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C:\Users\sedanosr\Desktop\CPUC Staging\A1411007 (5-1-19)\"/>
    </mc:Choice>
  </mc:AlternateContent>
  <bookViews>
    <workbookView xWindow="10560" yWindow="0" windowWidth="23040" windowHeight="12096" tabRatio="917"/>
  </bookViews>
  <sheets>
    <sheet name="CARE - Table 1" sheetId="105" r:id="rId1"/>
    <sheet name="CARE-Table 2 " sheetId="75" r:id="rId2"/>
    <sheet name="CARE -Table 3 " sheetId="90" r:id="rId3"/>
    <sheet name="CARE-Table 4" sheetId="77" r:id="rId4"/>
    <sheet name="CARE-Table 5" sheetId="78" r:id="rId5"/>
    <sheet name="CARE-Table 6" sheetId="79" r:id="rId6"/>
    <sheet name="CARE-Table 7" sheetId="80" r:id="rId7"/>
    <sheet name="CARE-Table 8" sheetId="81" r:id="rId8"/>
    <sheet name="CARE-Table 9" sheetId="82" r:id="rId9"/>
    <sheet name="CARE-Table 10" sheetId="83" r:id="rId10"/>
    <sheet name="CARE-Table 11" sheetId="84" r:id="rId11"/>
    <sheet name="CARE-Table 12 " sheetId="85" r:id="rId12"/>
    <sheet name="CARE-Table 13" sheetId="87" r:id="rId13"/>
    <sheet name="CARE-Table 13A" sheetId="104" r:id="rId14"/>
    <sheet name="CARE-Table 14" sheetId="89"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0">#REF!</definedName>
    <definedName name="\a">#REF!</definedName>
    <definedName name="\b">#REF!</definedName>
    <definedName name="\c">#REF!</definedName>
    <definedName name="\d">#REF!</definedName>
    <definedName name="\f">#REF!</definedName>
    <definedName name="\k">#REF!</definedName>
    <definedName name="\m">#REF!</definedName>
    <definedName name="\p">#REF!</definedName>
    <definedName name="\s">#REF!</definedName>
    <definedName name="\t">#REF!</definedName>
    <definedName name="\u">#REF!</definedName>
    <definedName name="\x">#REF!</definedName>
    <definedName name="\z">#REF!</definedName>
    <definedName name="_____NPV2003">'[1]All Rates'!$V$7:$X$31</definedName>
    <definedName name="_____NPV2004">'[2]All Rates'!$Z$7:$AB$31</definedName>
    <definedName name="____NPV2003">'[1]All Rates'!$V$7:$X$31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1995_COSTS">#REF!</definedName>
    <definedName name="_ADJ2">[3]Adjustments!#REF!</definedName>
    <definedName name="_AMO_UniqueIdentifier" hidden="1">"'8ce6b787-8552-4e10-9426-17514a491462'"</definedName>
    <definedName name="_CRD1">#REF!</definedName>
    <definedName name="_CRD2">#REF!</definedName>
    <definedName name="_CRD3">#REF!</definedName>
    <definedName name="_CRD4">#REF!</definedName>
    <definedName name="_CRD5">#REF!</definedName>
    <definedName name="_E1">#REF!</definedName>
    <definedName name="_xlnm._FilterDatabase" localSheetId="6" hidden="1">'CARE-Table 7'!$A$6:$H$67</definedName>
    <definedName name="_GRC1">#REF!</definedName>
    <definedName name="_GS1">#REF!</definedName>
    <definedName name="_GS2">#REF!</definedName>
    <definedName name="_I6">#REF!</definedName>
    <definedName name="_NPV2003">'[1]All Rates'!$V$7:$X$31</definedName>
    <definedName name="_NPV2004">'[2]All Rates'!$Z$7:$AB$31</definedName>
    <definedName name="ACCOUNTS">[4]SummaryPaste!#REF!</definedName>
    <definedName name="ADJUST6">#REF!</definedName>
    <definedName name="ADJUST7">#REF!</definedName>
    <definedName name="adjustments">#REF!</definedName>
    <definedName name="atticinsulation" localSheetId="3">'[5]Unit Input'!$D$8:$D$9</definedName>
    <definedName name="atticinsulation" localSheetId="6">'[6]Unit Input'!$D$8:$D$9</definedName>
    <definedName name="atticinsulation">'[7]Unit Input'!$D$8:$D$9</definedName>
    <definedName name="atticventing">#REF!</definedName>
    <definedName name="atticweatherstripping" localSheetId="3">'[5]Unit Input'!$D$5:$D$7</definedName>
    <definedName name="atticweatherstripping" localSheetId="6">'[6]Unit Input'!$D$5:$D$7</definedName>
    <definedName name="atticweatherstripping">'[7]Unit Input'!$D$5:$D$7</definedName>
    <definedName name="AuthBudget">'[8]CARE-Table 1'!$G$6:$G$16</definedName>
    <definedName name="Base_Customers" localSheetId="3">'[5]Key to Tables'!$B$19</definedName>
    <definedName name="Base_Customers" localSheetId="6">'[6]Key to Tables'!$B$19</definedName>
    <definedName name="Base_Customers">'[7]Key to Tables'!$B$19</definedName>
    <definedName name="base_rate_annual">#REF!</definedName>
    <definedName name="BCOMP3">#REF!</definedName>
    <definedName name="BCOMP4">#REF!</definedName>
    <definedName name="caulking" localSheetId="3">'[5]Unit Input'!$D$12:$D$14</definedName>
    <definedName name="caulking" localSheetId="6">'[6]Unit Input'!$D$12:$D$14</definedName>
    <definedName name="caulking">'[7]Unit Input'!$D$12:$D$14</definedName>
    <definedName name="centralAC" localSheetId="3">'[5]Unit Input'!$D$48</definedName>
    <definedName name="centralAC" localSheetId="6">'[6]Unit Input'!$D$48</definedName>
    <definedName name="centralAC">'[7]Unit Input'!$D$48</definedName>
    <definedName name="CFL">#REF!</definedName>
    <definedName name="CREDITS">#REF!</definedName>
    <definedName name="Discount" localSheetId="3">'[9]Energy Rate'!$C$44</definedName>
    <definedName name="Discount" localSheetId="6">'[10]Energy Rate'!$C$44</definedName>
    <definedName name="Discount">'[10]Energy Rate'!$C$44</definedName>
    <definedName name="Discount_Rate" localSheetId="3">#REF!</definedName>
    <definedName name="Discount_Rate" localSheetId="4">#REF!</definedName>
    <definedName name="Discount_Rate" localSheetId="6">#REF!</definedName>
    <definedName name="Discount_Rate">#REF!</definedName>
    <definedName name="Dixcount_Rate" localSheetId="3">#REF!</definedName>
    <definedName name="Dixcount_Rate" localSheetId="6">#REF!</definedName>
    <definedName name="Dixcount_Rate">#REF!</definedName>
    <definedName name="Diycount_Rate" localSheetId="3">#REF!</definedName>
    <definedName name="Diycount_Rate" localSheetId="6">#REF!</definedName>
    <definedName name="Diycount_Rate">#REF!</definedName>
    <definedName name="DOM">#REF!</definedName>
    <definedName name="DOMRD">#REF!</definedName>
    <definedName name="doorweatherstripping" localSheetId="3">'[5]Unit Input'!$D$17:$D$19</definedName>
    <definedName name="doorweatherstripping" localSheetId="6">'[6]Unit Input'!$D$17:$D$19</definedName>
    <definedName name="doorweatherstripping">'[7]Unit Input'!$D$17:$D$19</definedName>
    <definedName name="Double?">'[11]Unit Input'!$D$45</definedName>
    <definedName name="Double1">'[11]Unit Input'!$D$47</definedName>
    <definedName name="ductrepair" localSheetId="3">'[12]Per Measure Savings'!#REF!</definedName>
    <definedName name="ductrepair" localSheetId="6">'[13]Per Measure Savings'!#REF!</definedName>
    <definedName name="ductrepair">'[14]Per Measure Savings'!#REF!</definedName>
    <definedName name="ductsealandrepair" localSheetId="3">'[5]Unit Input'!$D$49:$D$51</definedName>
    <definedName name="ductsealandrepair" localSheetId="6">'[6]Unit Input'!$D$49:$D$51</definedName>
    <definedName name="ductsealandrepair">'[7]Unit Input'!$D$49:$D$51</definedName>
    <definedName name="DWL">'[15]Effective-Rates'!#REF!</definedName>
    <definedName name="ecabf_summer">'[15]Effective-Rates'!#REF!</definedName>
    <definedName name="ecabf_winter">'[15]Effective-Rates'!#REF!</definedName>
    <definedName name="educworkshop" localSheetId="3">'[5]Unit Input'!$D$63</definedName>
    <definedName name="educworkshop" localSheetId="6">'[6]Unit Input'!$D$63</definedName>
    <definedName name="educworkshop">'[7]Unit Input'!$D$63</definedName>
    <definedName name="elasticity">#REF!</definedName>
    <definedName name="electricfurnacerepair" localSheetId="3">'[5]Unit Input'!$D$40</definedName>
    <definedName name="electricfurnacerepair" localSheetId="6">'[6]Unit Input'!$D$40</definedName>
    <definedName name="electricfurnacerepair">'[7]Unit Input'!$D$40</definedName>
    <definedName name="electricfurnacereplacement" localSheetId="3">'[5]Unit Input'!$D$41</definedName>
    <definedName name="electricfurnacereplacement" localSheetId="6">'[6]Unit Input'!$D$41</definedName>
    <definedName name="electricfurnacereplacement">'[7]Unit Input'!$D$41</definedName>
    <definedName name="electricwaterheaterreplacement" localSheetId="3">'[5]Unit Input'!$D$54</definedName>
    <definedName name="electricwaterheaterreplacement" localSheetId="6">'[6]Unit Input'!$D$54</definedName>
    <definedName name="electricwaterheaterreplacement">'[7]Unit Input'!$D$54</definedName>
    <definedName name="EPMC1">#REF!</definedName>
    <definedName name="EPMC2">#REF!</definedName>
    <definedName name="EPMC3">#REF!</definedName>
    <definedName name="EPMC4">#REF!</definedName>
    <definedName name="Escalation_2001_2004">'[16]Customer MC'!$C$63</definedName>
    <definedName name="Escalation_2004_2006">'[17]Customer MC'!$C$72</definedName>
    <definedName name="Estimated_Month" localSheetId="3">'[12]Key to Tables'!#REF!</definedName>
    <definedName name="Estimated_Month" localSheetId="6">'[13]Key to Tables'!#REF!</definedName>
    <definedName name="Estimated_Month">'[14]Key to Tables'!#REF!</definedName>
    <definedName name="EstimatedMonth">'[18]Key to Tables'!#REF!</definedName>
    <definedName name="EUL">#REF!</definedName>
    <definedName name="evap">'[19]Unit Input'!$D$46</definedName>
    <definedName name="evapcoolercover" localSheetId="3">'[5]Unit Input'!$D$20</definedName>
    <definedName name="evapcoolercover" localSheetId="6">'[6]Unit Input'!$D$20</definedName>
    <definedName name="evapcoolercover">'[7]Unit Input'!$D$20</definedName>
    <definedName name="evapcoolermaintenance" localSheetId="3">'[5]Unit Input'!$D$58:$D$60</definedName>
    <definedName name="evapcoolermaintenance" localSheetId="6">'[6]Unit Input'!$D$58:$D$60</definedName>
    <definedName name="evapcoolermaintenance">'[7]Unit Input'!$D$58:$D$60</definedName>
    <definedName name="EXHIBIT">#REF!</definedName>
    <definedName name="faucetaerator" localSheetId="3">'[5]Unit Input'!$D$21</definedName>
    <definedName name="faucetaerator" localSheetId="6">'[6]Unit Input'!$D$21</definedName>
    <definedName name="faucetaerator">'[7]Unit Input'!$D$21</definedName>
    <definedName name="Final___5_yr_TDBU_Capital_Budget">#REF!</definedName>
    <definedName name="FOOTNOTES">#REF!</definedName>
    <definedName name="furnacefilter" localSheetId="3">'[5]Unit Input'!$D$22:$D$24</definedName>
    <definedName name="furnacefilter" localSheetId="6">'[6]Unit Input'!$D$22:$D$24</definedName>
    <definedName name="furnacefilter">'[7]Unit Input'!$D$22:$D$24</definedName>
    <definedName name="gasfurnacerepair" localSheetId="3">'[5]Unit Input'!$D$38</definedName>
    <definedName name="gasfurnacerepair" localSheetId="6">'[6]Unit Input'!$D$38</definedName>
    <definedName name="gasfurnacerepair">'[7]Unit Input'!$D$38</definedName>
    <definedName name="gasfurnacereplacement" localSheetId="3">'[5]Unit Input'!$D$39</definedName>
    <definedName name="gasfurnacereplacement" localSheetId="6">'[6]Unit Input'!$D$39</definedName>
    <definedName name="gasfurnacereplacement">'[7]Unit Input'!$D$39</definedName>
    <definedName name="gaskets" localSheetId="3">'[5]Unit Input'!$D$29</definedName>
    <definedName name="gaskets" localSheetId="6">'[6]Unit Input'!$D$29</definedName>
    <definedName name="gaskets">'[7]Unit Input'!$D$29</definedName>
    <definedName name="gaswaterheaterreplacement" localSheetId="3">'[5]Unit Input'!$D$53</definedName>
    <definedName name="gaswaterheaterreplacement" localSheetId="6">'[6]Unit Input'!$D$53</definedName>
    <definedName name="gaswaterheaterreplacement">'[7]Unit Input'!$D$53</definedName>
    <definedName name="Gen.plant_loading_factor">[20]Loaders!$B$9</definedName>
    <definedName name="GRC">#REF!</definedName>
    <definedName name="inhomeeduc" localSheetId="3">'[5]Unit Input'!$D$62</definedName>
    <definedName name="inhomeeduc" localSheetId="6">'[6]Unit Input'!$D$62</definedName>
    <definedName name="inhomeeduc">'[7]Unit Input'!$D$62</definedName>
    <definedName name="iso.T.land">[21]RCN!$E$23:$CG$23,[21]RCN!$E$15:$CG$15</definedName>
    <definedName name="JETSET">#REF!</definedName>
    <definedName name="kWh" localSheetId="3">'[5]Key to Tables'!$B$17</definedName>
    <definedName name="kWh" localSheetId="6">'[6]Key to Tables'!$B$17</definedName>
    <definedName name="kWh">'[7]Key to Tables'!$B$17</definedName>
    <definedName name="landlordcentralac" localSheetId="3">'[5]Unit Input'!$D$45</definedName>
    <definedName name="landlordcentralac" localSheetId="6">'[6]Unit Input'!$D$45</definedName>
    <definedName name="landlordcentralac">'[7]Unit Input'!$D$45</definedName>
    <definedName name="landlordrefrigerator" localSheetId="3">'[5]Unit Input'!$D$43</definedName>
    <definedName name="landlordrefrigerator" localSheetId="6">'[6]Unit Input'!$D$43</definedName>
    <definedName name="landlordrefrigerator">'[7]Unit Input'!$D$43</definedName>
    <definedName name="landlordwindowac" localSheetId="3">'[5]Unit Input'!$D$44</definedName>
    <definedName name="landlordwindowac" localSheetId="6">'[6]Unit Input'!$D$44</definedName>
    <definedName name="landlordwindowac">'[7]Unit Input'!$D$44</definedName>
    <definedName name="low_income_discount_Baseline">'[15]Effective-Rates'!#REF!</definedName>
    <definedName name="lowflowshowerhead" localSheetId="3">'[5]Unit Input'!$D$25</definedName>
    <definedName name="lowflowshowerhead" localSheetId="6">'[6]Unit Input'!$D$25</definedName>
    <definedName name="lowflowshowerhead">'[7]Unit Input'!$D$25</definedName>
    <definedName name="LS_1_allnight">'[15]Effective-Rates'!#REF!</definedName>
    <definedName name="LS_1_midnight">'[15]Effective-Rates'!#REF!</definedName>
    <definedName name="LS_2_allnight">'[15]Effective-Rates'!#REF!</definedName>
    <definedName name="LS_2_midnight">'[15]Effective-Rates'!#REF!</definedName>
    <definedName name="LS_3">'[15]Effective-Rates'!#REF!</definedName>
    <definedName name="MC__T_Land">#REF!</definedName>
    <definedName name="mc_dist_circuits">#REF!</definedName>
    <definedName name="mc_dist_land">#REF!</definedName>
    <definedName name="mc_dist_station">#REF!</definedName>
    <definedName name="mc_non_iso_t_circuits">#REF!</definedName>
    <definedName name="MC_non_iso_T_Land">#REF!</definedName>
    <definedName name="MC_non_iso_t_station">#REF!</definedName>
    <definedName name="mc_t_circuits">#REF!</definedName>
    <definedName name="MC_T_Land">#REF!</definedName>
    <definedName name="MC_t_station">#REF!</definedName>
    <definedName name="MCRR_22">#REF!</definedName>
    <definedName name="MCRR_TABLE">#REF!</definedName>
    <definedName name="MCRR_TABLE_W_RD">#REF!</definedName>
    <definedName name="MDD_Sector_1">#REF!</definedName>
    <definedName name="MDD_Sector_2">#REF!</definedName>
    <definedName name="minorhomerepair" localSheetId="3">'[5]Unit Input'!$D$26:$D$28</definedName>
    <definedName name="minorhomerepair" localSheetId="6">'[6]Unit Input'!$D$26:$D$28</definedName>
    <definedName name="minorhomerepair">'[7]Unit Input'!$D$26:$D$28</definedName>
    <definedName name="misc" localSheetId="3">'[5]Unit Input'!$D$42</definedName>
    <definedName name="misc" localSheetId="6">'[6]Unit Input'!$D$42</definedName>
    <definedName name="misc">'[7]Unit Input'!$D$42</definedName>
    <definedName name="Month" localSheetId="3">'[22]Key to Tables'!$B$15</definedName>
    <definedName name="Month" localSheetId="6">'[23]Key to Tables'!$B$15</definedName>
    <definedName name="Month">'[24]Key to Tables'!$B$15</definedName>
    <definedName name="Name">'[25]Proposed-RTP-Scalers'!#REF!</definedName>
    <definedName name="Name1">'[25]Proposed-RTP-Scalers'!#REF!</definedName>
    <definedName name="non.iso.T.land">[21]RCN!$E$53:$CG$53,[21]RCN!$E$61:$CG$61</definedName>
    <definedName name="OL_1_Allnight">'[15]Effective-Rates'!#REF!</definedName>
    <definedName name="OL_1_Midnight">'[15]Effective-Rates'!#REF!</definedName>
    <definedName name="Other_offsets">#REF!</definedName>
    <definedName name="outreachassess">#REF!</definedName>
    <definedName name="PAGE1.1_MCRR_21">#REF!</definedName>
    <definedName name="PAGE1_MCRR_16">#REF!</definedName>
    <definedName name="PAGE1_MCRR_21">#REF!</definedName>
    <definedName name="PAGE1_MCRR_30">#REF!</definedName>
    <definedName name="PAGE2.1_MCRR_21">#REF!</definedName>
    <definedName name="PAGE2_MCRR_16">#REF!</definedName>
    <definedName name="PAGE2_MCRR_21">#REF!</definedName>
    <definedName name="PAGE2_MCRR_30">#REF!</definedName>
    <definedName name="PAGE3.1_MCRR_21">#REF!</definedName>
    <definedName name="PAGE3_MCRR_16">#REF!</definedName>
    <definedName name="PAGE3_MCRR_21">#REF!</definedName>
    <definedName name="PAGE3_MCRR_30">#REF!</definedName>
    <definedName name="PAGE4_MCRR_16">#REF!</definedName>
    <definedName name="PAGE4_MCRR_21">#REF!</definedName>
    <definedName name="PAGE4_MCRR_30">#REF!</definedName>
    <definedName name="PAGE5_MCRR_16">#REF!</definedName>
    <definedName name="PAGE6.1_MCRR_16">#REF!</definedName>
    <definedName name="PAGE6_MCRR_16">#REF!</definedName>
    <definedName name="PAGE7.1_MCRR_16">#N/A</definedName>
    <definedName name="PAGE7_MCRR_16">#REF!</definedName>
    <definedName name="PAGE8_MCRR_16">#N/A</definedName>
    <definedName name="Percent_AC">#REF!</definedName>
    <definedName name="Percent_Elec_Water">#REF!</definedName>
    <definedName name="Percent_Gas_Heat" localSheetId="3">'[5]Per Measure Savings'!$M$8</definedName>
    <definedName name="Percent_Gas_Heat" localSheetId="6">'[6]Per Measure Savings'!$M$8</definedName>
    <definedName name="Percent_Gas_Heat">'[7]Per Measure Savings'!$M$8</definedName>
    <definedName name="Percent_Gas_Water" localSheetId="3">'[5]Per Measure Savings'!$L$8</definedName>
    <definedName name="Percent_Gas_Water" localSheetId="6">'[6]Per Measure Savings'!$L$8</definedName>
    <definedName name="Percent_Gas_Water">'[7]Per Measure Savings'!$L$8</definedName>
    <definedName name="Percent_SH">#REF!</definedName>
    <definedName name="permanentevapcooler" localSheetId="3">'[5]Unit Input'!$D$46</definedName>
    <definedName name="permanentevapcooler" localSheetId="6">'[6]Unit Input'!$D$46</definedName>
    <definedName name="permanentevapcooler">'[7]Unit Input'!$D$46</definedName>
    <definedName name="portableevapcooler" localSheetId="3">'[5]Unit Input'!$D$30</definedName>
    <definedName name="portableevapcooler" localSheetId="6">'[6]Unit Input'!$D$30</definedName>
    <definedName name="portableevapcooler">'[7]Unit Input'!$D$30</definedName>
    <definedName name="_xlnm.Print_Area" localSheetId="9">'CARE-Table 10'!$A$1:$F$26</definedName>
    <definedName name="_xlnm.Print_Area" localSheetId="10">'CARE-Table 11'!$A$1:$F$27</definedName>
    <definedName name="_xlnm.Print_Area" localSheetId="11">'CARE-Table 12 '!$B$1:$H$35</definedName>
    <definedName name="_xlnm.Print_Area" localSheetId="12">'CARE-Table 13'!$A$1:$J$15</definedName>
    <definedName name="_xlnm.Print_Area" localSheetId="14">'CARE-Table 14'!$A$1:$B$20</definedName>
    <definedName name="_xlnm.Print_Area" localSheetId="4">'CARE-Table 5'!$A$1:$J$26</definedName>
    <definedName name="_xlnm.Print_Area" localSheetId="6">'CARE-Table 7'!$A$1:$H$70</definedName>
    <definedName name="_xlnm.Print_Area" localSheetId="7">'CARE-Table 8'!$A$1:$H$18</definedName>
    <definedName name="_xlnm.Print_Area" localSheetId="8">'CARE-Table 9'!$A$1:$E$29</definedName>
    <definedName name="_xlnm.Print_Area">#REF!</definedName>
    <definedName name="PRINT_AREA_MI">#REF!</definedName>
    <definedName name="_xlnm.Print_Titles" localSheetId="10">'CARE-Table 11'!$1:$4</definedName>
    <definedName name="_xlnm.Print_Titles" localSheetId="6">'CARE-Table 7'!$1:$5</definedName>
    <definedName name="RCN_sector_1">#REF!</definedName>
    <definedName name="RCN_sector_2">#REF!</definedName>
    <definedName name="refrigerator" localSheetId="3">'[5]Unit Input'!$D$31:$D$33</definedName>
    <definedName name="refrigerator" localSheetId="6">'[6]Unit Input'!$D$31:$D$33</definedName>
    <definedName name="refrigerator">'[7]Unit Input'!$D$31:$D$33</definedName>
    <definedName name="RELAMP">#REF!</definedName>
    <definedName name="ReportTitle">"Southern California Edison - PY 2017 CARE Annual Report"</definedName>
    <definedName name="setbackthermostat" localSheetId="3">'[5]Unit Input'!$D$55</definedName>
    <definedName name="setbackthermostat" localSheetId="6">'[6]Unit Input'!$D$55</definedName>
    <definedName name="setbackthermostat">'[7]Unit Input'!$D$55</definedName>
    <definedName name="SUMM_1">#REF!</definedName>
    <definedName name="SYS_ADJ2">#REF!</definedName>
    <definedName name="t" localSheetId="3">'[5]Unit Input'!$D$21</definedName>
    <definedName name="t" localSheetId="6">'[6]Unit Input'!$D$21</definedName>
    <definedName name="t">'[7]Unit Input'!$D$21</definedName>
    <definedName name="table" localSheetId="3">'[5]Unit Input'!$D$48</definedName>
    <definedName name="table" localSheetId="6">'[6]Unit Input'!$D$48</definedName>
    <definedName name="table">'[7]Unit Input'!$D$48</definedName>
    <definedName name="table29">'[26]Unit Input'!$D$29</definedName>
    <definedName name="table29a">'[7]Unit Input'!$D$29</definedName>
    <definedName name="tbale" localSheetId="3">'[5]Unit Input'!$D$40</definedName>
    <definedName name="tbale" localSheetId="6">'[6]Unit Input'!$D$40</definedName>
    <definedName name="tbale">'[7]Unit Input'!$D$40</definedName>
    <definedName name="TC_1">#REF!</definedName>
    <definedName name="Therm" localSheetId="3">'[5]Key to Tables'!$B$18</definedName>
    <definedName name="Therm" localSheetId="6">'[6]Key to Tables'!$B$18</definedName>
    <definedName name="Therm">'[7]Key to Tables'!$B$18</definedName>
    <definedName name="Title">'[27]CARE- Table 1'!$A$1</definedName>
    <definedName name="total_offsets_summer">#REF!</definedName>
    <definedName name="Total_offsets_winter">'[15]Effective-Rates'!#REF!</definedName>
    <definedName name="total_rates_summer">'[15]Effective-Rates'!#REF!</definedName>
    <definedName name="total_rates_winter">'[15]Effective-Rates'!#REF!</definedName>
    <definedName name="TOU_HEADER">#REF!</definedName>
    <definedName name="TOU_PA_5_1">#REF!</definedName>
    <definedName name="TOU_PA_5_2">'[28]RevReq-Detail'!#REF!</definedName>
    <definedName name="UMC_PAGE1">#REF!</definedName>
    <definedName name="UMC_PAGE2">#REF!</definedName>
    <definedName name="UMC_PAGE3">#REF!</definedName>
    <definedName name="UMC_PAGE4">#REF!</definedName>
    <definedName name="UMC_PAGE4.1">#REF!</definedName>
    <definedName name="UMC_PAGE5">#REF!</definedName>
    <definedName name="UMC_PAGE6">#REF!</definedName>
    <definedName name="waterheaterblanket" localSheetId="3">'[5]Unit Input'!$D$34:$D$36</definedName>
    <definedName name="waterheaterblanket" localSheetId="6">'[6]Unit Input'!$D$34:$D$36</definedName>
    <definedName name="waterheaterblanket">'[7]Unit Input'!$D$34:$D$36</definedName>
    <definedName name="waterheaterpipewrap" localSheetId="3">'[5]Unit Input'!$D$37</definedName>
    <definedName name="waterheaterpipewrap" localSheetId="6">'[6]Unit Input'!$D$37</definedName>
    <definedName name="waterheaterpipewrap">'[7]Unit Input'!$D$37</definedName>
    <definedName name="wholehousefan" localSheetId="3">'[5]Unit Input'!$D$52</definedName>
    <definedName name="wholehousefan" localSheetId="6">'[6]Unit Input'!$D$52</definedName>
    <definedName name="wholehousefan">'[7]Unit Input'!$D$52</definedName>
    <definedName name="windowAC" localSheetId="3">'[5]Unit Input'!$D$47</definedName>
    <definedName name="windowAC" localSheetId="6">'[6]Unit Input'!$D$47</definedName>
    <definedName name="windowAC">'[7]Unit Input'!$D$47</definedName>
    <definedName name="working_capital_factor">[20]Loaders!$D$20</definedName>
    <definedName name="xx" localSheetId="3">#REF!</definedName>
    <definedName name="xx" localSheetId="6">#REF!</definedName>
    <definedName name="xx">#REF!</definedName>
    <definedName name="Year" localSheetId="3">'[29]Key to Tables'!$B$16</definedName>
    <definedName name="Year" localSheetId="6">'[30]Key to Tables'!$B$16</definedName>
    <definedName name="Year">'[31]Key to Tables'!$B$16</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05" l="1"/>
  <c r="E24" i="105"/>
  <c r="D22" i="105"/>
  <c r="D21" i="105"/>
  <c r="F21" i="105"/>
  <c r="C19" i="105"/>
  <c r="C24" i="105"/>
  <c r="B19" i="105"/>
  <c r="B24" i="105"/>
  <c r="D17" i="105"/>
  <c r="F17" i="105"/>
  <c r="D16" i="105"/>
  <c r="D6" i="105"/>
  <c r="D7" i="105"/>
  <c r="D8" i="105"/>
  <c r="D9" i="105"/>
  <c r="D10" i="105"/>
  <c r="D11" i="105"/>
  <c r="D14" i="105"/>
  <c r="D15" i="105"/>
  <c r="D19" i="105"/>
  <c r="F15" i="105"/>
  <c r="F11" i="105"/>
  <c r="F10" i="105"/>
  <c r="F9" i="105"/>
  <c r="F8" i="105"/>
  <c r="F7" i="105"/>
  <c r="F6" i="105"/>
  <c r="A1" i="104"/>
  <c r="D7" i="104"/>
  <c r="B22" i="84"/>
  <c r="C22" i="84"/>
  <c r="D22" i="84"/>
  <c r="E22" i="84"/>
  <c r="F22" i="84"/>
  <c r="A1" i="89"/>
  <c r="A1" i="87"/>
  <c r="E7" i="87"/>
  <c r="H19" i="85"/>
  <c r="H18" i="85"/>
  <c r="H17" i="85"/>
  <c r="H16" i="85"/>
  <c r="H15" i="85"/>
  <c r="H14" i="85"/>
  <c r="H13" i="85"/>
  <c r="H12" i="85"/>
  <c r="H11" i="85"/>
  <c r="H10" i="85"/>
  <c r="H9" i="85"/>
  <c r="H8" i="85"/>
  <c r="B17" i="79"/>
  <c r="B16" i="79"/>
  <c r="D16" i="79"/>
  <c r="B15" i="79"/>
  <c r="H15" i="79"/>
  <c r="B14" i="79"/>
  <c r="H14" i="79"/>
  <c r="B13" i="79"/>
  <c r="D13" i="79"/>
  <c r="B12" i="79"/>
  <c r="B11" i="79"/>
  <c r="B10" i="79"/>
  <c r="H10" i="79"/>
  <c r="B9" i="79"/>
  <c r="B8" i="79"/>
  <c r="B7" i="79"/>
  <c r="H7" i="79"/>
  <c r="B6" i="79"/>
  <c r="B5" i="79"/>
  <c r="D5" i="79"/>
  <c r="B16" i="90"/>
  <c r="B41" i="90"/>
  <c r="B15" i="90"/>
  <c r="D15" i="90"/>
  <c r="B14" i="90"/>
  <c r="D14" i="90"/>
  <c r="B39" i="90"/>
  <c r="G39" i="90"/>
  <c r="I39" i="90"/>
  <c r="B13" i="90"/>
  <c r="G13" i="90"/>
  <c r="I13" i="90"/>
  <c r="B38" i="90"/>
  <c r="G38" i="90"/>
  <c r="I38" i="90"/>
  <c r="B12" i="90"/>
  <c r="B37" i="90"/>
  <c r="D37" i="90"/>
  <c r="B11" i="90"/>
  <c r="B36" i="90"/>
  <c r="B10" i="90"/>
  <c r="B35" i="90"/>
  <c r="D35" i="90"/>
  <c r="B9" i="90"/>
  <c r="B34" i="90"/>
  <c r="D34" i="90"/>
  <c r="B8" i="90"/>
  <c r="B33" i="90"/>
  <c r="B7" i="90"/>
  <c r="G7" i="90"/>
  <c r="I7" i="90"/>
  <c r="B6" i="90"/>
  <c r="G6" i="90"/>
  <c r="I6" i="90"/>
  <c r="B31" i="90"/>
  <c r="B5" i="90"/>
  <c r="D5" i="90"/>
  <c r="B30" i="90"/>
  <c r="D30" i="90"/>
  <c r="B4" i="90"/>
  <c r="B29" i="90"/>
  <c r="D29" i="90"/>
  <c r="G40" i="90"/>
  <c r="H40" i="90"/>
  <c r="G37" i="90"/>
  <c r="I37" i="90"/>
  <c r="G36" i="90"/>
  <c r="G35" i="90"/>
  <c r="G34" i="90"/>
  <c r="G33" i="90"/>
  <c r="G32" i="90"/>
  <c r="G31" i="90"/>
  <c r="G30" i="90"/>
  <c r="H30" i="90"/>
  <c r="G29" i="90"/>
  <c r="H29" i="90"/>
  <c r="G15" i="90"/>
  <c r="I15" i="90"/>
  <c r="G14" i="90"/>
  <c r="H14" i="90"/>
  <c r="G12" i="90"/>
  <c r="G11" i="90"/>
  <c r="H11" i="90"/>
  <c r="G10" i="90"/>
  <c r="G9" i="90"/>
  <c r="G8" i="90"/>
  <c r="I8" i="90"/>
  <c r="G5" i="90"/>
  <c r="G4" i="90"/>
  <c r="F16" i="81"/>
  <c r="F15" i="81"/>
  <c r="F14" i="81"/>
  <c r="D14" i="81"/>
  <c r="E14" i="81"/>
  <c r="G14" i="81"/>
  <c r="D13" i="81"/>
  <c r="E13" i="81"/>
  <c r="F13" i="81"/>
  <c r="G13" i="81"/>
  <c r="H14" i="81"/>
  <c r="F12" i="81"/>
  <c r="F11" i="81"/>
  <c r="F10" i="81"/>
  <c r="F9" i="81"/>
  <c r="F8" i="81"/>
  <c r="F7" i="81"/>
  <c r="F6" i="81"/>
  <c r="F5" i="81"/>
  <c r="D16" i="81"/>
  <c r="D15" i="81"/>
  <c r="D12" i="81"/>
  <c r="E12" i="81"/>
  <c r="G12" i="81"/>
  <c r="D11" i="81"/>
  <c r="E11" i="81"/>
  <c r="G11" i="81"/>
  <c r="H12" i="81"/>
  <c r="D10" i="81"/>
  <c r="D9" i="81"/>
  <c r="E9" i="81"/>
  <c r="G9" i="81"/>
  <c r="D8" i="81"/>
  <c r="E8" i="81"/>
  <c r="G8" i="81"/>
  <c r="D7" i="81"/>
  <c r="E7" i="81"/>
  <c r="G7" i="81"/>
  <c r="H8" i="81"/>
  <c r="D6" i="81"/>
  <c r="E6" i="81"/>
  <c r="G6" i="81"/>
  <c r="D5" i="81"/>
  <c r="E5" i="81"/>
  <c r="G5" i="81"/>
  <c r="H6" i="81"/>
  <c r="E7" i="75"/>
  <c r="J7" i="75"/>
  <c r="E8" i="75"/>
  <c r="J8" i="75"/>
  <c r="K8" i="75"/>
  <c r="J9" i="75"/>
  <c r="J10" i="75"/>
  <c r="J11" i="75"/>
  <c r="J12" i="75"/>
  <c r="J13" i="75"/>
  <c r="J14" i="75"/>
  <c r="J15" i="75"/>
  <c r="J16" i="75"/>
  <c r="J17" i="75"/>
  <c r="J18" i="75"/>
  <c r="J19" i="75"/>
  <c r="O8" i="75"/>
  <c r="E9" i="75"/>
  <c r="K9" i="75"/>
  <c r="O9" i="75"/>
  <c r="U9" i="75"/>
  <c r="E10" i="75"/>
  <c r="K10" i="75"/>
  <c r="E11" i="75"/>
  <c r="K11" i="75"/>
  <c r="O11" i="75"/>
  <c r="U11" i="75"/>
  <c r="E12" i="75"/>
  <c r="K12" i="75"/>
  <c r="O12" i="75"/>
  <c r="U12" i="75"/>
  <c r="E13" i="75"/>
  <c r="K13" i="75"/>
  <c r="O13" i="75"/>
  <c r="U13" i="75"/>
  <c r="E14" i="75"/>
  <c r="K14" i="75"/>
  <c r="O14" i="75"/>
  <c r="U14" i="75"/>
  <c r="E15" i="75"/>
  <c r="K15" i="75"/>
  <c r="O15" i="75"/>
  <c r="U15" i="75"/>
  <c r="E17" i="75"/>
  <c r="K17" i="75"/>
  <c r="O17" i="75"/>
  <c r="U17" i="75"/>
  <c r="E18" i="75"/>
  <c r="K18" i="75"/>
  <c r="O18" i="75"/>
  <c r="U18" i="75"/>
  <c r="E16" i="75"/>
  <c r="K16" i="75"/>
  <c r="O16" i="75"/>
  <c r="U16" i="75"/>
  <c r="F66" i="80"/>
  <c r="I46" i="80"/>
  <c r="I45" i="80"/>
  <c r="I44" i="80"/>
  <c r="I43" i="80"/>
  <c r="I42" i="80"/>
  <c r="I41" i="80"/>
  <c r="I40" i="80"/>
  <c r="I39" i="80"/>
  <c r="I38" i="80"/>
  <c r="I37" i="80"/>
  <c r="I36" i="80"/>
  <c r="I35" i="80"/>
  <c r="I34" i="80"/>
  <c r="I33" i="80"/>
  <c r="I32" i="80"/>
  <c r="I31" i="80"/>
  <c r="I30" i="80"/>
  <c r="I29" i="80"/>
  <c r="I28" i="80"/>
  <c r="I27" i="80"/>
  <c r="I26" i="80"/>
  <c r="I25" i="80"/>
  <c r="I24" i="80"/>
  <c r="I23" i="80"/>
  <c r="I22" i="80"/>
  <c r="I21" i="80"/>
  <c r="I6" i="80"/>
  <c r="I7" i="80"/>
  <c r="I8" i="80"/>
  <c r="I9" i="80"/>
  <c r="I10" i="80"/>
  <c r="I11" i="80"/>
  <c r="I12" i="80"/>
  <c r="I13" i="80"/>
  <c r="I14" i="80"/>
  <c r="I15" i="80"/>
  <c r="I16" i="80"/>
  <c r="I17" i="80"/>
  <c r="I18" i="80"/>
  <c r="I19" i="80"/>
  <c r="I20" i="80"/>
  <c r="I47" i="80"/>
  <c r="I48" i="80"/>
  <c r="I49" i="80"/>
  <c r="I50" i="80"/>
  <c r="I51" i="80"/>
  <c r="I52" i="80"/>
  <c r="I53" i="80"/>
  <c r="I54" i="80"/>
  <c r="I55" i="80"/>
  <c r="I56" i="80"/>
  <c r="I57" i="80"/>
  <c r="I58" i="80"/>
  <c r="I59" i="80"/>
  <c r="I60" i="80"/>
  <c r="I61" i="80"/>
  <c r="I62" i="80"/>
  <c r="I63" i="80"/>
  <c r="I64" i="80"/>
  <c r="I65" i="80"/>
  <c r="I66" i="80"/>
  <c r="F17" i="79"/>
  <c r="E17" i="79"/>
  <c r="C17" i="79"/>
  <c r="G17" i="79"/>
  <c r="D17" i="79"/>
  <c r="H20" i="78"/>
  <c r="H19" i="78"/>
  <c r="H18" i="78"/>
  <c r="H17" i="78"/>
  <c r="H16" i="78"/>
  <c r="H15" i="78"/>
  <c r="H14" i="78"/>
  <c r="H13" i="78"/>
  <c r="H12" i="78"/>
  <c r="H11" i="78"/>
  <c r="H10" i="78"/>
  <c r="H9" i="78"/>
  <c r="H8" i="78"/>
  <c r="H7" i="78"/>
  <c r="G19" i="78"/>
  <c r="D19" i="78"/>
  <c r="J19" i="78"/>
  <c r="I19" i="78"/>
  <c r="G18" i="78"/>
  <c r="D18" i="78"/>
  <c r="J18" i="78"/>
  <c r="I18" i="78"/>
  <c r="G17" i="78"/>
  <c r="D17" i="78"/>
  <c r="J17" i="78"/>
  <c r="I17" i="78"/>
  <c r="G16" i="78"/>
  <c r="D16" i="78"/>
  <c r="J16" i="78"/>
  <c r="I16" i="78"/>
  <c r="G15" i="78"/>
  <c r="D15" i="78"/>
  <c r="J15" i="78"/>
  <c r="I15" i="78"/>
  <c r="G14" i="78"/>
  <c r="D14" i="78"/>
  <c r="J14" i="78"/>
  <c r="I14" i="78"/>
  <c r="G13" i="78"/>
  <c r="D13" i="78"/>
  <c r="J13" i="78"/>
  <c r="I13" i="78"/>
  <c r="G12" i="78"/>
  <c r="D12" i="78"/>
  <c r="J12" i="78"/>
  <c r="I12" i="78"/>
  <c r="G11" i="78"/>
  <c r="D11" i="78"/>
  <c r="J11" i="78"/>
  <c r="I11" i="78"/>
  <c r="G10" i="78"/>
  <c r="D10" i="78"/>
  <c r="J10" i="78"/>
  <c r="I10" i="78"/>
  <c r="G9" i="78"/>
  <c r="D9" i="78"/>
  <c r="J9" i="78"/>
  <c r="I9" i="78"/>
  <c r="G8" i="78"/>
  <c r="D8" i="78"/>
  <c r="J8" i="78"/>
  <c r="I8" i="78"/>
  <c r="G7" i="78"/>
  <c r="D7" i="78"/>
  <c r="J7" i="78"/>
  <c r="I7" i="78"/>
  <c r="I6" i="78"/>
  <c r="F21" i="78"/>
  <c r="C21" i="78"/>
  <c r="I21" i="78"/>
  <c r="E21" i="78"/>
  <c r="G21" i="78"/>
  <c r="H6" i="90"/>
  <c r="H5" i="90"/>
  <c r="H17" i="79"/>
  <c r="G16" i="79"/>
  <c r="G15" i="79"/>
  <c r="G14" i="79"/>
  <c r="G13" i="79"/>
  <c r="H12" i="79"/>
  <c r="G12" i="79"/>
  <c r="D12" i="79"/>
  <c r="H11" i="79"/>
  <c r="G11" i="79"/>
  <c r="D11" i="79"/>
  <c r="G10" i="79"/>
  <c r="D10" i="79"/>
  <c r="H9" i="79"/>
  <c r="G9" i="79"/>
  <c r="D9" i="79"/>
  <c r="H8" i="79"/>
  <c r="G8" i="79"/>
  <c r="D8" i="79"/>
  <c r="G7" i="79"/>
  <c r="D7" i="79"/>
  <c r="H6" i="79"/>
  <c r="G6" i="79"/>
  <c r="D6" i="79"/>
  <c r="H5" i="79"/>
  <c r="G5" i="79"/>
  <c r="F41" i="90"/>
  <c r="E41" i="90"/>
  <c r="C41" i="90"/>
  <c r="D41" i="90"/>
  <c r="H39" i="90"/>
  <c r="D39" i="90"/>
  <c r="H38" i="90"/>
  <c r="D38" i="90"/>
  <c r="I35" i="90"/>
  <c r="I34" i="90"/>
  <c r="I33" i="90"/>
  <c r="D33" i="90"/>
  <c r="I31" i="90"/>
  <c r="D31" i="90"/>
  <c r="I30" i="90"/>
  <c r="F16" i="90"/>
  <c r="E16" i="90"/>
  <c r="C16" i="90"/>
  <c r="D16" i="90"/>
  <c r="I12" i="90"/>
  <c r="D12" i="90"/>
  <c r="I10" i="90"/>
  <c r="D10" i="90"/>
  <c r="I9" i="90"/>
  <c r="D9" i="90"/>
  <c r="D8" i="90"/>
  <c r="I4" i="90"/>
  <c r="D4" i="90"/>
  <c r="Y19" i="75"/>
  <c r="S19" i="75"/>
  <c r="R19" i="75"/>
  <c r="Q19" i="75"/>
  <c r="P19" i="75"/>
  <c r="N19" i="75"/>
  <c r="M19" i="75"/>
  <c r="L19" i="75"/>
  <c r="I19" i="75"/>
  <c r="H19" i="75"/>
  <c r="G19" i="75"/>
  <c r="F19" i="75"/>
  <c r="D19" i="75"/>
  <c r="C19" i="75"/>
  <c r="B19" i="75"/>
  <c r="Y18" i="75"/>
  <c r="Y17" i="75"/>
  <c r="Y16" i="75"/>
  <c r="Y15" i="75"/>
  <c r="Y14" i="75"/>
  <c r="Y13" i="75"/>
  <c r="Y12" i="75"/>
  <c r="Y11" i="75"/>
  <c r="Y10" i="75"/>
  <c r="O10" i="75"/>
  <c r="U10" i="75"/>
  <c r="Y9" i="75"/>
  <c r="Y8" i="75"/>
  <c r="Y7" i="75"/>
  <c r="T19" i="75"/>
  <c r="O7" i="75"/>
  <c r="O19" i="75"/>
  <c r="H31" i="90"/>
  <c r="H33" i="90"/>
  <c r="H34" i="90"/>
  <c r="H35" i="90"/>
  <c r="H36" i="90"/>
  <c r="H7" i="90"/>
  <c r="H9" i="90"/>
  <c r="H10" i="90"/>
  <c r="H12" i="90"/>
  <c r="H13" i="90"/>
  <c r="H4" i="90"/>
  <c r="I20" i="78"/>
  <c r="H6" i="78"/>
  <c r="B21" i="78"/>
  <c r="D6" i="78"/>
  <c r="D20" i="78"/>
  <c r="E10" i="81"/>
  <c r="G10" i="81"/>
  <c r="H11" i="81"/>
  <c r="E15" i="81"/>
  <c r="G15" i="81"/>
  <c r="E16" i="81"/>
  <c r="G16" i="81"/>
  <c r="H16" i="81"/>
  <c r="G6" i="78"/>
  <c r="J6" i="78"/>
  <c r="G20" i="78"/>
  <c r="J20" i="78"/>
  <c r="E8" i="85"/>
  <c r="E10" i="85"/>
  <c r="E11" i="85"/>
  <c r="E12" i="85"/>
  <c r="E13" i="85"/>
  <c r="E14" i="85"/>
  <c r="E15" i="85"/>
  <c r="E16" i="85"/>
  <c r="E17" i="85"/>
  <c r="E18" i="85"/>
  <c r="E19" i="85"/>
  <c r="D9" i="82"/>
  <c r="D10" i="82"/>
  <c r="D14" i="82"/>
  <c r="D13" i="82"/>
  <c r="D32" i="85"/>
  <c r="H66" i="80"/>
  <c r="G66" i="80"/>
  <c r="G32" i="85"/>
  <c r="F32" i="85"/>
  <c r="E32" i="85"/>
  <c r="H21" i="78"/>
  <c r="K7" i="75"/>
  <c r="U7" i="75"/>
  <c r="E19" i="75"/>
  <c r="V19" i="75"/>
  <c r="A1" i="84"/>
  <c r="A1" i="79"/>
  <c r="A1" i="78"/>
  <c r="B1" i="85"/>
  <c r="A1" i="80"/>
  <c r="A1" i="75"/>
  <c r="A1" i="81"/>
  <c r="A1" i="90"/>
  <c r="A1" i="82"/>
  <c r="A1" i="77"/>
  <c r="A1" i="83"/>
  <c r="I36" i="90"/>
  <c r="D36" i="90"/>
  <c r="H7" i="81"/>
  <c r="F19" i="105"/>
  <c r="D24" i="105"/>
  <c r="F24" i="105"/>
  <c r="G19" i="105"/>
  <c r="G24" i="105"/>
  <c r="U8" i="75"/>
  <c r="K19" i="75"/>
  <c r="H10" i="81"/>
  <c r="H9" i="81"/>
  <c r="H15" i="81"/>
  <c r="U19" i="75"/>
  <c r="H13" i="81"/>
  <c r="B40" i="90"/>
  <c r="I40" i="90"/>
  <c r="D11" i="90"/>
  <c r="G41" i="90"/>
  <c r="H37" i="90"/>
  <c r="H16" i="79"/>
  <c r="G16" i="90"/>
  <c r="I29" i="90"/>
  <c r="I11" i="90"/>
  <c r="F16" i="105"/>
  <c r="H32" i="90"/>
  <c r="D6" i="90"/>
  <c r="B32" i="90"/>
  <c r="D32" i="90"/>
  <c r="D40" i="90"/>
  <c r="D7" i="90"/>
  <c r="D14" i="79"/>
  <c r="H15" i="90"/>
  <c r="D13" i="90"/>
  <c r="I14" i="90"/>
  <c r="H13" i="79"/>
  <c r="I5" i="90"/>
  <c r="H8" i="90"/>
  <c r="D15" i="79"/>
  <c r="D21" i="78"/>
  <c r="J21" i="78"/>
  <c r="H16" i="90"/>
  <c r="I16" i="90"/>
  <c r="I32" i="90"/>
  <c r="H41" i="90"/>
  <c r="I41" i="90"/>
</calcChain>
</file>

<file path=xl/comments1.xml><?xml version="1.0" encoding="utf-8"?>
<comments xmlns="http://schemas.openxmlformats.org/spreadsheetml/2006/main">
  <authors>
    <author>tc={9F94AD67-1D5C-49F7-BD7D-A3C36BE6B3B8}</author>
    <author>tc={6D59BB70-788F-4417-9D0A-3703E884EEDA}</author>
  </authors>
  <commentList>
    <comment ref="N19" authorId="0" shapeId="0">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Auto Recert from Dec RDR = 152,411
</t>
        </r>
      </text>
    </comment>
    <comment ref="X19" authorId="1" shapeId="0">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Minor update = was 1,442,225
</t>
        </r>
      </text>
    </comment>
  </commentList>
</comments>
</file>

<file path=xl/comments2.xml><?xml version="1.0" encoding="utf-8"?>
<comments xmlns="http://schemas.openxmlformats.org/spreadsheetml/2006/main">
  <authors>
    <author>tc={31F93E16-26B6-456B-B252-B4EED1295CEC}</author>
  </authors>
  <commentList>
    <comment ref="G16" authorId="0" shapeId="0">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Didn't see much of a change, then I noticed we didn't do many TR Verifs in Q4. OK
</t>
        </r>
      </text>
    </comment>
  </commentList>
</comments>
</file>

<file path=xl/comments3.xml><?xml version="1.0" encoding="utf-8"?>
<comments xmlns="http://schemas.openxmlformats.org/spreadsheetml/2006/main">
  <authors>
    <author>tc={2299B405-1041-4CA4-8DAB-72FB0C654D81}</author>
  </authors>
  <commentList>
    <comment ref="A4" authorId="0" shapeId="0">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I thought I saw something, somewhere, about how we're not supposed to put Contractor names (for ESAP?) and that we were to change the names to Contractor 1/2/3/etc.
</t>
        </r>
      </text>
    </comment>
  </commentList>
</comments>
</file>

<file path=xl/comments4.xml><?xml version="1.0" encoding="utf-8"?>
<comments xmlns="http://schemas.openxmlformats.org/spreadsheetml/2006/main">
  <authors>
    <author>tc={C9DB5498-7F51-4D2F-99A5-914FD1958C11}</author>
  </authors>
  <commentList>
    <comment ref="J7" authorId="0" shapeId="0">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Seems low but possible.
</t>
        </r>
      </text>
    </comment>
  </commentList>
</comments>
</file>

<file path=xl/sharedStrings.xml><?xml version="1.0" encoding="utf-8"?>
<sst xmlns="http://schemas.openxmlformats.org/spreadsheetml/2006/main" count="740" uniqueCount="360">
  <si>
    <t>Southern California Edison - PY 2018 CARE Annual Report</t>
  </si>
  <si>
    <t xml:space="preserve">CARE Table 1 </t>
  </si>
  <si>
    <t>Overall Program Expenses</t>
  </si>
  <si>
    <t>Category</t>
  </si>
  <si>
    <t>Overall Expenditures</t>
  </si>
  <si>
    <t>Total</t>
  </si>
  <si>
    <t>Authorized Budget</t>
  </si>
  <si>
    <t>% of Budget Spent</t>
  </si>
  <si>
    <t>Total Shifted</t>
  </si>
  <si>
    <t>Shifted to/from?</t>
  </si>
  <si>
    <t>Electric</t>
  </si>
  <si>
    <t>Gas</t>
  </si>
  <si>
    <t>Outreach</t>
  </si>
  <si>
    <t>Processing, Certification, Recertification</t>
  </si>
  <si>
    <t>Post Enrollment Verification</t>
  </si>
  <si>
    <t>IT Programming</t>
  </si>
  <si>
    <t>Cool Centers</t>
  </si>
  <si>
    <t>Pilots (CHANGES)</t>
  </si>
  <si>
    <t>Studies</t>
  </si>
  <si>
    <t>Measurement &amp; Evaluation</t>
  </si>
  <si>
    <t>Regulatory Compliance [3]</t>
  </si>
  <si>
    <t>General Administration</t>
  </si>
  <si>
    <t>CPUC Energy Division</t>
  </si>
  <si>
    <t>TOTAL Program Costs</t>
  </si>
  <si>
    <t>CARE Rate Discount</t>
  </si>
  <si>
    <t>Service Establishment Charge Discount</t>
  </si>
  <si>
    <t>TOTAL PROGRAM COSTS &amp; CUSTOMER DISCOUNTS</t>
  </si>
  <si>
    <t>[1] This represented the authorized budget that approved on January 4, 2019, SCE 2018 Mid Cycle Advice Letter 3824-E.  Due to the timing of the approval of AL 3824-E, the revenue collection for SCE's 2018 CARE Balancing Account was based on the authorized budget as per Resolution  E-4885, $7,007,628.</t>
  </si>
  <si>
    <t>2] CARE is a "Two-way" Balancing Account, Any over or under spent in CARE Balancing Account will be transferred to PPAM.</t>
  </si>
  <si>
    <t>[3] Included 2013-2015 CARE/ESA CPUC Audit invoice recorded in 2018, $61,425</t>
  </si>
  <si>
    <t xml:space="preserve">CARE Table 2 </t>
  </si>
  <si>
    <t>Enrollment, Recertification, Attrition, &amp; Penetration</t>
  </si>
  <si>
    <t>New Enrollment</t>
  </si>
  <si>
    <t>Recertification</t>
  </si>
  <si>
    <t>Attrition (Drop Offs)</t>
  </si>
  <si>
    <t>Enrollment</t>
  </si>
  <si>
    <t>Total 
CARE 
Participants</t>
  </si>
  <si>
    <t xml:space="preserve">Estimated CARE Eligible </t>
  </si>
  <si>
    <t>Penetration
Rate %
(W/X)</t>
  </si>
  <si>
    <t>Automatic Enrollment</t>
  </si>
  <si>
    <t>Self-Certification (Income or Categorical)</t>
  </si>
  <si>
    <t>Total New Enrollment
(E+J)</t>
  </si>
  <si>
    <t>Scheduled</t>
  </si>
  <si>
    <t>Non-Scheduled (Duplicates)</t>
  </si>
  <si>
    <t>Automatic</t>
  </si>
  <si>
    <t>Total 
Recertification  
(L+M+N)</t>
  </si>
  <si>
    <r>
      <t xml:space="preserve">No 
Response </t>
    </r>
    <r>
      <rPr>
        <b/>
        <vertAlign val="superscript"/>
        <sz val="8"/>
        <rFont val="Arial"/>
        <family val="2"/>
      </rPr>
      <t>4</t>
    </r>
  </si>
  <si>
    <t>Failed 
PEV</t>
  </si>
  <si>
    <t>Failed Recertification</t>
  </si>
  <si>
    <t xml:space="preserve">Other </t>
  </si>
  <si>
    <t>Total
Attrition
(P+Q+R+S)</t>
  </si>
  <si>
    <t>Gross
(K+O)</t>
  </si>
  <si>
    <t>Net Adjusted
(K-T)</t>
  </si>
  <si>
    <r>
      <t xml:space="preserve">Inter-Utility </t>
    </r>
    <r>
      <rPr>
        <b/>
        <vertAlign val="superscript"/>
        <sz val="9"/>
        <rFont val="Arial"/>
        <family val="2"/>
      </rPr>
      <t>1</t>
    </r>
  </si>
  <si>
    <r>
      <t xml:space="preserve">Intra-Utility </t>
    </r>
    <r>
      <rPr>
        <b/>
        <vertAlign val="superscript"/>
        <sz val="9"/>
        <rFont val="Arial"/>
        <family val="2"/>
      </rPr>
      <t>2</t>
    </r>
  </si>
  <si>
    <r>
      <t xml:space="preserve">Leveraging </t>
    </r>
    <r>
      <rPr>
        <b/>
        <vertAlign val="superscript"/>
        <sz val="9"/>
        <rFont val="Arial"/>
        <family val="2"/>
      </rPr>
      <t>3</t>
    </r>
  </si>
  <si>
    <t>Combined
(B+C+D)</t>
  </si>
  <si>
    <t>Online</t>
  </si>
  <si>
    <t>Paper</t>
  </si>
  <si>
    <t>Phone</t>
  </si>
  <si>
    <t>Capitation</t>
  </si>
  <si>
    <t>Combined (F+G+H+I)</t>
  </si>
  <si>
    <t>January</t>
  </si>
  <si>
    <t>February</t>
  </si>
  <si>
    <t>March</t>
  </si>
  <si>
    <t>April</t>
  </si>
  <si>
    <t>May</t>
  </si>
  <si>
    <t>June</t>
  </si>
  <si>
    <t>July</t>
  </si>
  <si>
    <t>August</t>
  </si>
  <si>
    <t>September</t>
  </si>
  <si>
    <t>October</t>
  </si>
  <si>
    <t>November</t>
  </si>
  <si>
    <t>December</t>
  </si>
  <si>
    <t>YTD Total</t>
  </si>
  <si>
    <r>
      <t>1</t>
    </r>
    <r>
      <rPr>
        <sz val="10"/>
        <rFont val="Arial"/>
        <family val="2"/>
      </rPr>
      <t xml:space="preserve"> Enrollments via data sharing between the IOUs.</t>
    </r>
  </si>
  <si>
    <r>
      <t>2</t>
    </r>
    <r>
      <rPr>
        <sz val="10"/>
        <rFont val="Arial"/>
        <family val="2"/>
      </rPr>
      <t xml:space="preserve"> Enrollments via data sharing between departments and/or programs within the utility.</t>
    </r>
  </si>
  <si>
    <r>
      <t>3</t>
    </r>
    <r>
      <rPr>
        <sz val="10"/>
        <rFont val="Arial"/>
        <family val="2"/>
      </rPr>
      <t xml:space="preserve"> Enrollments via data sharing with programs outside the IOU that serve low-income customers.</t>
    </r>
  </si>
  <si>
    <r>
      <t xml:space="preserve">4 </t>
    </r>
    <r>
      <rPr>
        <sz val="10"/>
        <rFont val="Arial"/>
        <family val="2"/>
      </rPr>
      <t>No response includes no response to both Recertification and Verification.</t>
    </r>
  </si>
  <si>
    <t>CARE Table 3A - Post-Enrollment Verification Results (Model) 2018</t>
  </si>
  <si>
    <t>Month</t>
  </si>
  <si>
    <t>Total CARE Households Enrolled</t>
  </si>
  <si>
    <r>
      <t>Households Requested to Verify</t>
    </r>
    <r>
      <rPr>
        <b/>
        <vertAlign val="superscript"/>
        <sz val="10"/>
        <rFont val="Arial"/>
        <family val="2"/>
      </rPr>
      <t>1</t>
    </r>
  </si>
  <si>
    <t>% of CARE Enrolled Requested to Verify Total</t>
  </si>
  <si>
    <t>CARE  Households De-enrolled (Due to no response)</t>
  </si>
  <si>
    <r>
      <t>CARE Households De-enrolled (Verified as Ineligible)</t>
    </r>
    <r>
      <rPr>
        <b/>
        <vertAlign val="superscript"/>
        <sz val="10"/>
        <rFont val="Arial"/>
        <family val="2"/>
      </rPr>
      <t>2</t>
    </r>
  </si>
  <si>
    <r>
      <t>Total Households De-enrolled</t>
    </r>
    <r>
      <rPr>
        <b/>
        <vertAlign val="superscript"/>
        <sz val="10"/>
        <rFont val="Arial"/>
        <family val="2"/>
      </rPr>
      <t>3</t>
    </r>
  </si>
  <si>
    <r>
      <t>% De-enrolled through Post Enrollment Verification</t>
    </r>
    <r>
      <rPr>
        <b/>
        <vertAlign val="superscript"/>
        <sz val="10"/>
        <rFont val="Arial"/>
        <family val="2"/>
      </rPr>
      <t>4</t>
    </r>
  </si>
  <si>
    <t>% of Total CARE Households  De-enrolled</t>
  </si>
  <si>
    <r>
      <t xml:space="preserve">1 </t>
    </r>
    <r>
      <rPr>
        <sz val="10"/>
        <rFont val="Arial"/>
        <family val="2"/>
      </rPr>
      <t>Includes all customers who failed SDG&amp;E's CARE eligibility probability model.</t>
    </r>
  </si>
  <si>
    <r>
      <t>2</t>
    </r>
    <r>
      <rPr>
        <sz val="10"/>
        <rFont val="Arial"/>
        <family val="2"/>
      </rPr>
      <t xml:space="preserve"> Includes customers verified as over income or who requested to be de-enrolled.</t>
    </r>
  </si>
  <si>
    <r>
      <rPr>
        <vertAlign val="superscript"/>
        <sz val="10"/>
        <rFont val="Arial"/>
        <family val="2"/>
      </rPr>
      <t>3</t>
    </r>
    <r>
      <rPr>
        <sz val="10"/>
        <rFont val="Arial"/>
        <family val="2"/>
      </rPr>
      <t xml:space="preserve"> Verification results are tied to the month initiated and the verification process allows customers 90 days to respond to the verification request.  Results may be pending due to the time permitted for a participant to respond.</t>
    </r>
  </si>
  <si>
    <r>
      <rPr>
        <vertAlign val="superscript"/>
        <sz val="10"/>
        <rFont val="Arial"/>
        <family val="2"/>
      </rPr>
      <t>4</t>
    </r>
    <r>
      <rPr>
        <b/>
        <sz val="10"/>
        <rFont val="Arial"/>
        <family val="2"/>
      </rPr>
      <t xml:space="preserve"> </t>
    </r>
    <r>
      <rPr>
        <sz val="10"/>
        <rFont val="Arial"/>
        <family val="2"/>
      </rPr>
      <t xml:space="preserve">Percentage of customers dropped compared to the total participants requested to provide verification in that month. </t>
    </r>
  </si>
  <si>
    <t>CARE Table 3B Post-Enrollment Verification Results (Electric only High Usage)</t>
  </si>
  <si>
    <t>PY 2018</t>
  </si>
  <si>
    <r>
      <t xml:space="preserve">Households
Requested 
to Verify </t>
    </r>
    <r>
      <rPr>
        <b/>
        <vertAlign val="superscript"/>
        <sz val="10"/>
        <rFont val="Arial"/>
        <family val="2"/>
      </rPr>
      <t>1</t>
    </r>
  </si>
  <si>
    <t xml:space="preserve">% of 
CARE Enrolled Requested to Verify 
Total </t>
  </si>
  <si>
    <t xml:space="preserve">CARE  Households
De-enrolled
(Due to no response) </t>
  </si>
  <si>
    <r>
      <t>CARE Households 
De-enrolled 
(Verified as 
Ineligible)</t>
    </r>
    <r>
      <rPr>
        <b/>
        <vertAlign val="superscript"/>
        <sz val="10"/>
        <rFont val="Arial"/>
        <family val="2"/>
      </rPr>
      <t xml:space="preserve"> 2</t>
    </r>
  </si>
  <si>
    <r>
      <t>Total Households
De-enrolled</t>
    </r>
    <r>
      <rPr>
        <b/>
        <vertAlign val="superscript"/>
        <sz val="10"/>
        <rFont val="Arial"/>
        <family val="2"/>
      </rPr>
      <t xml:space="preserve"> 3</t>
    </r>
  </si>
  <si>
    <t xml:space="preserve">% De-enrolled through 
HUV Post Enrollment Verification  </t>
  </si>
  <si>
    <t xml:space="preserve">% of Total CARE Households  De-enrolled </t>
  </si>
  <si>
    <r>
      <t xml:space="preserve">1 </t>
    </r>
    <r>
      <rPr>
        <sz val="10"/>
        <rFont val="Arial"/>
        <family val="2"/>
      </rPr>
      <t xml:space="preserve">Includes all participants who were selected for high usage verification process. </t>
    </r>
  </si>
  <si>
    <r>
      <t>2</t>
    </r>
    <r>
      <rPr>
        <sz val="10"/>
        <rFont val="Arial"/>
        <family val="2"/>
      </rPr>
      <t xml:space="preserve"> Includes customers verified as over income, who requested to be de-enrolled, did not reduce usage, or did not agree to be weatherized.</t>
    </r>
  </si>
  <si>
    <r>
      <rPr>
        <vertAlign val="superscript"/>
        <sz val="10"/>
        <rFont val="Arial"/>
        <family val="2"/>
      </rPr>
      <t>3</t>
    </r>
    <r>
      <rPr>
        <sz val="10"/>
        <rFont val="Arial"/>
        <family val="2"/>
      </rPr>
      <t xml:space="preserve"> Medium (400%) and high usage (600%) customers are dropped at 60 days (2 or 3 bill cycles) for non-response to HUV (high usage income verification request). Additionally, 600% + users that have not reduced usage within the 60 day window (2 or 3 bill cycles) are removed from the program. Results may be pending due to the time permitted for a participant to respond.</t>
    </r>
  </si>
  <si>
    <t xml:space="preserve">CARE Table 4 </t>
  </si>
  <si>
    <r>
      <t>CARE Self-Certification and Self-Recertification Applications</t>
    </r>
    <r>
      <rPr>
        <b/>
        <vertAlign val="superscript"/>
        <sz val="11"/>
        <rFont val="Arial"/>
        <family val="2"/>
      </rPr>
      <t>1</t>
    </r>
  </si>
  <si>
    <t xml:space="preserve">Provided </t>
  </si>
  <si>
    <t>Received</t>
  </si>
  <si>
    <t>Approved</t>
  </si>
  <si>
    <t xml:space="preserve">Denied </t>
  </si>
  <si>
    <t xml:space="preserve">Pending/Never Completed </t>
  </si>
  <si>
    <t>Duplicates</t>
  </si>
  <si>
    <t xml:space="preserve">Total (Y-T-D) </t>
  </si>
  <si>
    <t xml:space="preserve">Percentage </t>
  </si>
  <si>
    <t>N/A</t>
  </si>
  <si>
    <r>
      <rPr>
        <b/>
        <vertAlign val="superscript"/>
        <sz val="10"/>
        <rFont val="Arial"/>
        <family val="2"/>
      </rPr>
      <t xml:space="preserve">1 </t>
    </r>
    <r>
      <rPr>
        <sz val="10"/>
        <rFont val="Arial"/>
        <family val="2"/>
      </rPr>
      <t>Includes sub-metered customers.</t>
    </r>
  </si>
  <si>
    <t xml:space="preserve">CARE Table 5 </t>
  </si>
  <si>
    <t>CARE Enrollment by County</t>
  </si>
  <si>
    <t>County</t>
  </si>
  <si>
    <t>Estimated Eligible</t>
  </si>
  <si>
    <t>Total Participants</t>
  </si>
  <si>
    <t>Penetration Rate</t>
  </si>
  <si>
    <t>Urban</t>
  </si>
  <si>
    <r>
      <t>Rural</t>
    </r>
    <r>
      <rPr>
        <b/>
        <vertAlign val="superscript"/>
        <sz val="11"/>
        <rFont val="Arial"/>
        <family val="2"/>
      </rPr>
      <t xml:space="preserve"> 1</t>
    </r>
  </si>
  <si>
    <t>Rural</t>
  </si>
  <si>
    <t xml:space="preserve">Fresno </t>
  </si>
  <si>
    <t>Imperial</t>
  </si>
  <si>
    <t>Inyo</t>
  </si>
  <si>
    <t>Kern</t>
  </si>
  <si>
    <t>Kings</t>
  </si>
  <si>
    <t>Los Angeles</t>
  </si>
  <si>
    <t>Madera</t>
  </si>
  <si>
    <t>Mono</t>
  </si>
  <si>
    <t>Orange</t>
  </si>
  <si>
    <t>Riverside</t>
  </si>
  <si>
    <t>San Bernardino</t>
  </si>
  <si>
    <t>San Diego</t>
  </si>
  <si>
    <t>Santa Barbara</t>
  </si>
  <si>
    <t>Tulare</t>
  </si>
  <si>
    <t>Ventura</t>
  </si>
  <si>
    <r>
      <rPr>
        <b/>
        <vertAlign val="superscript"/>
        <sz val="10"/>
        <rFont val="Arial"/>
        <family val="2"/>
      </rPr>
      <t>1</t>
    </r>
    <r>
      <rPr>
        <sz val="10"/>
        <rFont val="Arial"/>
        <family val="2"/>
      </rPr>
      <t xml:space="preserve"> Rural includes zip codes classified as such according to the Goldsmith modification that was developed to identify small towns</t>
    </r>
  </si>
  <si>
    <t xml:space="preserve">   and rural areas within large metropolitan counties.</t>
  </si>
  <si>
    <t>CARE Table 6</t>
  </si>
  <si>
    <t>CARE Recertification Results</t>
  </si>
  <si>
    <t>Total CARE Households</t>
  </si>
  <si>
    <r>
      <t xml:space="preserve">Households Requested to Recertify </t>
    </r>
    <r>
      <rPr>
        <b/>
        <vertAlign val="superscript"/>
        <sz val="10"/>
        <rFont val="Arial"/>
        <family val="2"/>
      </rPr>
      <t xml:space="preserve"> 1</t>
    </r>
  </si>
  <si>
    <t>% of Households Total
 (C/B)</t>
  </si>
  <si>
    <r>
      <t xml:space="preserve">Households Recertified </t>
    </r>
    <r>
      <rPr>
        <b/>
        <vertAlign val="superscript"/>
        <sz val="10"/>
        <rFont val="Arial"/>
        <family val="2"/>
      </rPr>
      <t>2</t>
    </r>
  </si>
  <si>
    <r>
      <t>Households   De-enrolled</t>
    </r>
    <r>
      <rPr>
        <b/>
        <vertAlign val="superscript"/>
        <sz val="10"/>
        <rFont val="Arial"/>
        <family val="2"/>
      </rPr>
      <t xml:space="preserve"> 3</t>
    </r>
  </si>
  <si>
    <r>
      <t xml:space="preserve">Recertification Rate %  </t>
    </r>
    <r>
      <rPr>
        <b/>
        <vertAlign val="superscript"/>
        <sz val="10"/>
        <rFont val="Arial"/>
        <family val="2"/>
      </rPr>
      <t>4</t>
    </r>
    <r>
      <rPr>
        <b/>
        <sz val="10"/>
        <rFont val="Arial"/>
        <family val="2"/>
      </rPr>
      <t xml:space="preserve">
(E/C)</t>
    </r>
  </si>
  <si>
    <t>% of Total Households De-enrolled 
(F/B)</t>
  </si>
  <si>
    <t>YTD</t>
  </si>
  <si>
    <r>
      <rPr>
        <vertAlign val="superscript"/>
        <sz val="10"/>
        <rFont val="Arial"/>
        <family val="2"/>
      </rPr>
      <t>1</t>
    </r>
    <r>
      <rPr>
        <sz val="10"/>
        <rFont val="Arial"/>
        <family val="2"/>
      </rPr>
      <t xml:space="preserve"> Excludes count of customers recertified through the probability model.</t>
    </r>
  </si>
  <si>
    <r>
      <rPr>
        <vertAlign val="superscript"/>
        <sz val="10"/>
        <rFont val="Arial"/>
        <family val="2"/>
      </rPr>
      <t>2</t>
    </r>
    <r>
      <rPr>
        <sz val="10"/>
        <rFont val="Arial"/>
        <family val="2"/>
      </rPr>
      <t xml:space="preserve"> Recertification results are tied to the month initiated and the recertification process allows customers 90 days (3 or 4 bill cycles) to respond to the recertification request.  Results may be pending due to the time permitted for a participant to respond.  </t>
    </r>
  </si>
  <si>
    <r>
      <rPr>
        <vertAlign val="superscript"/>
        <sz val="10"/>
        <rFont val="Arial"/>
        <family val="2"/>
      </rPr>
      <t>3</t>
    </r>
    <r>
      <rPr>
        <sz val="10"/>
        <rFont val="Arial"/>
        <family val="2"/>
      </rPr>
      <t xml:space="preserve"> Includes customers who did not respond or who requested to be de-enrolled.</t>
    </r>
  </si>
  <si>
    <r>
      <rPr>
        <vertAlign val="superscript"/>
        <sz val="10"/>
        <rFont val="Arial"/>
        <family val="2"/>
      </rPr>
      <t>4</t>
    </r>
    <r>
      <rPr>
        <sz val="10"/>
        <rFont val="Arial"/>
        <family val="2"/>
      </rPr>
      <t xml:space="preserve"> Percentage of customers recertified compared to the total participants requested to recertify in that month. </t>
    </r>
  </si>
  <si>
    <t>CARE Table 7</t>
  </si>
  <si>
    <t>CARE Capitation Contractors</t>
  </si>
  <si>
    <r>
      <t xml:space="preserve">Contractor Name </t>
    </r>
    <r>
      <rPr>
        <b/>
        <vertAlign val="superscript"/>
        <sz val="10"/>
        <rFont val="Arial"/>
        <family val="2"/>
      </rPr>
      <t>1</t>
    </r>
  </si>
  <si>
    <t>Contractor Type 
(Check one or more if applicable)</t>
  </si>
  <si>
    <r>
      <t>Enrollments</t>
    </r>
    <r>
      <rPr>
        <vertAlign val="superscript"/>
        <sz val="10"/>
        <rFont val="Arial"/>
        <family val="2"/>
      </rPr>
      <t>2</t>
    </r>
  </si>
  <si>
    <t>Total Expenditures</t>
  </si>
  <si>
    <t>Private</t>
  </si>
  <si>
    <t>CBO</t>
  </si>
  <si>
    <t>WMDVBE</t>
  </si>
  <si>
    <t>LIHEAP</t>
  </si>
  <si>
    <t>ALPHA ENTERPRISES</t>
  </si>
  <si>
    <t/>
  </si>
  <si>
    <t>x</t>
  </si>
  <si>
    <t>APAC SERVICE CENTER</t>
  </si>
  <si>
    <t>ARMENIAN RELIEF SOCIETY</t>
  </si>
  <si>
    <t>ASIAN AMERICAN DRUG ABUSE PROG</t>
  </si>
  <si>
    <t>ASIAN AMERICAN RESOURCE CENTER</t>
  </si>
  <si>
    <t>ASIAN YOUTH CENTER</t>
  </si>
  <si>
    <t>BEST PARTNERS</t>
  </si>
  <si>
    <t>BETHEL BAPTIST CHURCH</t>
  </si>
  <si>
    <t>BISHOP PAIUTE TRIBE</t>
  </si>
  <si>
    <t>C.O.R. COMM DEVELOPMENT CORP</t>
  </si>
  <si>
    <t>CAREGIVERS VOLUNTEERS ELDERLY</t>
  </si>
  <si>
    <t>CHINESE CHRISTIAN HERALD CRUS.</t>
  </si>
  <si>
    <t>CHINO NEIGHBORHOOD HOUSE</t>
  </si>
  <si>
    <t>CITIHOUSING REAL ESTATE SERVIC</t>
  </si>
  <si>
    <t>CITY IMPACT</t>
  </si>
  <si>
    <t>CITY OF BEAUMONT SENIOR CENTER</t>
  </si>
  <si>
    <t>COMMUNITY HEALTH INITIATIVE of OC (AKA: Volunteer Center of Greater Orange County dba OneOC )</t>
  </si>
  <si>
    <t>CORONA NORCO FAMILY YMCA</t>
  </si>
  <si>
    <t>DESERT ARC</t>
  </si>
  <si>
    <t>DESERT MANNA MINISTRIES INC</t>
  </si>
  <si>
    <t>DISABLED RESOURCES CTR, INC</t>
  </si>
  <si>
    <t>EL CONCILIO DEL CONDADO DE</t>
  </si>
  <si>
    <t>FAMILY SVC ASSOC OF REDLANDS</t>
  </si>
  <si>
    <t>FOOD SHARE</t>
  </si>
  <si>
    <t>GO THE CALENDAR</t>
  </si>
  <si>
    <t>HELP OF OJAI, INC.</t>
  </si>
  <si>
    <t>HOUSING AUTHORITY OF KINGS CO</t>
  </si>
  <si>
    <t>KERNVILLE UNION SCHOOL DISTRIC</t>
  </si>
  <si>
    <t>KINGS COMMUNTITY ACTION ORG</t>
  </si>
  <si>
    <t>KINGS CTY COMMISSION ON AGING</t>
  </si>
  <si>
    <t>LA COUNTY HOUSING AUTHORITY</t>
  </si>
  <si>
    <t>LEAGUE OF CALIF HOMEOWNERS</t>
  </si>
  <si>
    <t>LTSC COMM. DEVEL. CORP</t>
  </si>
  <si>
    <t>MENIFEE VALLEY CHAMBER</t>
  </si>
  <si>
    <t>MEXICAN AMERICAN OPPORTUNITY</t>
  </si>
  <si>
    <t>MTN COMM FAM RESOURCE CNTR</t>
  </si>
  <si>
    <t>NEW GREATER CIR. MISSION, INC</t>
  </si>
  <si>
    <t>NEW HOPE VILLAGE, INC</t>
  </si>
  <si>
    <t>NEW HORIZONS CAREGIVERS GROUP</t>
  </si>
  <si>
    <t>OCCC</t>
  </si>
  <si>
    <t>OPERATION GRACE</t>
  </si>
  <si>
    <t>OUR COMMUNITY WORKS</t>
  </si>
  <si>
    <t>PACIFIC ISLANDER HLTH (PIHP)</t>
  </si>
  <si>
    <t>PACIFIC PRIDE FOUNDATION</t>
  </si>
  <si>
    <t>RIVERSIDE DEPT COMM ACTION</t>
  </si>
  <si>
    <t>SALVATION ARMY SANTA FE SPGS</t>
  </si>
  <si>
    <t>SALVATION ARMY VISALIA CORPS</t>
  </si>
  <si>
    <t>SANTA ANITA FAMILY SERVICE</t>
  </si>
  <si>
    <t>SENIOR ADVOCATES OF THE DESERT</t>
  </si>
  <si>
    <t>SHARE OUR SELVES</t>
  </si>
  <si>
    <t>SMILES FOR SENIORS FOUND.</t>
  </si>
  <si>
    <t>SOUTHEAST CITIES SERVICE CTR.</t>
  </si>
  <si>
    <t>SOUTHEAST COMMUNITY DEVELOPMEN</t>
  </si>
  <si>
    <t>ST VINCENT DE PAUL</t>
  </si>
  <si>
    <t>THE CAMBODIAN FAMILY</t>
  </si>
  <si>
    <t>UNITED CAMBODIAN COMMUNITY INC</t>
  </si>
  <si>
    <t>VICTOR VALLEY COMM SVC COUNCIL</t>
  </si>
  <si>
    <t>VIETNAMESE COMMUNITY OF OC INC</t>
  </si>
  <si>
    <t>VOLUTNEERS OF EAST LOS ANGELES</t>
  </si>
  <si>
    <t>XFINITI SOLUTIONS, LLC</t>
  </si>
  <si>
    <t>Total Enrollments and Expenditures</t>
  </si>
  <si>
    <r>
      <rPr>
        <vertAlign val="superscript"/>
        <sz val="8"/>
        <rFont val="Arial"/>
        <family val="2"/>
      </rPr>
      <t>1</t>
    </r>
    <r>
      <rPr>
        <sz val="8"/>
        <rFont val="Arial"/>
        <family val="2"/>
      </rPr>
      <t xml:space="preserve"> All capitation contractors with current contracts are listed regardless of whether they have signed up customers or submitted invoices this year.</t>
    </r>
  </si>
  <si>
    <r>
      <rPr>
        <vertAlign val="superscript"/>
        <sz val="8"/>
        <rFont val="Arial"/>
        <family val="2"/>
      </rPr>
      <t>2</t>
    </r>
    <r>
      <rPr>
        <sz val="8"/>
        <rFont val="Arial"/>
        <family val="2"/>
      </rPr>
      <t xml:space="preserve"> Enrollments reflect new enrollments only.</t>
    </r>
  </si>
  <si>
    <t>CARE Table 8</t>
  </si>
  <si>
    <t>CARE Participants as of Month-End</t>
  </si>
  <si>
    <t>Gas and Electric</t>
  </si>
  <si>
    <t>Gas Only</t>
  </si>
  <si>
    <t>Electric Only</t>
  </si>
  <si>
    <t>Eligible Households</t>
  </si>
  <si>
    <t>% Change</t>
  </si>
  <si>
    <t>CARE Table 9</t>
  </si>
  <si>
    <t>CARE Average Monthly Usage &amp; Bill</t>
  </si>
  <si>
    <t>Average Monthly Gas / Electric Usage</t>
  </si>
  <si>
    <t>Residential Non-CARE vs. CARE Customers</t>
  </si>
  <si>
    <t>Customer</t>
  </si>
  <si>
    <t>Gas Therms</t>
  </si>
  <si>
    <t>Tier 1</t>
  </si>
  <si>
    <t>Tier 2</t>
  </si>
  <si>
    <t>Non-CARE</t>
  </si>
  <si>
    <t>CARE</t>
  </si>
  <si>
    <t>Electric KWh</t>
  </si>
  <si>
    <t>Tier 2 and Above</t>
  </si>
  <si>
    <r>
      <t>Average Monthly Gas / Electric Bill</t>
    </r>
    <r>
      <rPr>
        <b/>
        <vertAlign val="superscript"/>
        <sz val="11"/>
        <rFont val="Arial"/>
        <family val="2"/>
      </rPr>
      <t>2</t>
    </r>
  </si>
  <si>
    <r>
      <t>Residential Non-CARE vs. CARE Customers</t>
    </r>
    <r>
      <rPr>
        <b/>
        <vertAlign val="superscript"/>
        <sz val="11"/>
        <rFont val="Arial"/>
        <family val="2"/>
      </rPr>
      <t>1</t>
    </r>
  </si>
  <si>
    <t>(Dollars per Customer)</t>
  </si>
  <si>
    <r>
      <rPr>
        <vertAlign val="superscript"/>
        <sz val="10"/>
        <rFont val="Arial"/>
        <family val="2"/>
      </rPr>
      <t xml:space="preserve">1 </t>
    </r>
    <r>
      <rPr>
        <sz val="10"/>
        <rFont val="Arial"/>
        <family val="2"/>
      </rPr>
      <t xml:space="preserve"> Excludes master-meter usage.</t>
    </r>
  </si>
  <si>
    <r>
      <rPr>
        <vertAlign val="superscript"/>
        <sz val="10"/>
        <rFont val="Arial"/>
        <family val="2"/>
      </rPr>
      <t xml:space="preserve">2  </t>
    </r>
    <r>
      <rPr>
        <sz val="10"/>
        <rFont val="Arial"/>
        <family val="2"/>
      </rPr>
      <t>Average Monthly Gas/Electric Bill reflects residential Non-CARE (CARE) total billed</t>
    </r>
  </si>
  <si>
    <t xml:space="preserve">   revenues divided by the average number of Non-CARE (CARE) monthly bills. </t>
  </si>
  <si>
    <t xml:space="preserve">CARE Table 10 </t>
  </si>
  <si>
    <t>CARE Surcharge &amp; Revenue</t>
  </si>
  <si>
    <t>CARE Surcharge and Revenue Collected by Customer Class</t>
  </si>
  <si>
    <t>Customer Class</t>
  </si>
  <si>
    <r>
      <t>Average Monthly CARE Surcharge</t>
    </r>
    <r>
      <rPr>
        <b/>
        <vertAlign val="superscript"/>
        <sz val="11"/>
        <color indexed="8"/>
        <rFont val="Arial"/>
        <family val="2"/>
      </rPr>
      <t>1</t>
    </r>
  </si>
  <si>
    <t>Average Monthly Bill</t>
  </si>
  <si>
    <t>CARE Surcharge as Percent of Bill</t>
  </si>
  <si>
    <t>Total CARE Surcharge Revenue Collected</t>
  </si>
  <si>
    <t>Percentage of Total CARE Surcharge Revenue Collected</t>
  </si>
  <si>
    <t>Residential[1]</t>
  </si>
  <si>
    <t>Agricultural</t>
  </si>
  <si>
    <t>Commercial</t>
  </si>
  <si>
    <t>Industrial</t>
  </si>
  <si>
    <t>Public Authority</t>
  </si>
  <si>
    <t>Railroads</t>
  </si>
  <si>
    <t>Interdepartmental[2]</t>
  </si>
  <si>
    <t>GAS</t>
  </si>
  <si>
    <r>
      <t>Average Monthly CARE Surcharge</t>
    </r>
    <r>
      <rPr>
        <b/>
        <sz val="8"/>
        <color indexed="8"/>
        <rFont val="Arial"/>
        <family val="2"/>
      </rPr>
      <t>2</t>
    </r>
  </si>
  <si>
    <t>Residential</t>
  </si>
  <si>
    <t>Natural Gas Vehicle</t>
  </si>
  <si>
    <r>
      <rPr>
        <vertAlign val="superscript"/>
        <sz val="10"/>
        <rFont val="Arial"/>
        <family val="2"/>
      </rPr>
      <t>1</t>
    </r>
    <r>
      <rPr>
        <sz val="10"/>
        <rFont val="Arial"/>
        <family val="2"/>
      </rPr>
      <t xml:space="preserve"> Excludes CARE customers. Pursuant to D. 15-07-001, OP 4 and Section 11.1.1 authorizes adjustments to CARE to transition to the legislatively-mandated CARE discount range in compliance with Section 739.1 were authorized.  </t>
    </r>
  </si>
  <si>
    <t>2 Electricity supplied for Edison-owned water &amp; gas operations on Santa Catalina Islands</t>
  </si>
  <si>
    <t>CARE Table 11</t>
  </si>
  <si>
    <r>
      <t>CARE Capitation Applications</t>
    </r>
    <r>
      <rPr>
        <b/>
        <vertAlign val="superscript"/>
        <sz val="11"/>
        <rFont val="Arial"/>
        <family val="2"/>
      </rPr>
      <t>1</t>
    </r>
  </si>
  <si>
    <t xml:space="preserve">Entity </t>
  </si>
  <si>
    <t>Total Received</t>
  </si>
  <si>
    <r>
      <t>Approved</t>
    </r>
    <r>
      <rPr>
        <b/>
        <vertAlign val="superscript"/>
        <sz val="10"/>
        <color indexed="8"/>
        <rFont val="Arial"/>
        <family val="2"/>
      </rPr>
      <t>2</t>
    </r>
  </si>
  <si>
    <t>Denied</t>
  </si>
  <si>
    <t>Pending/ Never Completed</t>
  </si>
  <si>
    <t>Duplicate</t>
  </si>
  <si>
    <r>
      <rPr>
        <vertAlign val="superscript"/>
        <sz val="10"/>
        <rFont val="Arial"/>
        <family val="2"/>
      </rPr>
      <t>1</t>
    </r>
    <r>
      <rPr>
        <sz val="10"/>
        <rFont val="Arial"/>
        <family val="2"/>
      </rPr>
      <t xml:space="preserve"> Includes sub-metered customers.</t>
    </r>
  </si>
  <si>
    <r>
      <t>2</t>
    </r>
    <r>
      <rPr>
        <sz val="10"/>
        <rFont val="Arial"/>
        <family val="2"/>
      </rPr>
      <t xml:space="preserve"> Includes new enrollments and recertification applications approved.</t>
    </r>
  </si>
  <si>
    <t>CARE Table 12</t>
  </si>
  <si>
    <t>CARE Expansion Program</t>
  </si>
  <si>
    <t>Participating Facilities by Month</t>
  </si>
  <si>
    <t>CARE Residential Facilities</t>
  </si>
  <si>
    <t>CARE Commercial Facilities</t>
  </si>
  <si>
    <t>Total Gas</t>
  </si>
  <si>
    <t>Total Electric</t>
  </si>
  <si>
    <r>
      <t>Average Monthly Gas / Electric Usage</t>
    </r>
    <r>
      <rPr>
        <b/>
        <vertAlign val="superscript"/>
        <sz val="11"/>
        <rFont val="Arial"/>
        <family val="2"/>
      </rPr>
      <t>1</t>
    </r>
  </si>
  <si>
    <t>Therms</t>
  </si>
  <si>
    <t>KWh</t>
  </si>
  <si>
    <t>Residential Facilities</t>
  </si>
  <si>
    <t>Commercial Facilities</t>
  </si>
  <si>
    <t>CARE Expansion Self-Certification and Self-Recertification Applications</t>
  </si>
  <si>
    <t>Pending/Never Completed</t>
  </si>
  <si>
    <t>Percentage</t>
  </si>
  <si>
    <r>
      <rPr>
        <vertAlign val="superscript"/>
        <sz val="10"/>
        <rFont val="Arial"/>
        <family val="2"/>
      </rPr>
      <t>1</t>
    </r>
    <r>
      <rPr>
        <sz val="10"/>
        <rFont val="Arial"/>
        <family val="2"/>
      </rPr>
      <t xml:space="preserve"> Excludes master meter usage.</t>
    </r>
  </si>
  <si>
    <t>CARE Table 13</t>
  </si>
  <si>
    <r>
      <t>CARE High Usage Verification Results</t>
    </r>
    <r>
      <rPr>
        <b/>
        <vertAlign val="superscript"/>
        <sz val="12"/>
        <color theme="1"/>
        <rFont val="Arial"/>
        <family val="2"/>
      </rPr>
      <t>5</t>
    </r>
  </si>
  <si>
    <t>Stage 1 - IRS Documentation and ESA Agreement</t>
  </si>
  <si>
    <t>Stage 2 - ESA Participation</t>
  </si>
  <si>
    <t>Stage 3 - Usage Monitoring</t>
  </si>
  <si>
    <t>Households Requested to Verify</t>
  </si>
  <si>
    <t>Removed
(No Response)</t>
  </si>
  <si>
    <r>
      <t>Removed
(Verified Ineligible)</t>
    </r>
    <r>
      <rPr>
        <b/>
        <vertAlign val="superscript"/>
        <sz val="10"/>
        <color theme="1"/>
        <rFont val="Arial"/>
        <family val="2"/>
      </rPr>
      <t>1</t>
    </r>
  </si>
  <si>
    <t>Income Verified and Referred to ESA</t>
  </si>
  <si>
    <r>
      <t>Failed and 
Removed</t>
    </r>
    <r>
      <rPr>
        <b/>
        <vertAlign val="superscript"/>
        <sz val="10"/>
        <color theme="1"/>
        <rFont val="Arial"/>
        <family val="2"/>
      </rPr>
      <t>2</t>
    </r>
  </si>
  <si>
    <r>
      <t>Ineligible</t>
    </r>
    <r>
      <rPr>
        <b/>
        <vertAlign val="superscript"/>
        <sz val="10"/>
        <color theme="1"/>
        <rFont val="Arial"/>
        <family val="2"/>
      </rPr>
      <t>3</t>
    </r>
  </si>
  <si>
    <t>Completed</t>
  </si>
  <si>
    <r>
      <t>Removed</t>
    </r>
    <r>
      <rPr>
        <b/>
        <vertAlign val="superscript"/>
        <sz val="10"/>
        <color theme="1"/>
        <rFont val="Arial"/>
        <family val="2"/>
      </rPr>
      <t>4</t>
    </r>
  </si>
  <si>
    <t>Appeals
Denied</t>
  </si>
  <si>
    <t>Appeals
Approved</t>
  </si>
  <si>
    <r>
      <rPr>
        <vertAlign val="superscript"/>
        <sz val="10"/>
        <color theme="1"/>
        <rFont val="Arial"/>
        <family val="2"/>
      </rPr>
      <t xml:space="preserve">1 </t>
    </r>
    <r>
      <rPr>
        <sz val="10"/>
        <rFont val="Arial"/>
        <family val="2"/>
      </rPr>
      <t>Includes customers who were verified as over income, requested to be removed, or did not agree to participate in ESA Program.</t>
    </r>
  </si>
  <si>
    <r>
      <rPr>
        <vertAlign val="superscript"/>
        <sz val="10"/>
        <color theme="1"/>
        <rFont val="Arial"/>
        <family val="2"/>
      </rPr>
      <t>2</t>
    </r>
    <r>
      <rPr>
        <sz val="10"/>
        <rFont val="Arial"/>
        <family val="2"/>
      </rPr>
      <t xml:space="preserve"> Includes customers who declined to participate in ESA Program, failed to respond to appointment requests, or missed multiple appointments or denied access to all rooms.</t>
    </r>
  </si>
  <si>
    <r>
      <rPr>
        <vertAlign val="superscript"/>
        <sz val="10"/>
        <color theme="1"/>
        <rFont val="Arial"/>
        <family val="2"/>
      </rPr>
      <t>3</t>
    </r>
    <r>
      <rPr>
        <sz val="10"/>
        <rFont val="Arial"/>
        <family val="2"/>
      </rPr>
      <t xml:space="preserve"> Includes customers who previously participated in ESA Program, did not meet the three-measure minimum, landlord refused, etc.  These customers move directly to Stage 3.</t>
    </r>
  </si>
  <si>
    <r>
      <rPr>
        <vertAlign val="superscript"/>
        <sz val="10"/>
        <color theme="1"/>
        <rFont val="Arial"/>
        <family val="2"/>
      </rPr>
      <t>4</t>
    </r>
    <r>
      <rPr>
        <sz val="10"/>
        <rFont val="Arial"/>
        <family val="2"/>
      </rPr>
      <t xml:space="preserve"> Customers removed for exceeding 600% of baseline in any monthly billing cycle.</t>
    </r>
  </si>
  <si>
    <r>
      <rPr>
        <vertAlign val="superscript"/>
        <sz val="10"/>
        <rFont val="Arial"/>
        <family val="2"/>
      </rPr>
      <t>5</t>
    </r>
    <r>
      <rPr>
        <sz val="10"/>
        <rFont val="Arial"/>
        <family val="2"/>
      </rPr>
      <t xml:space="preserve">  High usage is defined as a customer that exceeds 400% or 600% of baseline.</t>
    </r>
  </si>
  <si>
    <t xml:space="preserve">CARE Table 13A </t>
  </si>
  <si>
    <t>CARE Customer Usage and ESA Program Treatment</t>
  </si>
  <si>
    <r>
      <t># of CARE customers at or above 90th Percentile of Usage Not subject to High Usage PEV[</t>
    </r>
    <r>
      <rPr>
        <vertAlign val="superscript"/>
        <sz val="10"/>
        <rFont val="Arial"/>
        <family val="2"/>
      </rPr>
      <t>1]</t>
    </r>
  </si>
  <si>
    <r>
      <t>Percent of those CARE customers Not served by ESA Program</t>
    </r>
    <r>
      <rPr>
        <vertAlign val="superscript"/>
        <sz val="10"/>
        <rFont val="Arial"/>
        <family val="2"/>
      </rPr>
      <t>2</t>
    </r>
  </si>
  <si>
    <t># of Enrollments led to ESA Program measure Installations[3]</t>
  </si>
  <si>
    <t># of Long-Term tenancy CARE customers who have Not applied for ESA Program[4]</t>
  </si>
  <si>
    <t>Energy Usage of Long-Term Tenancy CARE Customers
 who Accept ESA Program Treatment</t>
  </si>
  <si>
    <t>Energy Usage of CARE customers who do Not accept ESA Program treatment</t>
  </si>
  <si>
    <t>Energy Usage before ESA Program treatment [5]</t>
  </si>
  <si>
    <t>Energy Usage within
 3-months of ESA Program treatment</t>
  </si>
  <si>
    <t>Energy Usage within
 6-months of ESA Program treatment</t>
  </si>
  <si>
    <t>Energy Usage within 12-months of ESA Program treatment</t>
  </si>
  <si>
    <t>1 Those CARE customers who have been on CARE reate at the same meter for a least six years.</t>
  </si>
  <si>
    <t>2 Those CARE customers who have not participated in the ESA Program prior to receiving targeted marketing.</t>
  </si>
  <si>
    <t>3 SCE will implement "targeted marketing" to this group in 2018.</t>
  </si>
  <si>
    <t>4 This data will be tracked in SCE's ESA program database.</t>
  </si>
  <si>
    <t>5 Energy usage based on 3 months prior to ESA enrolled date</t>
  </si>
  <si>
    <t>CARE Table 14</t>
  </si>
  <si>
    <t>Categorical Enrollment</t>
  </si>
  <si>
    <t>Type of Enrollment</t>
  </si>
  <si>
    <r>
      <t>Number of Customer Enrollments</t>
    </r>
    <r>
      <rPr>
        <b/>
        <vertAlign val="superscript"/>
        <sz val="11"/>
        <rFont val="Arial"/>
        <family val="2"/>
      </rPr>
      <t>1</t>
    </r>
  </si>
  <si>
    <t>Bureau of Indian Affairs General Assistance</t>
  </si>
  <si>
    <t>CalFresh/Supplemental Nutrition Assistance Program - Food Stamps</t>
  </si>
  <si>
    <t>CalWORKs/Temporary Assistance for Needy Families (TANF) 2</t>
  </si>
  <si>
    <t>Head Start Income Eligible - (Tribal Only)</t>
  </si>
  <si>
    <t>Healthy Families A&amp;B</t>
  </si>
  <si>
    <t>Low-income Home Energy Assistance Program (LIHEAP)</t>
  </si>
  <si>
    <t>Medicaid/Medi-Cal</t>
  </si>
  <si>
    <t>National School Lunch Program (NSLP) - Free Lunch</t>
  </si>
  <si>
    <t>Supplemental Security Income (SSI)</t>
  </si>
  <si>
    <t>Tribal TANF 2</t>
  </si>
  <si>
    <t>VRU - State Programs</t>
  </si>
  <si>
    <t>Women, Infants, and Children Program (WIC)</t>
  </si>
  <si>
    <r>
      <rPr>
        <vertAlign val="superscript"/>
        <sz val="10"/>
        <rFont val="Arial"/>
        <family val="2"/>
      </rPr>
      <t>1</t>
    </r>
    <r>
      <rPr>
        <sz val="10"/>
        <rFont val="Arial"/>
        <family val="2"/>
      </rPr>
      <t xml:space="preserve"> Number of customers enrolled reflects categorical programs selected by customer.  Customers may select more than one eligible program for a single account.</t>
    </r>
  </si>
  <si>
    <r>
      <rPr>
        <vertAlign val="superscript"/>
        <sz val="10"/>
        <rFont val="Arial"/>
        <family val="2"/>
      </rPr>
      <t>2</t>
    </r>
    <r>
      <rPr>
        <sz val="10"/>
        <rFont val="Arial"/>
        <family val="2"/>
      </rPr>
      <t xml:space="preserve">  CalWORKS and Tribal TANF are combined categorical programs with no distinction between the two programs.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</si>
</sst>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yymmmmdd"/>
    <numFmt numFmtId="167" formatCode="#,##0.00&quot; $&quot;;\-#,##0.00&quot; $&quot;"/>
    <numFmt numFmtId="168" formatCode=";;;"/>
    <numFmt numFmtId="169" formatCode="dd/mm/yy"/>
    <numFmt numFmtId="170" formatCode="0.0%"/>
    <numFmt numFmtId="171" formatCode="[$-409]mmm\-yy;@"/>
    <numFmt numFmtId="172" formatCode="0.0"/>
    <numFmt numFmtId="173" formatCode="General_)"/>
    <numFmt numFmtId="174" formatCode="[$-409]mmmm\ d\,\ yyyy;@"/>
    <numFmt numFmtId="175" formatCode="_-* #,##0.00\ _D_M_-;\-* #,##0.00\ _D_M_-;_-* &quot;-&quot;??\ _D_M_-;_-@_-"/>
    <numFmt numFmtId="176" formatCode="_-* #,##0.00\ &quot;DM&quot;_-;\-* #,##0.00\ &quot;DM&quot;_-;_-* &quot;-&quot;??\ &quot;DM&quot;_-;_-@_-"/>
    <numFmt numFmtId="177" formatCode="&quot;$&quot;#,##0"/>
  </numFmts>
  <fonts count="14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b/>
      <sz val="12"/>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sz val="11"/>
      <color indexed="8"/>
      <name val="Arial"/>
      <family val="2"/>
    </font>
    <font>
      <b/>
      <sz val="12"/>
      <color theme="1"/>
      <name val="Arial"/>
      <family val="2"/>
    </font>
    <font>
      <b/>
      <sz val="10"/>
      <color theme="1"/>
      <name val="Arial"/>
      <family val="2"/>
    </font>
    <font>
      <b/>
      <vertAlign val="superscript"/>
      <sz val="10"/>
      <color theme="1"/>
      <name val="Arial"/>
      <family val="2"/>
    </font>
    <font>
      <vertAlign val="superscript"/>
      <sz val="10"/>
      <color theme="1"/>
      <name val="Arial"/>
      <family val="2"/>
    </font>
    <font>
      <b/>
      <vertAlign val="superscript"/>
      <sz val="9"/>
      <name val="Arial"/>
      <family val="2"/>
    </font>
    <font>
      <b/>
      <sz val="11"/>
      <color indexed="8"/>
      <name val="Calibri"/>
      <family val="2"/>
    </font>
    <font>
      <b/>
      <sz val="18"/>
      <color indexed="62"/>
      <name val="Cambria"/>
      <family val="2"/>
    </font>
    <font>
      <sz val="10"/>
      <name val="Arial"/>
      <family val="2"/>
    </font>
    <font>
      <sz val="11"/>
      <name val="Interstate-LightCondensed"/>
    </font>
    <font>
      <b/>
      <sz val="15"/>
      <color indexed="56"/>
      <name val="Calibri"/>
      <family val="2"/>
    </font>
    <font>
      <b/>
      <sz val="13"/>
      <color indexed="56"/>
      <name val="Calibri"/>
      <family val="2"/>
    </font>
    <font>
      <sz val="11"/>
      <color indexed="10"/>
      <name val="Arial"/>
      <family val="2"/>
    </font>
    <font>
      <sz val="7"/>
      <name val="Arial"/>
      <family val="2"/>
    </font>
    <font>
      <b/>
      <sz val="11"/>
      <color indexed="18"/>
      <name val="Arial"/>
      <family val="2"/>
    </font>
    <font>
      <b/>
      <i/>
      <sz val="11"/>
      <color indexed="18"/>
      <name val="Arial"/>
      <family val="2"/>
    </font>
    <font>
      <sz val="12"/>
      <color indexed="18"/>
      <name val="MS Sans Serif"/>
      <family val="2"/>
    </font>
    <font>
      <sz val="12"/>
      <color indexed="9"/>
      <name val="MS Sans Serif"/>
      <family val="2"/>
    </font>
    <font>
      <b/>
      <sz val="11"/>
      <color indexed="9"/>
      <name val="Arial Narrow"/>
      <family val="2"/>
    </font>
    <font>
      <sz val="11"/>
      <color indexed="18"/>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u/>
      <sz val="10"/>
      <color indexed="12"/>
      <name val="Arial"/>
      <family val="2"/>
    </font>
    <font>
      <sz val="10"/>
      <color theme="1"/>
      <name val="Arial"/>
      <family val="2"/>
    </font>
    <font>
      <b/>
      <sz val="11"/>
      <color indexed="62"/>
      <name val="Calibri"/>
      <family val="2"/>
    </font>
    <font>
      <b/>
      <sz val="15"/>
      <color indexed="62"/>
      <name val="Calibri"/>
      <family val="2"/>
    </font>
    <font>
      <b/>
      <sz val="13"/>
      <color indexed="62"/>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16"/>
      <name val="Calibri"/>
      <family val="2"/>
    </font>
    <font>
      <b/>
      <sz val="11"/>
      <color indexed="53"/>
      <name val="Calibri"/>
      <family val="2"/>
    </font>
    <font>
      <i/>
      <sz val="10"/>
      <color indexed="23"/>
      <name val="Arial"/>
      <family val="2"/>
    </font>
    <font>
      <sz val="11"/>
      <color indexed="48"/>
      <name val="Calibri"/>
      <family val="2"/>
    </font>
    <font>
      <sz val="11"/>
      <color indexed="53"/>
      <name val="Calibri"/>
      <family val="2"/>
    </font>
    <font>
      <sz val="19"/>
      <color indexed="48"/>
      <name val="Arial"/>
      <family val="2"/>
    </font>
    <font>
      <vertAlign val="superscript"/>
      <sz val="8"/>
      <name val="Arial"/>
      <family val="2"/>
    </font>
    <font>
      <sz val="11"/>
      <color indexed="8"/>
      <name val="Arial"/>
      <family val="2"/>
    </font>
    <font>
      <sz val="11"/>
      <color theme="1"/>
      <name val="Arial"/>
      <family val="2"/>
    </font>
    <font>
      <sz val="11"/>
      <color rgb="FF000000"/>
      <name val="Arial"/>
      <family val="2"/>
    </font>
    <font>
      <sz val="10"/>
      <name val="Arial"/>
      <family val="2"/>
    </font>
    <font>
      <b/>
      <vertAlign val="superscript"/>
      <sz val="10"/>
      <color indexed="8"/>
      <name val="Arial"/>
      <family val="2"/>
    </font>
    <font>
      <sz val="10"/>
      <color rgb="FFFF0000"/>
      <name val="Arial"/>
      <family val="2"/>
    </font>
    <font>
      <b/>
      <vertAlign val="superscript"/>
      <sz val="12"/>
      <color theme="1"/>
      <name val="Arial"/>
      <family val="2"/>
    </font>
    <font>
      <b/>
      <sz val="14"/>
      <color rgb="FF0070C0"/>
      <name val="Calibri"/>
      <family val="2"/>
    </font>
    <font>
      <b/>
      <sz val="14"/>
      <name val="Calibri"/>
      <family val="2"/>
    </font>
    <font>
      <b/>
      <vertAlign val="superscript"/>
      <sz val="8"/>
      <name val="Arial"/>
      <family val="2"/>
    </font>
    <font>
      <b/>
      <vertAlign val="superscript"/>
      <sz val="11"/>
      <color indexed="8"/>
      <name val="Arial"/>
      <family val="2"/>
    </font>
    <font>
      <b/>
      <sz val="10"/>
      <color rgb="FF000000"/>
      <name val="Arial"/>
      <family val="2"/>
    </font>
  </fonts>
  <fills count="11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indexed="47"/>
        <bgColor indexed="64"/>
      </patternFill>
    </fill>
    <fill>
      <patternFill patternType="lightUp">
        <fgColor indexed="54"/>
        <bgColor indexed="41"/>
      </patternFill>
    </fill>
    <fill>
      <patternFill patternType="solid">
        <fgColor indexed="5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8"/>
        <bgColor indexed="48"/>
      </patternFill>
    </fill>
    <fill>
      <patternFill patternType="solid">
        <fgColor indexed="25"/>
        <bgColor indexed="25"/>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9"/>
        <bgColor indexed="9"/>
      </patternFill>
    </fill>
    <fill>
      <patternFill patternType="solid">
        <fgColor indexed="42"/>
        <bgColor indexed="42"/>
      </patternFill>
    </fill>
    <fill>
      <patternFill patternType="lightUp">
        <fgColor indexed="48"/>
        <bgColor indexed="41"/>
      </patternFill>
    </fill>
    <fill>
      <patternFill patternType="solid">
        <fgColor indexed="15"/>
      </patternFill>
    </fill>
    <fill>
      <patternFill patternType="solid">
        <fgColor rgb="FFFFFFFF"/>
        <bgColor indexed="64"/>
      </patternFill>
    </fill>
  </fills>
  <borders count="107">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right/>
      <top style="thin">
        <color indexed="64"/>
      </top>
      <bottom/>
      <diagonal/>
    </border>
    <border>
      <left/>
      <right/>
      <top/>
      <bottom style="thick">
        <color indexed="62"/>
      </bottom>
      <diagonal/>
    </border>
    <border>
      <left/>
      <right/>
      <top style="thin">
        <color indexed="62"/>
      </top>
      <bottom style="double">
        <color indexed="62"/>
      </bottom>
      <diagonal/>
    </border>
    <border>
      <left/>
      <right/>
      <top/>
      <bottom style="thick">
        <color indexed="4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48"/>
      </bottom>
      <diagonal/>
    </border>
    <border>
      <left/>
      <right/>
      <top/>
      <bottom style="medium">
        <color indexed="24"/>
      </bottom>
      <diagonal/>
    </border>
    <border>
      <left/>
      <right/>
      <top/>
      <bottom style="double">
        <color indexed="53"/>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style="thin">
        <color indexed="64"/>
      </left>
      <right/>
      <top style="thin">
        <color indexed="64"/>
      </top>
      <bottom style="medium">
        <color indexed="64"/>
      </bottom>
      <diagonal/>
    </border>
  </borders>
  <cellStyleXfs count="47405">
    <xf numFmtId="0" fontId="0"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166" fontId="18" fillId="20" borderId="1">
      <alignment horizontal="center" vertical="center"/>
    </xf>
    <xf numFmtId="166" fontId="18" fillId="20" borderId="1">
      <alignment horizontal="center" vertical="center"/>
    </xf>
    <xf numFmtId="166" fontId="18" fillId="20" borderId="1">
      <alignment horizontal="center" vertical="center"/>
    </xf>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3" fontId="10" fillId="0" borderId="0" applyFont="0" applyFill="0" applyBorder="0" applyAlignment="0" applyProtection="0"/>
    <xf numFmtId="41" fontId="13" fillId="0" borderId="0" applyFont="0" applyFill="0" applyBorder="0" applyAlignment="0" applyProtection="0"/>
    <xf numFmtId="43" fontId="4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3" fontId="10" fillId="0" borderId="0" applyFont="0" applyFill="0" applyBorder="0" applyAlignment="0" applyProtection="0"/>
    <xf numFmtId="3" fontId="45" fillId="0" borderId="0" applyFont="0" applyFill="0" applyBorder="0" applyAlignment="0" applyProtection="0"/>
    <xf numFmtId="3" fontId="13" fillId="0" borderId="0" applyFont="0" applyFill="0" applyBorder="0" applyAlignment="0" applyProtection="0"/>
    <xf numFmtId="3" fontId="13" fillId="0" borderId="0" applyFont="0" applyFill="0" applyBorder="0" applyAlignment="0" applyProtection="0"/>
    <xf numFmtId="3" fontId="45" fillId="0" borderId="0" applyFont="0" applyFill="0" applyBorder="0" applyAlignment="0" applyProtection="0"/>
    <xf numFmtId="3" fontId="13" fillId="0" borderId="0" applyFont="0" applyFill="0" applyBorder="0" applyAlignment="0" applyProtection="0"/>
    <xf numFmtId="3" fontId="13"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13" fillId="0" borderId="0" applyFont="0" applyFill="0" applyBorder="0" applyAlignment="0" applyProtection="0"/>
    <xf numFmtId="0" fontId="10" fillId="0" borderId="0" applyFont="0" applyFill="0" applyBorder="0" applyAlignment="0" applyProtection="0"/>
    <xf numFmtId="0" fontId="45"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45"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4" fontId="10" fillId="0" borderId="0" applyFont="0" applyFill="0" applyBorder="0" applyAlignment="0" applyProtection="0"/>
    <xf numFmtId="14" fontId="45" fillId="0" borderId="0" applyFont="0" applyFill="0" applyBorder="0" applyAlignment="0" applyProtection="0"/>
    <xf numFmtId="14" fontId="13" fillId="0" borderId="0" applyFont="0" applyFill="0" applyBorder="0" applyAlignment="0" applyProtection="0"/>
    <xf numFmtId="14" fontId="13" fillId="0" borderId="0" applyFont="0" applyFill="0" applyBorder="0" applyAlignment="0" applyProtection="0"/>
    <xf numFmtId="14" fontId="45" fillId="0" borderId="0" applyFont="0" applyFill="0" applyBorder="0" applyAlignment="0" applyProtection="0"/>
    <xf numFmtId="14" fontId="13" fillId="0" borderId="0" applyFont="0" applyFill="0" applyBorder="0" applyAlignment="0" applyProtection="0"/>
    <xf numFmtId="14" fontId="13" fillId="0" borderId="0" applyFont="0" applyFill="0" applyBorder="0" applyAlignment="0" applyProtection="0"/>
    <xf numFmtId="0" fontId="34" fillId="0" borderId="0" applyNumberFormat="0" applyFill="0" applyBorder="0" applyAlignment="0" applyProtection="0"/>
    <xf numFmtId="2" fontId="10" fillId="0" borderId="0" applyFont="0" applyFill="0" applyBorder="0" applyAlignment="0" applyProtection="0"/>
    <xf numFmtId="2" fontId="45" fillId="0" borderId="0" applyFont="0" applyFill="0" applyBorder="0" applyAlignment="0" applyProtection="0"/>
    <xf numFmtId="2" fontId="13" fillId="0" borderId="0" applyFont="0" applyFill="0" applyBorder="0" applyAlignment="0" applyProtection="0"/>
    <xf numFmtId="2" fontId="13" fillId="0" borderId="0" applyFont="0" applyFill="0" applyBorder="0" applyAlignment="0" applyProtection="0"/>
    <xf numFmtId="2" fontId="45" fillId="0" borderId="0" applyFont="0" applyFill="0" applyBorder="0" applyAlignment="0" applyProtection="0"/>
    <xf numFmtId="2" fontId="13" fillId="0" borderId="0" applyFont="0" applyFill="0" applyBorder="0" applyAlignment="0" applyProtection="0"/>
    <xf numFmtId="2" fontId="13" fillId="0" borderId="0" applyFont="0" applyFill="0" applyBorder="0" applyAlignment="0" applyProtection="0"/>
    <xf numFmtId="0" fontId="35" fillId="4" borderId="0" applyNumberFormat="0" applyBorder="0" applyAlignment="0" applyProtection="0"/>
    <xf numFmtId="38" fontId="14" fillId="23" borderId="0" applyNumberFormat="0" applyBorder="0" applyAlignment="0" applyProtection="0"/>
    <xf numFmtId="38" fontId="11" fillId="23" borderId="0" applyNumberFormat="0" applyBorder="0" applyAlignment="0" applyProtection="0"/>
    <xf numFmtId="38" fontId="11" fillId="23" borderId="0" applyNumberFormat="0" applyBorder="0" applyAlignment="0" applyProtection="0"/>
    <xf numFmtId="0" fontId="20" fillId="0" borderId="0" applyNumberFormat="0" applyFill="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21" fillId="0" borderId="0" applyNumberFormat="0" applyFont="0" applyFill="0" applyBorder="0" applyProtection="0"/>
    <xf numFmtId="0" fontId="21" fillId="0" borderId="0" applyNumberFormat="0" applyFont="0" applyFill="0" applyBorder="0" applyProtection="0"/>
    <xf numFmtId="0" fontId="17"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36" fillId="0" borderId="6" applyNumberFormat="0" applyFill="0" applyAlignment="0" applyProtection="0"/>
    <xf numFmtId="0" fontId="36" fillId="0" borderId="0" applyNumberFormat="0" applyFill="0" applyBorder="0" applyAlignment="0" applyProtection="0"/>
    <xf numFmtId="167" fontId="10" fillId="0" borderId="0">
      <protection locked="0"/>
    </xf>
    <xf numFmtId="167" fontId="45" fillId="0" borderId="0">
      <protection locked="0"/>
    </xf>
    <xf numFmtId="167" fontId="13" fillId="0" borderId="0">
      <protection locked="0"/>
    </xf>
    <xf numFmtId="167" fontId="13" fillId="0" borderId="0">
      <protection locked="0"/>
    </xf>
    <xf numFmtId="167" fontId="45" fillId="0" borderId="0">
      <protection locked="0"/>
    </xf>
    <xf numFmtId="167" fontId="13" fillId="0" borderId="0">
      <protection locked="0"/>
    </xf>
    <xf numFmtId="167" fontId="13" fillId="0" borderId="0">
      <protection locked="0"/>
    </xf>
    <xf numFmtId="167" fontId="13" fillId="0" borderId="0">
      <protection locked="0"/>
    </xf>
    <xf numFmtId="167" fontId="10" fillId="0" borderId="0">
      <protection locked="0"/>
    </xf>
    <xf numFmtId="167" fontId="45" fillId="0" borderId="0">
      <protection locked="0"/>
    </xf>
    <xf numFmtId="167" fontId="13" fillId="0" borderId="0">
      <protection locked="0"/>
    </xf>
    <xf numFmtId="167" fontId="13" fillId="0" borderId="0">
      <protection locked="0"/>
    </xf>
    <xf numFmtId="167" fontId="45" fillId="0" borderId="0">
      <protection locked="0"/>
    </xf>
    <xf numFmtId="167" fontId="13" fillId="0" borderId="0">
      <protection locked="0"/>
    </xf>
    <xf numFmtId="167" fontId="13" fillId="0" borderId="0">
      <protection locked="0"/>
    </xf>
    <xf numFmtId="167" fontId="13" fillId="0" borderId="0">
      <protection locked="0"/>
    </xf>
    <xf numFmtId="168" fontId="13" fillId="0" borderId="0" applyFont="0" applyFill="0" applyBorder="0" applyAlignment="0" applyProtection="0">
      <alignment horizontal="center"/>
    </xf>
    <xf numFmtId="0" fontId="22" fillId="0" borderId="7" applyNumberFormat="0" applyFill="0" applyAlignment="0" applyProtection="0"/>
    <xf numFmtId="0" fontId="37" fillId="7" borderId="2" applyNumberFormat="0" applyAlignment="0" applyProtection="0"/>
    <xf numFmtId="10" fontId="14" fillId="24" borderId="8" applyNumberFormat="0" applyBorder="0" applyAlignment="0" applyProtection="0"/>
    <xf numFmtId="10" fontId="11" fillId="24" borderId="8" applyNumberFormat="0" applyBorder="0" applyAlignment="0" applyProtection="0"/>
    <xf numFmtId="10" fontId="11" fillId="24" borderId="8" applyNumberFormat="0" applyBorder="0" applyAlignment="0" applyProtection="0"/>
    <xf numFmtId="0" fontId="38" fillId="0" borderId="9" applyNumberFormat="0" applyFill="0" applyAlignment="0" applyProtection="0"/>
    <xf numFmtId="0" fontId="39" fillId="25" borderId="0" applyNumberFormat="0" applyBorder="0" applyAlignment="0" applyProtection="0"/>
    <xf numFmtId="37" fontId="23" fillId="0" borderId="0"/>
    <xf numFmtId="37" fontId="23" fillId="0" borderId="0"/>
    <xf numFmtId="37" fontId="23" fillId="0" borderId="0"/>
    <xf numFmtId="169" fontId="16" fillId="0" borderId="0"/>
    <xf numFmtId="169" fontId="16" fillId="0" borderId="0"/>
    <xf numFmtId="169" fontId="16" fillId="0" borderId="0"/>
    <xf numFmtId="0" fontId="74" fillId="0" borderId="0"/>
    <xf numFmtId="0" fontId="55" fillId="0" borderId="0"/>
    <xf numFmtId="0" fontId="13" fillId="0" borderId="0"/>
    <xf numFmtId="0" fontId="13" fillId="0" borderId="0"/>
    <xf numFmtId="0" fontId="67" fillId="0" borderId="0"/>
    <xf numFmtId="0" fontId="67" fillId="0" borderId="0"/>
    <xf numFmtId="0" fontId="67" fillId="0" borderId="0"/>
    <xf numFmtId="0" fontId="13" fillId="0" borderId="0"/>
    <xf numFmtId="0" fontId="69" fillId="0" borderId="0"/>
    <xf numFmtId="0" fontId="69" fillId="0" borderId="0"/>
    <xf numFmtId="0" fontId="69" fillId="0" borderId="0"/>
    <xf numFmtId="0" fontId="10" fillId="26" borderId="10" applyNumberFormat="0" applyFont="0" applyAlignment="0" applyProtection="0"/>
    <xf numFmtId="0" fontId="45" fillId="26" borderId="10" applyNumberFormat="0" applyFont="0" applyAlignment="0" applyProtection="0"/>
    <xf numFmtId="0" fontId="40" fillId="21" borderId="11" applyNumberFormat="0" applyAlignment="0" applyProtection="0"/>
    <xf numFmtId="9" fontId="10" fillId="0" borderId="0" applyFont="0" applyFill="0" applyBorder="0" applyAlignment="0" applyProtection="0"/>
    <xf numFmtId="10" fontId="10" fillId="0" borderId="0" applyFont="0" applyFill="0" applyBorder="0" applyAlignment="0" applyProtection="0"/>
    <xf numFmtId="10" fontId="45" fillId="0" borderId="0" applyFont="0" applyFill="0" applyBorder="0" applyAlignment="0" applyProtection="0"/>
    <xf numFmtId="10" fontId="13" fillId="0" borderId="0" applyFont="0" applyFill="0" applyBorder="0" applyAlignment="0" applyProtection="0"/>
    <xf numFmtId="10" fontId="13" fillId="0" borderId="0" applyFont="0" applyFill="0" applyBorder="0" applyAlignment="0" applyProtection="0"/>
    <xf numFmtId="10" fontId="45" fillId="0" borderId="0" applyFont="0" applyFill="0" applyBorder="0" applyAlignment="0" applyProtection="0"/>
    <xf numFmtId="10" fontId="13" fillId="0" borderId="0" applyFont="0" applyFill="0" applyBorder="0" applyAlignment="0" applyProtection="0"/>
    <xf numFmtId="10" fontId="13" fillId="0" borderId="0" applyFont="0" applyFill="0" applyBorder="0" applyAlignment="0" applyProtection="0"/>
    <xf numFmtId="9" fontId="13" fillId="0" borderId="0" applyFont="0" applyFill="0" applyBorder="0" applyAlignment="0" applyProtection="0"/>
    <xf numFmtId="9" fontId="4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 fontId="19" fillId="27" borderId="11" applyNumberFormat="0" applyProtection="0">
      <alignment vertical="center"/>
    </xf>
    <xf numFmtId="4" fontId="19" fillId="27" borderId="11" applyNumberFormat="0" applyProtection="0">
      <alignment vertical="center"/>
    </xf>
    <xf numFmtId="4" fontId="68" fillId="28" borderId="8" applyNumberFormat="0" applyProtection="0">
      <alignment horizontal="right" vertical="center" wrapText="1"/>
    </xf>
    <xf numFmtId="4" fontId="19" fillId="27" borderId="11" applyNumberFormat="0" applyProtection="0">
      <alignment vertical="center"/>
    </xf>
    <xf numFmtId="4" fontId="72" fillId="29" borderId="8" applyNumberFormat="0" applyProtection="0">
      <alignment horizontal="right" vertical="center" wrapText="1"/>
    </xf>
    <xf numFmtId="4" fontId="68" fillId="28" borderId="8" applyNumberFormat="0" applyProtection="0">
      <alignment horizontal="right" vertical="center" wrapText="1"/>
    </xf>
    <xf numFmtId="4" fontId="47" fillId="27" borderId="12" applyNumberFormat="0" applyProtection="0">
      <alignment vertical="center"/>
    </xf>
    <xf numFmtId="4" fontId="48" fillId="30" borderId="13">
      <alignment vertical="center"/>
    </xf>
    <xf numFmtId="4" fontId="49" fillId="30" borderId="13">
      <alignment vertical="center"/>
    </xf>
    <xf numFmtId="4" fontId="48" fillId="31" borderId="13">
      <alignment vertical="center"/>
    </xf>
    <xf numFmtId="4" fontId="49" fillId="31" borderId="13">
      <alignment vertical="center"/>
    </xf>
    <xf numFmtId="4" fontId="19" fillId="27" borderId="11" applyNumberFormat="0" applyProtection="0">
      <alignment horizontal="left" vertical="center" indent="1"/>
    </xf>
    <xf numFmtId="4" fontId="19" fillId="27" borderId="11" applyNumberFormat="0" applyProtection="0">
      <alignment horizontal="left" vertical="center" indent="1"/>
    </xf>
    <xf numFmtId="4" fontId="68" fillId="28" borderId="8" applyNumberFormat="0" applyProtection="0">
      <alignment horizontal="left" vertical="center" indent="1"/>
    </xf>
    <xf numFmtId="4" fontId="19" fillId="27" borderId="11" applyNumberFormat="0" applyProtection="0">
      <alignment horizontal="left" vertical="center" indent="1"/>
    </xf>
    <xf numFmtId="4" fontId="72" fillId="29" borderId="8" applyNumberFormat="0" applyProtection="0">
      <alignment horizontal="left" vertical="center" indent="1"/>
    </xf>
    <xf numFmtId="4" fontId="68" fillId="28" borderId="8" applyNumberFormat="0" applyProtection="0">
      <alignment horizontal="left" vertical="center" indent="1"/>
    </xf>
    <xf numFmtId="0" fontId="44" fillId="27" borderId="12" applyNumberFormat="0" applyProtection="0">
      <alignment horizontal="left" vertical="top" indent="1"/>
    </xf>
    <xf numFmtId="4" fontId="50" fillId="32" borderId="8" applyNumberFormat="0" applyProtection="0">
      <alignment horizontal="left" vertical="center"/>
    </xf>
    <xf numFmtId="4" fontId="50" fillId="33" borderId="8" applyNumberFormat="0" applyProtection="0">
      <alignment horizontal="center" vertical="center"/>
    </xf>
    <xf numFmtId="4" fontId="51" fillId="34" borderId="8" applyNumberFormat="0">
      <alignment horizontal="right" vertical="center"/>
    </xf>
    <xf numFmtId="4" fontId="19" fillId="3" borderId="12" applyNumberFormat="0" applyProtection="0">
      <alignment horizontal="right" vertical="center"/>
    </xf>
    <xf numFmtId="4" fontId="19" fillId="3" borderId="12" applyNumberFormat="0" applyProtection="0">
      <alignment horizontal="right" vertical="center"/>
    </xf>
    <xf numFmtId="4" fontId="19" fillId="9" borderId="12" applyNumberFormat="0" applyProtection="0">
      <alignment horizontal="right" vertical="center"/>
    </xf>
    <xf numFmtId="4" fontId="19" fillId="9" borderId="12" applyNumberFormat="0" applyProtection="0">
      <alignment horizontal="right" vertical="center"/>
    </xf>
    <xf numFmtId="4" fontId="19" fillId="17" borderId="12" applyNumberFormat="0" applyProtection="0">
      <alignment horizontal="right" vertical="center"/>
    </xf>
    <xf numFmtId="4" fontId="19" fillId="17" borderId="12" applyNumberFormat="0" applyProtection="0">
      <alignment horizontal="right" vertical="center"/>
    </xf>
    <xf numFmtId="4" fontId="19" fillId="11" borderId="12" applyNumberFormat="0" applyProtection="0">
      <alignment horizontal="right" vertical="center"/>
    </xf>
    <xf numFmtId="4" fontId="19" fillId="11" borderId="12" applyNumberFormat="0" applyProtection="0">
      <alignment horizontal="right" vertical="center"/>
    </xf>
    <xf numFmtId="4" fontId="19" fillId="15" borderId="12" applyNumberFormat="0" applyProtection="0">
      <alignment horizontal="right" vertical="center"/>
    </xf>
    <xf numFmtId="4" fontId="19" fillId="15" borderId="12" applyNumberFormat="0" applyProtection="0">
      <alignment horizontal="right" vertical="center"/>
    </xf>
    <xf numFmtId="4" fontId="19" fillId="19" borderId="12" applyNumberFormat="0" applyProtection="0">
      <alignment horizontal="right" vertical="center"/>
    </xf>
    <xf numFmtId="4" fontId="19" fillId="19" borderId="12" applyNumberFormat="0" applyProtection="0">
      <alignment horizontal="right" vertical="center"/>
    </xf>
    <xf numFmtId="4" fontId="19" fillId="18" borderId="12" applyNumberFormat="0" applyProtection="0">
      <alignment horizontal="right" vertical="center"/>
    </xf>
    <xf numFmtId="4" fontId="19" fillId="18"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10" borderId="12" applyNumberFormat="0" applyProtection="0">
      <alignment horizontal="right" vertical="center"/>
    </xf>
    <xf numFmtId="4" fontId="19" fillId="10" borderId="12" applyNumberFormat="0" applyProtection="0">
      <alignment horizontal="right" vertical="center"/>
    </xf>
    <xf numFmtId="4" fontId="44" fillId="0" borderId="8" applyNumberFormat="0" applyProtection="0">
      <alignment horizontal="left" vertical="center" indent="1"/>
    </xf>
    <xf numFmtId="4" fontId="44" fillId="36" borderId="8" applyNumberFormat="0" applyProtection="0">
      <alignment horizontal="left" vertical="center" indent="1"/>
    </xf>
    <xf numFmtId="4" fontId="19" fillId="0" borderId="8" applyNumberFormat="0" applyProtection="0">
      <alignment horizontal="left" vertical="center" indent="1"/>
    </xf>
    <xf numFmtId="4" fontId="19" fillId="0" borderId="8" applyNumberFormat="0" applyProtection="0">
      <alignment horizontal="left" vertical="center" indent="1"/>
    </xf>
    <xf numFmtId="4" fontId="19" fillId="21" borderId="8" applyNumberFormat="0" applyProtection="0">
      <alignment horizontal="left" vertical="center" indent="1"/>
    </xf>
    <xf numFmtId="4" fontId="19" fillId="0" borderId="8" applyNumberFormat="0" applyProtection="0">
      <alignment horizontal="left" vertical="center" indent="1"/>
    </xf>
    <xf numFmtId="4" fontId="52" fillId="37" borderId="0" applyNumberFormat="0" applyProtection="0">
      <alignment horizontal="left" vertical="center" indent="1"/>
    </xf>
    <xf numFmtId="4" fontId="52" fillId="37" borderId="0" applyNumberFormat="0" applyProtection="0">
      <alignment horizontal="left" vertical="center" indent="1"/>
    </xf>
    <xf numFmtId="4" fontId="71" fillId="37" borderId="0" applyNumberFormat="0" applyProtection="0">
      <alignment horizontal="left" vertical="center" indent="1"/>
    </xf>
    <xf numFmtId="4" fontId="52" fillId="37" borderId="0" applyNumberFormat="0" applyProtection="0">
      <alignment horizontal="left" vertical="center" indent="1"/>
    </xf>
    <xf numFmtId="4" fontId="53" fillId="21" borderId="12" applyNumberFormat="0" applyProtection="0">
      <alignment horizontal="center" vertical="center"/>
    </xf>
    <xf numFmtId="4" fontId="19" fillId="38" borderId="12" applyNumberFormat="0" applyProtection="0">
      <alignment horizontal="right" vertical="center"/>
    </xf>
    <xf numFmtId="4" fontId="54" fillId="39" borderId="14">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69"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73" fillId="0" borderId="0" applyNumberFormat="0" applyProtection="0">
      <alignment horizontal="left" vertical="center" indent="1"/>
    </xf>
    <xf numFmtId="4" fontId="50" fillId="0" borderId="0" applyNumberFormat="0" applyProtection="0">
      <alignment horizontal="left" vertical="center" indent="1"/>
    </xf>
    <xf numFmtId="0" fontId="50" fillId="40" borderId="8" applyNumberFormat="0" applyProtection="0">
      <alignment horizontal="left" vertical="center" indent="2"/>
    </xf>
    <xf numFmtId="0" fontId="50" fillId="40" borderId="8" applyNumberFormat="0" applyProtection="0">
      <alignment horizontal="left" vertical="center" indent="2"/>
    </xf>
    <xf numFmtId="0" fontId="50" fillId="40" borderId="8" applyNumberFormat="0" applyProtection="0">
      <alignment horizontal="left" vertical="center" indent="2"/>
    </xf>
    <xf numFmtId="0" fontId="69" fillId="0" borderId="8" applyNumberFormat="0" applyProtection="0">
      <alignment horizontal="left" vertical="center" indent="2"/>
    </xf>
    <xf numFmtId="0" fontId="50" fillId="40" borderId="8" applyNumberFormat="0" applyProtection="0">
      <alignment horizontal="left" vertical="center" indent="2"/>
    </xf>
    <xf numFmtId="0" fontId="45" fillId="37" borderId="12" applyNumberFormat="0" applyProtection="0">
      <alignment horizontal="left" vertical="top" indent="1"/>
    </xf>
    <xf numFmtId="0" fontId="13" fillId="37" borderId="12" applyNumberFormat="0" applyProtection="0">
      <alignment horizontal="left" vertical="top" indent="1"/>
    </xf>
    <xf numFmtId="0" fontId="13" fillId="37" borderId="12" applyNumberFormat="0" applyProtection="0">
      <alignment horizontal="left" vertical="top" indent="1"/>
    </xf>
    <xf numFmtId="0" fontId="13" fillId="37" borderId="12" applyNumberFormat="0" applyProtection="0">
      <alignment horizontal="left" vertical="top" indent="1"/>
    </xf>
    <xf numFmtId="0" fontId="13" fillId="37" borderId="12" applyNumberFormat="0" applyProtection="0">
      <alignment horizontal="left" vertical="top" indent="1"/>
    </xf>
    <xf numFmtId="0" fontId="13" fillId="37" borderId="12" applyNumberFormat="0" applyProtection="0">
      <alignment horizontal="left" vertical="top" indent="1"/>
    </xf>
    <xf numFmtId="0" fontId="70" fillId="37"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1" borderId="12" applyNumberFormat="0" applyProtection="0">
      <alignment horizontal="left" vertical="top" indent="1"/>
    </xf>
    <xf numFmtId="0" fontId="13" fillId="41" borderId="12" applyNumberFormat="0" applyProtection="0">
      <alignment horizontal="left" vertical="top" indent="1"/>
    </xf>
    <xf numFmtId="0" fontId="13" fillId="41" borderId="12" applyNumberFormat="0" applyProtection="0">
      <alignment horizontal="left" vertical="top" indent="1"/>
    </xf>
    <xf numFmtId="0" fontId="13" fillId="41" borderId="12" applyNumberFormat="0" applyProtection="0">
      <alignment horizontal="left" vertical="top" indent="1"/>
    </xf>
    <xf numFmtId="0" fontId="13" fillId="41" borderId="12" applyNumberFormat="0" applyProtection="0">
      <alignment horizontal="left" vertical="top" indent="1"/>
    </xf>
    <xf numFmtId="0" fontId="13" fillId="41" borderId="12" applyNumberFormat="0" applyProtection="0">
      <alignment horizontal="left" vertical="top" indent="1"/>
    </xf>
    <xf numFmtId="0" fontId="70" fillId="41"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20" borderId="12" applyNumberFormat="0" applyProtection="0">
      <alignment horizontal="left" vertical="top" indent="1"/>
    </xf>
    <xf numFmtId="0" fontId="13" fillId="20" borderId="12" applyNumberFormat="0" applyProtection="0">
      <alignment horizontal="left" vertical="top" indent="1"/>
    </xf>
    <xf numFmtId="0" fontId="13" fillId="20" borderId="12" applyNumberFormat="0" applyProtection="0">
      <alignment horizontal="left" vertical="top" indent="1"/>
    </xf>
    <xf numFmtId="0" fontId="13" fillId="20" borderId="12" applyNumberFormat="0" applyProtection="0">
      <alignment horizontal="left" vertical="top" indent="1"/>
    </xf>
    <xf numFmtId="0" fontId="13" fillId="20" borderId="12" applyNumberFormat="0" applyProtection="0">
      <alignment horizontal="left" vertical="top" indent="1"/>
    </xf>
    <xf numFmtId="0" fontId="13" fillId="20" borderId="12" applyNumberFormat="0" applyProtection="0">
      <alignment horizontal="left" vertical="top" indent="1"/>
    </xf>
    <xf numFmtId="0" fontId="70" fillId="20"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2" borderId="12" applyNumberFormat="0" applyProtection="0">
      <alignment horizontal="left" vertical="top" indent="1"/>
    </xf>
    <xf numFmtId="0" fontId="13" fillId="42" borderId="12" applyNumberFormat="0" applyProtection="0">
      <alignment horizontal="left" vertical="top" indent="1"/>
    </xf>
    <xf numFmtId="0" fontId="13" fillId="42" borderId="12" applyNumberFormat="0" applyProtection="0">
      <alignment horizontal="left" vertical="top" indent="1"/>
    </xf>
    <xf numFmtId="0" fontId="13" fillId="42" borderId="12" applyNumberFormat="0" applyProtection="0">
      <alignment horizontal="left" vertical="top" indent="1"/>
    </xf>
    <xf numFmtId="0" fontId="13" fillId="42" borderId="12" applyNumberFormat="0" applyProtection="0">
      <alignment horizontal="left" vertical="top" indent="1"/>
    </xf>
    <xf numFmtId="0" fontId="13" fillId="42" borderId="12" applyNumberFormat="0" applyProtection="0">
      <alignment horizontal="left" vertical="top" indent="1"/>
    </xf>
    <xf numFmtId="0" fontId="70" fillId="42" borderId="12" applyNumberFormat="0" applyProtection="0">
      <alignment horizontal="left" vertical="top" indent="1"/>
    </xf>
    <xf numFmtId="4" fontId="19" fillId="24" borderId="12" applyNumberFormat="0" applyProtection="0">
      <alignment vertical="center"/>
    </xf>
    <xf numFmtId="4" fontId="19" fillId="24" borderId="12" applyNumberFormat="0" applyProtection="0">
      <alignment vertical="center"/>
    </xf>
    <xf numFmtId="4" fontId="56" fillId="24" borderId="12" applyNumberFormat="0" applyProtection="0">
      <alignment vertical="center"/>
    </xf>
    <xf numFmtId="4" fontId="57" fillId="30" borderId="14">
      <alignment vertical="center"/>
    </xf>
    <xf numFmtId="4" fontId="58" fillId="30" borderId="14">
      <alignment vertical="center"/>
    </xf>
    <xf numFmtId="4" fontId="57" fillId="31" borderId="14">
      <alignment vertical="center"/>
    </xf>
    <xf numFmtId="4" fontId="58" fillId="31" borderId="14">
      <alignment vertical="center"/>
    </xf>
    <xf numFmtId="4" fontId="59" fillId="0" borderId="0" applyNumberFormat="0" applyProtection="0">
      <alignment horizontal="left" vertical="center" indent="1"/>
    </xf>
    <xf numFmtId="0" fontId="19" fillId="24" borderId="12" applyNumberFormat="0" applyProtection="0">
      <alignment horizontal="left" vertical="top" indent="1"/>
    </xf>
    <xf numFmtId="0" fontId="19" fillId="24" borderId="12" applyNumberFormat="0" applyProtection="0">
      <alignment horizontal="left" vertical="top" indent="1"/>
    </xf>
    <xf numFmtId="0" fontId="51" fillId="34" borderId="8" applyNumberFormat="0">
      <alignment horizontal="left" vertical="center"/>
    </xf>
    <xf numFmtId="4" fontId="11" fillId="0" borderId="8" applyNumberFormat="0" applyProtection="0">
      <alignment horizontal="left" vertical="center" indent="1"/>
    </xf>
    <xf numFmtId="4" fontId="19" fillId="43" borderId="11" applyNumberFormat="0" applyProtection="0">
      <alignment horizontal="right" vertical="center"/>
    </xf>
    <xf numFmtId="4" fontId="19" fillId="43" borderId="11" applyNumberFormat="0" applyProtection="0">
      <alignment horizontal="right" vertical="center"/>
    </xf>
    <xf numFmtId="4" fontId="67" fillId="0" borderId="8" applyNumberFormat="0" applyProtection="0">
      <alignment horizontal="right" vertical="center" wrapText="1"/>
    </xf>
    <xf numFmtId="4" fontId="19" fillId="43" borderId="11" applyNumberFormat="0" applyProtection="0">
      <alignment horizontal="right" vertical="center"/>
    </xf>
    <xf numFmtId="4" fontId="67" fillId="0" borderId="8" applyNumberFormat="0" applyProtection="0">
      <alignment horizontal="right" vertical="center" wrapText="1"/>
    </xf>
    <xf numFmtId="4" fontId="56" fillId="44" borderId="12" applyNumberFormat="0" applyProtection="0">
      <alignment horizontal="right" vertical="center"/>
    </xf>
    <xf numFmtId="4" fontId="60" fillId="30" borderId="14">
      <alignment vertical="center"/>
    </xf>
    <xf numFmtId="4" fontId="61" fillId="30" borderId="14">
      <alignment vertical="center"/>
    </xf>
    <xf numFmtId="4" fontId="60" fillId="31" borderId="14">
      <alignment vertical="center"/>
    </xf>
    <xf numFmtId="4" fontId="61" fillId="45" borderId="14">
      <alignment vertical="center"/>
    </xf>
    <xf numFmtId="0" fontId="45" fillId="46" borderId="11" applyNumberFormat="0" applyProtection="0">
      <alignment horizontal="left" vertical="center" indent="1"/>
    </xf>
    <xf numFmtId="0" fontId="13" fillId="46" borderId="11" applyNumberFormat="0" applyProtection="0">
      <alignment horizontal="left" vertical="center" indent="1"/>
    </xf>
    <xf numFmtId="4" fontId="67" fillId="0" borderId="8" applyNumberFormat="0" applyProtection="0">
      <alignment horizontal="left" vertical="center" indent="1"/>
    </xf>
    <xf numFmtId="0" fontId="13" fillId="46" borderId="11" applyNumberFormat="0" applyProtection="0">
      <alignment horizontal="left" vertical="center" indent="1"/>
    </xf>
    <xf numFmtId="0" fontId="13" fillId="46" borderId="11" applyNumberFormat="0" applyProtection="0">
      <alignment horizontal="left" vertical="center" indent="1"/>
    </xf>
    <xf numFmtId="0" fontId="13" fillId="46" borderId="11" applyNumberFormat="0" applyProtection="0">
      <alignment horizontal="left" vertical="center" indent="1"/>
    </xf>
    <xf numFmtId="4" fontId="67" fillId="0" borderId="8" applyNumberFormat="0" applyProtection="0">
      <alignment horizontal="left" vertical="center" indent="1"/>
    </xf>
    <xf numFmtId="0" fontId="50" fillId="47" borderId="8" applyNumberFormat="0" applyProtection="0">
      <alignment horizontal="center" vertical="top" wrapText="1"/>
    </xf>
    <xf numFmtId="0" fontId="50" fillId="33" borderId="8" applyNumberFormat="0" applyProtection="0">
      <alignment horizontal="center" vertical="center" wrapText="1"/>
    </xf>
    <xf numFmtId="4" fontId="62" fillId="39" borderId="15">
      <alignment vertical="center"/>
    </xf>
    <xf numFmtId="4" fontId="63" fillId="39" borderId="15">
      <alignment vertical="center"/>
    </xf>
    <xf numFmtId="4" fontId="48" fillId="30" borderId="15">
      <alignment vertical="center"/>
    </xf>
    <xf numFmtId="4" fontId="49" fillId="30" borderId="15">
      <alignment vertical="center"/>
    </xf>
    <xf numFmtId="4" fontId="48" fillId="31" borderId="14">
      <alignment vertical="center"/>
    </xf>
    <xf numFmtId="4" fontId="49" fillId="31" borderId="14">
      <alignment vertical="center"/>
    </xf>
    <xf numFmtId="4" fontId="64" fillId="24" borderId="15">
      <alignment horizontal="left" vertical="center" indent="1"/>
    </xf>
    <xf numFmtId="4" fontId="43" fillId="0" borderId="0" applyNumberFormat="0" applyProtection="0">
      <alignment vertical="center"/>
    </xf>
    <xf numFmtId="4" fontId="65" fillId="0" borderId="12" applyNumberFormat="0" applyProtection="0">
      <alignment horizontal="right" vertical="center"/>
    </xf>
    <xf numFmtId="4" fontId="65" fillId="44" borderId="12" applyNumberFormat="0" applyProtection="0">
      <alignment horizontal="right" vertical="center"/>
    </xf>
    <xf numFmtId="0" fontId="66" fillId="39" borderId="16">
      <protection locked="0"/>
    </xf>
    <xf numFmtId="0" fontId="66" fillId="48" borderId="0"/>
    <xf numFmtId="0" fontId="46"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41" fillId="0" borderId="0" applyNumberFormat="0" applyFill="0" applyBorder="0" applyAlignment="0" applyProtection="0"/>
    <xf numFmtId="0" fontId="10" fillId="0" borderId="17" applyNumberFormat="0" applyFill="0" applyBorder="0" applyAlignment="0" applyProtection="0"/>
    <xf numFmtId="0" fontId="45" fillId="0" borderId="17" applyNumberFormat="0" applyFill="0" applyBorder="0" applyAlignment="0" applyProtection="0"/>
    <xf numFmtId="0" fontId="13" fillId="0" borderId="17" applyNumberFormat="0" applyFill="0" applyBorder="0" applyAlignment="0" applyProtection="0"/>
    <xf numFmtId="0" fontId="13" fillId="0" borderId="17" applyNumberFormat="0" applyFill="0" applyBorder="0" applyAlignment="0" applyProtection="0"/>
    <xf numFmtId="0" fontId="45" fillId="0" borderId="17" applyNumberFormat="0" applyFill="0" applyBorder="0" applyAlignment="0" applyProtection="0"/>
    <xf numFmtId="0" fontId="13" fillId="0" borderId="17" applyNumberFormat="0" applyFill="0" applyBorder="0" applyAlignment="0" applyProtection="0"/>
    <xf numFmtId="37" fontId="14" fillId="27" borderId="0" applyNumberFormat="0" applyBorder="0" applyAlignment="0" applyProtection="0"/>
    <xf numFmtId="37" fontId="11" fillId="27" borderId="0" applyNumberFormat="0" applyBorder="0" applyAlignment="0" applyProtection="0"/>
    <xf numFmtId="37" fontId="11" fillId="27" borderId="0" applyNumberFormat="0" applyBorder="0" applyAlignment="0" applyProtection="0"/>
    <xf numFmtId="37" fontId="11" fillId="0" borderId="0"/>
    <xf numFmtId="37" fontId="11" fillId="0" borderId="0"/>
    <xf numFmtId="37" fontId="11" fillId="0" borderId="0"/>
    <xf numFmtId="37" fontId="11" fillId="0" borderId="0"/>
    <xf numFmtId="3" fontId="25" fillId="0" borderId="7" applyProtection="0"/>
    <xf numFmtId="0" fontId="42" fillId="0" borderId="0" applyNumberForma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29" fillId="51" borderId="0" applyNumberFormat="0" applyBorder="0" applyAlignment="0" applyProtection="0"/>
    <xf numFmtId="0" fontId="29" fillId="52" borderId="0" applyNumberFormat="0" applyBorder="0" applyAlignment="0" applyProtection="0"/>
    <xf numFmtId="0" fontId="30" fillId="53" borderId="0" applyNumberFormat="0" applyBorder="0" applyAlignment="0" applyProtection="0"/>
    <xf numFmtId="0" fontId="29" fillId="54" borderId="0" applyNumberFormat="0" applyBorder="0" applyAlignment="0" applyProtection="0"/>
    <xf numFmtId="0" fontId="29" fillId="55" borderId="0" applyNumberFormat="0" applyBorder="0" applyAlignment="0" applyProtection="0"/>
    <xf numFmtId="0" fontId="30" fillId="56" borderId="0" applyNumberFormat="0" applyBorder="0" applyAlignment="0" applyProtection="0"/>
    <xf numFmtId="0" fontId="29" fillId="57" borderId="0" applyNumberFormat="0" applyBorder="0" applyAlignment="0" applyProtection="0"/>
    <xf numFmtId="0" fontId="29" fillId="58" borderId="0" applyNumberFormat="0" applyBorder="0" applyAlignment="0" applyProtection="0"/>
    <xf numFmtId="0" fontId="30" fillId="59" borderId="0" applyNumberFormat="0" applyBorder="0" applyAlignment="0" applyProtection="0"/>
    <xf numFmtId="0" fontId="29" fillId="58" borderId="0" applyNumberFormat="0" applyBorder="0" applyAlignment="0" applyProtection="0"/>
    <xf numFmtId="0" fontId="29" fillId="59" borderId="0" applyNumberFormat="0" applyBorder="0" applyAlignment="0" applyProtection="0"/>
    <xf numFmtId="0" fontId="30" fillId="59" borderId="0" applyNumberFormat="0" applyBorder="0" applyAlignment="0" applyProtection="0"/>
    <xf numFmtId="0" fontId="29" fillId="51" borderId="0" applyNumberFormat="0" applyBorder="0" applyAlignment="0" applyProtection="0"/>
    <xf numFmtId="0" fontId="29" fillId="52" borderId="0" applyNumberFormat="0" applyBorder="0" applyAlignment="0" applyProtection="0"/>
    <xf numFmtId="0" fontId="30" fillId="52" borderId="0" applyNumberFormat="0" applyBorder="0" applyAlignment="0" applyProtection="0"/>
    <xf numFmtId="0" fontId="29" fillId="60" borderId="0" applyNumberFormat="0" applyBorder="0" applyAlignment="0" applyProtection="0"/>
    <xf numFmtId="0" fontId="29" fillId="55" borderId="0" applyNumberFormat="0" applyBorder="0" applyAlignment="0" applyProtection="0"/>
    <xf numFmtId="0" fontId="30" fillId="61" borderId="0" applyNumberFormat="0" applyBorder="0" applyAlignment="0" applyProtection="0"/>
    <xf numFmtId="0" fontId="83" fillId="62" borderId="0" applyNumberFormat="0" applyBorder="0" applyAlignment="0" applyProtection="0"/>
    <xf numFmtId="0" fontId="83" fillId="63" borderId="0" applyNumberFormat="0" applyBorder="0" applyAlignment="0" applyProtection="0"/>
    <xf numFmtId="0" fontId="83" fillId="64" borderId="0" applyNumberFormat="0" applyBorder="0" applyAlignment="0" applyProtection="0"/>
    <xf numFmtId="0" fontId="10" fillId="65" borderId="8" applyNumberFormat="0">
      <protection locked="0"/>
    </xf>
    <xf numFmtId="0" fontId="84" fillId="0" borderId="0" applyNumberFormat="0" applyFill="0" applyBorder="0" applyAlignment="0" applyProtection="0"/>
    <xf numFmtId="41"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8" fontId="10" fillId="0" borderId="0" applyFont="0" applyFill="0" applyBorder="0" applyAlignment="0" applyProtection="0">
      <alignment horizontal="center"/>
    </xf>
    <xf numFmtId="0" fontId="9" fillId="0" borderId="0"/>
    <xf numFmtId="0" fontId="10" fillId="0" borderId="0"/>
    <xf numFmtId="0" fontId="10" fillId="0" borderId="0"/>
    <xf numFmtId="0" fontId="10" fillId="0" borderId="0"/>
    <xf numFmtId="0" fontId="55" fillId="0" borderId="0"/>
    <xf numFmtId="0" fontId="55" fillId="0" borderId="0"/>
    <xf numFmtId="0" fontId="55" fillId="0" borderId="0"/>
    <xf numFmtId="0" fontId="10" fillId="26" borderId="10" applyNumberFormat="0" applyFont="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 fontId="52" fillId="37" borderId="0" applyNumberFormat="0" applyProtection="0">
      <alignment horizontal="left" vertical="center" indent="1"/>
    </xf>
    <xf numFmtId="4" fontId="55" fillId="0" borderId="0" applyNumberFormat="0" applyProtection="0">
      <alignment horizontal="left" vertical="center" indent="1"/>
    </xf>
    <xf numFmtId="4" fontId="50" fillId="0" borderId="0" applyNumberFormat="0" applyProtection="0">
      <alignment horizontal="left" vertical="center" indent="1"/>
    </xf>
    <xf numFmtId="0" fontId="55" fillId="0" borderId="8" applyNumberFormat="0" applyProtection="0">
      <alignment horizontal="left" vertical="center" indent="2"/>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55" fillId="0" borderId="8" applyNumberFormat="0" applyProtection="0">
      <alignment horizontal="left" vertical="center" indent="2"/>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55" fillId="0" borderId="8" applyNumberFormat="0" applyProtection="0">
      <alignment horizontal="left" vertical="center" indent="2"/>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55" fillId="0" borderId="8" applyNumberFormat="0" applyProtection="0">
      <alignment horizontal="left" vertical="center" indent="2"/>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86" fillId="0" borderId="0"/>
    <xf numFmtId="43" fontId="86" fillId="0" borderId="0" applyFont="0" applyFill="0" applyBorder="0" applyAlignment="0" applyProtection="0"/>
    <xf numFmtId="0" fontId="87" fillId="0" borderId="86" applyNumberFormat="0" applyFill="0" applyAlignment="0" applyProtection="0"/>
    <xf numFmtId="0" fontId="88" fillId="0" borderId="13" applyNumberFormat="0" applyFill="0" applyAlignment="0" applyProtection="0"/>
    <xf numFmtId="0" fontId="86" fillId="26" borderId="10" applyNumberFormat="0" applyFont="0" applyAlignment="0" applyProtection="0"/>
    <xf numFmtId="9" fontId="86" fillId="0" borderId="0" applyFont="0" applyFill="0" applyBorder="0" applyAlignment="0" applyProtection="0"/>
    <xf numFmtId="0" fontId="83" fillId="0" borderId="87" applyNumberFormat="0" applyFill="0" applyAlignment="0" applyProtection="0"/>
    <xf numFmtId="0" fontId="9" fillId="0" borderId="0"/>
    <xf numFmtId="173" fontId="90" fillId="0" borderId="0"/>
    <xf numFmtId="4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8" fontId="10" fillId="0" borderId="0" applyFont="0" applyFill="0" applyBorder="0" applyAlignment="0" applyProtection="0">
      <alignment horizontal="center"/>
    </xf>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 fontId="91" fillId="27" borderId="88" applyNumberFormat="0" applyProtection="0">
      <alignment vertical="center"/>
    </xf>
    <xf numFmtId="4" fontId="92" fillId="27" borderId="88" applyNumberFormat="0" applyProtection="0">
      <alignment vertical="center"/>
    </xf>
    <xf numFmtId="4" fontId="93" fillId="27" borderId="88" applyNumberFormat="0" applyProtection="0">
      <alignment horizontal="left" vertical="center" indent="1"/>
    </xf>
    <xf numFmtId="4" fontId="94" fillId="37" borderId="88" applyNumberFormat="0" applyProtection="0">
      <alignment horizontal="left" vertical="center" indent="1"/>
    </xf>
    <xf numFmtId="4" fontId="60" fillId="45" borderId="88" applyNumberFormat="0" applyProtection="0">
      <alignment vertical="center"/>
    </xf>
    <xf numFmtId="4" fontId="15" fillId="66" borderId="88" applyNumberFormat="0" applyProtection="0">
      <alignment vertical="center"/>
    </xf>
    <xf numFmtId="4" fontId="60" fillId="30" borderId="88" applyNumberFormat="0" applyProtection="0">
      <alignment vertical="center"/>
    </xf>
    <xf numFmtId="4" fontId="48" fillId="45" borderId="88" applyNumberFormat="0" applyProtection="0">
      <alignment vertical="center"/>
    </xf>
    <xf numFmtId="4" fontId="64" fillId="67" borderId="88" applyNumberFormat="0" applyProtection="0">
      <alignment horizontal="left" vertical="center" indent="1"/>
    </xf>
    <xf numFmtId="4" fontId="64" fillId="42" borderId="88" applyNumberFormat="0" applyProtection="0">
      <alignment horizontal="left" vertical="center" indent="1"/>
    </xf>
    <xf numFmtId="4" fontId="95" fillId="37" borderId="88" applyNumberFormat="0" applyProtection="0">
      <alignment horizontal="left" vertical="center" indent="1"/>
    </xf>
    <xf numFmtId="4" fontId="96" fillId="20" borderId="88" applyNumberFormat="0" applyProtection="0">
      <alignment vertical="center"/>
    </xf>
    <xf numFmtId="4" fontId="54" fillId="39" borderId="88" applyNumberFormat="0" applyProtection="0">
      <alignment horizontal="left" vertical="center" indent="1"/>
    </xf>
    <xf numFmtId="4" fontId="97" fillId="42" borderId="88" applyNumberFormat="0" applyProtection="0">
      <alignment horizontal="left" vertical="center" indent="1"/>
    </xf>
    <xf numFmtId="4" fontId="98" fillId="37" borderId="88"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4" fontId="99" fillId="39" borderId="88" applyNumberFormat="0" applyProtection="0">
      <alignment vertical="center"/>
    </xf>
    <xf numFmtId="4" fontId="100" fillId="39" borderId="88" applyNumberFormat="0" applyProtection="0">
      <alignment vertical="center"/>
    </xf>
    <xf numFmtId="4" fontId="64" fillId="42" borderId="88" applyNumberFormat="0" applyProtection="0">
      <alignment horizontal="left" vertical="center" indent="1"/>
    </xf>
    <xf numFmtId="4" fontId="101" fillId="39" borderId="88" applyNumberFormat="0" applyProtection="0">
      <alignment vertical="center"/>
    </xf>
    <xf numFmtId="4" fontId="102" fillId="39" borderId="88" applyNumberFormat="0" applyProtection="0">
      <alignment vertical="center"/>
    </xf>
    <xf numFmtId="4" fontId="64" fillId="42" borderId="88" applyNumberFormat="0" applyProtection="0">
      <alignment horizontal="left" vertical="center" indent="1"/>
    </xf>
    <xf numFmtId="0" fontId="19" fillId="41" borderId="12" applyNumberFormat="0" applyProtection="0">
      <alignment horizontal="left" vertical="top" indent="1"/>
    </xf>
    <xf numFmtId="0" fontId="19" fillId="41" borderId="12" applyNumberFormat="0" applyProtection="0">
      <alignment horizontal="left" vertical="top" indent="1"/>
    </xf>
    <xf numFmtId="4" fontId="62" fillId="39" borderId="88" applyNumberFormat="0" applyProtection="0">
      <alignment vertical="center"/>
    </xf>
    <xf numFmtId="4" fontId="63" fillId="39" borderId="88" applyNumberFormat="0" applyProtection="0">
      <alignment vertical="center"/>
    </xf>
    <xf numFmtId="4" fontId="64" fillId="24" borderId="88" applyNumberFormat="0" applyProtection="0">
      <alignment horizontal="left" vertical="center" indent="1"/>
    </xf>
    <xf numFmtId="4" fontId="103" fillId="20" borderId="88" applyNumberFormat="0" applyProtection="0">
      <alignment horizontal="left" indent="1"/>
    </xf>
    <xf numFmtId="4" fontId="89" fillId="39" borderId="88" applyNumberFormat="0" applyProtection="0">
      <alignment vertical="center"/>
    </xf>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9" fillId="0" borderId="0"/>
    <xf numFmtId="0" fontId="9" fillId="0" borderId="0"/>
    <xf numFmtId="4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8" fontId="10" fillId="0" borderId="0" applyFont="0" applyFill="0" applyBorder="0" applyAlignment="0" applyProtection="0">
      <alignment horizontal="center"/>
    </xf>
    <xf numFmtId="0" fontId="10" fillId="0" borderId="0"/>
    <xf numFmtId="0" fontId="10" fillId="0" borderId="0"/>
    <xf numFmtId="0" fontId="10" fillId="0" borderId="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86"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3" fontId="86" fillId="0" borderId="0" applyFont="0" applyFill="0" applyBorder="0" applyAlignment="0" applyProtection="0"/>
    <xf numFmtId="0" fontId="34" fillId="0" borderId="0" applyNumberFormat="0" applyFill="0" applyBorder="0" applyAlignment="0" applyProtection="0"/>
    <xf numFmtId="0" fontId="35" fillId="4" borderId="0" applyNumberFormat="0" applyBorder="0" applyAlignment="0" applyProtection="0"/>
    <xf numFmtId="0" fontId="87" fillId="0" borderId="86" applyNumberFormat="0" applyFill="0" applyAlignment="0" applyProtection="0"/>
    <xf numFmtId="0" fontId="88" fillId="0" borderId="13"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7" borderId="2" applyNumberFormat="0" applyAlignment="0" applyProtection="0"/>
    <xf numFmtId="0" fontId="38" fillId="0" borderId="9" applyNumberFormat="0" applyFill="0" applyAlignment="0" applyProtection="0"/>
    <xf numFmtId="0" fontId="39" fillId="25" borderId="0" applyNumberFormat="0" applyBorder="0" applyAlignment="0" applyProtection="0"/>
    <xf numFmtId="0" fontId="86" fillId="26" borderId="10" applyNumberFormat="0" applyFont="0" applyAlignment="0" applyProtection="0"/>
    <xf numFmtId="0" fontId="40" fillId="21" borderId="11" applyNumberFormat="0" applyAlignment="0" applyProtection="0"/>
    <xf numFmtId="9" fontId="86" fillId="0" borderId="0" applyFont="0" applyFill="0" applyBorder="0" applyAlignment="0" applyProtection="0"/>
    <xf numFmtId="0" fontId="41" fillId="0" borderId="0" applyNumberFormat="0" applyFill="0" applyBorder="0" applyAlignment="0" applyProtection="0"/>
    <xf numFmtId="0" fontId="83" fillId="0" borderId="87" applyNumberFormat="0" applyFill="0" applyAlignment="0" applyProtection="0"/>
    <xf numFmtId="0" fontId="42"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5" fillId="0" borderId="0"/>
    <xf numFmtId="41"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167" fontId="10" fillId="0" borderId="0">
      <protection locked="0"/>
    </xf>
    <xf numFmtId="167" fontId="10" fillId="0" borderId="0">
      <protection locked="0"/>
    </xf>
    <xf numFmtId="0" fontId="9" fillId="0" borderId="0"/>
    <xf numFmtId="0" fontId="55" fillId="0" borderId="0"/>
    <xf numFmtId="0" fontId="67" fillId="0" borderId="0"/>
    <xf numFmtId="0" fontId="67" fillId="0" borderId="0"/>
    <xf numFmtId="0" fontId="67" fillId="0" borderId="0"/>
    <xf numFmtId="0" fontId="10" fillId="0" borderId="0"/>
    <xf numFmtId="0" fontId="55" fillId="0" borderId="0"/>
    <xf numFmtId="0" fontId="55" fillId="0" borderId="0"/>
    <xf numFmtId="0" fontId="55" fillId="0" borderId="0"/>
    <xf numFmtId="0" fontId="10" fillId="26" borderId="10" applyNumberFormat="0" applyFont="0" applyAlignment="0" applyProtection="0"/>
    <xf numFmtId="0" fontId="10" fillId="26" borderId="10" applyNumberFormat="0" applyFont="0" applyAlignment="0" applyProtection="0"/>
    <xf numFmtId="9"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 fontId="19" fillId="27" borderId="11" applyNumberFormat="0" applyProtection="0">
      <alignment vertical="center"/>
    </xf>
    <xf numFmtId="9" fontId="86" fillId="0" borderId="0" applyFont="0" applyFill="0" applyBorder="0" applyAlignment="0" applyProtection="0"/>
    <xf numFmtId="4" fontId="47" fillId="27" borderId="12" applyNumberFormat="0" applyProtection="0">
      <alignment vertical="center"/>
    </xf>
    <xf numFmtId="4" fontId="19" fillId="27" borderId="11" applyNumberFormat="0" applyProtection="0">
      <alignment horizontal="left" vertical="center" indent="1"/>
    </xf>
    <xf numFmtId="4" fontId="50" fillId="32" borderId="8" applyNumberFormat="0" applyProtection="0">
      <alignment horizontal="left" vertical="center"/>
    </xf>
    <xf numFmtId="43" fontId="86" fillId="0" borderId="0" applyFont="0" applyFill="0" applyBorder="0" applyAlignment="0" applyProtection="0"/>
    <xf numFmtId="4" fontId="44" fillId="0" borderId="8" applyNumberFormat="0" applyProtection="0">
      <alignment horizontal="left" vertical="center" indent="1"/>
    </xf>
    <xf numFmtId="4" fontId="19" fillId="0" borderId="8" applyNumberFormat="0" applyProtection="0">
      <alignment horizontal="left" vertical="center" indent="1"/>
    </xf>
    <xf numFmtId="4" fontId="52" fillId="37" borderId="0" applyNumberFormat="0" applyProtection="0">
      <alignment horizontal="left" vertical="center" indent="1"/>
    </xf>
    <xf numFmtId="4" fontId="52" fillId="37" borderId="0" applyNumberFormat="0" applyProtection="0">
      <alignment horizontal="left" vertical="center" indent="1"/>
    </xf>
    <xf numFmtId="4" fontId="53" fillId="21" borderId="12" applyNumberFormat="0" applyProtection="0">
      <alignment horizontal="center" vertical="center"/>
    </xf>
    <xf numFmtId="4" fontId="54" fillId="39" borderId="14">
      <alignment horizontal="left" vertical="center" indent="1"/>
    </xf>
    <xf numFmtId="4" fontId="50" fillId="0" borderId="0" applyNumberFormat="0" applyProtection="0">
      <alignment horizontal="left" vertical="center" indent="1"/>
    </xf>
    <xf numFmtId="0" fontId="86" fillId="0" borderId="0"/>
    <xf numFmtId="4" fontId="55"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0" fontId="50" fillId="40" borderId="8" applyNumberFormat="0" applyProtection="0">
      <alignment horizontal="left" vertical="center" indent="2"/>
    </xf>
    <xf numFmtId="0" fontId="50" fillId="40" borderId="8" applyNumberFormat="0" applyProtection="0">
      <alignment horizontal="left" vertical="center" indent="2"/>
    </xf>
    <xf numFmtId="0" fontId="50" fillId="40" borderId="8" applyNumberFormat="0" applyProtection="0">
      <alignment horizontal="left" vertical="center" indent="2"/>
    </xf>
    <xf numFmtId="0" fontId="55" fillId="0" borderId="8" applyNumberFormat="0" applyProtection="0">
      <alignment horizontal="left" vertical="center" indent="2"/>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55" fillId="0" borderId="8" applyNumberFormat="0" applyProtection="0">
      <alignment horizontal="left" vertical="center" indent="2"/>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55" fillId="0" borderId="8" applyNumberFormat="0" applyProtection="0">
      <alignment horizontal="left" vertical="center" indent="2"/>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55" fillId="0" borderId="8" applyNumberFormat="0" applyProtection="0">
      <alignment horizontal="left" vertical="center" indent="2"/>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4" fontId="19" fillId="24" borderId="12" applyNumberFormat="0" applyProtection="0">
      <alignment vertical="center"/>
    </xf>
    <xf numFmtId="4" fontId="56" fillId="24" borderId="12" applyNumberFormat="0" applyProtection="0">
      <alignment vertical="center"/>
    </xf>
    <xf numFmtId="4" fontId="59" fillId="0" borderId="0" applyNumberFormat="0" applyProtection="0">
      <alignment horizontal="left" vertical="center" indent="1"/>
    </xf>
    <xf numFmtId="4" fontId="19" fillId="43" borderId="11" applyNumberFormat="0" applyProtection="0">
      <alignment horizontal="right" vertical="center"/>
    </xf>
    <xf numFmtId="4" fontId="56" fillId="44" borderId="12" applyNumberFormat="0" applyProtection="0">
      <alignment horizontal="right" vertical="center"/>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10" fillId="46" borderId="11" applyNumberFormat="0" applyProtection="0">
      <alignment horizontal="left" vertical="center" indent="1"/>
    </xf>
    <xf numFmtId="0" fontId="50" fillId="47" borderId="8" applyNumberFormat="0" applyProtection="0">
      <alignment horizontal="center" vertical="top" wrapText="1"/>
    </xf>
    <xf numFmtId="0" fontId="50" fillId="33" borderId="8" applyNumberFormat="0" applyProtection="0">
      <alignment horizontal="center" vertical="center" wrapText="1"/>
    </xf>
    <xf numFmtId="4" fontId="62" fillId="39" borderId="15">
      <alignment vertical="center"/>
    </xf>
    <xf numFmtId="4" fontId="63" fillId="39" borderId="15">
      <alignment vertical="center"/>
    </xf>
    <xf numFmtId="4" fontId="64" fillId="24" borderId="15">
      <alignment horizontal="left" vertical="center" indent="1"/>
    </xf>
    <xf numFmtId="4" fontId="43" fillId="0" borderId="0" applyNumberFormat="0" applyProtection="0">
      <alignment vertical="center"/>
    </xf>
    <xf numFmtId="4" fontId="65" fillId="0" borderId="12" applyNumberFormat="0" applyProtection="0">
      <alignment horizontal="right" vertical="center"/>
    </xf>
    <xf numFmtId="0" fontId="10" fillId="0" borderId="0"/>
    <xf numFmtId="0" fontId="86" fillId="0" borderId="0"/>
    <xf numFmtId="0" fontId="10" fillId="0" borderId="0"/>
    <xf numFmtId="9" fontId="86" fillId="0" borderId="0" applyFont="0" applyFill="0" applyBorder="0" applyAlignment="0" applyProtection="0"/>
    <xf numFmtId="43" fontId="86" fillId="0" borderId="0" applyFont="0" applyFill="0" applyBorder="0" applyAlignment="0" applyProtection="0"/>
    <xf numFmtId="0" fontId="10" fillId="0" borderId="0"/>
    <xf numFmtId="174" fontId="29" fillId="2" borderId="0" applyNumberFormat="0" applyBorder="0" applyAlignment="0" applyProtection="0"/>
    <xf numFmtId="174" fontId="29" fillId="3" borderId="0" applyNumberFormat="0" applyBorder="0" applyAlignment="0" applyProtection="0"/>
    <xf numFmtId="174" fontId="29" fillId="4" borderId="0" applyNumberFormat="0" applyBorder="0" applyAlignment="0" applyProtection="0"/>
    <xf numFmtId="174" fontId="29" fillId="5" borderId="0" applyNumberFormat="0" applyBorder="0" applyAlignment="0" applyProtection="0"/>
    <xf numFmtId="174" fontId="29" fillId="6" borderId="0" applyNumberFormat="0" applyBorder="0" applyAlignment="0" applyProtection="0"/>
    <xf numFmtId="174" fontId="29" fillId="7" borderId="0" applyNumberFormat="0" applyBorder="0" applyAlignment="0" applyProtection="0"/>
    <xf numFmtId="174" fontId="29" fillId="8" borderId="0" applyNumberFormat="0" applyBorder="0" applyAlignment="0" applyProtection="0"/>
    <xf numFmtId="174" fontId="29" fillId="9" borderId="0" applyNumberFormat="0" applyBorder="0" applyAlignment="0" applyProtection="0"/>
    <xf numFmtId="174" fontId="29" fillId="10" borderId="0" applyNumberFormat="0" applyBorder="0" applyAlignment="0" applyProtection="0"/>
    <xf numFmtId="174" fontId="29" fillId="5" borderId="0" applyNumberFormat="0" applyBorder="0" applyAlignment="0" applyProtection="0"/>
    <xf numFmtId="174" fontId="29" fillId="8" borderId="0" applyNumberFormat="0" applyBorder="0" applyAlignment="0" applyProtection="0"/>
    <xf numFmtId="174" fontId="29" fillId="11" borderId="0" applyNumberFormat="0" applyBorder="0" applyAlignment="0" applyProtection="0"/>
    <xf numFmtId="174" fontId="30" fillId="12" borderId="0" applyNumberFormat="0" applyBorder="0" applyAlignment="0" applyProtection="0"/>
    <xf numFmtId="174" fontId="30" fillId="9" borderId="0" applyNumberFormat="0" applyBorder="0" applyAlignment="0" applyProtection="0"/>
    <xf numFmtId="174" fontId="30" fillId="10" borderId="0" applyNumberFormat="0" applyBorder="0" applyAlignment="0" applyProtection="0"/>
    <xf numFmtId="174" fontId="30" fillId="13" borderId="0" applyNumberFormat="0" applyBorder="0" applyAlignment="0" applyProtection="0"/>
    <xf numFmtId="174" fontId="30" fillId="14" borderId="0" applyNumberFormat="0" applyBorder="0" applyAlignment="0" applyProtection="0"/>
    <xf numFmtId="174" fontId="30" fillId="15" borderId="0" applyNumberFormat="0" applyBorder="0" applyAlignment="0" applyProtection="0"/>
    <xf numFmtId="174" fontId="30" fillId="16" borderId="0" applyNumberFormat="0" applyBorder="0" applyAlignment="0" applyProtection="0"/>
    <xf numFmtId="174" fontId="30" fillId="17" borderId="0" applyNumberFormat="0" applyBorder="0" applyAlignment="0" applyProtection="0"/>
    <xf numFmtId="174" fontId="30" fillId="18" borderId="0" applyNumberFormat="0" applyBorder="0" applyAlignment="0" applyProtection="0"/>
    <xf numFmtId="174" fontId="30" fillId="13" borderId="0" applyNumberFormat="0" applyBorder="0" applyAlignment="0" applyProtection="0"/>
    <xf numFmtId="174" fontId="30" fillId="14" borderId="0" applyNumberFormat="0" applyBorder="0" applyAlignment="0" applyProtection="0"/>
    <xf numFmtId="174" fontId="30" fillId="19" borderId="0" applyNumberFormat="0" applyBorder="0" applyAlignment="0" applyProtection="0"/>
    <xf numFmtId="166" fontId="18" fillId="20" borderId="1">
      <alignment horizontal="center" vertical="center"/>
    </xf>
    <xf numFmtId="174" fontId="31" fillId="3" borderId="0" applyNumberFormat="0" applyBorder="0" applyAlignment="0" applyProtection="0"/>
    <xf numFmtId="174" fontId="32" fillId="21" borderId="2" applyNumberFormat="0" applyAlignment="0" applyProtection="0"/>
    <xf numFmtId="174" fontId="33" fillId="22" borderId="3"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34" fillId="0" borderId="0" applyNumberFormat="0" applyFill="0" applyBorder="0" applyAlignment="0" applyProtection="0"/>
    <xf numFmtId="174" fontId="35" fillId="4" borderId="0" applyNumberFormat="0" applyBorder="0" applyAlignment="0" applyProtection="0"/>
    <xf numFmtId="174" fontId="20" fillId="0" borderId="0" applyNumberFormat="0" applyFill="0" applyBorder="0" applyAlignment="0" applyProtection="0"/>
    <xf numFmtId="174" fontId="12" fillId="0" borderId="4" applyNumberFormat="0" applyAlignment="0" applyProtection="0">
      <alignment horizontal="left" vertical="center"/>
    </xf>
    <xf numFmtId="174" fontId="12" fillId="0" borderId="5">
      <alignment horizontal="left" vertical="center"/>
    </xf>
    <xf numFmtId="174" fontId="21" fillId="0" borderId="0" applyNumberFormat="0" applyFont="0" applyFill="0" applyBorder="0" applyProtection="0"/>
    <xf numFmtId="174" fontId="21" fillId="0" borderId="0" applyNumberFormat="0" applyFont="0" applyFill="0" applyBorder="0" applyProtection="0"/>
    <xf numFmtId="174" fontId="21" fillId="0" borderId="0" applyNumberFormat="0" applyFont="0" applyFill="0" applyBorder="0" applyProtection="0"/>
    <xf numFmtId="174" fontId="12" fillId="0" borderId="0" applyNumberFormat="0" applyFont="0" applyFill="0" applyBorder="0" applyProtection="0"/>
    <xf numFmtId="174" fontId="12" fillId="0" borderId="0" applyNumberFormat="0" applyFont="0" applyFill="0" applyBorder="0" applyProtection="0"/>
    <xf numFmtId="174" fontId="12" fillId="0" borderId="0" applyNumberFormat="0" applyFont="0" applyFill="0" applyBorder="0" applyProtection="0"/>
    <xf numFmtId="174" fontId="36" fillId="0" borderId="6" applyNumberFormat="0" applyFill="0" applyAlignment="0" applyProtection="0"/>
    <xf numFmtId="174" fontId="36" fillId="0" borderId="0" applyNumberFormat="0" applyFill="0" applyBorder="0" applyAlignment="0" applyProtection="0"/>
    <xf numFmtId="174" fontId="22" fillId="0" borderId="7" applyNumberFormat="0" applyFill="0" applyAlignment="0" applyProtection="0"/>
    <xf numFmtId="0" fontId="104" fillId="0" borderId="0" applyNumberFormat="0" applyFill="0" applyBorder="0" applyAlignment="0" applyProtection="0">
      <alignment vertical="top"/>
      <protection locked="0"/>
    </xf>
    <xf numFmtId="174" fontId="37" fillId="7" borderId="2" applyNumberFormat="0" applyAlignment="0" applyProtection="0"/>
    <xf numFmtId="174" fontId="37" fillId="7" borderId="2" applyNumberFormat="0" applyAlignment="0" applyProtection="0"/>
    <xf numFmtId="174" fontId="37" fillId="7" borderId="2" applyNumberFormat="0" applyAlignment="0" applyProtection="0"/>
    <xf numFmtId="174" fontId="37" fillId="7" borderId="2" applyNumberFormat="0" applyAlignment="0" applyProtection="0"/>
    <xf numFmtId="174" fontId="37" fillId="7" borderId="2" applyNumberFormat="0" applyAlignment="0" applyProtection="0"/>
    <xf numFmtId="174" fontId="38" fillId="0" borderId="9" applyNumberFormat="0" applyFill="0" applyAlignment="0" applyProtection="0"/>
    <xf numFmtId="174" fontId="39" fillId="25" borderId="0" applyNumberFormat="0" applyBorder="0" applyAlignment="0" applyProtection="0"/>
    <xf numFmtId="37" fontId="23" fillId="0" borderId="0"/>
    <xf numFmtId="169"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4" fontId="10" fillId="0" borderId="0"/>
    <xf numFmtId="174" fontId="55" fillId="0" borderId="0"/>
    <xf numFmtId="174" fontId="5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4" fontId="10" fillId="0" borderId="0"/>
    <xf numFmtId="0" fontId="10" fillId="0" borderId="0"/>
    <xf numFmtId="174" fontId="10" fillId="0" borderId="0"/>
    <xf numFmtId="0" fontId="10" fillId="0" borderId="0"/>
    <xf numFmtId="174" fontId="10" fillId="0" borderId="0"/>
    <xf numFmtId="0" fontId="10" fillId="0" borderId="0"/>
    <xf numFmtId="174" fontId="10" fillId="0" borderId="0"/>
    <xf numFmtId="0" fontId="10" fillId="0" borderId="0"/>
    <xf numFmtId="174" fontId="10" fillId="0" borderId="0"/>
    <xf numFmtId="174" fontId="67" fillId="0" borderId="0"/>
    <xf numFmtId="174" fontId="10" fillId="0" borderId="0"/>
    <xf numFmtId="0" fontId="10" fillId="0" borderId="0"/>
    <xf numFmtId="0" fontId="10" fillId="0" borderId="0"/>
    <xf numFmtId="0" fontId="10" fillId="0" borderId="0"/>
    <xf numFmtId="0" fontId="10" fillId="0" borderId="0"/>
    <xf numFmtId="0" fontId="10" fillId="0" borderId="0"/>
    <xf numFmtId="0" fontId="105" fillId="0" borderId="0"/>
    <xf numFmtId="0" fontId="105" fillId="0" borderId="0"/>
    <xf numFmtId="0" fontId="105" fillId="0" borderId="0"/>
    <xf numFmtId="0" fontId="105" fillId="0" borderId="0"/>
    <xf numFmtId="0" fontId="105" fillId="0" borderId="0"/>
    <xf numFmtId="174" fontId="67" fillId="0" borderId="0"/>
    <xf numFmtId="0" fontId="105" fillId="0" borderId="0"/>
    <xf numFmtId="0" fontId="105" fillId="0" borderId="0"/>
    <xf numFmtId="0" fontId="105" fillId="0" borderId="0"/>
    <xf numFmtId="0" fontId="105" fillId="0" borderId="0"/>
    <xf numFmtId="0" fontId="105" fillId="0" borderId="0"/>
    <xf numFmtId="0" fontId="105" fillId="0" borderId="0"/>
    <xf numFmtId="174" fontId="67" fillId="0" borderId="0"/>
    <xf numFmtId="174" fontId="10" fillId="0" borderId="0"/>
    <xf numFmtId="174" fontId="10" fillId="0" borderId="0"/>
    <xf numFmtId="174" fontId="10" fillId="0" borderId="0"/>
    <xf numFmtId="0" fontId="10" fillId="0" borderId="0"/>
    <xf numFmtId="174" fontId="10" fillId="26" borderId="10" applyNumberFormat="0" applyFont="0" applyAlignment="0" applyProtection="0"/>
    <xf numFmtId="174" fontId="40" fillId="21" borderId="11" applyNumberForma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44" fillId="27" borderId="12" applyNumberFormat="0" applyProtection="0">
      <alignment horizontal="left" vertical="top" indent="1"/>
    </xf>
    <xf numFmtId="4" fontId="52" fillId="37" borderId="0" applyNumberFormat="0" applyProtection="0">
      <alignment horizontal="left" vertical="center" indent="1"/>
    </xf>
    <xf numFmtId="174" fontId="50" fillId="40" borderId="8" applyNumberFormat="0" applyProtection="0">
      <alignment horizontal="left" vertical="center" indent="2"/>
    </xf>
    <xf numFmtId="174" fontId="50" fillId="40" borderId="8" applyNumberFormat="0" applyProtection="0">
      <alignment horizontal="left" vertical="center" indent="2"/>
    </xf>
    <xf numFmtId="174" fontId="50" fillId="40" borderId="8" applyNumberFormat="0" applyProtection="0">
      <alignment horizontal="left" vertical="center" indent="2"/>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9" fillId="24" borderId="12" applyNumberFormat="0" applyProtection="0">
      <alignment horizontal="left" vertical="top" indent="1"/>
    </xf>
    <xf numFmtId="174" fontId="19" fillId="24" borderId="12" applyNumberFormat="0" applyProtection="0">
      <alignment horizontal="left" vertical="top" indent="1"/>
    </xf>
    <xf numFmtId="174" fontId="10" fillId="46" borderId="11" applyNumberFormat="0" applyProtection="0">
      <alignment horizontal="left" vertical="center" indent="1"/>
    </xf>
    <xf numFmtId="174" fontId="10" fillId="46" borderId="11" applyNumberFormat="0" applyProtection="0">
      <alignment horizontal="left" vertical="center" indent="1"/>
    </xf>
    <xf numFmtId="174" fontId="10" fillId="46" borderId="11" applyNumberFormat="0" applyProtection="0">
      <alignment horizontal="left" vertical="center" indent="1"/>
    </xf>
    <xf numFmtId="174" fontId="10" fillId="46" borderId="11" applyNumberFormat="0" applyProtection="0">
      <alignment horizontal="left" vertical="center" indent="1"/>
    </xf>
    <xf numFmtId="174" fontId="10" fillId="46" borderId="11" applyNumberFormat="0" applyProtection="0">
      <alignment horizontal="left" vertical="center" indent="1"/>
    </xf>
    <xf numFmtId="174" fontId="50" fillId="47" borderId="8" applyNumberFormat="0" applyProtection="0">
      <alignment horizontal="center" vertical="top" wrapText="1"/>
    </xf>
    <xf numFmtId="4" fontId="65" fillId="0" borderId="12" applyNumberFormat="0" applyProtection="0">
      <alignment horizontal="right" vertical="center"/>
    </xf>
    <xf numFmtId="174" fontId="66" fillId="39" borderId="16">
      <protection locked="0"/>
    </xf>
    <xf numFmtId="174" fontId="66" fillId="48" borderId="0"/>
    <xf numFmtId="174" fontId="46" fillId="0" borderId="0"/>
    <xf numFmtId="174" fontId="24" fillId="0" borderId="0" applyNumberFormat="0" applyFont="0" applyFill="0" applyBorder="0" applyAlignment="0" applyProtection="0"/>
    <xf numFmtId="174" fontId="24" fillId="0" borderId="0" applyNumberFormat="0" applyFont="0" applyFill="0" applyBorder="0" applyAlignment="0" applyProtection="0"/>
    <xf numFmtId="174" fontId="24" fillId="0" borderId="0" applyNumberFormat="0" applyFont="0" applyFill="0" applyBorder="0" applyAlignment="0" applyProtection="0"/>
    <xf numFmtId="174" fontId="41" fillId="0" borderId="0"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42" fillId="0" borderId="0" applyNumberFormat="0" applyFill="0" applyBorder="0" applyAlignment="0" applyProtection="0"/>
    <xf numFmtId="0" fontId="105" fillId="0" borderId="0"/>
    <xf numFmtId="0" fontId="105" fillId="0" borderId="0"/>
    <xf numFmtId="4" fontId="65" fillId="0" borderId="12" applyNumberFormat="0" applyProtection="0">
      <alignment horizontal="right" vertical="center"/>
    </xf>
    <xf numFmtId="0" fontId="10" fillId="0" borderId="0"/>
    <xf numFmtId="0" fontId="10" fillId="0" borderId="0"/>
    <xf numFmtId="0" fontId="10" fillId="0" borderId="0"/>
    <xf numFmtId="0" fontId="10" fillId="0" borderId="0"/>
    <xf numFmtId="0" fontId="10" fillId="0" borderId="0"/>
    <xf numFmtId="0" fontId="105" fillId="0" borderId="0"/>
    <xf numFmtId="0" fontId="105" fillId="0" borderId="0"/>
    <xf numFmtId="0" fontId="105" fillId="0" borderId="0"/>
    <xf numFmtId="0" fontId="9" fillId="0" borderId="0"/>
    <xf numFmtId="0" fontId="86"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3" fontId="86" fillId="0" borderId="0" applyFont="0" applyFill="0" applyBorder="0" applyAlignment="0" applyProtection="0"/>
    <xf numFmtId="0" fontId="34" fillId="0" borderId="0" applyNumberFormat="0" applyFill="0" applyBorder="0" applyAlignment="0" applyProtection="0"/>
    <xf numFmtId="0" fontId="35" fillId="4" borderId="0" applyNumberFormat="0" applyBorder="0" applyAlignment="0" applyProtection="0"/>
    <xf numFmtId="0" fontId="87" fillId="0" borderId="86"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7" borderId="2" applyNumberFormat="0" applyAlignment="0" applyProtection="0"/>
    <xf numFmtId="0" fontId="38" fillId="0" borderId="9" applyNumberFormat="0" applyFill="0" applyAlignment="0" applyProtection="0"/>
    <xf numFmtId="0" fontId="39" fillId="25" borderId="0" applyNumberFormat="0" applyBorder="0" applyAlignment="0" applyProtection="0"/>
    <xf numFmtId="0" fontId="86" fillId="26" borderId="10" applyNumberFormat="0" applyFont="0" applyAlignment="0" applyProtection="0"/>
    <xf numFmtId="0" fontId="40" fillId="21" borderId="11" applyNumberFormat="0" applyAlignment="0" applyProtection="0"/>
    <xf numFmtId="9" fontId="86" fillId="0" borderId="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9" fillId="0" borderId="0"/>
    <xf numFmtId="0" fontId="10" fillId="0" borderId="0"/>
    <xf numFmtId="0" fontId="10" fillId="0" borderId="0" applyFont="0" applyFill="0" applyBorder="0" applyAlignment="0" applyProtection="0"/>
    <xf numFmtId="0" fontId="9" fillId="0" borderId="0"/>
    <xf numFmtId="0" fontId="20" fillId="0" borderId="0" applyNumberFormat="0" applyFill="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21"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22" fillId="0" borderId="7" applyNumberFormat="0" applyFill="0" applyAlignment="0" applyProtection="0"/>
    <xf numFmtId="0" fontId="10" fillId="0" borderId="0"/>
    <xf numFmtId="0" fontId="10" fillId="0" borderId="0"/>
    <xf numFmtId="0" fontId="9" fillId="0" borderId="0"/>
    <xf numFmtId="4" fontId="91" fillId="27" borderId="88" applyNumberFormat="0" applyProtection="0">
      <alignment vertical="center"/>
    </xf>
    <xf numFmtId="4" fontId="92" fillId="27" borderId="88" applyNumberFormat="0" applyProtection="0">
      <alignment vertical="center"/>
    </xf>
    <xf numFmtId="4" fontId="93" fillId="27" borderId="88" applyNumberFormat="0" applyProtection="0">
      <alignment horizontal="left" vertical="center" indent="1"/>
    </xf>
    <xf numFmtId="0" fontId="44" fillId="27" borderId="12" applyNumberFormat="0" applyProtection="0">
      <alignment horizontal="left" vertical="top" indent="1"/>
    </xf>
    <xf numFmtId="4" fontId="94" fillId="37" borderId="88" applyNumberFormat="0" applyProtection="0">
      <alignment horizontal="left" vertical="center" indent="1"/>
    </xf>
    <xf numFmtId="4" fontId="64" fillId="67" borderId="88" applyNumberFormat="0" applyProtection="0">
      <alignment horizontal="left" vertical="center" indent="1"/>
    </xf>
    <xf numFmtId="4" fontId="64" fillId="42" borderId="88" applyNumberFormat="0" applyProtection="0">
      <alignment horizontal="left" vertical="center" indent="1"/>
    </xf>
    <xf numFmtId="4" fontId="95" fillId="37" borderId="88" applyNumberFormat="0" applyProtection="0">
      <alignment horizontal="left" vertical="center" indent="1"/>
    </xf>
    <xf numFmtId="4" fontId="96" fillId="20" borderId="88" applyNumberFormat="0" applyProtection="0">
      <alignment vertical="center"/>
    </xf>
    <xf numFmtId="4" fontId="54" fillId="39" borderId="88" applyNumberFormat="0" applyProtection="0">
      <alignment horizontal="left" vertical="center" indent="1"/>
    </xf>
    <xf numFmtId="4" fontId="97" fillId="42" borderId="88" applyNumberFormat="0" applyProtection="0">
      <alignment horizontal="left" vertical="center" indent="1"/>
    </xf>
    <xf numFmtId="4" fontId="98" fillId="37" borderId="88"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top"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top"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top"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top" indent="1"/>
    </xf>
    <xf numFmtId="4" fontId="99" fillId="39" borderId="88" applyNumberFormat="0" applyProtection="0">
      <alignment vertical="center"/>
    </xf>
    <xf numFmtId="4" fontId="100" fillId="39" borderId="88" applyNumberFormat="0" applyProtection="0">
      <alignment vertical="center"/>
    </xf>
    <xf numFmtId="4" fontId="64" fillId="42" borderId="88" applyNumberFormat="0" applyProtection="0">
      <alignment horizontal="left" vertical="center" indent="1"/>
    </xf>
    <xf numFmtId="0" fontId="19" fillId="24" borderId="12" applyNumberFormat="0" applyProtection="0">
      <alignment horizontal="left" vertical="top" indent="1"/>
    </xf>
    <xf numFmtId="0" fontId="19" fillId="24" borderId="12" applyNumberFormat="0" applyProtection="0">
      <alignment horizontal="left" vertical="top" indent="1"/>
    </xf>
    <xf numFmtId="4" fontId="101" fillId="39" borderId="88" applyNumberFormat="0" applyProtection="0">
      <alignment vertical="center"/>
    </xf>
    <xf numFmtId="4" fontId="102" fillId="39" borderId="88" applyNumberFormat="0" applyProtection="0">
      <alignment vertical="center"/>
    </xf>
    <xf numFmtId="4" fontId="64" fillId="42" borderId="88" applyNumberFormat="0" applyProtection="0">
      <alignment horizontal="left" vertical="center" indent="1"/>
    </xf>
    <xf numFmtId="0" fontId="19" fillId="41" borderId="12" applyNumberFormat="0" applyProtection="0">
      <alignment horizontal="left" vertical="top" indent="1"/>
    </xf>
    <xf numFmtId="4" fontId="62" fillId="39" borderId="88" applyNumberFormat="0" applyProtection="0">
      <alignment vertical="center"/>
    </xf>
    <xf numFmtId="4" fontId="63" fillId="39" borderId="88" applyNumberFormat="0" applyProtection="0">
      <alignment vertical="center"/>
    </xf>
    <xf numFmtId="4" fontId="64" fillId="24" borderId="88" applyNumberFormat="0" applyProtection="0">
      <alignment horizontal="left" vertical="center" indent="1"/>
    </xf>
    <xf numFmtId="4" fontId="103" fillId="20" borderId="88" applyNumberFormat="0" applyProtection="0">
      <alignment horizontal="left" indent="1"/>
    </xf>
    <xf numFmtId="4" fontId="89" fillId="39" borderId="88" applyNumberFormat="0" applyProtection="0">
      <alignment vertical="center"/>
    </xf>
    <xf numFmtId="0" fontId="24" fillId="0" borderId="0" applyNumberFormat="0" applyFont="0" applyFill="0" applyBorder="0" applyAlignment="0" applyProtection="0"/>
    <xf numFmtId="0" fontId="10" fillId="0" borderId="17" applyNumberFormat="0" applyFill="0" applyBorder="0" applyAlignment="0" applyProtection="0"/>
    <xf numFmtId="0" fontId="9" fillId="0" borderId="0"/>
    <xf numFmtId="0" fontId="9" fillId="0" borderId="0"/>
    <xf numFmtId="0" fontId="10" fillId="0" borderId="0"/>
    <xf numFmtId="0" fontId="10" fillId="37" borderId="12" applyNumberFormat="0" applyProtection="0">
      <alignment horizontal="left" vertical="top" indent="1"/>
    </xf>
    <xf numFmtId="0" fontId="10" fillId="41" borderId="12" applyNumberFormat="0" applyProtection="0">
      <alignment horizontal="left" vertical="top" indent="1"/>
    </xf>
    <xf numFmtId="0" fontId="10" fillId="20" borderId="12" applyNumberFormat="0" applyProtection="0">
      <alignment horizontal="left" vertical="top" indent="1"/>
    </xf>
    <xf numFmtId="0" fontId="10" fillId="42" borderId="12" applyNumberFormat="0" applyProtection="0">
      <alignment horizontal="left" vertical="top" indent="1"/>
    </xf>
    <xf numFmtId="0" fontId="9" fillId="0" borderId="0"/>
    <xf numFmtId="0" fontId="10" fillId="0" borderId="0"/>
    <xf numFmtId="0" fontId="29" fillId="7" borderId="0" applyNumberFormat="0" applyBorder="0" applyAlignment="0" applyProtection="0"/>
    <xf numFmtId="0" fontId="29" fillId="7" borderId="0" applyNumberFormat="0" applyBorder="0" applyAlignment="0" applyProtection="0"/>
    <xf numFmtId="0" fontId="29" fillId="2"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3"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4"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5"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7"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10"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11"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2"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10"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13"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5"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6"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13"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2" fillId="65" borderId="2" applyNumberFormat="0" applyAlignment="0" applyProtection="0"/>
    <xf numFmtId="0" fontId="32" fillId="65" borderId="2" applyNumberFormat="0" applyAlignment="0" applyProtection="0"/>
    <xf numFmtId="0" fontId="32" fillId="21" borderId="2" applyNumberFormat="0" applyAlignment="0" applyProtection="0"/>
    <xf numFmtId="0" fontId="32" fillId="65" borderId="2" applyNumberFormat="0" applyAlignment="0" applyProtection="0"/>
    <xf numFmtId="0" fontId="32" fillId="65" borderId="2" applyNumberFormat="0" applyAlignment="0" applyProtection="0"/>
    <xf numFmtId="0" fontId="32" fillId="65" borderId="2" applyNumberFormat="0" applyAlignment="0" applyProtection="0"/>
    <xf numFmtId="43" fontId="10" fillId="0" borderId="0" applyFont="0" applyFill="0" applyBorder="0" applyAlignment="0" applyProtection="0"/>
    <xf numFmtId="43" fontId="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9"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0" fontId="107" fillId="0" borderId="89" applyNumberFormat="0" applyFill="0" applyAlignment="0" applyProtection="0"/>
    <xf numFmtId="0" fontId="107" fillId="0" borderId="89" applyNumberFormat="0" applyFill="0" applyAlignment="0" applyProtection="0"/>
    <xf numFmtId="0" fontId="87" fillId="0" borderId="86" applyNumberFormat="0" applyFill="0" applyAlignment="0" applyProtection="0"/>
    <xf numFmtId="0" fontId="107" fillId="0" borderId="89" applyNumberFormat="0" applyFill="0" applyAlignment="0" applyProtection="0"/>
    <xf numFmtId="0" fontId="107" fillId="0" borderId="89" applyNumberFormat="0" applyFill="0" applyAlignment="0" applyProtection="0"/>
    <xf numFmtId="0" fontId="107" fillId="0" borderId="89" applyNumberFormat="0" applyFill="0" applyAlignment="0" applyProtection="0"/>
    <xf numFmtId="0" fontId="21" fillId="0" borderId="0" applyNumberFormat="0" applyFont="0" applyFill="0" applyBorder="0" applyProtection="0"/>
    <xf numFmtId="0" fontId="21" fillId="0" borderId="0" applyNumberFormat="0" applyFont="0" applyFill="0" applyBorder="0" applyProtection="0"/>
    <xf numFmtId="0" fontId="21" fillId="0" borderId="0" applyNumberFormat="0" applyFont="0" applyFill="0" applyBorder="0" applyProtection="0"/>
    <xf numFmtId="0" fontId="21" fillId="0" borderId="0" applyNumberFormat="0" applyFont="0" applyFill="0" applyBorder="0" applyProtection="0"/>
    <xf numFmtId="0" fontId="21" fillId="0" borderId="0" applyNumberFormat="0" applyFont="0" applyFill="0" applyBorder="0" applyProtection="0"/>
    <xf numFmtId="0" fontId="21" fillId="0" borderId="0" applyNumberFormat="0" applyFont="0" applyFill="0" applyBorder="0" applyProtection="0"/>
    <xf numFmtId="0" fontId="12" fillId="0" borderId="0" applyNumberFormat="0" applyFont="0" applyFill="0" applyBorder="0" applyProtection="0"/>
    <xf numFmtId="0" fontId="108" fillId="0" borderId="13" applyNumberFormat="0" applyFill="0" applyAlignment="0" applyProtection="0"/>
    <xf numFmtId="0" fontId="108" fillId="0" borderId="13" applyNumberFormat="0" applyFill="0" applyAlignment="0" applyProtection="0"/>
    <xf numFmtId="0" fontId="88" fillId="0" borderId="13" applyNumberFormat="0" applyFill="0" applyAlignment="0" applyProtection="0"/>
    <xf numFmtId="0" fontId="108" fillId="0" borderId="13" applyNumberFormat="0" applyFill="0" applyAlignment="0" applyProtection="0"/>
    <xf numFmtId="0" fontId="108" fillId="0" borderId="13" applyNumberFormat="0" applyFill="0" applyAlignment="0" applyProtection="0"/>
    <xf numFmtId="0" fontId="108" fillId="0" borderId="13" applyNumberFormat="0" applyFill="0" applyAlignment="0" applyProtection="0"/>
    <xf numFmtId="0" fontId="12"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12" fillId="0" borderId="0" applyNumberFormat="0" applyFont="0" applyFill="0" applyBorder="0" applyProtection="0"/>
    <xf numFmtId="0" fontId="106" fillId="0" borderId="90" applyNumberFormat="0" applyFill="0" applyAlignment="0" applyProtection="0"/>
    <xf numFmtId="0" fontId="106" fillId="0" borderId="90" applyNumberFormat="0" applyFill="0" applyAlignment="0" applyProtection="0"/>
    <xf numFmtId="0" fontId="36" fillId="0" borderId="6" applyNumberFormat="0" applyFill="0" applyAlignment="0" applyProtection="0"/>
    <xf numFmtId="0" fontId="106" fillId="0" borderId="90" applyNumberFormat="0" applyFill="0" applyAlignment="0" applyProtection="0"/>
    <xf numFmtId="0" fontId="106" fillId="0" borderId="90" applyNumberFormat="0" applyFill="0" applyAlignment="0" applyProtection="0"/>
    <xf numFmtId="0" fontId="106" fillId="0" borderId="90" applyNumberFormat="0" applyFill="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3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0" fontId="37" fillId="25" borderId="2" applyNumberFormat="0" applyAlignment="0" applyProtection="0"/>
    <xf numFmtId="0" fontId="37" fillId="25" borderId="2" applyNumberFormat="0" applyAlignment="0" applyProtection="0"/>
    <xf numFmtId="0" fontId="37" fillId="7" borderId="2" applyNumberFormat="0" applyAlignment="0" applyProtection="0"/>
    <xf numFmtId="0" fontId="37" fillId="25" borderId="2" applyNumberFormat="0" applyAlignment="0" applyProtection="0"/>
    <xf numFmtId="0" fontId="37" fillId="25" borderId="2" applyNumberFormat="0" applyAlignment="0" applyProtection="0"/>
    <xf numFmtId="0" fontId="37" fillId="25"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86"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0" fontId="9" fillId="0" borderId="0"/>
    <xf numFmtId="0" fontId="9" fillId="0" borderId="0"/>
    <xf numFmtId="0" fontId="9" fillId="0" borderId="0"/>
    <xf numFmtId="0" fontId="10" fillId="0" borderId="0"/>
    <xf numFmtId="0" fontId="10" fillId="0" borderId="0"/>
    <xf numFmtId="0" fontId="9" fillId="0" borderId="0"/>
    <xf numFmtId="0" fontId="9" fillId="0" borderId="0"/>
    <xf numFmtId="0" fontId="9" fillId="0" borderId="0"/>
    <xf numFmtId="0" fontId="10" fillId="0" borderId="0"/>
    <xf numFmtId="0" fontId="86" fillId="0" borderId="0"/>
    <xf numFmtId="0" fontId="10" fillId="0" borderId="0"/>
    <xf numFmtId="0" fontId="10" fillId="0" borderId="0"/>
    <xf numFmtId="0" fontId="9" fillId="0" borderId="0"/>
    <xf numFmtId="0" fontId="10" fillId="0" borderId="0"/>
    <xf numFmtId="0" fontId="10" fillId="0" borderId="0"/>
    <xf numFmtId="0" fontId="9" fillId="0" borderId="0"/>
    <xf numFmtId="0" fontId="10" fillId="0" borderId="0"/>
    <xf numFmtId="0" fontId="10" fillId="0" borderId="0"/>
    <xf numFmtId="0" fontId="10" fillId="0" borderId="0"/>
    <xf numFmtId="0" fontId="9" fillId="0" borderId="0"/>
    <xf numFmtId="0" fontId="10" fillId="0" borderId="0"/>
    <xf numFmtId="0" fontId="10" fillId="0" borderId="0"/>
    <xf numFmtId="0" fontId="10" fillId="0" borderId="0"/>
    <xf numFmtId="0" fontId="10" fillId="0" borderId="0"/>
    <xf numFmtId="0" fontId="86"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10" fillId="0" borderId="0"/>
    <xf numFmtId="0" fontId="86"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10" fillId="0" borderId="0"/>
    <xf numFmtId="0" fontId="86" fillId="0" borderId="0"/>
    <xf numFmtId="0" fontId="10" fillId="0" borderId="0"/>
    <xf numFmtId="0" fontId="10" fillId="26" borderId="10" applyNumberFormat="0" applyFont="0" applyAlignment="0" applyProtection="0"/>
    <xf numFmtId="0" fontId="10" fillId="26" borderId="10" applyNumberFormat="0" applyFont="0" applyAlignment="0" applyProtection="0"/>
    <xf numFmtId="0" fontId="10" fillId="26" borderId="10" applyNumberFormat="0" applyFont="0" applyAlignment="0" applyProtection="0"/>
    <xf numFmtId="0" fontId="10" fillId="26" borderId="10" applyNumberFormat="0" applyFont="0" applyAlignment="0" applyProtection="0"/>
    <xf numFmtId="0" fontId="40" fillId="65" borderId="11" applyNumberFormat="0" applyAlignment="0" applyProtection="0"/>
    <xf numFmtId="0" fontId="40" fillId="65" borderId="11" applyNumberFormat="0" applyAlignment="0" applyProtection="0"/>
    <xf numFmtId="0" fontId="40" fillId="21" borderId="11" applyNumberFormat="0" applyAlignment="0" applyProtection="0"/>
    <xf numFmtId="0" fontId="40" fillId="65" borderId="11" applyNumberFormat="0" applyAlignment="0" applyProtection="0"/>
    <xf numFmtId="0" fontId="40" fillId="65" borderId="11" applyNumberFormat="0" applyAlignment="0" applyProtection="0"/>
    <xf numFmtId="0" fontId="40" fillId="65" borderId="11" applyNumberFormat="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6" fillId="0" borderId="0" applyFont="0" applyFill="0" applyBorder="0" applyAlignment="0" applyProtection="0"/>
    <xf numFmtId="9" fontId="10" fillId="0" borderId="0" applyFont="0" applyFill="0" applyBorder="0" applyAlignment="0" applyProtection="0"/>
    <xf numFmtId="9" fontId="86" fillId="0" borderId="0" applyFont="0" applyFill="0" applyBorder="0" applyAlignment="0" applyProtection="0"/>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center"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37" borderId="12" applyNumberFormat="0" applyProtection="0">
      <alignment horizontal="left" vertical="top"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center"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41" borderId="12" applyNumberFormat="0" applyProtection="0">
      <alignment horizontal="left" vertical="top"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center"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20" borderId="12" applyNumberFormat="0" applyProtection="0">
      <alignment horizontal="left" vertical="top"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center"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10" fillId="42" borderId="12" applyNumberFormat="0" applyProtection="0">
      <alignment horizontal="left" vertical="top" indent="1"/>
    </xf>
    <xf numFmtId="0" fontId="84" fillId="0" borderId="0" applyNumberFormat="0" applyFill="0" applyBorder="0" applyAlignment="0" applyProtection="0"/>
    <xf numFmtId="0" fontId="84" fillId="0" borderId="0" applyNumberFormat="0" applyFill="0" applyBorder="0" applyAlignment="0" applyProtection="0"/>
    <xf numFmtId="0" fontId="41"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83" fillId="0" borderId="91" applyNumberFormat="0" applyFill="0" applyAlignment="0" applyProtection="0"/>
    <xf numFmtId="0" fontId="83" fillId="0" borderId="91" applyNumberFormat="0" applyFill="0" applyAlignment="0" applyProtection="0"/>
    <xf numFmtId="0" fontId="83" fillId="0" borderId="87" applyNumberFormat="0" applyFill="0" applyAlignment="0" applyProtection="0"/>
    <xf numFmtId="0" fontId="83" fillId="0" borderId="91" applyNumberFormat="0" applyFill="0" applyAlignment="0" applyProtection="0"/>
    <xf numFmtId="0" fontId="83" fillId="0" borderId="91" applyNumberFormat="0" applyFill="0" applyAlignment="0" applyProtection="0"/>
    <xf numFmtId="0" fontId="83" fillId="0" borderId="91" applyNumberFormat="0" applyFill="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9" fontId="86" fillId="0" borderId="0" applyFont="0" applyFill="0" applyBorder="0" applyAlignment="0" applyProtection="0"/>
    <xf numFmtId="0" fontId="37" fillId="7" borderId="2" applyNumberFormat="0" applyAlignment="0" applyProtection="0"/>
    <xf numFmtId="43" fontId="86" fillId="0" borderId="0" applyFont="0" applyFill="0" applyBorder="0" applyAlignment="0" applyProtection="0"/>
    <xf numFmtId="0" fontId="86" fillId="0" borderId="0"/>
    <xf numFmtId="43"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9"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9" fontId="10"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0" fillId="0" borderId="0" applyFont="0" applyFill="0" applyBorder="0" applyAlignment="0" applyProtection="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9" fontId="86" fillId="0" borderId="0" applyFont="0" applyFill="0" applyBorder="0" applyAlignment="0" applyProtection="0"/>
    <xf numFmtId="43" fontId="86" fillId="0" borderId="0" applyFont="0" applyFill="0" applyBorder="0" applyAlignment="0" applyProtection="0"/>
    <xf numFmtId="0" fontId="86" fillId="0" borderId="0"/>
    <xf numFmtId="9" fontId="86" fillId="0" borderId="0" applyFont="0" applyFill="0" applyBorder="0" applyAlignment="0" applyProtection="0"/>
    <xf numFmtId="43" fontId="86" fillId="0" borderId="0" applyFont="0" applyFill="0" applyBorder="0" applyAlignment="0" applyProtection="0"/>
    <xf numFmtId="0" fontId="37" fillId="7" borderId="2" applyNumberFormat="0" applyAlignment="0" applyProtection="0"/>
    <xf numFmtId="0" fontId="86" fillId="0" borderId="0"/>
    <xf numFmtId="0" fontId="37" fillId="7" borderId="2" applyNumberFormat="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0" fillId="0" borderId="0" applyFont="0" applyFill="0" applyBorder="0" applyAlignment="0" applyProtection="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0" fontId="31" fillId="3" borderId="0" applyNumberFormat="0" applyBorder="0" applyAlignment="0" applyProtection="0"/>
    <xf numFmtId="0" fontId="32" fillId="21" borderId="2" applyNumberFormat="0" applyAlignment="0" applyProtection="0"/>
    <xf numFmtId="0" fontId="33" fillId="22" borderId="3" applyNumberFormat="0" applyAlignment="0" applyProtection="0"/>
    <xf numFmtId="43" fontId="86" fillId="0" borderId="0" applyFont="0" applyFill="0" applyBorder="0" applyAlignment="0" applyProtection="0"/>
    <xf numFmtId="0" fontId="34" fillId="0" borderId="0" applyNumberFormat="0" applyFill="0" applyBorder="0" applyAlignment="0" applyProtection="0"/>
    <xf numFmtId="0" fontId="35" fillId="4" borderId="0" applyNumberFormat="0" applyBorder="0" applyAlignment="0" applyProtection="0"/>
    <xf numFmtId="0" fontId="87" fillId="0" borderId="86" applyNumberFormat="0" applyFill="0" applyAlignment="0" applyProtection="0"/>
    <xf numFmtId="0" fontId="88" fillId="0" borderId="13"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8" fillId="0" borderId="9" applyNumberFormat="0" applyFill="0" applyAlignment="0" applyProtection="0"/>
    <xf numFmtId="0" fontId="39" fillId="25" borderId="0" applyNumberFormat="0" applyBorder="0" applyAlignment="0" applyProtection="0"/>
    <xf numFmtId="0" fontId="86" fillId="26" borderId="10" applyNumberFormat="0" applyFont="0" applyAlignment="0" applyProtection="0"/>
    <xf numFmtId="0" fontId="40" fillId="21" borderId="11" applyNumberFormat="0" applyAlignment="0" applyProtection="0"/>
    <xf numFmtId="0" fontId="41" fillId="0" borderId="0" applyNumberFormat="0" applyFill="0" applyBorder="0" applyAlignment="0" applyProtection="0"/>
    <xf numFmtId="0" fontId="83" fillId="0" borderId="87" applyNumberFormat="0" applyFill="0" applyAlignment="0" applyProtection="0"/>
    <xf numFmtId="0" fontId="42"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6" fillId="0" borderId="0"/>
    <xf numFmtId="174" fontId="10" fillId="46" borderId="11" applyNumberFormat="0" applyProtection="0">
      <alignment horizontal="left" vertical="center" indent="1"/>
    </xf>
    <xf numFmtId="4" fontId="19" fillId="43" borderId="11" applyNumberFormat="0" applyProtection="0">
      <alignment horizontal="right" vertical="center"/>
    </xf>
    <xf numFmtId="174" fontId="19" fillId="24" borderId="12" applyNumberFormat="0" applyProtection="0">
      <alignment horizontal="left" vertical="top" indent="1"/>
    </xf>
    <xf numFmtId="4" fontId="56" fillId="24" borderId="12" applyNumberFormat="0" applyProtection="0">
      <alignment vertical="center"/>
    </xf>
    <xf numFmtId="4" fontId="19" fillId="24" borderId="12" applyNumberFormat="0" applyProtection="0">
      <alignment vertical="center"/>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55" fillId="0" borderId="8" applyNumberFormat="0" applyProtection="0">
      <alignment horizontal="left" vertical="center" indent="2"/>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55" fillId="0" borderId="8" applyNumberFormat="0" applyProtection="0">
      <alignment horizontal="left" vertical="center" indent="2"/>
    </xf>
    <xf numFmtId="174" fontId="44" fillId="27" borderId="12" applyNumberFormat="0" applyProtection="0">
      <alignment horizontal="left" vertical="top" indent="1"/>
    </xf>
    <xf numFmtId="174" fontId="10" fillId="0" borderId="0"/>
    <xf numFmtId="174" fontId="30" fillId="13" borderId="0" applyNumberFormat="0" applyBorder="0" applyAlignment="0" applyProtection="0"/>
    <xf numFmtId="174" fontId="30" fillId="9" borderId="0" applyNumberFormat="0" applyBorder="0" applyAlignment="0" applyProtection="0"/>
    <xf numFmtId="174" fontId="29" fillId="2" borderId="0" applyNumberFormat="0" applyBorder="0" applyAlignment="0" applyProtection="0"/>
    <xf numFmtId="174" fontId="67" fillId="0" borderId="0"/>
    <xf numFmtId="174" fontId="10" fillId="0" borderId="0"/>
    <xf numFmtId="174" fontId="55" fillId="0" borderId="8" applyNumberFormat="0" applyProtection="0">
      <alignment horizontal="left" vertical="center" indent="2"/>
    </xf>
    <xf numFmtId="174" fontId="10" fillId="37" borderId="12" applyNumberFormat="0" applyProtection="0">
      <alignment horizontal="left" vertical="top" indent="1"/>
    </xf>
    <xf numFmtId="174" fontId="55" fillId="0" borderId="8" applyNumberFormat="0" applyProtection="0">
      <alignment horizontal="left" vertical="center" indent="2"/>
    </xf>
    <xf numFmtId="174" fontId="55" fillId="0" borderId="8" applyNumberFormat="0" applyProtection="0">
      <alignment horizontal="left" vertical="center" indent="2"/>
    </xf>
    <xf numFmtId="174" fontId="10" fillId="37" borderId="12" applyNumberFormat="0" applyProtection="0">
      <alignment horizontal="left" vertical="top" indent="1"/>
    </xf>
    <xf numFmtId="174" fontId="10" fillId="37" borderId="12" applyNumberFormat="0" applyProtection="0">
      <alignment horizontal="left" vertical="top" indent="1"/>
    </xf>
    <xf numFmtId="174" fontId="50" fillId="40" borderId="8" applyNumberFormat="0" applyProtection="0">
      <alignment horizontal="left" vertical="center" indent="2"/>
    </xf>
    <xf numFmtId="4" fontId="54" fillId="39" borderId="14">
      <alignment horizontal="left" vertical="center" indent="1"/>
    </xf>
    <xf numFmtId="9" fontId="10" fillId="0" borderId="0" applyFont="0" applyFill="0" applyBorder="0" applyAlignment="0" applyProtection="0"/>
    <xf numFmtId="9" fontId="10" fillId="0" borderId="0" applyFont="0" applyFill="0" applyBorder="0" applyAlignment="0" applyProtection="0"/>
    <xf numFmtId="174" fontId="40" fillId="21" borderId="11" applyNumberFormat="0" applyAlignment="0" applyProtection="0"/>
    <xf numFmtId="174" fontId="10" fillId="0" borderId="0"/>
    <xf numFmtId="0" fontId="10" fillId="0" borderId="0"/>
    <xf numFmtId="174" fontId="55" fillId="0" borderId="0"/>
    <xf numFmtId="174" fontId="10" fillId="0" borderId="0"/>
    <xf numFmtId="0" fontId="10" fillId="0" borderId="0"/>
    <xf numFmtId="174" fontId="39" fillId="25" borderId="0" applyNumberFormat="0" applyBorder="0" applyAlignment="0" applyProtection="0"/>
    <xf numFmtId="174" fontId="38" fillId="0" borderId="9" applyNumberFormat="0" applyFill="0" applyAlignment="0" applyProtection="0"/>
    <xf numFmtId="174" fontId="37" fillId="7" borderId="2" applyNumberFormat="0" applyAlignment="0" applyProtection="0"/>
    <xf numFmtId="174" fontId="37" fillId="7" borderId="2" applyNumberFormat="0" applyAlignment="0" applyProtection="0"/>
    <xf numFmtId="174" fontId="37" fillId="7" borderId="2" applyNumberFormat="0" applyAlignment="0" applyProtection="0"/>
    <xf numFmtId="174" fontId="22" fillId="0" borderId="7" applyNumberFormat="0" applyFill="0" applyAlignment="0" applyProtection="0"/>
    <xf numFmtId="174" fontId="36" fillId="0" borderId="0" applyNumberFormat="0" applyFill="0" applyBorder="0" applyAlignment="0" applyProtection="0"/>
    <xf numFmtId="174" fontId="36" fillId="0" borderId="6" applyNumberFormat="0" applyFill="0" applyAlignment="0" applyProtection="0"/>
    <xf numFmtId="174" fontId="12" fillId="0" borderId="0" applyNumberFormat="0" applyFont="0" applyFill="0" applyBorder="0" applyProtection="0"/>
    <xf numFmtId="174" fontId="12" fillId="0" borderId="0" applyNumberFormat="0" applyFont="0" applyFill="0" applyBorder="0" applyProtection="0"/>
    <xf numFmtId="174" fontId="21" fillId="0" borderId="0" applyNumberFormat="0" applyFont="0" applyFill="0" applyBorder="0" applyProtection="0"/>
    <xf numFmtId="174" fontId="12" fillId="0" borderId="5">
      <alignment horizontal="left" vertical="center"/>
    </xf>
    <xf numFmtId="174" fontId="20" fillId="0" borderId="0" applyNumberFormat="0" applyFill="0" applyBorder="0" applyAlignment="0" applyProtection="0"/>
    <xf numFmtId="174" fontId="34" fillId="0" borderId="0" applyNumberForma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33" fillId="22" borderId="3" applyNumberFormat="0" applyAlignment="0" applyProtection="0"/>
    <xf numFmtId="174" fontId="32" fillId="21" borderId="2" applyNumberFormat="0" applyAlignment="0" applyProtection="0"/>
    <xf numFmtId="174" fontId="31" fillId="3" borderId="0" applyNumberFormat="0" applyBorder="0" applyAlignment="0" applyProtection="0"/>
    <xf numFmtId="174" fontId="30" fillId="19" borderId="0" applyNumberFormat="0" applyBorder="0" applyAlignment="0" applyProtection="0"/>
    <xf numFmtId="174" fontId="30" fillId="14" borderId="0" applyNumberFormat="0" applyBorder="0" applyAlignment="0" applyProtection="0"/>
    <xf numFmtId="174" fontId="30" fillId="13" borderId="0" applyNumberFormat="0" applyBorder="0" applyAlignment="0" applyProtection="0"/>
    <xf numFmtId="174" fontId="30" fillId="18" borderId="0" applyNumberFormat="0" applyBorder="0" applyAlignment="0" applyProtection="0"/>
    <xf numFmtId="174" fontId="30" fillId="17" borderId="0" applyNumberFormat="0" applyBorder="0" applyAlignment="0" applyProtection="0"/>
    <xf numFmtId="174" fontId="30" fillId="16" borderId="0" applyNumberFormat="0" applyBorder="0" applyAlignment="0" applyProtection="0"/>
    <xf numFmtId="174" fontId="30" fillId="15" borderId="0" applyNumberFormat="0" applyBorder="0" applyAlignment="0" applyProtection="0"/>
    <xf numFmtId="174" fontId="30" fillId="14" borderId="0" applyNumberFormat="0" applyBorder="0" applyAlignment="0" applyProtection="0"/>
    <xf numFmtId="174" fontId="29" fillId="8" borderId="0" applyNumberFormat="0" applyBorder="0" applyAlignment="0" applyProtection="0"/>
    <xf numFmtId="174" fontId="30" fillId="12" borderId="0" applyNumberFormat="0" applyBorder="0" applyAlignment="0" applyProtection="0"/>
    <xf numFmtId="174" fontId="29" fillId="11" borderId="0" applyNumberFormat="0" applyBorder="0" applyAlignment="0" applyProtection="0"/>
    <xf numFmtId="174" fontId="29" fillId="10" borderId="0" applyNumberFormat="0" applyBorder="0" applyAlignment="0" applyProtection="0"/>
    <xf numFmtId="174" fontId="29" fillId="6" borderId="0" applyNumberFormat="0" applyBorder="0" applyAlignment="0" applyProtection="0"/>
    <xf numFmtId="174" fontId="29" fillId="5" borderId="0" applyNumberFormat="0" applyBorder="0" applyAlignment="0" applyProtection="0"/>
    <xf numFmtId="174" fontId="29" fillId="4" borderId="0" applyNumberFormat="0" applyBorder="0" applyAlignment="0" applyProtection="0"/>
    <xf numFmtId="174" fontId="29" fillId="3" borderId="0" applyNumberFormat="0" applyBorder="0" applyAlignment="0" applyProtection="0"/>
    <xf numFmtId="174" fontId="10" fillId="37" borderId="12" applyNumberFormat="0" applyProtection="0">
      <alignment horizontal="left" vertical="top" indent="1"/>
    </xf>
    <xf numFmtId="174" fontId="50" fillId="40" borderId="8" applyNumberFormat="0" applyProtection="0">
      <alignment horizontal="left" vertical="center" indent="2"/>
    </xf>
    <xf numFmtId="174" fontId="50" fillId="40" borderId="8" applyNumberFormat="0" applyProtection="0">
      <alignment horizontal="left" vertical="center" indent="2"/>
    </xf>
    <xf numFmtId="9" fontId="10" fillId="0" borderId="0" applyFont="0" applyFill="0" applyBorder="0" applyAlignment="0" applyProtection="0"/>
    <xf numFmtId="0" fontId="10" fillId="0" borderId="0"/>
    <xf numFmtId="174" fontId="10" fillId="26" borderId="10" applyNumberFormat="0" applyFont="0" applyAlignment="0" applyProtection="0"/>
    <xf numFmtId="174" fontId="10" fillId="0" borderId="0"/>
    <xf numFmtId="174" fontId="55" fillId="0" borderId="0"/>
    <xf numFmtId="174" fontId="21" fillId="0" borderId="0" applyNumberFormat="0" applyFont="0" applyFill="0" applyBorder="0" applyProtection="0"/>
    <xf numFmtId="174" fontId="12" fillId="0" borderId="4" applyNumberFormat="0" applyAlignment="0" applyProtection="0">
      <alignment horizontal="left" vertical="center"/>
    </xf>
    <xf numFmtId="174" fontId="35" fillId="4" borderId="0" applyNumberFormat="0" applyBorder="0" applyAlignment="0" applyProtection="0"/>
    <xf numFmtId="17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4" fontId="29" fillId="5" borderId="0" applyNumberFormat="0" applyBorder="0" applyAlignment="0" applyProtection="0"/>
    <xf numFmtId="174" fontId="29" fillId="8" borderId="0" applyNumberFormat="0" applyBorder="0" applyAlignment="0" applyProtection="0"/>
    <xf numFmtId="174" fontId="29" fillId="9" borderId="0" applyNumberFormat="0" applyBorder="0" applyAlignment="0" applyProtection="0"/>
    <xf numFmtId="174" fontId="67" fillId="0" borderId="0"/>
    <xf numFmtId="4" fontId="56" fillId="44" borderId="12" applyNumberFormat="0" applyProtection="0">
      <alignment horizontal="right" vertical="center"/>
    </xf>
    <xf numFmtId="174" fontId="19" fillId="24" borderId="12" applyNumberFormat="0" applyProtection="0">
      <alignment horizontal="left" vertical="top" indent="1"/>
    </xf>
    <xf numFmtId="4" fontId="59" fillId="0" borderId="0" applyNumberFormat="0" applyProtection="0">
      <alignment horizontal="left" vertical="center" indent="1"/>
    </xf>
    <xf numFmtId="174" fontId="10" fillId="42" borderId="12" applyNumberFormat="0" applyProtection="0">
      <alignment horizontal="left" vertical="top" indent="1"/>
    </xf>
    <xf numFmtId="174" fontId="10" fillId="42" borderId="12" applyNumberFormat="0" applyProtection="0">
      <alignment horizontal="left" vertical="top" indent="1"/>
    </xf>
    <xf numFmtId="174" fontId="55" fillId="0" borderId="8" applyNumberFormat="0" applyProtection="0">
      <alignment horizontal="left" vertical="center" indent="2"/>
    </xf>
    <xf numFmtId="174" fontId="10" fillId="20" borderId="12" applyNumberFormat="0" applyProtection="0">
      <alignment horizontal="left" vertical="top" indent="1"/>
    </xf>
    <xf numFmtId="174" fontId="10" fillId="20" borderId="12" applyNumberFormat="0" applyProtection="0">
      <alignment horizontal="left" vertical="top" indent="1"/>
    </xf>
    <xf numFmtId="174" fontId="55" fillId="0" borderId="8" applyNumberFormat="0" applyProtection="0">
      <alignment horizontal="left" vertical="center" indent="2"/>
    </xf>
    <xf numFmtId="174" fontId="10" fillId="41" borderId="12" applyNumberFormat="0" applyProtection="0">
      <alignment horizontal="left" vertical="top" indent="1"/>
    </xf>
    <xf numFmtId="174" fontId="10" fillId="41" borderId="12" applyNumberFormat="0" applyProtection="0">
      <alignment horizontal="left" vertical="top" indent="1"/>
    </xf>
    <xf numFmtId="174" fontId="10" fillId="37" borderId="12" applyNumberFormat="0" applyProtection="0">
      <alignment horizontal="left" vertical="top" indent="1"/>
    </xf>
    <xf numFmtId="4" fontId="47" fillId="27" borderId="12" applyNumberFormat="0" applyProtection="0">
      <alignment vertical="center"/>
    </xf>
    <xf numFmtId="174" fontId="30" fillId="10" borderId="0" applyNumberFormat="0" applyBorder="0" applyAlignment="0" applyProtection="0"/>
    <xf numFmtId="174" fontId="29" fillId="7" borderId="0" applyNumberFormat="0" applyBorder="0" applyAlignment="0" applyProtection="0"/>
    <xf numFmtId="0" fontId="10" fillId="0" borderId="0"/>
    <xf numFmtId="174" fontId="67" fillId="0" borderId="0"/>
    <xf numFmtId="174" fontId="50" fillId="47" borderId="8" applyNumberFormat="0" applyProtection="0">
      <alignment horizontal="center" vertical="top" wrapText="1"/>
    </xf>
    <xf numFmtId="4" fontId="62" fillId="39" borderId="15">
      <alignment vertical="center"/>
    </xf>
    <xf numFmtId="4" fontId="63" fillId="39" borderId="15">
      <alignment vertical="center"/>
    </xf>
    <xf numFmtId="4" fontId="64" fillId="24" borderId="15">
      <alignment horizontal="left" vertical="center" indent="1"/>
    </xf>
    <xf numFmtId="4" fontId="43" fillId="0" borderId="0" applyNumberFormat="0" applyProtection="0">
      <alignment vertical="center"/>
    </xf>
    <xf numFmtId="4" fontId="65" fillId="0" borderId="12" applyNumberFormat="0" applyProtection="0">
      <alignment horizontal="right" vertical="center"/>
    </xf>
    <xf numFmtId="174" fontId="24" fillId="0" borderId="0" applyNumberFormat="0" applyFont="0" applyFill="0" applyBorder="0" applyAlignment="0" applyProtection="0"/>
    <xf numFmtId="174" fontId="41" fillId="0" borderId="0"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174" fontId="10" fillId="0" borderId="17" applyNumberFormat="0" applyFill="0" applyBorder="0" applyAlignment="0" applyProtection="0"/>
    <xf numFmtId="0" fontId="10" fillId="0" borderId="0"/>
    <xf numFmtId="174" fontId="42" fillId="0" borderId="0" applyNumberFormat="0" applyFill="0" applyBorder="0" applyAlignment="0" applyProtection="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21" fillId="0" borderId="0" applyNumberFormat="0" applyFont="0" applyFill="0" applyBorder="0" applyProtection="0"/>
    <xf numFmtId="0" fontId="12" fillId="0" borderId="0" applyNumberFormat="0" applyFont="0" applyFill="0" applyBorder="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17" applyNumberFormat="0" applyFill="0" applyBorder="0" applyAlignment="0" applyProtection="0"/>
    <xf numFmtId="0" fontId="9"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37" fillId="7" borderId="2" applyNumberFormat="0" applyAlignment="0" applyProtection="0"/>
    <xf numFmtId="43" fontId="86" fillId="0" borderId="0" applyFont="0" applyFill="0" applyBorder="0" applyAlignment="0" applyProtection="0"/>
    <xf numFmtId="9" fontId="86" fillId="0" borderId="0" applyFont="0" applyFill="0" applyBorder="0" applyAlignment="0" applyProtection="0"/>
    <xf numFmtId="0" fontId="86" fillId="0" borderId="0"/>
    <xf numFmtId="9"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8" borderId="12" applyNumberFormat="0" applyProtection="0">
      <alignment horizontal="left" vertical="center" indent="1"/>
    </xf>
    <xf numFmtId="0" fontId="10" fillId="38" borderId="12" applyNumberFormat="0" applyProtection="0">
      <alignment horizontal="left" vertical="center" indent="1"/>
    </xf>
    <xf numFmtId="0" fontId="126" fillId="105" borderId="2" applyNumberFormat="0" applyAlignment="0" applyProtection="0"/>
    <xf numFmtId="176" fontId="10" fillId="0" borderId="0" applyFont="0" applyFill="0" applyBorder="0" applyAlignment="0" applyProtection="0"/>
    <xf numFmtId="0" fontId="127" fillId="0" borderId="0" applyNumberFormat="0" applyFill="0" applyBorder="0" applyAlignment="0" applyProtection="0"/>
    <xf numFmtId="0" fontId="106" fillId="0" borderId="102" applyNumberFormat="0" applyFill="0" applyAlignment="0" applyProtection="0"/>
    <xf numFmtId="0" fontId="40" fillId="105" borderId="11" applyNumberFormat="0" applyAlignment="0" applyProtection="0"/>
    <xf numFmtId="0" fontId="10" fillId="8" borderId="12" applyNumberFormat="0" applyProtection="0">
      <alignment horizontal="left" vertical="top" indent="1"/>
    </xf>
    <xf numFmtId="0" fontId="10" fillId="68" borderId="12" applyNumberFormat="0" applyProtection="0">
      <alignment horizontal="left" vertical="top" indent="1"/>
    </xf>
    <xf numFmtId="0" fontId="9" fillId="81" borderId="0" applyNumberFormat="0" applyBorder="0" applyAlignment="0" applyProtection="0"/>
    <xf numFmtId="4" fontId="19" fillId="38" borderId="12" applyNumberFormat="0" applyProtection="0">
      <alignment horizontal="left" vertical="center" indent="1"/>
    </xf>
    <xf numFmtId="4" fontId="19" fillId="44" borderId="12" applyNumberFormat="0" applyProtection="0">
      <alignment horizontal="right" vertical="center"/>
    </xf>
    <xf numFmtId="0" fontId="19" fillId="38" borderId="12" applyNumberFormat="0" applyProtection="0">
      <alignment horizontal="left" vertical="top" indent="1"/>
    </xf>
    <xf numFmtId="0" fontId="19" fillId="26" borderId="12" applyNumberFormat="0" applyProtection="0">
      <alignment horizontal="left" vertical="top" indent="1"/>
    </xf>
    <xf numFmtId="0" fontId="9" fillId="94" borderId="0" applyNumberFormat="0" applyBorder="0" applyAlignment="0" applyProtection="0"/>
    <xf numFmtId="4" fontId="19" fillId="38" borderId="0" applyNumberFormat="0" applyProtection="0">
      <alignment horizontal="left" vertical="center" indent="1"/>
    </xf>
    <xf numFmtId="0" fontId="83" fillId="0" borderId="105" applyNumberFormat="0" applyFill="0" applyAlignment="0" applyProtection="0"/>
    <xf numFmtId="0" fontId="124" fillId="99" borderId="0" applyNumberFormat="0" applyBorder="0" applyAlignment="0" applyProtection="0"/>
    <xf numFmtId="0" fontId="9" fillId="97" borderId="0" applyNumberFormat="0" applyBorder="0" applyAlignment="0" applyProtection="0"/>
    <xf numFmtId="0" fontId="9" fillId="93" borderId="0" applyNumberFormat="0" applyBorder="0" applyAlignment="0" applyProtection="0"/>
    <xf numFmtId="4" fontId="44" fillId="25" borderId="12" applyNumberFormat="0" applyProtection="0">
      <alignment horizontal="left" vertical="center" indent="1"/>
    </xf>
    <xf numFmtId="4" fontId="19" fillId="38" borderId="12" applyNumberFormat="0" applyProtection="0">
      <alignment horizontal="right" vertical="center"/>
    </xf>
    <xf numFmtId="4" fontId="56" fillId="26" borderId="12" applyNumberFormat="0" applyProtection="0">
      <alignment vertical="center"/>
    </xf>
    <xf numFmtId="0" fontId="9" fillId="82" borderId="0" applyNumberFormat="0" applyBorder="0" applyAlignment="0" applyProtection="0"/>
    <xf numFmtId="0" fontId="9" fillId="89" borderId="0" applyNumberFormat="0" applyBorder="0" applyAlignment="0" applyProtection="0"/>
    <xf numFmtId="0" fontId="124" fillId="96" borderId="0" applyNumberFormat="0" applyBorder="0" applyAlignment="0" applyProtection="0"/>
    <xf numFmtId="0" fontId="124" fillId="87" borderId="0" applyNumberFormat="0" applyBorder="0" applyAlignment="0" applyProtection="0"/>
    <xf numFmtId="0" fontId="124" fillId="83" borderId="0" applyNumberFormat="0" applyBorder="0" applyAlignment="0" applyProtection="0"/>
    <xf numFmtId="4" fontId="52" fillId="68" borderId="0" applyNumberFormat="0" applyProtection="0">
      <alignment horizontal="left" vertical="center" indent="1"/>
    </xf>
    <xf numFmtId="0" fontId="124" fillId="95" borderId="0" applyNumberFormat="0" applyBorder="0" applyAlignment="0" applyProtection="0"/>
    <xf numFmtId="0" fontId="9" fillId="98" borderId="0" applyNumberFormat="0" applyBorder="0" applyAlignment="0" applyProtection="0"/>
    <xf numFmtId="0" fontId="113" fillId="69" borderId="0" applyNumberFormat="0" applyBorder="0" applyAlignment="0" applyProtection="0"/>
    <xf numFmtId="0" fontId="124" fillId="88" borderId="0" applyNumberFormat="0" applyBorder="0" applyAlignment="0" applyProtection="0"/>
    <xf numFmtId="0" fontId="124" fillId="80" borderId="0" applyNumberFormat="0" applyBorder="0" applyAlignment="0" applyProtection="0"/>
    <xf numFmtId="0" fontId="10" fillId="68" borderId="12" applyNumberFormat="0" applyProtection="0">
      <alignment horizontal="left" vertical="center" indent="1"/>
    </xf>
    <xf numFmtId="0" fontId="10" fillId="38" borderId="12" applyNumberFormat="0" applyProtection="0">
      <alignment horizontal="left" vertical="top" indent="1"/>
    </xf>
    <xf numFmtId="0" fontId="10" fillId="44" borderId="12" applyNumberFormat="0" applyProtection="0">
      <alignment horizontal="left" vertical="top" indent="1"/>
    </xf>
    <xf numFmtId="4" fontId="65" fillId="44" borderId="12" applyNumberFormat="0" applyProtection="0">
      <alignment horizontal="right" vertical="center"/>
    </xf>
    <xf numFmtId="0" fontId="9" fillId="85" borderId="0" applyNumberFormat="0" applyBorder="0" applyAlignment="0" applyProtection="0"/>
    <xf numFmtId="0" fontId="124" fillId="92" borderId="0" applyNumberFormat="0" applyBorder="0" applyAlignment="0" applyProtection="0"/>
    <xf numFmtId="0" fontId="124" fillId="76" borderId="0" applyNumberFormat="0" applyBorder="0" applyAlignment="0" applyProtection="0"/>
    <xf numFmtId="0" fontId="116" fillId="72" borderId="95" applyNumberFormat="0" applyAlignment="0" applyProtection="0"/>
    <xf numFmtId="0" fontId="120" fillId="74" borderId="98" applyNumberFormat="0" applyAlignment="0" applyProtection="0"/>
    <xf numFmtId="0" fontId="118" fillId="73" borderId="95" applyNumberFormat="0" applyAlignment="0" applyProtection="0"/>
    <xf numFmtId="4" fontId="19" fillId="26" borderId="12" applyNumberFormat="0" applyProtection="0">
      <alignment horizontal="left" vertical="center" indent="1"/>
    </xf>
    <xf numFmtId="4" fontId="130" fillId="108" borderId="0" applyNumberFormat="0" applyProtection="0">
      <alignment horizontal="left" vertical="center" indent="1"/>
    </xf>
    <xf numFmtId="0" fontId="9" fillId="77" borderId="0" applyNumberFormat="0" applyBorder="0" applyAlignment="0" applyProtection="0"/>
    <xf numFmtId="0" fontId="124" fillId="91" borderId="0" applyNumberFormat="0" applyBorder="0" applyAlignment="0" applyProtection="0"/>
    <xf numFmtId="0" fontId="122" fillId="0" borderId="0" applyNumberFormat="0" applyFill="0" applyBorder="0" applyAlignment="0" applyProtection="0"/>
    <xf numFmtId="0" fontId="114" fillId="70" borderId="0" applyNumberFormat="0" applyBorder="0" applyAlignment="0" applyProtection="0"/>
    <xf numFmtId="0" fontId="119" fillId="0" borderId="97" applyNumberFormat="0" applyFill="0" applyAlignment="0" applyProtection="0"/>
    <xf numFmtId="0" fontId="112" fillId="0" borderId="94" applyNumberFormat="0" applyFill="0" applyAlignment="0" applyProtection="0"/>
    <xf numFmtId="0" fontId="111" fillId="0" borderId="93" applyNumberFormat="0" applyFill="0" applyAlignment="0" applyProtection="0"/>
    <xf numFmtId="0" fontId="84" fillId="0" borderId="0" applyNumberFormat="0" applyFill="0" applyBorder="0" applyAlignment="0" applyProtection="0"/>
    <xf numFmtId="0" fontId="9" fillId="0" borderId="0"/>
    <xf numFmtId="0" fontId="9" fillId="86" borderId="0" applyNumberFormat="0" applyBorder="0" applyAlignment="0" applyProtection="0"/>
    <xf numFmtId="0" fontId="112" fillId="0" borderId="0" applyNumberFormat="0" applyFill="0" applyBorder="0" applyAlignment="0" applyProtection="0"/>
    <xf numFmtId="0" fontId="110" fillId="0" borderId="92" applyNumberFormat="0" applyFill="0" applyAlignment="0" applyProtection="0"/>
    <xf numFmtId="0" fontId="9" fillId="78" borderId="0" applyNumberFormat="0" applyBorder="0" applyAlignment="0" applyProtection="0"/>
    <xf numFmtId="0" fontId="9" fillId="90" borderId="0" applyNumberFormat="0" applyBorder="0" applyAlignment="0" applyProtection="0"/>
    <xf numFmtId="0" fontId="124" fillId="79" borderId="0" applyNumberFormat="0" applyBorder="0" applyAlignment="0" applyProtection="0"/>
    <xf numFmtId="0" fontId="124" fillId="84" borderId="0" applyNumberFormat="0" applyBorder="0" applyAlignment="0" applyProtection="0"/>
    <xf numFmtId="0" fontId="121" fillId="0" borderId="0" applyNumberFormat="0" applyFill="0" applyBorder="0" applyAlignment="0" applyProtection="0"/>
    <xf numFmtId="0" fontId="117" fillId="73" borderId="96" applyNumberFormat="0" applyAlignment="0" applyProtection="0"/>
    <xf numFmtId="0" fontId="9" fillId="98" borderId="0" applyNumberFormat="0" applyBorder="0" applyAlignment="0" applyProtection="0"/>
    <xf numFmtId="0" fontId="9" fillId="97" borderId="0" applyNumberFormat="0" applyBorder="0" applyAlignment="0" applyProtection="0"/>
    <xf numFmtId="0" fontId="124" fillId="84" borderId="0" applyNumberFormat="0" applyBorder="0" applyAlignment="0" applyProtection="0"/>
    <xf numFmtId="0" fontId="9" fillId="81" borderId="0" applyNumberFormat="0" applyBorder="0" applyAlignment="0" applyProtection="0"/>
    <xf numFmtId="0" fontId="124" fillId="80" borderId="0" applyNumberFormat="0" applyBorder="0" applyAlignment="0" applyProtection="0"/>
    <xf numFmtId="0" fontId="9" fillId="78" borderId="0" applyNumberFormat="0" applyBorder="0" applyAlignment="0" applyProtection="0"/>
    <xf numFmtId="0" fontId="9" fillId="77" borderId="0" applyNumberFormat="0" applyBorder="0" applyAlignment="0" applyProtection="0"/>
    <xf numFmtId="0" fontId="9" fillId="0" borderId="0"/>
    <xf numFmtId="0" fontId="9" fillId="75" borderId="99" applyNumberFormat="0" applyFont="0" applyAlignment="0" applyProtection="0"/>
    <xf numFmtId="0" fontId="115" fillId="71" borderId="0" applyNumberFormat="0" applyBorder="0" applyAlignment="0" applyProtection="0"/>
    <xf numFmtId="4" fontId="19" fillId="26" borderId="12" applyNumberFormat="0" applyProtection="0">
      <alignment vertical="center"/>
    </xf>
    <xf numFmtId="4" fontId="19" fillId="44" borderId="0" applyNumberFormat="0" applyProtection="0">
      <alignment horizontal="left" vertical="center" indent="1"/>
    </xf>
    <xf numFmtId="4" fontId="19" fillId="44" borderId="0" applyNumberFormat="0" applyProtection="0">
      <alignment horizontal="left" vertical="center" indent="1"/>
    </xf>
    <xf numFmtId="4" fontId="44" fillId="107" borderId="104" applyNumberFormat="0" applyProtection="0">
      <alignment horizontal="left" vertical="center" indent="1"/>
    </xf>
    <xf numFmtId="4" fontId="44" fillId="38" borderId="0" applyNumberFormat="0" applyProtection="0">
      <alignment horizontal="left" vertical="center" indent="1"/>
    </xf>
    <xf numFmtId="0" fontId="44" fillId="25" borderId="12" applyNumberFormat="0" applyProtection="0">
      <alignment horizontal="left" vertical="top" indent="1"/>
    </xf>
    <xf numFmtId="4" fontId="44" fillId="25" borderId="12" applyNumberFormat="0" applyProtection="0">
      <alignment vertical="center"/>
    </xf>
    <xf numFmtId="0" fontId="10" fillId="60" borderId="10" applyNumberFormat="0" applyFont="0" applyAlignment="0" applyProtection="0"/>
    <xf numFmtId="0" fontId="39" fillId="61" borderId="0" applyNumberFormat="0" applyBorder="0" applyAlignment="0" applyProtection="0"/>
    <xf numFmtId="0" fontId="129" fillId="0" borderId="103" applyNumberFormat="0" applyFill="0" applyAlignment="0" applyProtection="0"/>
    <xf numFmtId="0" fontId="106" fillId="0" borderId="0" applyNumberFormat="0" applyFill="0" applyBorder="0" applyAlignment="0" applyProtection="0"/>
    <xf numFmtId="0" fontId="107" fillId="0" borderId="101" applyNumberFormat="0" applyFill="0" applyAlignment="0" applyProtection="0"/>
    <xf numFmtId="0" fontId="35" fillId="106" borderId="0" applyNumberFormat="0" applyBorder="0" applyAlignment="0" applyProtection="0"/>
    <xf numFmtId="175" fontId="10" fillId="0" borderId="0" applyFont="0" applyFill="0" applyBorder="0" applyAlignment="0" applyProtection="0"/>
    <xf numFmtId="0" fontId="33" fillId="56" borderId="3" applyNumberFormat="0" applyAlignment="0" applyProtection="0"/>
    <xf numFmtId="0" fontId="125" fillId="55" borderId="0" applyNumberFormat="0" applyBorder="0" applyAlignment="0" applyProtection="0"/>
    <xf numFmtId="0" fontId="30" fillId="104" borderId="0" applyNumberFormat="0" applyBorder="0" applyAlignment="0" applyProtection="0"/>
    <xf numFmtId="0" fontId="30" fillId="103" borderId="0" applyNumberFormat="0" applyBorder="0" applyAlignment="0" applyProtection="0"/>
    <xf numFmtId="0" fontId="30" fillId="102" borderId="0" applyNumberFormat="0" applyBorder="0" applyAlignment="0" applyProtection="0"/>
    <xf numFmtId="0" fontId="30" fillId="56" borderId="0" applyNumberFormat="0" applyBorder="0" applyAlignment="0" applyProtection="0"/>
    <xf numFmtId="0" fontId="30" fillId="101" borderId="0" applyNumberFormat="0" applyBorder="0" applyAlignment="0" applyProtection="0"/>
    <xf numFmtId="0" fontId="30" fillId="100" borderId="0" applyNumberFormat="0" applyBorder="0" applyAlignment="0" applyProtection="0"/>
    <xf numFmtId="0" fontId="98" fillId="68" borderId="0" applyNumberFormat="0" applyBorder="0" applyAlignment="0" applyProtection="0"/>
    <xf numFmtId="0" fontId="98" fillId="21" borderId="0" applyNumberFormat="0" applyBorder="0" applyAlignment="0" applyProtection="0"/>
    <xf numFmtId="0" fontId="98" fillId="18" borderId="0" applyNumberFormat="0" applyBorder="0" applyAlignment="0" applyProtection="0"/>
    <xf numFmtId="0" fontId="98" fillId="68" borderId="0" applyNumberFormat="0" applyBorder="0" applyAlignment="0" applyProtection="0"/>
    <xf numFmtId="0" fontId="19" fillId="7" borderId="0" applyNumberFormat="0" applyBorder="0" applyAlignment="0" applyProtection="0"/>
    <xf numFmtId="0" fontId="19" fillId="68" borderId="0" applyNumberFormat="0" applyBorder="0" applyAlignment="0" applyProtection="0"/>
    <xf numFmtId="0" fontId="19" fillId="21" borderId="0" applyNumberFormat="0" applyBorder="0" applyAlignment="0" applyProtection="0"/>
    <xf numFmtId="0" fontId="19" fillId="18" borderId="0" applyNumberFormat="0" applyBorder="0" applyAlignment="0" applyProtection="0"/>
    <xf numFmtId="0" fontId="19" fillId="9" borderId="0" applyNumberFormat="0" applyBorder="0" applyAlignment="0" applyProtection="0"/>
    <xf numFmtId="0" fontId="19" fillId="68" borderId="0" applyNumberFormat="0" applyBorder="0" applyAlignment="0" applyProtection="0"/>
    <xf numFmtId="0" fontId="19" fillId="3" borderId="0" applyNumberFormat="0" applyBorder="0" applyAlignment="0" applyProtection="0"/>
    <xf numFmtId="0" fontId="19" fillId="8" borderId="0" applyNumberFormat="0" applyBorder="0" applyAlignment="0" applyProtection="0"/>
    <xf numFmtId="0" fontId="19" fillId="65" borderId="0" applyNumberFormat="0" applyBorder="0" applyAlignment="0" applyProtection="0"/>
    <xf numFmtId="0" fontId="19" fillId="26" borderId="0" applyNumberFormat="0" applyBorder="0" applyAlignment="0" applyProtection="0"/>
    <xf numFmtId="0" fontId="19" fillId="9" borderId="0" applyNumberFormat="0" applyBorder="0" applyAlignment="0" applyProtection="0"/>
    <xf numFmtId="0" fontId="19" fillId="38" borderId="0" applyNumberFormat="0" applyBorder="0" applyAlignment="0" applyProtection="0"/>
    <xf numFmtId="0" fontId="9" fillId="94" borderId="0" applyNumberFormat="0" applyBorder="0" applyAlignment="0" applyProtection="0"/>
    <xf numFmtId="0" fontId="9" fillId="90" borderId="0" applyNumberFormat="0" applyBorder="0" applyAlignment="0" applyProtection="0"/>
    <xf numFmtId="0" fontId="98" fillId="7" borderId="0" applyNumberFormat="0" applyBorder="0" applyAlignment="0" applyProtection="0"/>
    <xf numFmtId="0" fontId="9" fillId="93" borderId="0" applyNumberFormat="0" applyBorder="0" applyAlignment="0" applyProtection="0"/>
    <xf numFmtId="0" fontId="124" fillId="92" borderId="0" applyNumberFormat="0" applyBorder="0" applyAlignment="0" applyProtection="0"/>
    <xf numFmtId="0" fontId="124" fillId="88" borderId="0" applyNumberFormat="0" applyBorder="0" applyAlignment="0" applyProtection="0"/>
    <xf numFmtId="0" fontId="10" fillId="44" borderId="12" applyNumberFormat="0" applyProtection="0">
      <alignment horizontal="left" vertical="center" indent="1"/>
    </xf>
    <xf numFmtId="0" fontId="124" fillId="96" borderId="0" applyNumberFormat="0" applyBorder="0" applyAlignment="0" applyProtection="0"/>
    <xf numFmtId="0" fontId="9" fillId="85" borderId="0" applyNumberFormat="0" applyBorder="0" applyAlignment="0" applyProtection="0"/>
    <xf numFmtId="4" fontId="47" fillId="25" borderId="12" applyNumberFormat="0" applyProtection="0">
      <alignment vertical="center"/>
    </xf>
    <xf numFmtId="0" fontId="124" fillId="76" borderId="0" applyNumberFormat="0" applyBorder="0" applyAlignment="0" applyProtection="0"/>
    <xf numFmtId="0" fontId="128" fillId="61" borderId="2" applyNumberFormat="0" applyAlignment="0" applyProtection="0"/>
    <xf numFmtId="0" fontId="98" fillId="9" borderId="0" applyNumberFormat="0" applyBorder="0" applyAlignment="0" applyProtection="0"/>
    <xf numFmtId="0" fontId="9" fillId="75" borderId="99" applyNumberFormat="0" applyFont="0" applyAlignment="0" applyProtection="0"/>
    <xf numFmtId="0" fontId="9" fillId="89" borderId="0" applyNumberFormat="0" applyBorder="0" applyAlignment="0" applyProtection="0"/>
    <xf numFmtId="0" fontId="9" fillId="86" borderId="0" applyNumberFormat="0" applyBorder="0" applyAlignment="0" applyProtection="0"/>
    <xf numFmtId="0" fontId="9" fillId="82" borderId="0" applyNumberFormat="0" applyBorder="0" applyAlignment="0" applyProtection="0"/>
    <xf numFmtId="0" fontId="109" fillId="0" borderId="0" applyNumberFormat="0" applyFill="0" applyBorder="0" applyAlignment="0" applyProtection="0"/>
    <xf numFmtId="0" fontId="123" fillId="0" borderId="100" applyNumberFormat="0" applyFill="0" applyAlignment="0" applyProtection="0"/>
    <xf numFmtId="0" fontId="116" fillId="72" borderId="95" applyNumberFormat="0" applyAlignment="0" applyProtection="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10" fillId="0" borderId="0"/>
    <xf numFmtId="43" fontId="29" fillId="0" borderId="0" applyFont="0" applyFill="0" applyBorder="0" applyAlignment="0" applyProtection="0"/>
    <xf numFmtId="43" fontId="29"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14" fontId="10" fillId="0" borderId="0" applyFont="0" applyFill="0" applyBorder="0" applyAlignment="0" applyProtection="0"/>
    <xf numFmtId="14"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38" fontId="11" fillId="23" borderId="0" applyNumberFormat="0" applyBorder="0" applyAlignment="0" applyProtection="0"/>
    <xf numFmtId="0" fontId="12" fillId="0" borderId="0" applyNumberFormat="0" applyFont="0" applyFill="0" applyBorder="0" applyProtection="0"/>
    <xf numFmtId="0" fontId="12" fillId="0" borderId="0" applyNumberFormat="0" applyFont="0" applyFill="0" applyBorder="0" applyProtection="0"/>
    <xf numFmtId="167" fontId="10" fillId="0" borderId="0">
      <protection locked="0"/>
    </xf>
    <xf numFmtId="167" fontId="10" fillId="0" borderId="0">
      <protection locked="0"/>
    </xf>
    <xf numFmtId="167" fontId="10" fillId="0" borderId="0">
      <protection locked="0"/>
    </xf>
    <xf numFmtId="167" fontId="10" fillId="0" borderId="0">
      <protection locked="0"/>
    </xf>
    <xf numFmtId="10" fontId="11" fillId="24" borderId="8"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17" applyNumberFormat="0" applyFill="0" applyBorder="0" applyAlignment="0" applyProtection="0"/>
    <xf numFmtId="0" fontId="10" fillId="0" borderId="17" applyNumberFormat="0" applyFill="0" applyBorder="0" applyAlignment="0" applyProtection="0"/>
    <xf numFmtId="37" fontId="11" fillId="27" borderId="0" applyNumberFormat="0" applyBorder="0" applyAlignment="0" applyProtection="0"/>
    <xf numFmtId="0" fontId="10" fillId="0" borderId="0"/>
    <xf numFmtId="0" fontId="7" fillId="0" borderId="0"/>
    <xf numFmtId="43" fontId="7" fillId="0" borderId="0" applyFont="0" applyFill="0" applyBorder="0" applyAlignment="0" applyProtection="0"/>
    <xf numFmtId="0" fontId="6" fillId="0" borderId="0"/>
    <xf numFmtId="9"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3" fontId="135" fillId="0" borderId="0" applyFont="0" applyFill="0" applyBorder="0" applyAlignment="0" applyProtection="0"/>
    <xf numFmtId="44" fontId="135" fillId="0" borderId="0" applyFont="0" applyFill="0" applyBorder="0" applyAlignment="0" applyProtection="0"/>
    <xf numFmtId="0" fontId="135" fillId="0" borderId="0" applyFont="0" applyFill="0" applyBorder="0" applyAlignment="0" applyProtection="0"/>
    <xf numFmtId="14" fontId="135" fillId="0" borderId="0" applyFont="0" applyFill="0" applyBorder="0" applyAlignment="0" applyProtection="0"/>
    <xf numFmtId="2"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167" fontId="135" fillId="0" borderId="0">
      <protection locked="0"/>
    </xf>
    <xf numFmtId="43" fontId="135" fillId="0" borderId="0" applyFont="0" applyFill="0" applyBorder="0" applyAlignment="0" applyProtection="0"/>
    <xf numFmtId="167" fontId="135" fillId="0" borderId="0">
      <protection locked="0"/>
    </xf>
    <xf numFmtId="9" fontId="135" fillId="0" borderId="0" applyFont="0" applyFill="0" applyBorder="0" applyAlignment="0" applyProtection="0"/>
    <xf numFmtId="0" fontId="5" fillId="0" borderId="0"/>
    <xf numFmtId="0" fontId="5" fillId="0" borderId="0"/>
    <xf numFmtId="0" fontId="135" fillId="26" borderId="10" applyNumberFormat="0" applyFont="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10" fontId="135" fillId="0" borderId="0" applyFont="0" applyFill="0" applyBorder="0" applyAlignment="0" applyProtection="0"/>
    <xf numFmtId="9" fontId="135" fillId="0" borderId="0" applyFont="0" applyFill="0" applyBorder="0" applyAlignment="0" applyProtection="0"/>
    <xf numFmtId="0" fontId="135" fillId="0" borderId="17" applyNumberForma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43" fontId="135" fillId="0" borderId="0" applyFont="0" applyFill="0" applyBorder="0" applyAlignment="0" applyProtection="0"/>
    <xf numFmtId="9"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0" fontId="4" fillId="0" borderId="0"/>
    <xf numFmtId="0" fontId="4" fillId="0" borderId="0"/>
    <xf numFmtId="9" fontId="135" fillId="0" borderId="0" applyFont="0" applyFill="0" applyBorder="0" applyAlignment="0" applyProtection="0"/>
    <xf numFmtId="9" fontId="135" fillId="0" borderId="0" applyFont="0" applyFill="0" applyBorder="0" applyAlignment="0" applyProtection="0"/>
    <xf numFmtId="43" fontId="135" fillId="0" borderId="0" applyFont="0" applyFill="0" applyBorder="0" applyAlignment="0" applyProtection="0"/>
    <xf numFmtId="43" fontId="135" fillId="0" borderId="0" applyFont="0" applyFill="0" applyBorder="0" applyAlignment="0" applyProtection="0"/>
    <xf numFmtId="0" fontId="3" fillId="0" borderId="0"/>
    <xf numFmtId="0" fontId="3" fillId="0" borderId="0"/>
    <xf numFmtId="9" fontId="135" fillId="0" borderId="0" applyFont="0" applyFill="0" applyBorder="0" applyAlignment="0" applyProtection="0"/>
    <xf numFmtId="0" fontId="10" fillId="0" borderId="0"/>
    <xf numFmtId="0" fontId="10"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10" fillId="0" borderId="0"/>
    <xf numFmtId="0" fontId="1" fillId="0" borderId="0"/>
    <xf numFmtId="0" fontId="1" fillId="0" borderId="0"/>
    <xf numFmtId="0" fontId="1" fillId="0" borderId="0"/>
    <xf numFmtId="0" fontId="1" fillId="0" borderId="0"/>
    <xf numFmtId="0" fontId="10" fillId="0" borderId="0"/>
    <xf numFmtId="0" fontId="10" fillId="0" borderId="0"/>
    <xf numFmtId="0" fontId="16" fillId="0" borderId="0"/>
    <xf numFmtId="0" fontId="105" fillId="0" borderId="0"/>
  </cellStyleXfs>
  <cellXfs count="602">
    <xf numFmtId="0" fontId="0" fillId="0" borderId="0" xfId="0"/>
    <xf numFmtId="0" fontId="15" fillId="0" borderId="0" xfId="0" applyFont="1"/>
    <xf numFmtId="0" fontId="26" fillId="0" borderId="0" xfId="0" applyFont="1"/>
    <xf numFmtId="165" fontId="15" fillId="0" borderId="0" xfId="51" applyNumberFormat="1" applyFont="1"/>
    <xf numFmtId="164" fontId="15" fillId="0" borderId="0" xfId="0" applyNumberFormat="1" applyFont="1"/>
    <xf numFmtId="3" fontId="15" fillId="0" borderId="0" xfId="0" applyNumberFormat="1" applyFont="1"/>
    <xf numFmtId="164" fontId="10" fillId="0" borderId="49" xfId="31" applyNumberFormat="1" applyBorder="1"/>
    <xf numFmtId="0" fontId="28" fillId="0" borderId="0" xfId="0" applyFont="1"/>
    <xf numFmtId="0" fontId="10" fillId="0" borderId="0" xfId="0" applyFont="1"/>
    <xf numFmtId="0" fontId="10" fillId="23" borderId="31" xfId="0" applyFont="1" applyFill="1" applyBorder="1" applyAlignment="1">
      <alignment horizontal="center" wrapText="1"/>
    </xf>
    <xf numFmtId="9" fontId="10" fillId="0" borderId="49" xfId="0" applyNumberFormat="1" applyFont="1" applyBorder="1" applyAlignment="1">
      <alignment horizontal="right" wrapText="1"/>
    </xf>
    <xf numFmtId="9" fontId="10" fillId="0" borderId="27" xfId="0" applyNumberFormat="1" applyFont="1" applyBorder="1" applyAlignment="1">
      <alignment horizontal="right" wrapText="1"/>
    </xf>
    <xf numFmtId="9" fontId="28" fillId="0" borderId="27" xfId="0" applyNumberFormat="1" applyFont="1" applyBorder="1" applyAlignment="1">
      <alignment horizontal="right" wrapText="1"/>
    </xf>
    <xf numFmtId="9" fontId="10" fillId="0" borderId="59" xfId="0" applyNumberFormat="1" applyFont="1" applyBorder="1" applyAlignment="1">
      <alignment horizontal="right" wrapText="1"/>
    </xf>
    <xf numFmtId="3" fontId="0" fillId="0" borderId="0" xfId="0" applyNumberFormat="1"/>
    <xf numFmtId="3" fontId="10" fillId="0" borderId="8" xfId="0" applyNumberFormat="1" applyFont="1" applyBorder="1"/>
    <xf numFmtId="0" fontId="28" fillId="0" borderId="18" xfId="0" applyFont="1" applyBorder="1" applyAlignment="1">
      <alignment horizontal="center" wrapText="1"/>
    </xf>
    <xf numFmtId="3" fontId="28" fillId="0" borderId="18" xfId="0" applyNumberFormat="1" applyFont="1" applyBorder="1" applyAlignment="1">
      <alignment horizontal="center" wrapText="1"/>
    </xf>
    <xf numFmtId="0" fontId="43" fillId="0" borderId="0" xfId="0" applyFont="1" applyAlignment="1">
      <alignment horizontal="center" wrapText="1"/>
    </xf>
    <xf numFmtId="0" fontId="28" fillId="0" borderId="50" xfId="0" applyFont="1" applyBorder="1" applyAlignment="1">
      <alignment horizontal="center"/>
    </xf>
    <xf numFmtId="14" fontId="28" fillId="0" borderId="56" xfId="0" applyNumberFormat="1" applyFont="1" applyBorder="1" applyAlignment="1">
      <alignment horizontal="left"/>
    </xf>
    <xf numFmtId="14" fontId="28" fillId="0" borderId="37" xfId="0" applyNumberFormat="1" applyFont="1" applyBorder="1" applyAlignment="1">
      <alignment horizontal="left"/>
    </xf>
    <xf numFmtId="0" fontId="10" fillId="0" borderId="0" xfId="327"/>
    <xf numFmtId="3" fontId="10" fillId="0" borderId="0" xfId="327" applyNumberFormat="1"/>
    <xf numFmtId="0" fontId="28" fillId="0" borderId="39" xfId="327" applyFont="1" applyBorder="1" applyAlignment="1">
      <alignment horizontal="left"/>
    </xf>
    <xf numFmtId="3" fontId="10" fillId="0" borderId="0" xfId="0" applyNumberFormat="1" applyFont="1"/>
    <xf numFmtId="171" fontId="28" fillId="0" borderId="0" xfId="0" applyNumberFormat="1" applyFont="1" applyAlignment="1">
      <alignment horizontal="center"/>
    </xf>
    <xf numFmtId="14" fontId="28" fillId="0" borderId="57" xfId="0" applyNumberFormat="1" applyFont="1" applyBorder="1" applyAlignment="1">
      <alignment horizontal="left"/>
    </xf>
    <xf numFmtId="0" fontId="26" fillId="0" borderId="0" xfId="0" applyFont="1" applyAlignment="1">
      <alignment wrapText="1"/>
    </xf>
    <xf numFmtId="3" fontId="28" fillId="0" borderId="41" xfId="0" applyNumberFormat="1" applyFont="1" applyBorder="1" applyAlignment="1">
      <alignment horizontal="center" wrapText="1"/>
    </xf>
    <xf numFmtId="9" fontId="15" fillId="0" borderId="0" xfId="0" applyNumberFormat="1" applyFont="1"/>
    <xf numFmtId="8" fontId="19" fillId="0" borderId="31" xfId="0" applyNumberFormat="1" applyFont="1" applyBorder="1" applyAlignment="1">
      <alignment horizontal="center" wrapText="1"/>
    </xf>
    <xf numFmtId="8" fontId="19" fillId="0" borderId="50" xfId="0" applyNumberFormat="1" applyFont="1" applyBorder="1" applyAlignment="1">
      <alignment horizontal="center" wrapText="1"/>
    </xf>
    <xf numFmtId="0" fontId="10" fillId="0" borderId="30" xfId="0" applyFont="1" applyBorder="1" applyAlignment="1">
      <alignment horizontal="center" wrapText="1"/>
    </xf>
    <xf numFmtId="8" fontId="19" fillId="0" borderId="49" xfId="0" applyNumberFormat="1" applyFont="1" applyBorder="1" applyAlignment="1">
      <alignment horizontal="center" wrapText="1"/>
    </xf>
    <xf numFmtId="8" fontId="19" fillId="0" borderId="8" xfId="0" applyNumberFormat="1" applyFont="1" applyBorder="1" applyAlignment="1">
      <alignment horizontal="center" wrapText="1"/>
    </xf>
    <xf numFmtId="0" fontId="10" fillId="0" borderId="48" xfId="0" applyFont="1" applyBorder="1" applyAlignment="1">
      <alignment horizontal="center" wrapText="1"/>
    </xf>
    <xf numFmtId="0" fontId="28" fillId="0" borderId="59" xfId="0" applyFont="1" applyBorder="1" applyAlignment="1">
      <alignment horizontal="center" wrapText="1"/>
    </xf>
    <xf numFmtId="0" fontId="28" fillId="0" borderId="20" xfId="0" applyFont="1" applyBorder="1" applyAlignment="1">
      <alignment horizontal="center" wrapText="1"/>
    </xf>
    <xf numFmtId="0" fontId="28" fillId="0" borderId="53" xfId="0" applyFont="1" applyBorder="1" applyAlignment="1">
      <alignment horizontal="center" wrapText="1"/>
    </xf>
    <xf numFmtId="0" fontId="10" fillId="0" borderId="53" xfId="0" applyFont="1" applyBorder="1" applyAlignment="1">
      <alignment horizontal="center" wrapText="1"/>
    </xf>
    <xf numFmtId="0" fontId="28" fillId="0" borderId="62" xfId="0" applyFont="1" applyBorder="1" applyAlignment="1">
      <alignment horizontal="center" wrapText="1"/>
    </xf>
    <xf numFmtId="0" fontId="28" fillId="0" borderId="35" xfId="0" applyFont="1" applyBorder="1" applyAlignment="1">
      <alignment horizontal="center" wrapText="1"/>
    </xf>
    <xf numFmtId="0" fontId="28" fillId="0" borderId="36" xfId="0" applyFont="1" applyBorder="1" applyAlignment="1">
      <alignment horizontal="center" wrapText="1"/>
    </xf>
    <xf numFmtId="172" fontId="19" fillId="0" borderId="67" xfId="0" applyNumberFormat="1" applyFont="1" applyBorder="1" applyAlignment="1">
      <alignment horizontal="center" wrapText="1"/>
    </xf>
    <xf numFmtId="172" fontId="19" fillId="0" borderId="45" xfId="0" applyNumberFormat="1" applyFont="1" applyBorder="1" applyAlignment="1">
      <alignment horizontal="center" wrapText="1"/>
    </xf>
    <xf numFmtId="0" fontId="10" fillId="0" borderId="66" xfId="0" applyFont="1" applyBorder="1" applyAlignment="1">
      <alignment horizontal="center" wrapText="1"/>
    </xf>
    <xf numFmtId="172" fontId="19" fillId="0" borderId="59" xfId="0" applyNumberFormat="1" applyFont="1" applyBorder="1" applyAlignment="1">
      <alignment horizontal="center" wrapText="1"/>
    </xf>
    <xf numFmtId="172" fontId="19" fillId="0" borderId="20" xfId="0" applyNumberFormat="1" applyFont="1" applyBorder="1" applyAlignment="1">
      <alignment horizontal="center" wrapText="1"/>
    </xf>
    <xf numFmtId="0" fontId="0" fillId="0" borderId="0" xfId="0" applyAlignment="1">
      <alignment horizontal="center"/>
    </xf>
    <xf numFmtId="0" fontId="43" fillId="0" borderId="0" xfId="0" applyFont="1" applyAlignment="1">
      <alignment horizontal="center"/>
    </xf>
    <xf numFmtId="0" fontId="19" fillId="0" borderId="30" xfId="0" applyFont="1" applyBorder="1" applyAlignment="1">
      <alignment horizontal="right" wrapText="1"/>
    </xf>
    <xf numFmtId="0" fontId="19" fillId="0" borderId="53" xfId="0" applyFont="1" applyBorder="1" applyAlignment="1">
      <alignment horizontal="right" wrapText="1"/>
    </xf>
    <xf numFmtId="3" fontId="28" fillId="0" borderId="18" xfId="0" applyNumberFormat="1" applyFont="1" applyBorder="1"/>
    <xf numFmtId="0" fontId="28" fillId="0" borderId="40" xfId="0" applyFont="1" applyBorder="1"/>
    <xf numFmtId="3" fontId="10" fillId="0" borderId="49" xfId="0" applyNumberFormat="1" applyFont="1" applyBorder="1"/>
    <xf numFmtId="0" fontId="44" fillId="0" borderId="73" xfId="0" applyFont="1" applyBorder="1" applyAlignment="1">
      <alignment horizontal="center" wrapText="1"/>
    </xf>
    <xf numFmtId="0" fontId="44" fillId="0" borderId="74" xfId="0" applyFont="1" applyBorder="1" applyAlignment="1">
      <alignment horizontal="center" wrapText="1"/>
    </xf>
    <xf numFmtId="0" fontId="44" fillId="0" borderId="75" xfId="0" applyFont="1" applyBorder="1" applyAlignment="1">
      <alignment horizontal="center" vertical="top" wrapText="1"/>
    </xf>
    <xf numFmtId="0" fontId="28" fillId="0" borderId="27" xfId="0" applyFont="1" applyBorder="1" applyAlignment="1">
      <alignment horizontal="center" wrapText="1"/>
    </xf>
    <xf numFmtId="3" fontId="19" fillId="0" borderId="31" xfId="0" applyNumberFormat="1" applyFont="1" applyBorder="1" applyAlignment="1">
      <alignment horizontal="center" wrapText="1"/>
    </xf>
    <xf numFmtId="0" fontId="44" fillId="0" borderId="57" xfId="0" applyFont="1" applyBorder="1" applyAlignment="1">
      <alignment horizontal="right" wrapText="1"/>
    </xf>
    <xf numFmtId="3" fontId="19" fillId="0" borderId="49" xfId="0" applyNumberFormat="1" applyFont="1" applyBorder="1" applyAlignment="1">
      <alignment horizontal="center" wrapText="1"/>
    </xf>
    <xf numFmtId="0" fontId="44" fillId="0" borderId="56" xfId="0" applyFont="1" applyBorder="1" applyAlignment="1">
      <alignment horizontal="right" wrapText="1"/>
    </xf>
    <xf numFmtId="3" fontId="19" fillId="0" borderId="27" xfId="0" applyNumberFormat="1" applyFont="1" applyBorder="1" applyAlignment="1">
      <alignment horizontal="center" wrapText="1"/>
    </xf>
    <xf numFmtId="0" fontId="44" fillId="0" borderId="34" xfId="0" applyFont="1" applyBorder="1" applyAlignment="1">
      <alignment horizontal="right" wrapText="1"/>
    </xf>
    <xf numFmtId="0" fontId="44" fillId="0" borderId="41" xfId="0" applyFont="1" applyBorder="1" applyAlignment="1">
      <alignment horizontal="center" vertical="center" wrapText="1"/>
    </xf>
    <xf numFmtId="0" fontId="44" fillId="0" borderId="18" xfId="0" applyFont="1" applyBorder="1" applyAlignment="1">
      <alignment horizontal="center" vertical="center" wrapText="1"/>
    </xf>
    <xf numFmtId="0" fontId="44" fillId="0" borderId="40" xfId="0" applyFont="1" applyBorder="1" applyAlignment="1">
      <alignment horizontal="center" vertical="center" wrapText="1"/>
    </xf>
    <xf numFmtId="0" fontId="79" fillId="0" borderId="40" xfId="0" applyFont="1" applyBorder="1" applyAlignment="1">
      <alignment horizontal="center" vertical="center" wrapText="1"/>
    </xf>
    <xf numFmtId="0" fontId="79" fillId="0" borderId="18" xfId="0" applyFont="1" applyBorder="1" applyAlignment="1">
      <alignment horizontal="center" vertical="center" wrapText="1"/>
    </xf>
    <xf numFmtId="0" fontId="79" fillId="0" borderId="41" xfId="0" applyFont="1" applyBorder="1" applyAlignment="1">
      <alignment horizontal="center" vertical="center" wrapText="1"/>
    </xf>
    <xf numFmtId="0" fontId="79" fillId="0" borderId="4" xfId="0" applyFont="1" applyBorder="1" applyAlignment="1">
      <alignment horizontal="center" vertical="center" wrapText="1"/>
    </xf>
    <xf numFmtId="0" fontId="28" fillId="50" borderId="18" xfId="329" applyFont="1" applyFill="1" applyBorder="1" applyAlignment="1">
      <alignment horizontal="center" vertical="center" wrapText="1"/>
    </xf>
    <xf numFmtId="0" fontId="28" fillId="50" borderId="41" xfId="329" applyFont="1" applyFill="1" applyBorder="1" applyAlignment="1">
      <alignment horizontal="center" vertical="center" wrapText="1"/>
    </xf>
    <xf numFmtId="6" fontId="10" fillId="0" borderId="20" xfId="0" applyNumberFormat="1" applyFont="1" applyBorder="1" applyAlignment="1">
      <alignment horizontal="right" wrapText="1"/>
    </xf>
    <xf numFmtId="6" fontId="10" fillId="0" borderId="8" xfId="0" applyNumberFormat="1" applyFont="1" applyBorder="1" applyAlignment="1">
      <alignment horizontal="right" wrapText="1"/>
    </xf>
    <xf numFmtId="6" fontId="10" fillId="0" borderId="45" xfId="0" applyNumberFormat="1" applyFont="1" applyBorder="1" applyAlignment="1">
      <alignment horizontal="right" wrapText="1"/>
    </xf>
    <xf numFmtId="0" fontId="12" fillId="0" borderId="85" xfId="0" applyFont="1" applyBorder="1" applyAlignment="1">
      <alignment horizontal="centerContinuous"/>
    </xf>
    <xf numFmtId="0" fontId="12" fillId="0" borderId="70" xfId="0" applyFont="1" applyBorder="1" applyAlignment="1">
      <alignment horizontal="centerContinuous"/>
    </xf>
    <xf numFmtId="0" fontId="12" fillId="0" borderId="20" xfId="0" applyFont="1" applyBorder="1" applyAlignment="1">
      <alignment horizontal="centerContinuous"/>
    </xf>
    <xf numFmtId="0" fontId="10" fillId="0" borderId="48" xfId="0" applyFont="1" applyBorder="1"/>
    <xf numFmtId="0" fontId="12" fillId="0" borderId="42" xfId="0" applyFont="1" applyBorder="1" applyAlignment="1">
      <alignment horizontal="centerContinuous"/>
    </xf>
    <xf numFmtId="0" fontId="12" fillId="0" borderId="0" xfId="0" applyFont="1" applyAlignment="1">
      <alignment horizontal="centerContinuous"/>
    </xf>
    <xf numFmtId="0" fontId="12" fillId="0" borderId="47" xfId="0" applyFont="1" applyBorder="1" applyAlignment="1">
      <alignment horizontal="centerContinuous"/>
    </xf>
    <xf numFmtId="0" fontId="12" fillId="0" borderId="0" xfId="0" applyFont="1" applyAlignment="1">
      <alignment horizontal="centerContinuous" vertical="center"/>
    </xf>
    <xf numFmtId="0" fontId="28" fillId="0" borderId="62" xfId="0" applyFont="1" applyBorder="1" applyAlignment="1">
      <alignment horizontal="center" vertical="center" wrapText="1"/>
    </xf>
    <xf numFmtId="0" fontId="10" fillId="0" borderId="30" xfId="0" applyFont="1" applyBorder="1"/>
    <xf numFmtId="9" fontId="10" fillId="0" borderId="20" xfId="31" applyNumberFormat="1" applyBorder="1" applyAlignment="1">
      <alignment horizontal="right"/>
    </xf>
    <xf numFmtId="0" fontId="133" fillId="0" borderId="0" xfId="0" applyFont="1"/>
    <xf numFmtId="10" fontId="133" fillId="0" borderId="0" xfId="0" applyNumberFormat="1" applyFont="1"/>
    <xf numFmtId="10" fontId="15" fillId="0" borderId="0" xfId="0" applyNumberFormat="1" applyFont="1"/>
    <xf numFmtId="9" fontId="28" fillId="0" borderId="21" xfId="31" applyNumberFormat="1" applyFont="1" applyBorder="1" applyAlignment="1">
      <alignment horizontal="right"/>
    </xf>
    <xf numFmtId="164" fontId="19" fillId="0" borderId="20" xfId="31" applyNumberFormat="1" applyFont="1" applyBorder="1" applyAlignment="1">
      <alignment horizontal="center" vertical="center" wrapText="1"/>
    </xf>
    <xf numFmtId="164" fontId="19" fillId="0" borderId="59" xfId="31" applyNumberFormat="1" applyFont="1" applyBorder="1" applyAlignment="1">
      <alignment horizontal="center" vertical="center" wrapText="1"/>
    </xf>
    <xf numFmtId="164" fontId="19" fillId="0" borderId="50" xfId="31" applyNumberFormat="1" applyFont="1" applyBorder="1" applyAlignment="1">
      <alignment horizontal="center" vertical="center" wrapText="1"/>
    </xf>
    <xf numFmtId="164" fontId="19" fillId="0" borderId="31" xfId="31" applyNumberFormat="1" applyFont="1" applyBorder="1" applyAlignment="1">
      <alignment horizontal="center" vertical="center" wrapText="1"/>
    </xf>
    <xf numFmtId="6" fontId="132" fillId="0" borderId="8" xfId="122" applyNumberFormat="1" applyFont="1" applyBorder="1" applyAlignment="1">
      <alignment horizontal="right" wrapText="1"/>
    </xf>
    <xf numFmtId="3" fontId="28" fillId="0" borderId="50" xfId="327" applyNumberFormat="1" applyFont="1" applyBorder="1" applyAlignment="1">
      <alignment horizontal="center" vertical="center" wrapText="1"/>
    </xf>
    <xf numFmtId="0" fontId="28" fillId="0" borderId="50" xfId="327" applyFont="1" applyBorder="1" applyAlignment="1">
      <alignment horizontal="center" vertical="center" wrapText="1"/>
    </xf>
    <xf numFmtId="6" fontId="134" fillId="0" borderId="8" xfId="0" applyNumberFormat="1" applyFont="1" applyBorder="1" applyAlignment="1">
      <alignment horizontal="right" vertical="center" wrapText="1"/>
    </xf>
    <xf numFmtId="3" fontId="0" fillId="0" borderId="75" xfId="0" applyNumberFormat="1" applyBorder="1"/>
    <xf numFmtId="3" fontId="0" fillId="0" borderId="74" xfId="0" applyNumberFormat="1" applyBorder="1"/>
    <xf numFmtId="3" fontId="0" fillId="0" borderId="80" xfId="0" applyNumberFormat="1" applyBorder="1"/>
    <xf numFmtId="3" fontId="0" fillId="0" borderId="73" xfId="0" applyNumberFormat="1" applyBorder="1"/>
    <xf numFmtId="3" fontId="0" fillId="0" borderId="69" xfId="0" applyNumberFormat="1" applyBorder="1"/>
    <xf numFmtId="0" fontId="11" fillId="0" borderId="0" xfId="327" applyFont="1" applyAlignment="1">
      <alignment horizontal="left" vertical="center"/>
    </xf>
    <xf numFmtId="0" fontId="1" fillId="0" borderId="26" xfId="47397" applyBorder="1" applyAlignment="1">
      <alignment horizontal="center"/>
    </xf>
    <xf numFmtId="0" fontId="1" fillId="0" borderId="35" xfId="47398" applyBorder="1" applyAlignment="1">
      <alignment horizontal="center"/>
    </xf>
    <xf numFmtId="0" fontId="1" fillId="0" borderId="26" xfId="47400" applyBorder="1" applyAlignment="1">
      <alignment horizontal="center"/>
    </xf>
    <xf numFmtId="0" fontId="1" fillId="0" borderId="35" xfId="47399" applyBorder="1" applyAlignment="1">
      <alignment horizontal="center"/>
    </xf>
    <xf numFmtId="0" fontId="1" fillId="0" borderId="48" xfId="47397" applyBorder="1" applyAlignment="1">
      <alignment horizontal="center"/>
    </xf>
    <xf numFmtId="0" fontId="1" fillId="0" borderId="8" xfId="47398" applyBorder="1" applyAlignment="1">
      <alignment horizontal="center"/>
    </xf>
    <xf numFmtId="0" fontId="1" fillId="0" borderId="48" xfId="47400" applyBorder="1" applyAlignment="1">
      <alignment horizontal="center"/>
    </xf>
    <xf numFmtId="0" fontId="1" fillId="0" borderId="8" xfId="47399" applyBorder="1" applyAlignment="1">
      <alignment horizontal="center"/>
    </xf>
    <xf numFmtId="0" fontId="1" fillId="0" borderId="30" xfId="47397" applyBorder="1" applyAlignment="1">
      <alignment horizontal="center"/>
    </xf>
    <xf numFmtId="0" fontId="1" fillId="0" borderId="50" xfId="47398" applyBorder="1" applyAlignment="1">
      <alignment horizontal="center"/>
    </xf>
    <xf numFmtId="0" fontId="1" fillId="0" borderId="30" xfId="47400" applyBorder="1" applyAlignment="1">
      <alignment horizontal="center"/>
    </xf>
    <xf numFmtId="0" fontId="1" fillId="0" borderId="50" xfId="47399" applyBorder="1" applyAlignment="1">
      <alignment horizontal="center"/>
    </xf>
    <xf numFmtId="1" fontId="19" fillId="0" borderId="20" xfId="0" applyNumberFormat="1" applyFont="1" applyBorder="1" applyAlignment="1">
      <alignment horizontal="center" wrapText="1"/>
    </xf>
    <xf numFmtId="1" fontId="19" fillId="0" borderId="59" xfId="0" applyNumberFormat="1" applyFont="1" applyBorder="1" applyAlignment="1">
      <alignment horizontal="center" wrapText="1"/>
    </xf>
    <xf numFmtId="1" fontId="19" fillId="0" borderId="50" xfId="0" applyNumberFormat="1" applyFont="1" applyBorder="1" applyAlignment="1">
      <alignment horizontal="center" wrapText="1"/>
    </xf>
    <xf numFmtId="1" fontId="19" fillId="0" borderId="31" xfId="0" applyNumberFormat="1" applyFont="1" applyBorder="1" applyAlignment="1">
      <alignment horizontal="center" wrapText="1"/>
    </xf>
    <xf numFmtId="10" fontId="19" fillId="49" borderId="50" xfId="0" applyNumberFormat="1" applyFont="1" applyFill="1" applyBorder="1" applyAlignment="1">
      <alignment horizontal="center" wrapText="1"/>
    </xf>
    <xf numFmtId="0" fontId="10" fillId="0" borderId="0" xfId="2080" applyFont="1" applyAlignment="1">
      <alignment horizontal="left"/>
    </xf>
    <xf numFmtId="3" fontId="10" fillId="0" borderId="26" xfId="327" applyNumberFormat="1" applyBorder="1" applyAlignment="1">
      <alignment horizontal="center" vertical="top" wrapText="1"/>
    </xf>
    <xf numFmtId="3" fontId="10" fillId="0" borderId="59" xfId="327" applyNumberFormat="1" applyBorder="1" applyAlignment="1">
      <alignment horizontal="center" vertical="top" wrapText="1"/>
    </xf>
    <xf numFmtId="0" fontId="28" fillId="0" borderId="31" xfId="0" applyFont="1" applyBorder="1" applyAlignment="1">
      <alignment horizontal="center"/>
    </xf>
    <xf numFmtId="3" fontId="10" fillId="0" borderId="20" xfId="326" applyNumberFormat="1" applyBorder="1"/>
    <xf numFmtId="3" fontId="10" fillId="0" borderId="8" xfId="326" applyNumberFormat="1" applyBorder="1"/>
    <xf numFmtId="3" fontId="28" fillId="0" borderId="21" xfId="326" applyNumberFormat="1" applyFont="1" applyBorder="1"/>
    <xf numFmtId="9" fontId="28" fillId="0" borderId="21" xfId="31" applyNumberFormat="1" applyFont="1" applyBorder="1"/>
    <xf numFmtId="0" fontId="28" fillId="0" borderId="40" xfId="0" applyFont="1" applyBorder="1" applyAlignment="1">
      <alignment horizontal="center" vertical="center" wrapText="1"/>
    </xf>
    <xf numFmtId="0" fontId="26" fillId="0" borderId="26" xfId="0" applyFont="1" applyBorder="1" applyAlignment="1">
      <alignment horizontal="center" vertical="center"/>
    </xf>
    <xf numFmtId="0" fontId="26" fillId="0" borderId="27" xfId="0" applyFont="1" applyBorder="1" applyAlignment="1">
      <alignment horizontal="center" vertical="center"/>
    </xf>
    <xf numFmtId="164" fontId="10" fillId="0" borderId="31" xfId="31" applyNumberFormat="1" applyBorder="1"/>
    <xf numFmtId="0" fontId="105" fillId="0" borderId="0" xfId="0" applyFont="1"/>
    <xf numFmtId="0" fontId="11" fillId="0" borderId="0" xfId="327" applyFont="1"/>
    <xf numFmtId="9" fontId="19" fillId="0" borderId="50" xfId="0" applyNumberFormat="1" applyFont="1" applyBorder="1" applyAlignment="1">
      <alignment horizontal="center" wrapText="1"/>
    </xf>
    <xf numFmtId="9" fontId="10" fillId="0" borderId="59" xfId="0" applyNumberFormat="1" applyFont="1" applyBorder="1" applyAlignment="1">
      <alignment horizontal="left" wrapText="1"/>
    </xf>
    <xf numFmtId="9" fontId="10" fillId="0" borderId="49" xfId="0" applyNumberFormat="1" applyFont="1" applyBorder="1" applyAlignment="1">
      <alignment horizontal="left" wrapText="1"/>
    </xf>
    <xf numFmtId="0" fontId="10" fillId="0" borderId="0" xfId="0" applyFont="1" applyAlignment="1">
      <alignment vertical="center"/>
    </xf>
    <xf numFmtId="0" fontId="0" fillId="0" borderId="0" xfId="0" applyAlignment="1">
      <alignment vertical="center"/>
    </xf>
    <xf numFmtId="0" fontId="139" fillId="0" borderId="0" xfId="0" applyFont="1" applyAlignment="1">
      <alignment horizontal="centerContinuous" vertical="center"/>
    </xf>
    <xf numFmtId="0" fontId="10" fillId="0" borderId="8" xfId="662" applyFont="1" applyBorder="1" applyAlignment="1">
      <alignment horizontal="left"/>
    </xf>
    <xf numFmtId="0" fontId="10" fillId="0" borderId="8" xfId="47250" applyBorder="1" applyAlignment="1">
      <alignment horizontal="center" vertical="center" wrapText="1"/>
    </xf>
    <xf numFmtId="0" fontId="10" fillId="0" borderId="43" xfId="47250" applyBorder="1" applyAlignment="1">
      <alignment horizontal="center" vertical="center" wrapText="1"/>
    </xf>
    <xf numFmtId="0" fontId="10" fillId="0" borderId="43" xfId="47401" applyBorder="1" applyAlignment="1">
      <alignment horizontal="center" vertical="center"/>
    </xf>
    <xf numFmtId="0" fontId="10" fillId="0" borderId="8" xfId="47401" applyBorder="1" applyAlignment="1">
      <alignment horizontal="center" vertical="center"/>
    </xf>
    <xf numFmtId="3" fontId="10" fillId="0" borderId="48" xfId="327" applyNumberFormat="1" applyBorder="1" applyAlignment="1">
      <alignment horizontal="center" vertical="top" wrapText="1"/>
    </xf>
    <xf numFmtId="0" fontId="10" fillId="0" borderId="8" xfId="47402" applyBorder="1" applyAlignment="1">
      <alignment horizontal="left" vertical="center" wrapText="1"/>
    </xf>
    <xf numFmtId="0" fontId="10" fillId="0" borderId="8" xfId="1053" applyFont="1" applyBorder="1"/>
    <xf numFmtId="0" fontId="105" fillId="0" borderId="8" xfId="47252" applyFont="1" applyBorder="1" applyAlignment="1">
      <alignment horizontal="center"/>
    </xf>
    <xf numFmtId="0" fontId="10" fillId="0" borderId="48" xfId="3345" applyFont="1" applyBorder="1"/>
    <xf numFmtId="0" fontId="10" fillId="0" borderId="43" xfId="16813" applyBorder="1" applyAlignment="1">
      <alignment horizontal="center"/>
    </xf>
    <xf numFmtId="0" fontId="10" fillId="0" borderId="8" xfId="1473" applyFont="1" applyBorder="1" applyAlignment="1">
      <alignment horizontal="left"/>
    </xf>
    <xf numFmtId="3" fontId="10" fillId="0" borderId="30" xfId="327" applyNumberFormat="1" applyBorder="1" applyAlignment="1">
      <alignment horizontal="center" vertical="top" wrapText="1"/>
    </xf>
    <xf numFmtId="0" fontId="44" fillId="0" borderId="21" xfId="0" applyFont="1" applyBorder="1" applyAlignment="1">
      <alignment horizontal="center" vertical="center" wrapText="1"/>
    </xf>
    <xf numFmtId="0" fontId="10" fillId="0" borderId="82" xfId="662" applyFont="1" applyBorder="1" applyAlignment="1">
      <alignment horizontal="left"/>
    </xf>
    <xf numFmtId="3" fontId="10" fillId="0" borderId="53" xfId="0" applyNumberFormat="1" applyFont="1" applyBorder="1"/>
    <xf numFmtId="3" fontId="10" fillId="0" borderId="20" xfId="0" applyNumberFormat="1" applyFont="1" applyBorder="1"/>
    <xf numFmtId="3" fontId="10" fillId="0" borderId="59" xfId="0" applyNumberFormat="1" applyFont="1" applyBorder="1"/>
    <xf numFmtId="0" fontId="10" fillId="0" borderId="43" xfId="662" applyFont="1" applyBorder="1" applyAlignment="1">
      <alignment horizontal="left"/>
    </xf>
    <xf numFmtId="3" fontId="10" fillId="0" borderId="48" xfId="0" applyNumberFormat="1" applyFont="1" applyBorder="1"/>
    <xf numFmtId="0" fontId="10" fillId="0" borderId="43" xfId="47402" applyBorder="1" applyAlignment="1">
      <alignment horizontal="left" vertical="center" wrapText="1"/>
    </xf>
    <xf numFmtId="0" fontId="10" fillId="0" borderId="43" xfId="1053" applyFont="1" applyBorder="1"/>
    <xf numFmtId="0" fontId="10" fillId="0" borderId="56" xfId="3345" applyFont="1" applyBorder="1"/>
    <xf numFmtId="0" fontId="132" fillId="0" borderId="48" xfId="122" applyFont="1" applyBorder="1" applyAlignment="1">
      <alignment horizontal="right" wrapText="1"/>
    </xf>
    <xf numFmtId="0" fontId="132" fillId="0" borderId="48" xfId="122" applyFont="1" applyBorder="1" applyAlignment="1">
      <alignment horizontal="right"/>
    </xf>
    <xf numFmtId="0" fontId="133" fillId="0" borderId="32" xfId="0" applyFont="1" applyBorder="1"/>
    <xf numFmtId="10" fontId="133" fillId="0" borderId="33" xfId="0" applyNumberFormat="1" applyFont="1" applyBorder="1"/>
    <xf numFmtId="0" fontId="133" fillId="0" borderId="33" xfId="0" applyFont="1" applyBorder="1"/>
    <xf numFmtId="0" fontId="134" fillId="0" borderId="48" xfId="0" applyFont="1" applyBorder="1" applyAlignment="1">
      <alignment horizontal="right" vertical="center" wrapText="1"/>
    </xf>
    <xf numFmtId="0" fontId="134" fillId="0" borderId="48" xfId="0" applyFont="1" applyBorder="1" applyAlignment="1">
      <alignment horizontal="right" vertical="center"/>
    </xf>
    <xf numFmtId="0" fontId="134" fillId="0" borderId="30" xfId="0" applyFont="1" applyBorder="1" applyAlignment="1">
      <alignment horizontal="right" vertical="center" wrapText="1"/>
    </xf>
    <xf numFmtId="6" fontId="134" fillId="0" borderId="50" xfId="0" applyNumberFormat="1" applyFont="1" applyBorder="1" applyAlignment="1">
      <alignment horizontal="right" vertical="center" wrapText="1"/>
    </xf>
    <xf numFmtId="0" fontId="132" fillId="0" borderId="30" xfId="122" applyFont="1" applyBorder="1" applyAlignment="1">
      <alignment horizontal="right" wrapText="1"/>
    </xf>
    <xf numFmtId="6" fontId="132" fillId="0" borderId="50" xfId="122" applyNumberFormat="1" applyFont="1" applyBorder="1" applyAlignment="1">
      <alignment horizontal="right" wrapText="1"/>
    </xf>
    <xf numFmtId="42" fontId="10" fillId="0" borderId="8" xfId="0" applyNumberFormat="1" applyFont="1" applyBorder="1" applyAlignment="1">
      <alignment horizontal="right" wrapText="1"/>
    </xf>
    <xf numFmtId="0" fontId="10" fillId="23" borderId="57" xfId="0" applyFont="1" applyFill="1" applyBorder="1" applyAlignment="1">
      <alignment horizontal="center" wrapText="1"/>
    </xf>
    <xf numFmtId="42" fontId="10" fillId="0" borderId="0" xfId="136" applyNumberFormat="1"/>
    <xf numFmtId="42" fontId="28" fillId="0" borderId="0" xfId="136" applyNumberFormat="1" applyFont="1"/>
    <xf numFmtId="0" fontId="26" fillId="0" borderId="34" xfId="0" applyFont="1" applyBorder="1" applyAlignment="1">
      <alignment horizontal="centerContinuous"/>
    </xf>
    <xf numFmtId="0" fontId="26" fillId="0" borderId="72" xfId="0" applyFont="1" applyBorder="1" applyAlignment="1">
      <alignment horizontal="centerContinuous"/>
    </xf>
    <xf numFmtId="0" fontId="26" fillId="0" borderId="56" xfId="0" applyFont="1" applyBorder="1" applyAlignment="1">
      <alignment horizontal="centerContinuous" vertical="center"/>
    </xf>
    <xf numFmtId="0" fontId="26" fillId="0" borderId="65" xfId="0" applyFont="1" applyBorder="1" applyAlignment="1">
      <alignment horizontal="centerContinuous" vertical="center"/>
    </xf>
    <xf numFmtId="0" fontId="10" fillId="0" borderId="45" xfId="47250" applyBorder="1" applyAlignment="1">
      <alignment horizontal="center" vertical="center" wrapText="1"/>
    </xf>
    <xf numFmtId="0" fontId="10" fillId="0" borderId="45" xfId="47401" applyBorder="1" applyAlignment="1">
      <alignment horizontal="center" vertical="center"/>
    </xf>
    <xf numFmtId="0" fontId="10" fillId="0" borderId="44" xfId="47401" applyBorder="1" applyAlignment="1">
      <alignment horizontal="center" vertical="center"/>
    </xf>
    <xf numFmtId="0" fontId="10" fillId="23" borderId="21" xfId="47401" applyFill="1" applyBorder="1" applyAlignment="1">
      <alignment horizontal="center" vertical="center"/>
    </xf>
    <xf numFmtId="3" fontId="10" fillId="0" borderId="20" xfId="326" applyNumberFormat="1" applyBorder="1" applyAlignment="1">
      <alignment horizontal="center" vertical="center"/>
    </xf>
    <xf numFmtId="3" fontId="10" fillId="0" borderId="50" xfId="326" applyNumberFormat="1" applyBorder="1" applyAlignment="1">
      <alignment horizontal="center" vertical="center"/>
    </xf>
    <xf numFmtId="9" fontId="10" fillId="0" borderId="20" xfId="326" applyNumberFormat="1" applyBorder="1" applyAlignment="1">
      <alignment horizontal="center" vertical="center"/>
    </xf>
    <xf numFmtId="9" fontId="10" fillId="0" borderId="50" xfId="326" applyNumberFormat="1" applyBorder="1" applyAlignment="1">
      <alignment horizontal="center" vertical="center"/>
    </xf>
    <xf numFmtId="9" fontId="10" fillId="0" borderId="59" xfId="326" applyNumberFormat="1" applyBorder="1" applyAlignment="1">
      <alignment horizontal="center" vertical="center"/>
    </xf>
    <xf numFmtId="9" fontId="10" fillId="0" borderId="31" xfId="326" applyNumberFormat="1" applyBorder="1" applyAlignment="1">
      <alignment horizontal="center" vertical="center"/>
    </xf>
    <xf numFmtId="0" fontId="137" fillId="0" borderId="0" xfId="0" applyFont="1"/>
    <xf numFmtId="9" fontId="10" fillId="0" borderId="0" xfId="31" applyNumberFormat="1" applyAlignment="1">
      <alignment horizontal="right"/>
    </xf>
    <xf numFmtId="9" fontId="10" fillId="0" borderId="0" xfId="31" applyNumberFormat="1"/>
    <xf numFmtId="9" fontId="28" fillId="0" borderId="0" xfId="31" applyNumberFormat="1" applyFont="1" applyAlignment="1">
      <alignment horizontal="right"/>
    </xf>
    <xf numFmtId="9" fontId="28" fillId="0" borderId="0" xfId="31" applyNumberFormat="1" applyFont="1"/>
    <xf numFmtId="170" fontId="132" fillId="0" borderId="49" xfId="122" applyNumberFormat="1" applyFont="1" applyBorder="1" applyAlignment="1">
      <alignment horizontal="center" wrapText="1"/>
    </xf>
    <xf numFmtId="170" fontId="132" fillId="0" borderId="8" xfId="122" applyNumberFormat="1" applyFont="1" applyBorder="1" applyAlignment="1">
      <alignment horizontal="center" wrapText="1"/>
    </xf>
    <xf numFmtId="170" fontId="132" fillId="0" borderId="50" xfId="122" applyNumberFormat="1" applyFont="1" applyBorder="1" applyAlignment="1">
      <alignment horizontal="center" wrapText="1"/>
    </xf>
    <xf numFmtId="170" fontId="132" fillId="0" borderId="31" xfId="122" applyNumberFormat="1" applyFont="1" applyBorder="1" applyAlignment="1">
      <alignment horizontal="center" wrapText="1"/>
    </xf>
    <xf numFmtId="170" fontId="134" fillId="0" borderId="8" xfId="0" applyNumberFormat="1" applyFont="1" applyBorder="1" applyAlignment="1">
      <alignment horizontal="center" vertical="center" wrapText="1"/>
    </xf>
    <xf numFmtId="170" fontId="134" fillId="0" borderId="50" xfId="0" applyNumberFormat="1" applyFont="1" applyBorder="1" applyAlignment="1">
      <alignment horizontal="center" vertical="center" wrapText="1"/>
    </xf>
    <xf numFmtId="170" fontId="134" fillId="0" borderId="49" xfId="0" applyNumberFormat="1" applyFont="1" applyBorder="1" applyAlignment="1">
      <alignment horizontal="center" vertical="center" wrapText="1"/>
    </xf>
    <xf numFmtId="170" fontId="134" fillId="0" borderId="31" xfId="0" applyNumberFormat="1" applyFont="1" applyBorder="1" applyAlignment="1">
      <alignment horizontal="center" vertical="center" wrapText="1"/>
    </xf>
    <xf numFmtId="3" fontId="28" fillId="0" borderId="18" xfId="327" applyNumberFormat="1" applyFont="1" applyBorder="1" applyAlignment="1">
      <alignment horizontal="center"/>
    </xf>
    <xf numFmtId="3" fontId="10" fillId="0" borderId="82" xfId="327" applyNumberFormat="1" applyBorder="1" applyAlignment="1">
      <alignment horizontal="center" vertical="top" wrapText="1"/>
    </xf>
    <xf numFmtId="3" fontId="28" fillId="0" borderId="46" xfId="327" applyNumberFormat="1" applyFont="1" applyBorder="1" applyAlignment="1">
      <alignment horizontal="center"/>
    </xf>
    <xf numFmtId="0" fontId="140" fillId="0" borderId="0" xfId="0" applyFont="1" applyAlignment="1">
      <alignment horizontal="centerContinuous" vertical="center"/>
    </xf>
    <xf numFmtId="0" fontId="50" fillId="50" borderId="79" xfId="329" applyFont="1" applyFill="1" applyBorder="1" applyAlignment="1">
      <alignment horizontal="center" vertical="center" wrapText="1"/>
    </xf>
    <xf numFmtId="0" fontId="50" fillId="50" borderId="31" xfId="329" applyFont="1" applyFill="1" applyBorder="1" applyAlignment="1">
      <alignment vertical="center" wrapText="1"/>
    </xf>
    <xf numFmtId="14" fontId="28" fillId="0" borderId="84" xfId="329" applyNumberFormat="1" applyFont="1" applyBorder="1" applyAlignment="1">
      <alignment horizontal="left"/>
    </xf>
    <xf numFmtId="3" fontId="10" fillId="0" borderId="53" xfId="329" applyNumberFormat="1" applyBorder="1" applyAlignment="1">
      <alignment horizontal="center" vertical="center"/>
    </xf>
    <xf numFmtId="3" fontId="10" fillId="0" borderId="20" xfId="329" applyNumberFormat="1" applyBorder="1" applyAlignment="1">
      <alignment horizontal="center" vertical="center"/>
    </xf>
    <xf numFmtId="3" fontId="10" fillId="0" borderId="59" xfId="329" applyNumberFormat="1" applyBorder="1" applyAlignment="1">
      <alignment horizontal="center" vertical="center"/>
    </xf>
    <xf numFmtId="3" fontId="10" fillId="0" borderId="51" xfId="329" applyNumberFormat="1" applyBorder="1" applyAlignment="1">
      <alignment horizontal="center" vertical="center"/>
    </xf>
    <xf numFmtId="3" fontId="10" fillId="0" borderId="37" xfId="329" applyNumberFormat="1" applyBorder="1" applyAlignment="1">
      <alignment horizontal="center" vertical="center"/>
    </xf>
    <xf numFmtId="3" fontId="10" fillId="0" borderId="20" xfId="47403" applyNumberFormat="1" applyFont="1" applyBorder="1" applyAlignment="1">
      <alignment horizontal="center" vertical="center"/>
    </xf>
    <xf numFmtId="3" fontId="10" fillId="0" borderId="82" xfId="47403" applyNumberFormat="1" applyFont="1" applyBorder="1" applyAlignment="1">
      <alignment horizontal="center" vertical="center"/>
    </xf>
    <xf numFmtId="3" fontId="10" fillId="0" borderId="53" xfId="47403" applyNumberFormat="1" applyFont="1" applyBorder="1" applyAlignment="1">
      <alignment horizontal="center" vertical="center"/>
    </xf>
    <xf numFmtId="3" fontId="10" fillId="0" borderId="59" xfId="47403" applyNumberFormat="1" applyFont="1" applyBorder="1" applyAlignment="1">
      <alignment horizontal="center" vertical="center"/>
    </xf>
    <xf numFmtId="3" fontId="10" fillId="0" borderId="19" xfId="329" applyNumberFormat="1" applyBorder="1" applyAlignment="1">
      <alignment horizontal="center" vertical="center"/>
    </xf>
    <xf numFmtId="170" fontId="10" fillId="0" borderId="59" xfId="329" applyNumberFormat="1" applyBorder="1" applyAlignment="1">
      <alignment horizontal="center" vertical="center"/>
    </xf>
    <xf numFmtId="14" fontId="28" fillId="0" borderId="28" xfId="329" applyNumberFormat="1" applyFont="1" applyBorder="1" applyAlignment="1">
      <alignment horizontal="left"/>
    </xf>
    <xf numFmtId="3" fontId="10" fillId="0" borderId="48" xfId="329" applyNumberFormat="1" applyBorder="1" applyAlignment="1">
      <alignment horizontal="center" vertical="center"/>
    </xf>
    <xf numFmtId="3" fontId="10" fillId="0" borderId="8" xfId="329" applyNumberFormat="1" applyBorder="1" applyAlignment="1">
      <alignment horizontal="center" vertical="center"/>
    </xf>
    <xf numFmtId="3" fontId="10" fillId="0" borderId="5" xfId="329" applyNumberFormat="1" applyBorder="1" applyAlignment="1">
      <alignment horizontal="center" vertical="center"/>
    </xf>
    <xf numFmtId="3" fontId="10" fillId="0" borderId="8" xfId="47403" applyNumberFormat="1" applyFont="1" applyBorder="1" applyAlignment="1">
      <alignment horizontal="center" vertical="center"/>
    </xf>
    <xf numFmtId="3" fontId="10" fillId="0" borderId="48" xfId="47403" applyNumberFormat="1" applyFont="1" applyBorder="1" applyAlignment="1">
      <alignment horizontal="center" vertical="center"/>
    </xf>
    <xf numFmtId="3" fontId="10" fillId="0" borderId="52" xfId="329" applyNumberFormat="1" applyBorder="1" applyAlignment="1">
      <alignment horizontal="center" vertical="center"/>
    </xf>
    <xf numFmtId="3" fontId="10" fillId="0" borderId="66" xfId="329" applyNumberFormat="1" applyBorder="1" applyAlignment="1">
      <alignment horizontal="center" vertical="center"/>
    </xf>
    <xf numFmtId="3" fontId="10" fillId="0" borderId="45" xfId="329" applyNumberFormat="1" applyBorder="1" applyAlignment="1">
      <alignment horizontal="center" vertical="center"/>
    </xf>
    <xf numFmtId="3" fontId="10" fillId="0" borderId="85" xfId="329" applyNumberFormat="1" applyBorder="1" applyAlignment="1">
      <alignment horizontal="center" vertical="center"/>
    </xf>
    <xf numFmtId="3" fontId="10" fillId="0" borderId="45" xfId="47403" applyNumberFormat="1" applyFont="1" applyBorder="1" applyAlignment="1">
      <alignment horizontal="center" vertical="center"/>
    </xf>
    <xf numFmtId="3" fontId="10" fillId="0" borderId="66" xfId="47403" applyNumberFormat="1" applyFont="1" applyBorder="1" applyAlignment="1">
      <alignment horizontal="center" vertical="center"/>
    </xf>
    <xf numFmtId="3" fontId="10" fillId="0" borderId="70" xfId="329" applyNumberFormat="1" applyBorder="1" applyAlignment="1">
      <alignment horizontal="center" vertical="center"/>
    </xf>
    <xf numFmtId="0" fontId="28" fillId="0" borderId="57" xfId="329" applyFont="1" applyBorder="1" applyAlignment="1">
      <alignment horizontal="center"/>
    </xf>
    <xf numFmtId="3" fontId="28" fillId="0" borderId="40" xfId="329" applyNumberFormat="1" applyFont="1" applyBorder="1" applyAlignment="1">
      <alignment horizontal="center" vertical="center"/>
    </xf>
    <xf numFmtId="3" fontId="28" fillId="0" borderId="21" xfId="329" applyNumberFormat="1" applyFont="1" applyBorder="1" applyAlignment="1">
      <alignment horizontal="center" vertical="center"/>
    </xf>
    <xf numFmtId="3" fontId="28" fillId="0" borderId="39" xfId="329" applyNumberFormat="1" applyFont="1" applyBorder="1" applyAlignment="1">
      <alignment horizontal="center" vertical="center"/>
    </xf>
    <xf numFmtId="0" fontId="26" fillId="0" borderId="0" xfId="329" applyFont="1" applyAlignment="1">
      <alignment horizontal="center"/>
    </xf>
    <xf numFmtId="3" fontId="15" fillId="0" borderId="0" xfId="329" applyNumberFormat="1" applyFont="1"/>
    <xf numFmtId="0" fontId="15" fillId="0" borderId="0" xfId="329" applyFont="1"/>
    <xf numFmtId="0" fontId="50" fillId="0" borderId="0" xfId="329" applyFont="1" applyAlignment="1">
      <alignment horizontal="center" vertical="center" wrapText="1"/>
    </xf>
    <xf numFmtId="0" fontId="28" fillId="50" borderId="40" xfId="329" applyFont="1" applyFill="1" applyBorder="1" applyAlignment="1">
      <alignment horizontal="center" vertical="center" wrapText="1"/>
    </xf>
    <xf numFmtId="3" fontId="28" fillId="50" borderId="18" xfId="329" applyNumberFormat="1" applyFont="1" applyFill="1" applyBorder="1" applyAlignment="1">
      <alignment horizontal="center" vertical="center" wrapText="1"/>
    </xf>
    <xf numFmtId="171" fontId="28" fillId="0" borderId="53" xfId="329" applyNumberFormat="1" applyFont="1" applyBorder="1" applyAlignment="1">
      <alignment horizontal="left"/>
    </xf>
    <xf numFmtId="10" fontId="10" fillId="0" borderId="20" xfId="329" applyNumberFormat="1" applyBorder="1" applyAlignment="1">
      <alignment horizontal="center" vertical="center"/>
    </xf>
    <xf numFmtId="10" fontId="10" fillId="0" borderId="59" xfId="329" applyNumberFormat="1" applyBorder="1" applyAlignment="1">
      <alignment horizontal="center" vertical="center"/>
    </xf>
    <xf numFmtId="171" fontId="28" fillId="0" borderId="48" xfId="329" applyNumberFormat="1" applyFont="1" applyBorder="1" applyAlignment="1">
      <alignment horizontal="left"/>
    </xf>
    <xf numFmtId="171" fontId="28" fillId="0" borderId="66" xfId="329" applyNumberFormat="1" applyFont="1" applyBorder="1" applyAlignment="1">
      <alignment horizontal="left"/>
    </xf>
    <xf numFmtId="0" fontId="28" fillId="0" borderId="21" xfId="329" applyFont="1" applyBorder="1" applyAlignment="1">
      <alignment horizontal="center"/>
    </xf>
    <xf numFmtId="10" fontId="28" fillId="0" borderId="21" xfId="329" applyNumberFormat="1" applyFont="1" applyBorder="1" applyAlignment="1">
      <alignment horizontal="center" vertical="center"/>
    </xf>
    <xf numFmtId="0" fontId="28" fillId="0" borderId="0" xfId="329" applyFont="1" applyAlignment="1">
      <alignment horizontal="center"/>
    </xf>
    <xf numFmtId="3" fontId="28" fillId="0" borderId="0" xfId="329" applyNumberFormat="1" applyFont="1" applyAlignment="1">
      <alignment horizontal="right"/>
    </xf>
    <xf numFmtId="10" fontId="28" fillId="0" borderId="0" xfId="329" applyNumberFormat="1" applyFont="1" applyAlignment="1">
      <alignment horizontal="right"/>
    </xf>
    <xf numFmtId="0" fontId="28" fillId="0" borderId="0" xfId="329" applyFont="1"/>
    <xf numFmtId="3" fontId="10" fillId="0" borderId="0" xfId="329" applyNumberFormat="1"/>
    <xf numFmtId="0" fontId="10" fillId="0" borderId="0" xfId="47404" applyFont="1"/>
    <xf numFmtId="164" fontId="10" fillId="109" borderId="8" xfId="5034" applyNumberFormat="1" applyFill="1" applyBorder="1" applyAlignment="1">
      <alignment horizontal="right" vertical="center"/>
    </xf>
    <xf numFmtId="164" fontId="10" fillId="109" borderId="8" xfId="5034" applyNumberFormat="1" applyFill="1" applyBorder="1" applyAlignment="1">
      <alignment horizontal="center" vertical="center"/>
    </xf>
    <xf numFmtId="3" fontId="10" fillId="109" borderId="8" xfId="1701" applyNumberFormat="1" applyFill="1" applyBorder="1" applyAlignment="1">
      <alignment horizontal="right" vertical="center" wrapText="1"/>
    </xf>
    <xf numFmtId="3" fontId="0" fillId="0" borderId="8" xfId="0" applyNumberFormat="1" applyBorder="1" applyAlignment="1">
      <alignment horizontal="center" vertical="center"/>
    </xf>
    <xf numFmtId="3" fontId="10" fillId="0" borderId="8" xfId="0" applyNumberFormat="1" applyFont="1" applyBorder="1" applyAlignment="1">
      <alignment horizontal="center" vertical="center"/>
    </xf>
    <xf numFmtId="170" fontId="10" fillId="0" borderId="8" xfId="0" applyNumberFormat="1" applyFont="1" applyBorder="1" applyAlignment="1">
      <alignment horizontal="center" vertical="center"/>
    </xf>
    <xf numFmtId="3" fontId="10" fillId="0" borderId="8" xfId="16800" applyNumberFormat="1" applyBorder="1" applyAlignment="1">
      <alignment horizontal="center" vertical="center"/>
    </xf>
    <xf numFmtId="9" fontId="10" fillId="0" borderId="8" xfId="0" applyNumberFormat="1" applyFont="1" applyBorder="1" applyAlignment="1">
      <alignment horizontal="center" vertical="center"/>
    </xf>
    <xf numFmtId="3" fontId="10" fillId="0" borderId="8" xfId="16807" applyNumberFormat="1" applyBorder="1" applyAlignment="1">
      <alignment horizontal="center" vertical="center"/>
    </xf>
    <xf numFmtId="3" fontId="0" fillId="0" borderId="45" xfId="0" applyNumberFormat="1" applyBorder="1" applyAlignment="1">
      <alignment horizontal="center" vertical="center"/>
    </xf>
    <xf numFmtId="170" fontId="10" fillId="0" borderId="45" xfId="0" applyNumberFormat="1" applyFont="1" applyBorder="1" applyAlignment="1">
      <alignment horizontal="center" vertical="center"/>
    </xf>
    <xf numFmtId="9" fontId="10" fillId="0" borderId="45" xfId="0" applyNumberFormat="1" applyFont="1" applyBorder="1" applyAlignment="1">
      <alignment horizontal="center" vertical="center"/>
    </xf>
    <xf numFmtId="0" fontId="28" fillId="0" borderId="21" xfId="0" applyFont="1" applyBorder="1" applyAlignment="1">
      <alignment horizontal="center"/>
    </xf>
    <xf numFmtId="3" fontId="28" fillId="0" borderId="21" xfId="0" applyNumberFormat="1" applyFont="1" applyBorder="1" applyAlignment="1">
      <alignment horizontal="center" vertical="center"/>
    </xf>
    <xf numFmtId="10" fontId="28" fillId="0" borderId="21" xfId="0" applyNumberFormat="1" applyFont="1" applyBorder="1" applyAlignment="1">
      <alignment horizontal="center" vertical="center"/>
    </xf>
    <xf numFmtId="9" fontId="28" fillId="0" borderId="21" xfId="0" applyNumberFormat="1" applyFont="1" applyBorder="1" applyAlignment="1">
      <alignment horizontal="center" vertical="center"/>
    </xf>
    <xf numFmtId="9" fontId="0" fillId="0" borderId="0" xfId="0" applyNumberFormat="1"/>
    <xf numFmtId="0" fontId="10" fillId="0" borderId="0" xfId="0" quotePrefix="1" applyFont="1" applyAlignment="1">
      <alignment vertical="center"/>
    </xf>
    <xf numFmtId="9" fontId="0" fillId="0" borderId="0" xfId="0" applyNumberFormat="1" applyAlignment="1">
      <alignment vertical="center"/>
    </xf>
    <xf numFmtId="9" fontId="28" fillId="0" borderId="73" xfId="0" applyNumberFormat="1" applyFont="1" applyBorder="1" applyAlignment="1">
      <alignment horizontal="right" wrapText="1"/>
    </xf>
    <xf numFmtId="165" fontId="12" fillId="0" borderId="85" xfId="51" applyNumberFormat="1" applyFont="1" applyBorder="1" applyAlignment="1">
      <alignment horizontal="centerContinuous"/>
    </xf>
    <xf numFmtId="165" fontId="12" fillId="0" borderId="0" xfId="51" applyNumberFormat="1" applyFont="1" applyAlignment="1">
      <alignment horizontal="centerContinuous"/>
    </xf>
    <xf numFmtId="165" fontId="12" fillId="0" borderId="20" xfId="51" applyNumberFormat="1" applyFont="1" applyBorder="1" applyAlignment="1">
      <alignment horizontal="centerContinuous"/>
    </xf>
    <xf numFmtId="9" fontId="10" fillId="0" borderId="8" xfId="0" applyNumberFormat="1" applyFont="1" applyBorder="1" applyAlignment="1">
      <alignment horizontal="right"/>
    </xf>
    <xf numFmtId="9" fontId="28" fillId="0" borderId="59" xfId="31" applyNumberFormat="1" applyFont="1" applyBorder="1"/>
    <xf numFmtId="0" fontId="28" fillId="50" borderId="26" xfId="0" applyFont="1" applyFill="1" applyBorder="1" applyAlignment="1">
      <alignment horizontal="center" vertical="center" wrapText="1"/>
    </xf>
    <xf numFmtId="0" fontId="28" fillId="50" borderId="35" xfId="0" applyFont="1" applyFill="1" applyBorder="1" applyAlignment="1">
      <alignment horizontal="center" vertical="center" wrapText="1"/>
    </xf>
    <xf numFmtId="9" fontId="28" fillId="50" borderId="35" xfId="0" applyNumberFormat="1" applyFont="1" applyFill="1" applyBorder="1" applyAlignment="1">
      <alignment horizontal="center" vertical="center" wrapText="1"/>
    </xf>
    <xf numFmtId="0" fontId="28" fillId="50" borderId="27" xfId="0" applyFont="1" applyFill="1" applyBorder="1" applyAlignment="1">
      <alignment horizontal="center" vertical="center" wrapText="1"/>
    </xf>
    <xf numFmtId="0" fontId="10" fillId="0" borderId="48" xfId="0" applyFont="1" applyBorder="1" applyAlignment="1">
      <alignment horizontal="left"/>
    </xf>
    <xf numFmtId="10" fontId="10" fillId="0" borderId="49" xfId="0" applyNumberFormat="1" applyFont="1" applyBorder="1" applyAlignment="1">
      <alignment horizontal="center" vertical="center"/>
    </xf>
    <xf numFmtId="0" fontId="10" fillId="0" borderId="66" xfId="0" applyFont="1" applyBorder="1" applyAlignment="1">
      <alignment horizontal="left"/>
    </xf>
    <xf numFmtId="10" fontId="10" fillId="0" borderId="67" xfId="0" applyNumberFormat="1" applyFont="1" applyBorder="1" applyAlignment="1">
      <alignment horizontal="center" vertical="center"/>
    </xf>
    <xf numFmtId="3" fontId="10" fillId="0" borderId="53" xfId="327" applyNumberFormat="1" applyBorder="1" applyAlignment="1">
      <alignment horizontal="center" vertical="top" wrapText="1"/>
    </xf>
    <xf numFmtId="5" fontId="28" fillId="0" borderId="21" xfId="51" applyNumberFormat="1" applyFont="1" applyBorder="1" applyAlignment="1">
      <alignment horizontal="center"/>
    </xf>
    <xf numFmtId="0" fontId="28" fillId="0" borderId="106" xfId="327" applyFont="1" applyBorder="1" applyAlignment="1">
      <alignment horizontal="center" vertical="center" wrapText="1"/>
    </xf>
    <xf numFmtId="3" fontId="28" fillId="0" borderId="30" xfId="327" applyNumberFormat="1" applyFont="1" applyBorder="1" applyAlignment="1">
      <alignment horizontal="center" vertical="center" wrapText="1"/>
    </xf>
    <xf numFmtId="3" fontId="28" fillId="0" borderId="31" xfId="327" applyNumberFormat="1" applyFont="1" applyBorder="1" applyAlignment="1">
      <alignment horizontal="center" vertical="center" wrapText="1"/>
    </xf>
    <xf numFmtId="5" fontId="10" fillId="0" borderId="28" xfId="51" applyNumberFormat="1" applyBorder="1" applyAlignment="1">
      <alignment horizontal="center" vertical="center"/>
    </xf>
    <xf numFmtId="9" fontId="10" fillId="0" borderId="49" xfId="0" quotePrefix="1" applyNumberFormat="1" applyFont="1" applyBorder="1" applyAlignment="1">
      <alignment horizontal="left" wrapText="1"/>
    </xf>
    <xf numFmtId="0" fontId="132" fillId="0" borderId="66" xfId="122" applyFont="1" applyBorder="1" applyAlignment="1">
      <alignment horizontal="right"/>
    </xf>
    <xf numFmtId="6" fontId="132" fillId="0" borderId="45" xfId="122" applyNumberFormat="1" applyFont="1" applyBorder="1" applyAlignment="1">
      <alignment horizontal="right" wrapText="1"/>
    </xf>
    <xf numFmtId="170" fontId="132" fillId="0" borderId="45" xfId="122" applyNumberFormat="1" applyFont="1" applyBorder="1" applyAlignment="1">
      <alignment horizontal="center" wrapText="1"/>
    </xf>
    <xf numFmtId="170" fontId="132" fillId="0" borderId="67" xfId="122" applyNumberFormat="1" applyFont="1" applyBorder="1" applyAlignment="1">
      <alignment horizontal="center" wrapText="1"/>
    </xf>
    <xf numFmtId="0" fontId="19" fillId="0" borderId="48" xfId="122" applyFont="1" applyBorder="1" applyAlignment="1">
      <alignment horizontal="right" wrapText="1"/>
    </xf>
    <xf numFmtId="0" fontId="19" fillId="0" borderId="20" xfId="0" applyFont="1" applyBorder="1" applyAlignment="1">
      <alignment horizontal="center" wrapText="1"/>
    </xf>
    <xf numFmtId="0" fontId="19" fillId="0" borderId="59" xfId="0" applyFont="1" applyBorder="1" applyAlignment="1">
      <alignment horizontal="center" wrapText="1"/>
    </xf>
    <xf numFmtId="0" fontId="10" fillId="0" borderId="21" xfId="0" applyFont="1" applyBorder="1" applyAlignment="1">
      <alignment horizontal="center" vertical="center" wrapText="1"/>
    </xf>
    <xf numFmtId="9" fontId="10" fillId="0" borderId="0" xfId="136"/>
    <xf numFmtId="164" fontId="10" fillId="0" borderId="0" xfId="31" applyNumberFormat="1"/>
    <xf numFmtId="3" fontId="10" fillId="50" borderId="20" xfId="326" applyNumberFormat="1" applyFill="1" applyBorder="1" applyAlignment="1">
      <alignment horizontal="center" vertical="center"/>
    </xf>
    <xf numFmtId="3" fontId="10" fillId="50" borderId="8" xfId="326" applyNumberFormat="1" applyFill="1" applyBorder="1" applyAlignment="1">
      <alignment horizontal="center" vertical="center"/>
    </xf>
    <xf numFmtId="3" fontId="10" fillId="50" borderId="50" xfId="326" applyNumberFormat="1" applyFill="1" applyBorder="1" applyAlignment="1">
      <alignment horizontal="center" vertical="center"/>
    </xf>
    <xf numFmtId="170" fontId="28" fillId="0" borderId="21" xfId="0" applyNumberFormat="1" applyFont="1" applyBorder="1" applyAlignment="1">
      <alignment horizontal="center" vertical="center"/>
    </xf>
    <xf numFmtId="0" fontId="77" fillId="0" borderId="48" xfId="122" applyFont="1" applyBorder="1" applyAlignment="1">
      <alignment horizontal="center" vertical="center" wrapText="1"/>
    </xf>
    <xf numFmtId="0" fontId="77" fillId="0" borderId="8" xfId="122" applyFont="1" applyBorder="1" applyAlignment="1">
      <alignment horizontal="center" vertical="center" wrapText="1"/>
    </xf>
    <xf numFmtId="0" fontId="77" fillId="0" borderId="49" xfId="122" applyFont="1" applyBorder="1" applyAlignment="1">
      <alignment horizontal="center" vertical="center" wrapText="1"/>
    </xf>
    <xf numFmtId="3" fontId="28" fillId="0" borderId="31" xfId="0" applyNumberFormat="1" applyFont="1" applyBorder="1"/>
    <xf numFmtId="0" fontId="10" fillId="0" borderId="48" xfId="0" applyFont="1" applyBorder="1" applyAlignment="1">
      <alignment horizontal="right" vertical="center" wrapText="1"/>
    </xf>
    <xf numFmtId="3" fontId="10" fillId="109" borderId="49" xfId="1701" applyNumberFormat="1" applyFill="1" applyBorder="1" applyAlignment="1">
      <alignment horizontal="right" vertical="center"/>
    </xf>
    <xf numFmtId="0" fontId="10" fillId="0" borderId="30" xfId="0" applyFont="1" applyBorder="1" applyAlignment="1">
      <alignment horizontal="right" vertical="center" wrapText="1"/>
    </xf>
    <xf numFmtId="0" fontId="10" fillId="50" borderId="50" xfId="0" applyFont="1" applyFill="1" applyBorder="1" applyAlignment="1">
      <alignment horizontal="right" vertical="center" wrapText="1"/>
    </xf>
    <xf numFmtId="9" fontId="10" fillId="109" borderId="50" xfId="0" applyNumberFormat="1" applyFont="1" applyFill="1" applyBorder="1" applyAlignment="1">
      <alignment horizontal="right" vertical="center"/>
    </xf>
    <xf numFmtId="9" fontId="10" fillId="109" borderId="31" xfId="0" applyNumberFormat="1" applyFont="1" applyFill="1" applyBorder="1" applyAlignment="1">
      <alignment horizontal="right" vertical="center"/>
    </xf>
    <xf numFmtId="0" fontId="28" fillId="0" borderId="106" xfId="0" applyFont="1" applyBorder="1" applyAlignment="1">
      <alignment horizontal="center"/>
    </xf>
    <xf numFmtId="3" fontId="28" fillId="0" borderId="82" xfId="326" applyNumberFormat="1" applyFont="1" applyBorder="1"/>
    <xf numFmtId="3" fontId="28" fillId="0" borderId="43" xfId="326" applyNumberFormat="1" applyFont="1" applyBorder="1"/>
    <xf numFmtId="3" fontId="28" fillId="0" borderId="39" xfId="326" applyNumberFormat="1" applyFont="1" applyBorder="1"/>
    <xf numFmtId="0" fontId="28" fillId="0" borderId="30" xfId="0" applyFont="1" applyBorder="1" applyAlignment="1">
      <alignment horizontal="center"/>
    </xf>
    <xf numFmtId="9" fontId="10" fillId="0" borderId="53" xfId="31" applyNumberFormat="1" applyBorder="1" applyAlignment="1">
      <alignment horizontal="right"/>
    </xf>
    <xf numFmtId="9" fontId="0" fillId="0" borderId="53" xfId="0" applyNumberFormat="1" applyBorder="1" applyAlignment="1">
      <alignment horizontal="right"/>
    </xf>
    <xf numFmtId="0" fontId="28" fillId="0" borderId="37" xfId="326" applyFont="1" applyBorder="1" applyAlignment="1">
      <alignment vertical="center"/>
    </xf>
    <xf numFmtId="0" fontId="28" fillId="0" borderId="56" xfId="326" applyFont="1" applyBorder="1" applyAlignment="1">
      <alignment vertical="center"/>
    </xf>
    <xf numFmtId="0" fontId="28" fillId="0" borderId="39" xfId="326" applyFont="1" applyBorder="1"/>
    <xf numFmtId="0" fontId="28" fillId="0" borderId="62" xfId="0" applyFont="1" applyBorder="1" applyAlignment="1">
      <alignment horizontal="center"/>
    </xf>
    <xf numFmtId="3" fontId="10" fillId="0" borderId="19" xfId="326" applyNumberFormat="1" applyBorder="1"/>
    <xf numFmtId="3" fontId="10" fillId="0" borderId="52" xfId="326" applyNumberFormat="1" applyBorder="1"/>
    <xf numFmtId="3" fontId="28" fillId="0" borderId="63" xfId="326" applyNumberFormat="1" applyFont="1" applyBorder="1"/>
    <xf numFmtId="3" fontId="10" fillId="0" borderId="53" xfId="326" applyNumberFormat="1" applyBorder="1"/>
    <xf numFmtId="3" fontId="28" fillId="0" borderId="59" xfId="326" applyNumberFormat="1" applyFont="1" applyBorder="1"/>
    <xf numFmtId="3" fontId="10" fillId="0" borderId="48" xfId="326" applyNumberFormat="1" applyBorder="1"/>
    <xf numFmtId="3" fontId="28" fillId="0" borderId="49" xfId="326" applyNumberFormat="1" applyFont="1" applyBorder="1"/>
    <xf numFmtId="3" fontId="10" fillId="0" borderId="21" xfId="0" applyNumberFormat="1" applyFont="1" applyBorder="1" applyAlignment="1">
      <alignment vertical="center"/>
    </xf>
    <xf numFmtId="9" fontId="10" fillId="0" borderId="21" xfId="0" applyNumberFormat="1" applyFont="1" applyBorder="1" applyAlignment="1">
      <alignment vertical="center"/>
    </xf>
    <xf numFmtId="0" fontId="10" fillId="0" borderId="37" xfId="0" quotePrefix="1" applyFont="1" applyBorder="1" applyAlignment="1">
      <alignment horizontal="left" vertical="top" wrapText="1"/>
    </xf>
    <xf numFmtId="177" fontId="10" fillId="0" borderId="26" xfId="0" applyNumberFormat="1" applyFont="1" applyBorder="1" applyAlignment="1">
      <alignment horizontal="right" wrapText="1"/>
    </xf>
    <xf numFmtId="177" fontId="10" fillId="0" borderId="27" xfId="0" applyNumberFormat="1" applyFont="1" applyBorder="1" applyAlignment="1">
      <alignment horizontal="right" wrapText="1"/>
    </xf>
    <xf numFmtId="177" fontId="10" fillId="0" borderId="28" xfId="0" applyNumberFormat="1" applyFont="1" applyBorder="1" applyAlignment="1">
      <alignment horizontal="right" wrapText="1"/>
    </xf>
    <xf numFmtId="0" fontId="10" fillId="0" borderId="56" xfId="0" applyFont="1" applyBorder="1" applyAlignment="1">
      <alignment horizontal="left"/>
    </xf>
    <xf numFmtId="177" fontId="10" fillId="0" borderId="48" xfId="0" applyNumberFormat="1" applyFont="1" applyBorder="1" applyAlignment="1">
      <alignment horizontal="right" wrapText="1"/>
    </xf>
    <xf numFmtId="177" fontId="10" fillId="0" borderId="49" xfId="0" applyNumberFormat="1" applyFont="1" applyBorder="1" applyAlignment="1">
      <alignment horizontal="right" wrapText="1"/>
    </xf>
    <xf numFmtId="0" fontId="10" fillId="0" borderId="56" xfId="0" applyFont="1" applyBorder="1" applyAlignment="1">
      <alignment horizontal="justify" vertical="top" wrapText="1"/>
    </xf>
    <xf numFmtId="5" fontId="10" fillId="0" borderId="8" xfId="0" applyNumberFormat="1" applyFont="1" applyBorder="1" applyAlignment="1">
      <alignment horizontal="right" wrapText="1"/>
    </xf>
    <xf numFmtId="0" fontId="10" fillId="0" borderId="56" xfId="0" quotePrefix="1" applyFont="1" applyBorder="1" applyAlignment="1">
      <alignment horizontal="left" vertical="top" wrapText="1"/>
    </xf>
    <xf numFmtId="0" fontId="10" fillId="23" borderId="57" xfId="0" applyFont="1" applyFill="1" applyBorder="1" applyAlignment="1">
      <alignment horizontal="justify" wrapText="1"/>
    </xf>
    <xf numFmtId="177" fontId="10" fillId="23" borderId="30" xfId="0" applyNumberFormat="1" applyFont="1" applyFill="1" applyBorder="1" applyAlignment="1">
      <alignment horizontal="center" wrapText="1"/>
    </xf>
    <xf numFmtId="177" fontId="10" fillId="23" borderId="31" xfId="0" applyNumberFormat="1" applyFont="1" applyFill="1" applyBorder="1" applyAlignment="1">
      <alignment horizontal="center" wrapText="1"/>
    </xf>
    <xf numFmtId="177" fontId="10" fillId="23" borderId="60" xfId="0" applyNumberFormat="1" applyFont="1" applyFill="1" applyBorder="1" applyAlignment="1">
      <alignment horizontal="center" wrapText="1"/>
    </xf>
    <xf numFmtId="177" fontId="10" fillId="0" borderId="66" xfId="0" applyNumberFormat="1" applyFont="1" applyBorder="1" applyAlignment="1">
      <alignment horizontal="right" wrapText="1"/>
    </xf>
    <xf numFmtId="177" fontId="10" fillId="0" borderId="67" xfId="0" applyNumberFormat="1" applyFont="1" applyBorder="1" applyAlignment="1">
      <alignment horizontal="right" wrapText="1"/>
    </xf>
    <xf numFmtId="0" fontId="28" fillId="0" borderId="34" xfId="0" applyFont="1" applyBorder="1" applyAlignment="1">
      <alignment horizontal="justify" vertical="top" wrapText="1"/>
    </xf>
    <xf numFmtId="177" fontId="28" fillId="0" borderId="26" xfId="0" applyNumberFormat="1" applyFont="1" applyBorder="1" applyAlignment="1">
      <alignment horizontal="right" wrapText="1"/>
    </xf>
    <xf numFmtId="177" fontId="28" fillId="0" borderId="27" xfId="0" applyNumberFormat="1" applyFont="1" applyBorder="1" applyAlignment="1">
      <alignment horizontal="right" wrapText="1"/>
    </xf>
    <xf numFmtId="177" fontId="28" fillId="0" borderId="25" xfId="0" applyNumberFormat="1" applyFont="1" applyBorder="1" applyAlignment="1">
      <alignment horizontal="right" wrapText="1"/>
    </xf>
    <xf numFmtId="0" fontId="10" fillId="0" borderId="34" xfId="0" applyFont="1" applyBorder="1" applyAlignment="1">
      <alignment horizontal="justify" vertical="top" wrapText="1"/>
    </xf>
    <xf numFmtId="42" fontId="10" fillId="0" borderId="8" xfId="0" applyNumberFormat="1" applyFont="1" applyBorder="1"/>
    <xf numFmtId="0" fontId="10" fillId="0" borderId="56" xfId="0" applyFont="1" applyBorder="1" applyAlignment="1">
      <alignment vertical="top" wrapText="1"/>
    </xf>
    <xf numFmtId="177" fontId="28" fillId="0" borderId="28" xfId="0" applyNumberFormat="1" applyFont="1" applyBorder="1" applyAlignment="1">
      <alignment horizontal="right" wrapText="1"/>
    </xf>
    <xf numFmtId="0" fontId="28" fillId="0" borderId="38" xfId="0" applyFont="1" applyBorder="1" applyAlignment="1">
      <alignment vertical="top" wrapText="1"/>
    </xf>
    <xf numFmtId="177" fontId="143" fillId="0" borderId="75" xfId="0" applyNumberFormat="1" applyFont="1" applyBorder="1" applyAlignment="1">
      <alignment horizontal="right" wrapText="1"/>
    </xf>
    <xf numFmtId="177" fontId="143" fillId="0" borderId="73" xfId="0" applyNumberFormat="1" applyFont="1" applyBorder="1" applyAlignment="1">
      <alignment horizontal="right" wrapText="1"/>
    </xf>
    <xf numFmtId="9" fontId="143" fillId="0" borderId="73" xfId="0" applyNumberFormat="1" applyFont="1" applyBorder="1" applyAlignment="1">
      <alignment horizontal="right" wrapText="1"/>
    </xf>
    <xf numFmtId="42" fontId="143" fillId="0" borderId="74" xfId="0" applyNumberFormat="1" applyFont="1" applyBorder="1" applyAlignment="1">
      <alignment horizontal="right" wrapText="1"/>
    </xf>
    <xf numFmtId="170" fontId="10" fillId="0" borderId="0" xfId="0" applyNumberFormat="1" applyFont="1"/>
    <xf numFmtId="170" fontId="28" fillId="0" borderId="21" xfId="329" applyNumberFormat="1" applyFont="1" applyBorder="1" applyAlignment="1">
      <alignment horizontal="center" vertical="center"/>
    </xf>
    <xf numFmtId="177" fontId="28" fillId="0" borderId="35" xfId="0" applyNumberFormat="1" applyFont="1" applyBorder="1" applyAlignment="1">
      <alignment horizontal="right" wrapText="1"/>
    </xf>
    <xf numFmtId="0" fontId="76" fillId="0" borderId="0" xfId="329" applyFont="1"/>
    <xf numFmtId="0" fontId="10" fillId="0" borderId="0" xfId="0" applyFont="1"/>
    <xf numFmtId="0" fontId="0" fillId="0" borderId="0" xfId="0"/>
    <xf numFmtId="0" fontId="10" fillId="0" borderId="0" xfId="329"/>
    <xf numFmtId="0" fontId="28" fillId="0" borderId="31" xfId="0" applyFont="1" applyBorder="1" applyAlignment="1">
      <alignment horizontal="center" vertical="center" wrapText="1"/>
    </xf>
    <xf numFmtId="0" fontId="50" fillId="50" borderId="31" xfId="329" applyFont="1" applyFill="1" applyBorder="1" applyAlignment="1">
      <alignment horizontal="center" vertical="center" wrapText="1"/>
    </xf>
    <xf numFmtId="0" fontId="50" fillId="50" borderId="30" xfId="329" applyFont="1" applyFill="1" applyBorder="1" applyAlignment="1">
      <alignment horizontal="center" vertical="center" wrapText="1"/>
    </xf>
    <xf numFmtId="0" fontId="50" fillId="50" borderId="50" xfId="329" applyFont="1" applyFill="1" applyBorder="1" applyAlignment="1">
      <alignment horizontal="center" vertical="center" wrapText="1"/>
    </xf>
    <xf numFmtId="0" fontId="10" fillId="0" borderId="0" xfId="0" applyFont="1" applyAlignment="1">
      <alignment vertical="center" wrapText="1"/>
    </xf>
    <xf numFmtId="0" fontId="28" fillId="0" borderId="50" xfId="0" applyFont="1" applyBorder="1" applyAlignment="1">
      <alignment horizontal="center" wrapText="1"/>
    </xf>
    <xf numFmtId="0" fontId="28" fillId="0" borderId="31" xfId="0" applyFont="1" applyBorder="1" applyAlignment="1">
      <alignment horizontal="center" wrapText="1"/>
    </xf>
    <xf numFmtId="0" fontId="10" fillId="0" borderId="0" xfId="0" applyFont="1" applyAlignment="1">
      <alignment horizontal="left" vertical="center"/>
    </xf>
    <xf numFmtId="0" fontId="28" fillId="0" borderId="59" xfId="0" applyFont="1" applyBorder="1" applyAlignment="1">
      <alignment horizontal="center" vertical="center" wrapText="1"/>
    </xf>
    <xf numFmtId="0" fontId="28" fillId="0" borderId="31" xfId="0" applyFont="1" applyBorder="1" applyAlignment="1">
      <alignment horizontal="center" vertical="center" wrapText="1"/>
    </xf>
    <xf numFmtId="0" fontId="0" fillId="0" borderId="0" xfId="0" applyAlignment="1">
      <alignment horizontal="left" vertical="top" wrapText="1"/>
    </xf>
    <xf numFmtId="0" fontId="10" fillId="0" borderId="0" xfId="0" applyFont="1" applyAlignment="1">
      <alignment horizontal="left" vertical="top" wrapText="1"/>
    </xf>
    <xf numFmtId="0" fontId="10" fillId="0" borderId="0" xfId="0" quotePrefix="1" applyFont="1" applyAlignment="1">
      <alignment horizontal="left" vertical="center"/>
    </xf>
    <xf numFmtId="0" fontId="28" fillId="0" borderId="45" xfId="0" applyFont="1" applyBorder="1" applyAlignment="1">
      <alignment horizontal="center" vertical="center" wrapText="1"/>
    </xf>
    <xf numFmtId="0" fontId="10" fillId="0" borderId="20"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53" xfId="0" applyFont="1" applyBorder="1" applyAlignment="1">
      <alignment horizontal="center" vertical="center" wrapText="1"/>
    </xf>
    <xf numFmtId="0" fontId="28" fillId="0" borderId="30" xfId="0" applyFont="1" applyBorder="1" applyAlignment="1">
      <alignment horizontal="center" vertical="center" wrapText="1"/>
    </xf>
    <xf numFmtId="165" fontId="28" fillId="0" borderId="20" xfId="51" applyNumberFormat="1" applyFont="1" applyBorder="1" applyAlignment="1">
      <alignment horizontal="center" vertical="center" wrapText="1"/>
    </xf>
    <xf numFmtId="165" fontId="28" fillId="0" borderId="50" xfId="51" applyNumberFormat="1" applyFont="1" applyBorder="1" applyAlignment="1">
      <alignment horizontal="center" vertical="center" wrapText="1"/>
    </xf>
    <xf numFmtId="0" fontId="28" fillId="0" borderId="20" xfId="0" applyFont="1" applyBorder="1" applyAlignment="1">
      <alignment horizontal="center" vertical="center" wrapText="1"/>
    </xf>
    <xf numFmtId="0" fontId="28" fillId="0" borderId="50" xfId="0" applyFont="1" applyBorder="1" applyAlignment="1">
      <alignment horizontal="center" vertical="center" wrapText="1"/>
    </xf>
    <xf numFmtId="0" fontId="50" fillId="50" borderId="77" xfId="329" applyFont="1" applyFill="1" applyBorder="1" applyAlignment="1">
      <alignment horizontal="center" vertical="center" wrapText="1"/>
    </xf>
    <xf numFmtId="0" fontId="50" fillId="50" borderId="73" xfId="329" applyFont="1" applyFill="1" applyBorder="1" applyAlignment="1">
      <alignment horizontal="center" vertical="center" wrapText="1"/>
    </xf>
    <xf numFmtId="0" fontId="76" fillId="0" borderId="42" xfId="329" applyFont="1" applyBorder="1" applyAlignment="1"/>
    <xf numFmtId="0" fontId="76" fillId="0" borderId="0" xfId="329" applyFont="1" applyAlignment="1"/>
    <xf numFmtId="0" fontId="12" fillId="0" borderId="34" xfId="328" applyFont="1" applyBorder="1" applyAlignment="1">
      <alignment horizontal="center"/>
    </xf>
    <xf numFmtId="0" fontId="12" fillId="0" borderId="71" xfId="328" applyFont="1" applyBorder="1" applyAlignment="1">
      <alignment horizontal="center"/>
    </xf>
    <xf numFmtId="0" fontId="12" fillId="0" borderId="72" xfId="328" applyFont="1" applyBorder="1" applyAlignment="1">
      <alignment horizontal="center"/>
    </xf>
    <xf numFmtId="0" fontId="28" fillId="50" borderId="26" xfId="329" applyFont="1" applyFill="1" applyBorder="1" applyAlignment="1">
      <alignment horizontal="center" vertical="center" wrapText="1"/>
    </xf>
    <xf numFmtId="0" fontId="28" fillId="50" borderId="35" xfId="329" applyFont="1" applyFill="1" applyBorder="1" applyAlignment="1">
      <alignment horizontal="center" vertical="center" wrapText="1"/>
    </xf>
    <xf numFmtId="0" fontId="28" fillId="50" borderId="27" xfId="329" applyFont="1" applyFill="1" applyBorder="1" applyAlignment="1">
      <alignment horizontal="center" vertical="center" wrapText="1"/>
    </xf>
    <xf numFmtId="0" fontId="28" fillId="50" borderId="64" xfId="329" applyFont="1" applyFill="1" applyBorder="1" applyAlignment="1">
      <alignment horizontal="center" vertical="center" wrapText="1"/>
    </xf>
    <xf numFmtId="0" fontId="28" fillId="50" borderId="23" xfId="329" applyFont="1" applyFill="1" applyBorder="1" applyAlignment="1">
      <alignment horizontal="center" vertical="center" wrapText="1"/>
    </xf>
    <xf numFmtId="0" fontId="28" fillId="50" borderId="24" xfId="329" applyFont="1" applyFill="1" applyBorder="1" applyAlignment="1">
      <alignment horizontal="center" vertical="center" wrapText="1"/>
    </xf>
    <xf numFmtId="0" fontId="50" fillId="50" borderId="26" xfId="329" applyFont="1" applyFill="1" applyBorder="1" applyAlignment="1">
      <alignment horizontal="center" vertical="center" wrapText="1"/>
    </xf>
    <xf numFmtId="0" fontId="50" fillId="50" borderId="30" xfId="329" applyFont="1" applyFill="1" applyBorder="1" applyAlignment="1">
      <alignment horizontal="center" vertical="center" wrapText="1"/>
    </xf>
    <xf numFmtId="0" fontId="50" fillId="50" borderId="72" xfId="329" applyFont="1" applyFill="1" applyBorder="1" applyAlignment="1">
      <alignment horizontal="center" vertical="center" wrapText="1"/>
    </xf>
    <xf numFmtId="0" fontId="50" fillId="50" borderId="68" xfId="329" applyFont="1" applyFill="1" applyBorder="1" applyAlignment="1">
      <alignment horizontal="center" vertical="center" wrapText="1"/>
    </xf>
    <xf numFmtId="0" fontId="50" fillId="50" borderId="32" xfId="329" applyFont="1" applyFill="1" applyBorder="1" applyAlignment="1">
      <alignment horizontal="center" vertical="center" wrapText="1"/>
    </xf>
    <xf numFmtId="0" fontId="50" fillId="50" borderId="0" xfId="329" applyFont="1" applyFill="1" applyAlignment="1">
      <alignment horizontal="center" vertical="center" wrapText="1"/>
    </xf>
    <xf numFmtId="0" fontId="50" fillId="50" borderId="75" xfId="329" applyFont="1" applyFill="1" applyBorder="1" applyAlignment="1">
      <alignment horizontal="center" vertical="center" wrapText="1"/>
    </xf>
    <xf numFmtId="0" fontId="50" fillId="50" borderId="74" xfId="329" applyFont="1" applyFill="1" applyBorder="1" applyAlignment="1">
      <alignment horizontal="center" vertical="center" wrapText="1"/>
    </xf>
    <xf numFmtId="0" fontId="50" fillId="50" borderId="75" xfId="47403" applyFont="1" applyFill="1" applyBorder="1" applyAlignment="1">
      <alignment horizontal="center" vertical="center" wrapText="1"/>
    </xf>
    <xf numFmtId="0" fontId="50" fillId="50" borderId="73" xfId="47403" applyFont="1" applyFill="1" applyBorder="1" applyAlignment="1">
      <alignment horizontal="center" vertical="center" wrapText="1"/>
    </xf>
    <xf numFmtId="0" fontId="12" fillId="0" borderId="39" xfId="328" applyFont="1" applyBorder="1" applyAlignment="1">
      <alignment horizontal="center" vertical="center"/>
    </xf>
    <xf numFmtId="0" fontId="12" fillId="0" borderId="4" xfId="328" applyFont="1" applyBorder="1" applyAlignment="1">
      <alignment horizontal="center" vertical="center"/>
    </xf>
    <xf numFmtId="0" fontId="12" fillId="0" borderId="63" xfId="328" applyFont="1" applyBorder="1" applyAlignment="1">
      <alignment horizontal="center" vertical="center"/>
    </xf>
    <xf numFmtId="0" fontId="50" fillId="50" borderId="27" xfId="329" applyFont="1" applyFill="1" applyBorder="1" applyAlignment="1">
      <alignment horizontal="center" vertical="center" wrapText="1"/>
    </xf>
    <xf numFmtId="0" fontId="50" fillId="50" borderId="31" xfId="329" applyFont="1" applyFill="1" applyBorder="1" applyAlignment="1">
      <alignment horizontal="center" vertical="center" wrapText="1"/>
    </xf>
    <xf numFmtId="0" fontId="50" fillId="50" borderId="35" xfId="329" applyFont="1" applyFill="1" applyBorder="1" applyAlignment="1">
      <alignment horizontal="center" vertical="center" wrapText="1"/>
    </xf>
    <xf numFmtId="0" fontId="50" fillId="50" borderId="50" xfId="329" applyFont="1" applyFill="1" applyBorder="1" applyAlignment="1">
      <alignment horizontal="center" vertical="center" wrapText="1"/>
    </xf>
    <xf numFmtId="0" fontId="50" fillId="50" borderId="61" xfId="329" applyFont="1" applyFill="1" applyBorder="1" applyAlignment="1">
      <alignment horizontal="center" vertical="center" wrapText="1"/>
    </xf>
    <xf numFmtId="0" fontId="50" fillId="50" borderId="23" xfId="329" applyFont="1" applyFill="1" applyBorder="1" applyAlignment="1">
      <alignment horizontal="center" vertical="center" wrapText="1"/>
    </xf>
    <xf numFmtId="0" fontId="50" fillId="50" borderId="69" xfId="329" applyFont="1" applyFill="1" applyBorder="1" applyAlignment="1">
      <alignment horizontal="center" vertical="center" wrapText="1"/>
    </xf>
    <xf numFmtId="0" fontId="50" fillId="50" borderId="55" xfId="329" applyFont="1" applyFill="1" applyBorder="1" applyAlignment="1">
      <alignment horizontal="center" vertical="center" wrapText="1"/>
    </xf>
    <xf numFmtId="0" fontId="10" fillId="0" borderId="74" xfId="0" applyFont="1" applyBorder="1" applyAlignment="1">
      <alignment horizontal="center" vertical="center" wrapText="1"/>
    </xf>
    <xf numFmtId="0" fontId="28" fillId="50" borderId="84" xfId="329" applyFont="1" applyFill="1" applyBorder="1" applyAlignment="1">
      <alignment horizontal="center" vertical="center"/>
    </xf>
    <xf numFmtId="0" fontId="28" fillId="50" borderId="28" xfId="329" applyFont="1" applyFill="1" applyBorder="1" applyAlignment="1">
      <alignment horizontal="center" vertical="center"/>
    </xf>
    <xf numFmtId="0" fontId="28" fillId="50" borderId="60" xfId="329" applyFont="1" applyFill="1" applyBorder="1" applyAlignment="1">
      <alignment horizontal="center" vertical="center"/>
    </xf>
    <xf numFmtId="0" fontId="50" fillId="50" borderId="38" xfId="329" applyFont="1" applyFill="1" applyBorder="1" applyAlignment="1">
      <alignment horizontal="center" vertical="center" wrapText="1"/>
    </xf>
    <xf numFmtId="0" fontId="50" fillId="50" borderId="76" xfId="329" applyFont="1" applyFill="1" applyBorder="1" applyAlignment="1">
      <alignment horizontal="center" vertical="center" wrapText="1"/>
    </xf>
    <xf numFmtId="0" fontId="50" fillId="50" borderId="47" xfId="329" applyFont="1" applyFill="1" applyBorder="1" applyAlignment="1">
      <alignment horizontal="center" vertical="center" wrapText="1"/>
    </xf>
    <xf numFmtId="0" fontId="50" fillId="50" borderId="83" xfId="329" applyFont="1" applyFill="1" applyBorder="1" applyAlignment="1">
      <alignment horizontal="center" vertical="center" wrapText="1"/>
    </xf>
    <xf numFmtId="0" fontId="50" fillId="50" borderId="78" xfId="329" applyFont="1" applyFill="1" applyBorder="1" applyAlignment="1">
      <alignment horizontal="center" vertical="center" wrapText="1"/>
    </xf>
    <xf numFmtId="0" fontId="76" fillId="0" borderId="0" xfId="3348" applyFont="1" applyAlignment="1">
      <alignment horizontal="left" vertical="center" wrapText="1"/>
    </xf>
    <xf numFmtId="0" fontId="10" fillId="0" borderId="0" xfId="3348" applyAlignment="1">
      <alignment horizontal="left" vertical="center" wrapText="1"/>
    </xf>
    <xf numFmtId="0" fontId="10" fillId="0" borderId="0" xfId="0" applyFont="1" applyAlignment="1">
      <alignment vertical="center" wrapText="1"/>
    </xf>
    <xf numFmtId="0" fontId="76" fillId="0" borderId="0" xfId="329" applyFont="1" applyAlignment="1">
      <alignment horizontal="left" vertical="center" wrapText="1"/>
    </xf>
    <xf numFmtId="0" fontId="10" fillId="0" borderId="0" xfId="329" applyAlignment="1">
      <alignment horizontal="left" vertical="center" wrapText="1"/>
    </xf>
    <xf numFmtId="0" fontId="10" fillId="0" borderId="0" xfId="3348" applyAlignment="1">
      <alignment wrapText="1"/>
    </xf>
    <xf numFmtId="0" fontId="10" fillId="0" borderId="0" xfId="0" applyFont="1" applyAlignment="1">
      <alignment wrapText="1"/>
    </xf>
    <xf numFmtId="0" fontId="28" fillId="0" borderId="0" xfId="0" applyFont="1" applyAlignment="1">
      <alignment vertical="center" wrapText="1"/>
    </xf>
    <xf numFmtId="0" fontId="12" fillId="0" borderId="26" xfId="328" applyFont="1" applyBorder="1" applyAlignment="1">
      <alignment horizontal="center" wrapText="1"/>
    </xf>
    <xf numFmtId="0" fontId="12" fillId="0" borderId="35" xfId="328" applyFont="1" applyBorder="1" applyAlignment="1">
      <alignment horizontal="center"/>
    </xf>
    <xf numFmtId="0" fontId="12" fillId="0" borderId="27" xfId="328" applyFont="1" applyBorder="1" applyAlignment="1">
      <alignment horizontal="center"/>
    </xf>
    <xf numFmtId="0" fontId="12" fillId="0" borderId="39" xfId="328" applyFont="1" applyBorder="1" applyAlignment="1">
      <alignment horizontal="center" vertical="center" wrapText="1"/>
    </xf>
    <xf numFmtId="0" fontId="28" fillId="0" borderId="0" xfId="0" applyFont="1" applyAlignment="1">
      <alignment wrapText="1"/>
    </xf>
    <xf numFmtId="0" fontId="10" fillId="0" borderId="0" xfId="3348" applyAlignment="1">
      <alignment horizontal="left" wrapText="1"/>
    </xf>
    <xf numFmtId="0" fontId="12" fillId="0" borderId="54" xfId="329" applyFont="1" applyBorder="1" applyAlignment="1">
      <alignment horizontal="center" wrapText="1"/>
    </xf>
    <xf numFmtId="0" fontId="12" fillId="0" borderId="55" xfId="329" applyFont="1" applyBorder="1" applyAlignment="1">
      <alignment horizontal="center"/>
    </xf>
    <xf numFmtId="0" fontId="12" fillId="0" borderId="61" xfId="329" applyFont="1" applyBorder="1" applyAlignment="1">
      <alignment horizontal="center"/>
    </xf>
    <xf numFmtId="49" fontId="12" fillId="0" borderId="32" xfId="329" applyNumberFormat="1" applyFont="1" applyBorder="1" applyAlignment="1">
      <alignment horizontal="center"/>
    </xf>
    <xf numFmtId="49" fontId="0" fillId="0" borderId="0" xfId="0" applyNumberFormat="1" applyAlignment="1">
      <alignment horizontal="center"/>
    </xf>
    <xf numFmtId="49" fontId="0" fillId="0" borderId="33" xfId="0" applyNumberFormat="1" applyBorder="1" applyAlignment="1">
      <alignment horizontal="center"/>
    </xf>
    <xf numFmtId="49" fontId="12" fillId="0" borderId="75" xfId="329" applyNumberFormat="1" applyFont="1" applyBorder="1" applyAlignment="1">
      <alignment horizontal="center" wrapText="1"/>
    </xf>
    <xf numFmtId="49" fontId="12" fillId="0" borderId="74" xfId="329" applyNumberFormat="1" applyFont="1" applyBorder="1" applyAlignment="1">
      <alignment horizontal="center"/>
    </xf>
    <xf numFmtId="49" fontId="12" fillId="0" borderId="73" xfId="329" applyNumberFormat="1" applyFont="1" applyBorder="1" applyAlignment="1">
      <alignment horizontal="center"/>
    </xf>
    <xf numFmtId="0" fontId="26" fillId="0" borderId="38" xfId="0" applyFont="1" applyBorder="1" applyAlignment="1">
      <alignment horizontal="center" vertical="center" wrapText="1"/>
    </xf>
    <xf numFmtId="0" fontId="26" fillId="0" borderId="69" xfId="0" applyFont="1" applyBorder="1" applyAlignment="1">
      <alignment horizontal="center" vertical="center"/>
    </xf>
    <xf numFmtId="0" fontId="26" fillId="0" borderId="76" xfId="0" applyFont="1" applyBorder="1" applyAlignment="1">
      <alignment horizontal="center" vertical="center"/>
    </xf>
    <xf numFmtId="0" fontId="26" fillId="0" borderId="40" xfId="0" applyFont="1" applyBorder="1" applyAlignment="1">
      <alignment horizontal="center" wrapText="1"/>
    </xf>
    <xf numFmtId="0" fontId="26" fillId="0" borderId="18" xfId="0" applyFont="1" applyBorder="1" applyAlignment="1">
      <alignment horizontal="center"/>
    </xf>
    <xf numFmtId="0" fontId="26" fillId="0" borderId="41" xfId="0" applyFont="1" applyBorder="1" applyAlignment="1">
      <alignment horizont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26" fillId="0" borderId="34" xfId="0" applyFont="1" applyBorder="1" applyAlignment="1">
      <alignment horizontal="center"/>
    </xf>
    <xf numFmtId="0" fontId="26" fillId="0" borderId="71" xfId="0" applyFont="1" applyBorder="1" applyAlignment="1">
      <alignment horizontal="center"/>
    </xf>
    <xf numFmtId="0" fontId="26" fillId="0" borderId="72" xfId="0" applyFont="1" applyBorder="1" applyAlignment="1">
      <alignment horizontal="center"/>
    </xf>
    <xf numFmtId="0" fontId="26" fillId="0" borderId="56" xfId="0" applyFont="1" applyBorder="1" applyAlignment="1">
      <alignment horizontal="center"/>
    </xf>
    <xf numFmtId="0" fontId="26" fillId="0" borderId="5" xfId="0" applyFont="1" applyBorder="1" applyAlignment="1">
      <alignment horizontal="center"/>
    </xf>
    <xf numFmtId="0" fontId="26" fillId="0" borderId="65" xfId="0" applyFont="1" applyBorder="1" applyAlignment="1">
      <alignment horizontal="center"/>
    </xf>
    <xf numFmtId="0" fontId="28" fillId="0" borderId="34" xfId="0" applyFont="1" applyBorder="1" applyAlignment="1">
      <alignment horizontal="center"/>
    </xf>
    <xf numFmtId="0" fontId="28" fillId="0" borderId="71" xfId="0" applyFont="1" applyBorder="1" applyAlignment="1">
      <alignment horizontal="center"/>
    </xf>
    <xf numFmtId="0" fontId="28" fillId="0" borderId="72" xfId="0" applyFont="1" applyBorder="1" applyAlignment="1">
      <alignment horizontal="center"/>
    </xf>
    <xf numFmtId="0" fontId="26" fillId="0" borderId="57" xfId="0" applyFont="1" applyBorder="1" applyAlignment="1">
      <alignment horizontal="center" vertical="center"/>
    </xf>
    <xf numFmtId="0" fontId="26" fillId="0" borderId="79" xfId="0" applyFont="1" applyBorder="1" applyAlignment="1">
      <alignment horizontal="center" vertical="center"/>
    </xf>
    <xf numFmtId="0" fontId="26" fillId="0" borderId="68" xfId="0" applyFont="1" applyBorder="1" applyAlignment="1">
      <alignment horizontal="center" vertical="center"/>
    </xf>
    <xf numFmtId="0" fontId="28" fillId="0" borderId="64" xfId="0" applyFont="1" applyBorder="1" applyAlignment="1">
      <alignment horizontal="center" vertical="center"/>
    </xf>
    <xf numFmtId="0" fontId="28" fillId="0" borderId="38" xfId="0" applyFont="1" applyBorder="1" applyAlignment="1">
      <alignment horizontal="center" vertical="center"/>
    </xf>
    <xf numFmtId="0" fontId="10" fillId="0" borderId="0" xfId="0" applyFont="1" applyAlignment="1"/>
    <xf numFmtId="0" fontId="0" fillId="0" borderId="0" xfId="0" applyAlignment="1"/>
    <xf numFmtId="0" fontId="10" fillId="0" borderId="0" xfId="0" applyFont="1" applyAlignment="1">
      <alignment horizontal="left" wrapText="1"/>
    </xf>
    <xf numFmtId="0" fontId="10" fillId="0" borderId="0" xfId="329" applyAlignment="1">
      <alignment wrapText="1"/>
    </xf>
    <xf numFmtId="0" fontId="0" fillId="0" borderId="0" xfId="0" applyAlignment="1">
      <alignment wrapText="1"/>
    </xf>
    <xf numFmtId="0" fontId="26" fillId="0" borderId="39" xfId="327" applyFont="1" applyBorder="1" applyAlignment="1">
      <alignment horizontal="center" wrapText="1"/>
    </xf>
    <xf numFmtId="0" fontId="26" fillId="0" borderId="4" xfId="327" quotePrefix="1" applyFont="1" applyBorder="1" applyAlignment="1">
      <alignment horizontal="center" wrapText="1"/>
    </xf>
    <xf numFmtId="0" fontId="26" fillId="0" borderId="63" xfId="327" quotePrefix="1" applyFont="1" applyBorder="1" applyAlignment="1">
      <alignment horizontal="center" wrapText="1"/>
    </xf>
    <xf numFmtId="0" fontId="26" fillId="0" borderId="39" xfId="0" applyFont="1" applyBorder="1" applyAlignment="1">
      <alignment horizontal="center" vertical="center" wrapText="1"/>
    </xf>
    <xf numFmtId="0" fontId="26" fillId="0" borderId="4" xfId="0" applyFont="1" applyBorder="1" applyAlignment="1">
      <alignment horizontal="center" vertical="center"/>
    </xf>
    <xf numFmtId="0" fontId="26" fillId="0" borderId="63" xfId="0" applyFont="1" applyBorder="1" applyAlignment="1">
      <alignment horizontal="center" vertical="center"/>
    </xf>
    <xf numFmtId="0" fontId="10" fillId="0" borderId="0" xfId="329" applyAlignment="1"/>
    <xf numFmtId="0" fontId="28" fillId="0" borderId="54" xfId="327" applyFont="1" applyBorder="1" applyAlignment="1">
      <alignment horizontal="center" vertical="center" wrapText="1"/>
    </xf>
    <xf numFmtId="0" fontId="28" fillId="0" borderId="75" xfId="327" applyFont="1" applyBorder="1" applyAlignment="1">
      <alignment horizontal="center" vertical="center" wrapText="1"/>
    </xf>
    <xf numFmtId="0" fontId="28" fillId="0" borderId="58" xfId="327" applyFont="1" applyBorder="1" applyAlignment="1">
      <alignment horizontal="center" vertical="center" wrapText="1"/>
    </xf>
    <xf numFmtId="0" fontId="28" fillId="0" borderId="71" xfId="327" applyFont="1" applyBorder="1" applyAlignment="1">
      <alignment vertical="center"/>
    </xf>
    <xf numFmtId="3" fontId="28" fillId="0" borderId="34" xfId="51" applyNumberFormat="1" applyFont="1" applyBorder="1" applyAlignment="1">
      <alignment horizontal="center" vertical="center" wrapText="1"/>
    </xf>
    <xf numFmtId="3" fontId="28" fillId="0" borderId="71" xfId="327" applyNumberFormat="1" applyFont="1" applyBorder="1" applyAlignment="1">
      <alignment horizontal="center" vertical="center" wrapText="1"/>
    </xf>
    <xf numFmtId="3" fontId="28" fillId="0" borderId="72" xfId="327" applyNumberFormat="1" applyFont="1" applyBorder="1" applyAlignment="1">
      <alignment horizontal="center" vertical="center" wrapText="1"/>
    </xf>
    <xf numFmtId="0" fontId="26" fillId="0" borderId="32" xfId="327" applyFont="1" applyBorder="1" applyAlignment="1">
      <alignment horizontal="center" wrapText="1"/>
    </xf>
    <xf numFmtId="0" fontId="26" fillId="0" borderId="0" xfId="327" applyFont="1" applyAlignment="1">
      <alignment horizontal="center" wrapText="1"/>
    </xf>
    <xf numFmtId="0" fontId="26" fillId="0" borderId="38" xfId="327" applyFont="1" applyBorder="1" applyAlignment="1">
      <alignment horizontal="center" wrapText="1"/>
    </xf>
    <xf numFmtId="0" fontId="26" fillId="0" borderId="69" xfId="327" applyFont="1" applyBorder="1" applyAlignment="1">
      <alignment horizontal="center" wrapText="1"/>
    </xf>
    <xf numFmtId="0" fontId="28" fillId="0" borderId="22" xfId="327" applyFont="1" applyBorder="1" applyAlignment="1">
      <alignment horizontal="center" vertical="center" wrapText="1"/>
    </xf>
    <xf numFmtId="0" fontId="28" fillId="0" borderId="84" xfId="327" applyFont="1" applyBorder="1" applyAlignment="1">
      <alignment horizontal="center" vertical="center" wrapText="1"/>
    </xf>
    <xf numFmtId="0" fontId="26" fillId="0" borderId="40" xfId="0" applyFont="1" applyBorder="1" applyAlignment="1">
      <alignment horizontal="center"/>
    </xf>
    <xf numFmtId="0" fontId="26" fillId="0" borderId="41" xfId="0" applyFont="1" applyBorder="1" applyAlignment="1"/>
    <xf numFmtId="0" fontId="26" fillId="0" borderId="39" xfId="0" applyFont="1" applyBorder="1" applyAlignment="1">
      <alignment horizontal="center" vertical="center"/>
    </xf>
    <xf numFmtId="0" fontId="26" fillId="0" borderId="63" xfId="0" applyFont="1" applyBorder="1" applyAlignment="1">
      <alignment vertical="center"/>
    </xf>
    <xf numFmtId="0" fontId="28" fillId="0" borderId="30" xfId="0" applyFont="1" applyBorder="1" applyAlignment="1">
      <alignment horizontal="center" wrapText="1"/>
    </xf>
    <xf numFmtId="0" fontId="28" fillId="0" borderId="50" xfId="0" applyFont="1" applyBorder="1" applyAlignment="1">
      <alignment horizontal="center" wrapText="1"/>
    </xf>
    <xf numFmtId="0" fontId="28" fillId="0" borderId="31" xfId="0" applyFont="1" applyBorder="1" applyAlignment="1">
      <alignment horizontal="center" wrapText="1"/>
    </xf>
    <xf numFmtId="0" fontId="28" fillId="0" borderId="22" xfId="0" applyFont="1" applyBorder="1" applyAlignment="1">
      <alignment horizontal="center" vertical="center" wrapText="1"/>
    </xf>
    <xf numFmtId="0" fontId="0" fillId="0" borderId="29" xfId="0" applyBorder="1" applyAlignment="1">
      <alignment horizontal="center" vertical="center" wrapText="1"/>
    </xf>
    <xf numFmtId="0" fontId="26" fillId="0" borderId="26" xfId="0" applyFont="1" applyBorder="1" applyAlignment="1">
      <alignment horizontal="center" wrapText="1"/>
    </xf>
    <xf numFmtId="0" fontId="26" fillId="0" borderId="35" xfId="0" applyFont="1" applyBorder="1" applyAlignment="1">
      <alignment horizontal="center" wrapText="1"/>
    </xf>
    <xf numFmtId="0" fontId="26" fillId="0" borderId="27" xfId="0" applyFont="1" applyBorder="1" applyAlignment="1">
      <alignment horizontal="center" wrapText="1"/>
    </xf>
    <xf numFmtId="0" fontId="26" fillId="0" borderId="48" xfId="0" applyFont="1" applyBorder="1" applyAlignment="1">
      <alignment horizontal="center" wrapText="1"/>
    </xf>
    <xf numFmtId="0" fontId="26" fillId="0" borderId="8" xfId="0" applyFont="1" applyBorder="1" applyAlignment="1">
      <alignment horizontal="center" wrapText="1"/>
    </xf>
    <xf numFmtId="0" fontId="26" fillId="0" borderId="49" xfId="0" applyFont="1" applyBorder="1" applyAlignment="1">
      <alignment horizontal="center" wrapText="1"/>
    </xf>
    <xf numFmtId="0" fontId="15" fillId="0" borderId="71" xfId="0" applyFont="1" applyBorder="1" applyAlignment="1">
      <alignment horizontal="center"/>
    </xf>
    <xf numFmtId="0" fontId="15" fillId="0" borderId="72" xfId="0" applyFont="1" applyBorder="1" applyAlignment="1">
      <alignment horizontal="center"/>
    </xf>
    <xf numFmtId="0" fontId="15" fillId="0" borderId="5" xfId="0" applyFont="1" applyBorder="1" applyAlignment="1">
      <alignment horizontal="center"/>
    </xf>
    <xf numFmtId="0" fontId="15" fillId="0" borderId="65" xfId="0" applyFont="1" applyBorder="1" applyAlignment="1">
      <alignment horizontal="center"/>
    </xf>
    <xf numFmtId="0" fontId="26" fillId="0" borderId="56" xfId="0" applyFont="1" applyBorder="1" applyAlignment="1">
      <alignment horizontal="center" vertical="center"/>
    </xf>
    <xf numFmtId="0" fontId="15" fillId="0" borderId="5" xfId="0" applyFont="1" applyBorder="1" applyAlignment="1">
      <alignment horizontal="center" vertical="center"/>
    </xf>
    <xf numFmtId="0" fontId="15" fillId="0" borderId="65" xfId="0" applyFont="1" applyBorder="1" applyAlignment="1">
      <alignment horizontal="center" vertical="center"/>
    </xf>
    <xf numFmtId="0" fontId="26" fillId="0" borderId="30" xfId="0" applyFont="1" applyBorder="1" applyAlignment="1">
      <alignment horizontal="center" wrapText="1"/>
    </xf>
    <xf numFmtId="0" fontId="26" fillId="0" borderId="50" xfId="0" applyFont="1" applyBorder="1" applyAlignment="1">
      <alignment horizontal="center" wrapText="1"/>
    </xf>
    <xf numFmtId="0" fontId="26" fillId="0" borderId="31" xfId="0" applyFont="1" applyBorder="1" applyAlignment="1">
      <alignment horizontal="center" wrapText="1"/>
    </xf>
    <xf numFmtId="0" fontId="10" fillId="0" borderId="0" xfId="122" applyFont="1" applyAlignment="1">
      <alignment horizontal="left" vertical="center" wrapText="1"/>
    </xf>
    <xf numFmtId="0" fontId="26" fillId="0" borderId="39" xfId="0" applyFont="1" applyBorder="1" applyAlignment="1">
      <alignment horizontal="center"/>
    </xf>
    <xf numFmtId="0" fontId="26" fillId="0" borderId="4" xfId="0" applyFont="1" applyBorder="1" applyAlignment="1">
      <alignment horizontal="center"/>
    </xf>
    <xf numFmtId="0" fontId="26" fillId="0" borderId="63" xfId="0" applyFont="1" applyBorder="1" applyAlignment="1">
      <alignment horizontal="center"/>
    </xf>
    <xf numFmtId="0" fontId="26" fillId="0" borderId="39" xfId="0" applyFont="1" applyBorder="1" applyAlignment="1">
      <alignment horizontal="center" wrapText="1"/>
    </xf>
    <xf numFmtId="0" fontId="26" fillId="0" borderId="4" xfId="0" applyFont="1" applyBorder="1" applyAlignment="1">
      <alignment horizontal="center" wrapText="1"/>
    </xf>
    <xf numFmtId="0" fontId="26" fillId="0" borderId="63" xfId="0" applyFont="1" applyBorder="1" applyAlignment="1">
      <alignment horizontal="center" wrapText="1"/>
    </xf>
    <xf numFmtId="0" fontId="26" fillId="0" borderId="40" xfId="122" applyFont="1" applyBorder="1" applyAlignment="1">
      <alignment horizontal="center" wrapText="1"/>
    </xf>
    <xf numFmtId="0" fontId="26" fillId="0" borderId="18" xfId="122" applyFont="1" applyBorder="1" applyAlignment="1">
      <alignment horizontal="center" wrapText="1"/>
    </xf>
    <xf numFmtId="0" fontId="26" fillId="0" borderId="41" xfId="122" applyFont="1" applyBorder="1" applyAlignment="1">
      <alignment horizontal="center" wrapText="1"/>
    </xf>
    <xf numFmtId="0" fontId="26" fillId="0" borderId="5" xfId="0" applyFont="1" applyBorder="1" applyAlignment="1">
      <alignment horizontal="center" vertical="center"/>
    </xf>
    <xf numFmtId="0" fontId="26" fillId="0" borderId="65" xfId="0" applyFont="1" applyBorder="1" applyAlignment="1">
      <alignment horizontal="center" vertical="center"/>
    </xf>
    <xf numFmtId="0" fontId="76" fillId="0" borderId="0" xfId="0" applyFont="1" applyAlignment="1">
      <alignment horizontal="left" vertical="center"/>
    </xf>
    <xf numFmtId="0" fontId="10" fillId="0" borderId="0" xfId="0" applyFont="1" applyAlignment="1">
      <alignment horizontal="left" vertical="center"/>
    </xf>
    <xf numFmtId="0" fontId="77" fillId="0" borderId="40" xfId="0" applyFont="1" applyBorder="1" applyAlignment="1">
      <alignment horizontal="center" wrapText="1"/>
    </xf>
    <xf numFmtId="0" fontId="26" fillId="0" borderId="18" xfId="0" applyFont="1" applyBorder="1" applyAlignment="1">
      <alignment horizontal="center" wrapText="1"/>
    </xf>
    <xf numFmtId="0" fontId="26" fillId="0" borderId="41" xfId="0" applyFont="1" applyBorder="1" applyAlignment="1">
      <alignment horizontal="center" wrapText="1"/>
    </xf>
    <xf numFmtId="0" fontId="26" fillId="0" borderId="54" xfId="0" applyFont="1" applyBorder="1" applyAlignment="1">
      <alignment horizontal="center" vertical="center" wrapText="1"/>
    </xf>
    <xf numFmtId="0" fontId="26" fillId="0" borderId="55" xfId="0" applyFont="1" applyBorder="1" applyAlignment="1">
      <alignment horizontal="center" vertical="center" wrapText="1"/>
    </xf>
    <xf numFmtId="0" fontId="26" fillId="0" borderId="61" xfId="0" applyFont="1" applyBorder="1" applyAlignment="1">
      <alignment horizontal="center" vertical="center" wrapText="1"/>
    </xf>
    <xf numFmtId="0" fontId="44" fillId="0" borderId="22" xfId="0" applyFont="1" applyBorder="1" applyAlignment="1">
      <alignment horizontal="center" vertical="center" wrapText="1"/>
    </xf>
    <xf numFmtId="0" fontId="28" fillId="0" borderId="29" xfId="0" applyFont="1" applyBorder="1" applyAlignment="1">
      <alignment horizontal="center" vertical="center" wrapText="1"/>
    </xf>
    <xf numFmtId="0" fontId="26" fillId="0" borderId="53" xfId="0" applyFont="1" applyBorder="1" applyAlignment="1">
      <alignment horizontal="center"/>
    </xf>
    <xf numFmtId="0" fontId="26" fillId="0" borderId="20" xfId="0" applyFont="1" applyBorder="1" applyAlignment="1">
      <alignment horizontal="center"/>
    </xf>
    <xf numFmtId="0" fontId="26" fillId="0" borderId="59" xfId="0" applyFont="1" applyBorder="1" applyAlignment="1">
      <alignment horizontal="center"/>
    </xf>
    <xf numFmtId="0" fontId="26" fillId="0" borderId="26" xfId="0" applyFont="1" applyBorder="1" applyAlignment="1">
      <alignment horizontal="center"/>
    </xf>
    <xf numFmtId="0" fontId="26" fillId="0" borderId="35" xfId="0" applyFont="1" applyBorder="1" applyAlignment="1">
      <alignment horizontal="center"/>
    </xf>
    <xf numFmtId="0" fontId="26" fillId="0" borderId="27" xfId="0" applyFont="1" applyBorder="1" applyAlignment="1">
      <alignment horizontal="center"/>
    </xf>
    <xf numFmtId="0" fontId="15" fillId="0" borderId="18" xfId="0" applyFont="1" applyBorder="1" applyAlignment="1">
      <alignment horizontal="center" wrapText="1"/>
    </xf>
    <xf numFmtId="0" fontId="15" fillId="0" borderId="41" xfId="0" applyFont="1" applyBorder="1" applyAlignment="1">
      <alignment horizontal="center" wrapText="1"/>
    </xf>
    <xf numFmtId="0" fontId="28" fillId="0" borderId="54" xfId="0" applyFont="1" applyBorder="1" applyAlignment="1">
      <alignment horizontal="center" vertical="center" wrapText="1"/>
    </xf>
    <xf numFmtId="0" fontId="0" fillId="0" borderId="75" xfId="0" applyBorder="1" applyAlignment="1">
      <alignment horizontal="center" vertical="center" wrapText="1"/>
    </xf>
    <xf numFmtId="0" fontId="26" fillId="0" borderId="38" xfId="0" applyFont="1" applyBorder="1" applyAlignment="1">
      <alignment horizontal="center"/>
    </xf>
    <xf numFmtId="0" fontId="26" fillId="0" borderId="69" xfId="0" applyFont="1" applyBorder="1" applyAlignment="1">
      <alignment horizontal="center"/>
    </xf>
    <xf numFmtId="0" fontId="26" fillId="0" borderId="76" xfId="0" applyFont="1" applyBorder="1" applyAlignment="1">
      <alignment horizontal="center"/>
    </xf>
    <xf numFmtId="0" fontId="78" fillId="0" borderId="34" xfId="0" applyFont="1" applyBorder="1" applyAlignment="1">
      <alignment horizontal="center" vertical="center"/>
    </xf>
    <xf numFmtId="0" fontId="78" fillId="0" borderId="71" xfId="0" applyFont="1" applyBorder="1" applyAlignment="1">
      <alignment horizontal="center" vertical="center"/>
    </xf>
    <xf numFmtId="0" fontId="78" fillId="0" borderId="72" xfId="0" applyFont="1" applyBorder="1" applyAlignment="1">
      <alignment horizontal="center" vertical="center"/>
    </xf>
    <xf numFmtId="0" fontId="78" fillId="0" borderId="57" xfId="0" applyFont="1" applyBorder="1" applyAlignment="1">
      <alignment horizontal="center" vertical="center"/>
    </xf>
    <xf numFmtId="0" fontId="78" fillId="0" borderId="79" xfId="0" applyFont="1" applyBorder="1" applyAlignment="1">
      <alignment horizontal="center" vertical="center"/>
    </xf>
    <xf numFmtId="0" fontId="78" fillId="0" borderId="68" xfId="0" applyFont="1" applyBorder="1" applyAlignment="1">
      <alignment horizontal="center" vertical="center"/>
    </xf>
    <xf numFmtId="0" fontId="79" fillId="0" borderId="54" xfId="0" applyFont="1" applyBorder="1" applyAlignment="1">
      <alignment horizontal="center" vertical="center" wrapText="1"/>
    </xf>
    <xf numFmtId="0" fontId="79" fillId="0" borderId="55" xfId="0" applyFont="1" applyBorder="1" applyAlignment="1">
      <alignment horizontal="center" vertical="center" wrapText="1"/>
    </xf>
    <xf numFmtId="0" fontId="79" fillId="0" borderId="81" xfId="0" applyFont="1" applyBorder="1" applyAlignment="1">
      <alignment horizontal="center" vertical="center" wrapText="1"/>
    </xf>
    <xf numFmtId="0" fontId="79" fillId="0" borderId="61" xfId="0" applyFont="1" applyBorder="1" applyAlignment="1">
      <alignment horizontal="center" vertical="center" wrapText="1"/>
    </xf>
    <xf numFmtId="0" fontId="79" fillId="0" borderId="23" xfId="0" applyFont="1" applyBorder="1" applyAlignment="1">
      <alignment horizontal="center" vertical="center" wrapText="1"/>
    </xf>
    <xf numFmtId="0" fontId="78" fillId="0" borderId="56" xfId="0" applyFont="1" applyBorder="1" applyAlignment="1">
      <alignment horizontal="center" vertical="center"/>
    </xf>
    <xf numFmtId="0" fontId="78" fillId="0" borderId="5" xfId="0" applyFont="1" applyBorder="1" applyAlignment="1">
      <alignment horizontal="center" vertical="center"/>
    </xf>
    <xf numFmtId="0" fontId="78" fillId="0" borderId="65" xfId="0" applyFont="1" applyBorder="1" applyAlignment="1">
      <alignment horizontal="center" vertical="center"/>
    </xf>
    <xf numFmtId="0" fontId="10" fillId="0" borderId="3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3" xfId="0" applyFont="1" applyBorder="1" applyAlignment="1">
      <alignment horizontal="center" vertical="center" wrapText="1"/>
    </xf>
    <xf numFmtId="0" fontId="12" fillId="0" borderId="40" xfId="0" applyFont="1" applyBorder="1" applyAlignment="1">
      <alignment horizontal="center"/>
    </xf>
    <xf numFmtId="0" fontId="12" fillId="0" borderId="18" xfId="0" applyFont="1" applyBorder="1" applyAlignment="1">
      <alignment horizontal="center"/>
    </xf>
    <xf numFmtId="0" fontId="12" fillId="0" borderId="41" xfId="0" applyFont="1" applyBorder="1" applyAlignment="1">
      <alignment horizontal="center"/>
    </xf>
    <xf numFmtId="0" fontId="12" fillId="0" borderId="20" xfId="0" applyFont="1" applyBorder="1" applyAlignment="1">
      <alignment horizontal="center"/>
    </xf>
    <xf numFmtId="0" fontId="12" fillId="0" borderId="8" xfId="0" applyFont="1" applyBorder="1" applyAlignment="1">
      <alignment horizontal="center"/>
    </xf>
    <xf numFmtId="0" fontId="10" fillId="0" borderId="22" xfId="0" applyFont="1" applyBorder="1" applyAlignment="1">
      <alignment horizontal="center" vertical="center" wrapText="1"/>
    </xf>
    <xf numFmtId="0" fontId="10" fillId="0" borderId="29" xfId="0" applyFont="1" applyBorder="1" applyAlignment="1">
      <alignment horizontal="center" vertical="center" wrapText="1"/>
    </xf>
  </cellXfs>
  <cellStyles count="47405">
    <cellStyle name="20% - Accent1" xfId="1" builtinId="30" customBuiltin="1"/>
    <cellStyle name="20% - Accent1 2" xfId="663"/>
    <cellStyle name="20% - Accent1 2 10" xfId="856"/>
    <cellStyle name="20% - Accent1 2 2" xfId="1163"/>
    <cellStyle name="20% - Accent1 2 2 2" xfId="47163"/>
    <cellStyle name="20% - Accent1 2 3" xfId="1164"/>
    <cellStyle name="20% - Accent1 2 4" xfId="1165"/>
    <cellStyle name="20% - Accent1 2 5" xfId="1166"/>
    <cellStyle name="20% - Accent1 2 6" xfId="1167"/>
    <cellStyle name="20% - Accent1 2 7" xfId="1162"/>
    <cellStyle name="20% - Accent1 2 8" xfId="1054"/>
    <cellStyle name="20% - Accent1 2 9" xfId="31955"/>
    <cellStyle name="20% - Accent1 3" xfId="31874"/>
    <cellStyle name="20% - Accent1 3 2" xfId="47187"/>
    <cellStyle name="20% - Accent1 4" xfId="47228"/>
    <cellStyle name="20% - Accent2" xfId="2" builtinId="34" customBuiltin="1"/>
    <cellStyle name="20% - Accent2 2" xfId="664"/>
    <cellStyle name="20% - Accent2 2 10" xfId="857"/>
    <cellStyle name="20% - Accent2 2 2" xfId="1169"/>
    <cellStyle name="20% - Accent2 2 2 2" xfId="47126"/>
    <cellStyle name="20% - Accent2 2 3" xfId="1170"/>
    <cellStyle name="20% - Accent2 2 4" xfId="1171"/>
    <cellStyle name="20% - Accent2 2 5" xfId="1172"/>
    <cellStyle name="20% - Accent2 2 6" xfId="1173"/>
    <cellStyle name="20% - Accent2 2 7" xfId="1168"/>
    <cellStyle name="20% - Accent2 2 8" xfId="1055"/>
    <cellStyle name="20% - Accent2 2 9" xfId="32009"/>
    <cellStyle name="20% - Accent2 3" xfId="31875"/>
    <cellStyle name="20% - Accent2 3 2" xfId="47184"/>
    <cellStyle name="20% - Accent2 4" xfId="47227"/>
    <cellStyle name="20% - Accent3" xfId="3" builtinId="38" customBuiltin="1"/>
    <cellStyle name="20% - Accent3 2" xfId="665"/>
    <cellStyle name="20% - Accent3 2 10" xfId="858"/>
    <cellStyle name="20% - Accent3 2 2" xfId="1175"/>
    <cellStyle name="20% - Accent3 2 2 2" xfId="47155"/>
    <cellStyle name="20% - Accent3 2 3" xfId="1176"/>
    <cellStyle name="20% - Accent3 2 4" xfId="1177"/>
    <cellStyle name="20% - Accent3 2 5" xfId="1178"/>
    <cellStyle name="20% - Accent3 2 6" xfId="1179"/>
    <cellStyle name="20% - Accent3 2 7" xfId="1174"/>
    <cellStyle name="20% - Accent3 2 8" xfId="1056"/>
    <cellStyle name="20% - Accent3 2 9" xfId="32008"/>
    <cellStyle name="20% - Accent3 3" xfId="31876"/>
    <cellStyle name="20% - Accent3 3 2" xfId="47237"/>
    <cellStyle name="20% - Accent3 4" xfId="47226"/>
    <cellStyle name="20% - Accent4" xfId="4" builtinId="42" customBuiltin="1"/>
    <cellStyle name="20% - Accent4 2" xfId="666"/>
    <cellStyle name="20% - Accent4 2 10" xfId="859"/>
    <cellStyle name="20% - Accent4 2 2" xfId="1181"/>
    <cellStyle name="20% - Accent4 2 2 2" xfId="47141"/>
    <cellStyle name="20% - Accent4 2 3" xfId="1182"/>
    <cellStyle name="20% - Accent4 2 4" xfId="1183"/>
    <cellStyle name="20% - Accent4 2 5" xfId="1184"/>
    <cellStyle name="20% - Accent4 2 6" xfId="1185"/>
    <cellStyle name="20% - Accent4 2 7" xfId="1180"/>
    <cellStyle name="20% - Accent4 2 8" xfId="1057"/>
    <cellStyle name="20% - Accent4 2 9" xfId="32007"/>
    <cellStyle name="20% - Accent4 3" xfId="31877"/>
    <cellStyle name="20% - Accent4 3 2" xfId="47243"/>
    <cellStyle name="20% - Accent4 4" xfId="47225"/>
    <cellStyle name="20% - Accent5" xfId="5" builtinId="46" customBuiltin="1"/>
    <cellStyle name="20% - Accent5 2" xfId="667"/>
    <cellStyle name="20% - Accent5 2 2" xfId="1058"/>
    <cellStyle name="20% - Accent5 2 2 2" xfId="47136"/>
    <cellStyle name="20% - Accent5 2 3" xfId="32006"/>
    <cellStyle name="20% - Accent5 2 4" xfId="860"/>
    <cellStyle name="20% - Accent5 3" xfId="31878"/>
    <cellStyle name="20% - Accent5 3 2" xfId="47232"/>
    <cellStyle name="20% - Accent5 4" xfId="47224"/>
    <cellStyle name="20% - Accent6" xfId="6" builtinId="50" customBuiltin="1"/>
    <cellStyle name="20% - Accent6 2" xfId="668"/>
    <cellStyle name="20% - Accent6 2 10" xfId="861"/>
    <cellStyle name="20% - Accent6 2 2" xfId="1187"/>
    <cellStyle name="20% - Accent6 2 2 2" xfId="47135"/>
    <cellStyle name="20% - Accent6 2 3" xfId="1188"/>
    <cellStyle name="20% - Accent6 2 4" xfId="1189"/>
    <cellStyle name="20% - Accent6 2 5" xfId="1190"/>
    <cellStyle name="20% - Accent6 2 6" xfId="1191"/>
    <cellStyle name="20% - Accent6 2 7" xfId="1186"/>
    <cellStyle name="20% - Accent6 2 8" xfId="1059"/>
    <cellStyle name="20% - Accent6 2 9" xfId="32042"/>
    <cellStyle name="20% - Accent6 3" xfId="31879"/>
    <cellStyle name="20% - Accent6 3 2" xfId="47182"/>
    <cellStyle name="20% - Accent6 4" xfId="47223"/>
    <cellStyle name="40% - Accent1" xfId="7" builtinId="31" customBuiltin="1"/>
    <cellStyle name="40% - Accent1 2" xfId="669"/>
    <cellStyle name="40% - Accent1 2 10" xfId="862"/>
    <cellStyle name="40% - Accent1 2 2" xfId="1193"/>
    <cellStyle name="40% - Accent1 2 2 2" xfId="47175"/>
    <cellStyle name="40% - Accent1 2 3" xfId="1194"/>
    <cellStyle name="40% - Accent1 2 4" xfId="1195"/>
    <cellStyle name="40% - Accent1 2 5" xfId="1196"/>
    <cellStyle name="40% - Accent1 2 6" xfId="1197"/>
    <cellStyle name="40% - Accent1 2 7" xfId="1192"/>
    <cellStyle name="40% - Accent1 2 8" xfId="1060"/>
    <cellStyle name="40% - Accent1 2 9" xfId="32002"/>
    <cellStyle name="40% - Accent1 3" xfId="31880"/>
    <cellStyle name="40% - Accent1 3 2" xfId="47186"/>
    <cellStyle name="40% - Accent1 4" xfId="47222"/>
    <cellStyle name="40% - Accent2" xfId="8" builtinId="35" customBuiltin="1"/>
    <cellStyle name="40% - Accent2 2" xfId="670"/>
    <cellStyle name="40% - Accent2 2 2" xfId="1061"/>
    <cellStyle name="40% - Accent2 2 2 2" xfId="47140"/>
    <cellStyle name="40% - Accent2 2 3" xfId="32026"/>
    <cellStyle name="40% - Accent2 2 4" xfId="863"/>
    <cellStyle name="40% - Accent2 3" xfId="31881"/>
    <cellStyle name="40% - Accent2 3 2" xfId="47245"/>
    <cellStyle name="40% - Accent2 4" xfId="47221"/>
    <cellStyle name="40% - Accent3" xfId="9" builtinId="39" customBuiltin="1"/>
    <cellStyle name="40% - Accent3 2" xfId="671"/>
    <cellStyle name="40% - Accent3 2 10" xfId="864"/>
    <cellStyle name="40% - Accent3 2 2" xfId="1199"/>
    <cellStyle name="40% - Accent3 2 2 2" xfId="47172"/>
    <cellStyle name="40% - Accent3 2 3" xfId="1200"/>
    <cellStyle name="40% - Accent3 2 4" xfId="1201"/>
    <cellStyle name="40% - Accent3 2 5" xfId="1202"/>
    <cellStyle name="40% - Accent3 2 6" xfId="1203"/>
    <cellStyle name="40% - Accent3 2 7" xfId="1198"/>
    <cellStyle name="40% - Accent3 2 8" xfId="1062"/>
    <cellStyle name="40% - Accent3 2 9" xfId="32005"/>
    <cellStyle name="40% - Accent3 3" xfId="31882"/>
    <cellStyle name="40% - Accent3 3 2" xfId="47244"/>
    <cellStyle name="40% - Accent3 4" xfId="47220"/>
    <cellStyle name="40% - Accent4" xfId="10" builtinId="43" customBuiltin="1"/>
    <cellStyle name="40% - Accent4 2" xfId="672"/>
    <cellStyle name="40% - Accent4 2 10" xfId="865"/>
    <cellStyle name="40% - Accent4 2 2" xfId="1205"/>
    <cellStyle name="40% - Accent4 2 2 2" xfId="47176"/>
    <cellStyle name="40% - Accent4 2 3" xfId="1206"/>
    <cellStyle name="40% - Accent4 2 4" xfId="1207"/>
    <cellStyle name="40% - Accent4 2 5" xfId="1208"/>
    <cellStyle name="40% - Accent4 2 6" xfId="1209"/>
    <cellStyle name="40% - Accent4 2 7" xfId="1204"/>
    <cellStyle name="40% - Accent4 2 8" xfId="1063"/>
    <cellStyle name="40% - Accent4 2 9" xfId="32024"/>
    <cellStyle name="40% - Accent4 3" xfId="31883"/>
    <cellStyle name="40% - Accent4 3 2" xfId="47230"/>
    <cellStyle name="40% - Accent4 4" xfId="47219"/>
    <cellStyle name="40% - Accent5" xfId="11" builtinId="47" customBuiltin="1"/>
    <cellStyle name="40% - Accent5 2" xfId="673"/>
    <cellStyle name="40% - Accent5 2 2" xfId="1064"/>
    <cellStyle name="40% - Accent5 2 2 2" xfId="47131"/>
    <cellStyle name="40% - Accent5 2 3" xfId="32025"/>
    <cellStyle name="40% - Accent5 2 4" xfId="866"/>
    <cellStyle name="40% - Accent5 3" xfId="31884"/>
    <cellStyle name="40% - Accent5 3 2" xfId="47229"/>
    <cellStyle name="40% - Accent5 4" xfId="47218"/>
    <cellStyle name="40% - Accent6" xfId="12" builtinId="51" customBuiltin="1"/>
    <cellStyle name="40% - Accent6 2" xfId="674"/>
    <cellStyle name="40% - Accent6 2 10" xfId="867"/>
    <cellStyle name="40% - Accent6 2 2" xfId="1211"/>
    <cellStyle name="40% - Accent6 2 2 2" xfId="47147"/>
    <cellStyle name="40% - Accent6 2 3" xfId="1212"/>
    <cellStyle name="40% - Accent6 2 4" xfId="1213"/>
    <cellStyle name="40% - Accent6 2 5" xfId="1214"/>
    <cellStyle name="40% - Accent6 2 6" xfId="1215"/>
    <cellStyle name="40% - Accent6 2 7" xfId="1210"/>
    <cellStyle name="40% - Accent6 2 8" xfId="1065"/>
    <cellStyle name="40% - Accent6 2 9" xfId="32004"/>
    <cellStyle name="40% - Accent6 3" xfId="31885"/>
    <cellStyle name="40% - Accent6 3 2" xfId="47181"/>
    <cellStyle name="40% - Accent6 4" xfId="47217"/>
    <cellStyle name="60% - Accent1" xfId="13" builtinId="32" customBuiltin="1"/>
    <cellStyle name="60% - Accent1 2" xfId="675"/>
    <cellStyle name="60% - Accent1 2 10" xfId="868"/>
    <cellStyle name="60% - Accent1 2 2" xfId="1217"/>
    <cellStyle name="60% - Accent1 2 2 2" xfId="47177"/>
    <cellStyle name="60% - Accent1 2 3" xfId="1218"/>
    <cellStyle name="60% - Accent1 2 4" xfId="1219"/>
    <cellStyle name="60% - Accent1 2 5" xfId="1220"/>
    <cellStyle name="60% - Accent1 2 6" xfId="1221"/>
    <cellStyle name="60% - Accent1 2 7" xfId="1216"/>
    <cellStyle name="60% - Accent1 2 8" xfId="1066"/>
    <cellStyle name="60% - Accent1 2 9" xfId="32003"/>
    <cellStyle name="60% - Accent1 3" xfId="31886"/>
    <cellStyle name="60% - Accent1 3 2" xfId="47216"/>
    <cellStyle name="60% - Accent2" xfId="14" builtinId="36" customBuiltin="1"/>
    <cellStyle name="60% - Accent2 2" xfId="676"/>
    <cellStyle name="60% - Accent2 2 2" xfId="1067"/>
    <cellStyle name="60% - Accent2 2 2 2" xfId="47144"/>
    <cellStyle name="60% - Accent2 2 3" xfId="31954"/>
    <cellStyle name="60% - Accent2 2 4" xfId="869"/>
    <cellStyle name="60% - Accent2 3" xfId="31887"/>
    <cellStyle name="60% - Accent2 3 2" xfId="47241"/>
    <cellStyle name="60% - Accent3" xfId="15" builtinId="40" customBuiltin="1"/>
    <cellStyle name="60% - Accent3 2" xfId="677"/>
    <cellStyle name="60% - Accent3 2 10" xfId="870"/>
    <cellStyle name="60% - Accent3 2 2" xfId="1223"/>
    <cellStyle name="60% - Accent3 2 2 2" xfId="47143"/>
    <cellStyle name="60% - Accent3 2 3" xfId="1224"/>
    <cellStyle name="60% - Accent3 2 4" xfId="1225"/>
    <cellStyle name="60% - Accent3 2 5" xfId="1226"/>
    <cellStyle name="60% - Accent3 2 6" xfId="1227"/>
    <cellStyle name="60% - Accent3 2 7" xfId="1222"/>
    <cellStyle name="60% - Accent3 2 8" xfId="1068"/>
    <cellStyle name="60% - Accent3 2 9" xfId="32041"/>
    <cellStyle name="60% - Accent3 3" xfId="31888"/>
    <cellStyle name="60% - Accent3 3 2" xfId="47215"/>
    <cellStyle name="60% - Accent4" xfId="16" builtinId="44" customBuiltin="1"/>
    <cellStyle name="60% - Accent4 2" xfId="678"/>
    <cellStyle name="60% - Accent4 2 10" xfId="871"/>
    <cellStyle name="60% - Accent4 2 2" xfId="1229"/>
    <cellStyle name="60% - Accent4 2 2 2" xfId="47164"/>
    <cellStyle name="60% - Accent4 2 3" xfId="1230"/>
    <cellStyle name="60% - Accent4 2 4" xfId="1231"/>
    <cellStyle name="60% - Accent4 2 5" xfId="1232"/>
    <cellStyle name="60% - Accent4 2 6" xfId="1233"/>
    <cellStyle name="60% - Accent4 2 7" xfId="1228"/>
    <cellStyle name="60% - Accent4 2 8" xfId="1069"/>
    <cellStyle name="60% - Accent4 2 9" xfId="31953"/>
    <cellStyle name="60% - Accent4 3" xfId="31889"/>
    <cellStyle name="60% - Accent4 3 2" xfId="47214"/>
    <cellStyle name="60% - Accent5" xfId="17" builtinId="48" customBuiltin="1"/>
    <cellStyle name="60% - Accent5 2" xfId="679"/>
    <cellStyle name="60% - Accent5 2 2" xfId="1070"/>
    <cellStyle name="60% - Accent5 2 2 2" xfId="47146"/>
    <cellStyle name="60% - Accent5 2 3" xfId="32001"/>
    <cellStyle name="60% - Accent5 2 4" xfId="872"/>
    <cellStyle name="60% - Accent5 3" xfId="31890"/>
    <cellStyle name="60% - Accent5 3 2" xfId="47213"/>
    <cellStyle name="60% - Accent6" xfId="18" builtinId="52" customBuiltin="1"/>
    <cellStyle name="60% - Accent6 2" xfId="680"/>
    <cellStyle name="60% - Accent6 2 10" xfId="873"/>
    <cellStyle name="60% - Accent6 2 2" xfId="1235"/>
    <cellStyle name="60% - Accent6 2 2 2" xfId="47134"/>
    <cellStyle name="60% - Accent6 2 3" xfId="1236"/>
    <cellStyle name="60% - Accent6 2 4" xfId="1237"/>
    <cellStyle name="60% - Accent6 2 5" xfId="1238"/>
    <cellStyle name="60% - Accent6 2 6" xfId="1239"/>
    <cellStyle name="60% - Accent6 2 7" xfId="1234"/>
    <cellStyle name="60% - Accent6 2 8" xfId="1071"/>
    <cellStyle name="60% - Accent6 2 9" xfId="32000"/>
    <cellStyle name="60% - Accent6 3" xfId="31891"/>
    <cellStyle name="60% - Accent6 3 2" xfId="47231"/>
    <cellStyle name="Accent1" xfId="19" builtinId="29" customBuiltin="1"/>
    <cellStyle name="Accent1 - 20%" xfId="334"/>
    <cellStyle name="Accent1 - 40%" xfId="335"/>
    <cellStyle name="Accent1 - 60%" xfId="336"/>
    <cellStyle name="Accent1 2" xfId="681"/>
    <cellStyle name="Accent1 2 10" xfId="874"/>
    <cellStyle name="Accent1 2 2" xfId="1241"/>
    <cellStyle name="Accent1 2 2 2" xfId="47157"/>
    <cellStyle name="Accent1 2 3" xfId="1242"/>
    <cellStyle name="Accent1 2 4" xfId="1243"/>
    <cellStyle name="Accent1 2 5" xfId="1244"/>
    <cellStyle name="Accent1 2 6" xfId="1245"/>
    <cellStyle name="Accent1 2 7" xfId="1240"/>
    <cellStyle name="Accent1 2 8" xfId="1072"/>
    <cellStyle name="Accent1 2 9" xfId="31999"/>
    <cellStyle name="Accent1 3" xfId="31892"/>
    <cellStyle name="Accent1 3 2" xfId="47239"/>
    <cellStyle name="Accent1 4" xfId="47212"/>
    <cellStyle name="Accent2" xfId="20" builtinId="33" customBuiltin="1"/>
    <cellStyle name="Accent2 - 20%" xfId="337"/>
    <cellStyle name="Accent2 - 40%" xfId="338"/>
    <cellStyle name="Accent2 - 60%" xfId="339"/>
    <cellStyle name="Accent2 2" xfId="682"/>
    <cellStyle name="Accent2 2 2" xfId="1073"/>
    <cellStyle name="Accent2 2 2 2" xfId="47150"/>
    <cellStyle name="Accent2 2 3" xfId="31998"/>
    <cellStyle name="Accent2 2 4" xfId="875"/>
    <cellStyle name="Accent2 3" xfId="31893"/>
    <cellStyle name="Accent2 3 2" xfId="47185"/>
    <cellStyle name="Accent2 4" xfId="47211"/>
    <cellStyle name="Accent3" xfId="21" builtinId="37" customBuiltin="1"/>
    <cellStyle name="Accent3 - 20%" xfId="340"/>
    <cellStyle name="Accent3 - 40%" xfId="341"/>
    <cellStyle name="Accent3 - 60%" xfId="342"/>
    <cellStyle name="Accent3 2" xfId="683"/>
    <cellStyle name="Accent3 2 2" xfId="1074"/>
    <cellStyle name="Accent3 2 2 2" xfId="47178"/>
    <cellStyle name="Accent3 2 3" xfId="31997"/>
    <cellStyle name="Accent3 2 4" xfId="876"/>
    <cellStyle name="Accent3 3" xfId="31894"/>
    <cellStyle name="Accent3 3 2" xfId="47183"/>
    <cellStyle name="Accent3 4" xfId="47210"/>
    <cellStyle name="Accent4" xfId="22" builtinId="41" customBuiltin="1"/>
    <cellStyle name="Accent4 - 20%" xfId="343"/>
    <cellStyle name="Accent4 - 40%" xfId="344"/>
    <cellStyle name="Accent4 - 60%" xfId="345"/>
    <cellStyle name="Accent4 2" xfId="684"/>
    <cellStyle name="Accent4 2 10" xfId="877"/>
    <cellStyle name="Accent4 2 2" xfId="1247"/>
    <cellStyle name="Accent4 2 2 2" xfId="47149"/>
    <cellStyle name="Accent4 2 3" xfId="1248"/>
    <cellStyle name="Accent4 2 4" xfId="1249"/>
    <cellStyle name="Accent4 2 5" xfId="1250"/>
    <cellStyle name="Accent4 2 6" xfId="1251"/>
    <cellStyle name="Accent4 2 7" xfId="1246"/>
    <cellStyle name="Accent4 2 8" xfId="1075"/>
    <cellStyle name="Accent4 2 9" xfId="31996"/>
    <cellStyle name="Accent4 3" xfId="31895"/>
    <cellStyle name="Accent4 3 2" xfId="47234"/>
    <cellStyle name="Accent4 4" xfId="47209"/>
    <cellStyle name="Accent5" xfId="23" builtinId="45" customBuiltin="1"/>
    <cellStyle name="Accent5 - 20%" xfId="346"/>
    <cellStyle name="Accent5 - 40%" xfId="347"/>
    <cellStyle name="Accent5 - 60%" xfId="348"/>
    <cellStyle name="Accent5 2" xfId="685"/>
    <cellStyle name="Accent5 2 2" xfId="1076"/>
    <cellStyle name="Accent5 2 2 2" xfId="47156"/>
    <cellStyle name="Accent5 2 3" xfId="31995"/>
    <cellStyle name="Accent5 2 4" xfId="878"/>
    <cellStyle name="Accent5 3" xfId="31896"/>
    <cellStyle name="Accent5 3 2" xfId="47233"/>
    <cellStyle name="Accent5 4" xfId="47208"/>
    <cellStyle name="Accent6" xfId="24" builtinId="49" customBuiltin="1"/>
    <cellStyle name="Accent6 - 20%" xfId="349"/>
    <cellStyle name="Accent6 - 40%" xfId="350"/>
    <cellStyle name="Accent6 - 60%" xfId="351"/>
    <cellStyle name="Accent6 2" xfId="686"/>
    <cellStyle name="Accent6 2 2" xfId="1077"/>
    <cellStyle name="Accent6 2 2 2" xfId="47142"/>
    <cellStyle name="Accent6 2 3" xfId="31994"/>
    <cellStyle name="Accent6 2 4" xfId="879"/>
    <cellStyle name="Accent6 3" xfId="31897"/>
    <cellStyle name="Accent6 3 2" xfId="47236"/>
    <cellStyle name="Accent6 4" xfId="47207"/>
    <cellStyle name="Actual Date" xfId="25"/>
    <cellStyle name="Actual Date 2" xfId="26"/>
    <cellStyle name="Actual Date 2 2" xfId="880"/>
    <cellStyle name="Actual Date_2011-12 LIEE Table 1 Updated budget" xfId="27"/>
    <cellStyle name="ariel" xfId="487"/>
    <cellStyle name="Bad" xfId="28" builtinId="27" customBuiltin="1"/>
    <cellStyle name="Bad 2" xfId="687"/>
    <cellStyle name="Bad 2 2" xfId="1078"/>
    <cellStyle name="Bad 2 2 2" xfId="47166"/>
    <cellStyle name="Bad 2 3" xfId="31993"/>
    <cellStyle name="Bad 2 4" xfId="881"/>
    <cellStyle name="Bad 3" xfId="31898"/>
    <cellStyle name="Bad 3 2" xfId="47206"/>
    <cellStyle name="Calculation" xfId="29" builtinId="22" customBuiltin="1"/>
    <cellStyle name="Calculation 2" xfId="688"/>
    <cellStyle name="Calculation 2 10" xfId="882"/>
    <cellStyle name="Calculation 2 2" xfId="1253"/>
    <cellStyle name="Calculation 2 2 2" xfId="47160"/>
    <cellStyle name="Calculation 2 3" xfId="1254"/>
    <cellStyle name="Calculation 2 4" xfId="1255"/>
    <cellStyle name="Calculation 2 5" xfId="1256"/>
    <cellStyle name="Calculation 2 6" xfId="1257"/>
    <cellStyle name="Calculation 2 7" xfId="1252"/>
    <cellStyle name="Calculation 2 8" xfId="1079"/>
    <cellStyle name="Calculation 2 9" xfId="31992"/>
    <cellStyle name="Calculation 3" xfId="31899"/>
    <cellStyle name="Calculation 3 2" xfId="47119"/>
    <cellStyle name="Check Cell" xfId="30" builtinId="23" customBuiltin="1"/>
    <cellStyle name="Check Cell 2" xfId="689"/>
    <cellStyle name="Check Cell 2 2" xfId="1080"/>
    <cellStyle name="Check Cell 2 2 2" xfId="47159"/>
    <cellStyle name="Check Cell 2 3" xfId="31991"/>
    <cellStyle name="Check Cell 2 4" xfId="883"/>
    <cellStyle name="Check Cell 3" xfId="31900"/>
    <cellStyle name="Check Cell 3 2" xfId="47205"/>
    <cellStyle name="Comma" xfId="31" builtinId="3"/>
    <cellStyle name="Comma [0] 2" xfId="32"/>
    <cellStyle name="Comma [0] 2 2" xfId="761"/>
    <cellStyle name="Comma [0] 2 3" xfId="357"/>
    <cellStyle name="Comma 10" xfId="480"/>
    <cellStyle name="Comma 10 2" xfId="1258"/>
    <cellStyle name="Comma 10 3" xfId="884"/>
    <cellStyle name="Comma 11" xfId="796"/>
    <cellStyle name="Comma 11 2" xfId="885"/>
    <cellStyle name="Comma 12" xfId="854"/>
    <cellStyle name="Comma 12 2" xfId="886"/>
    <cellStyle name="Comma 13" xfId="887"/>
    <cellStyle name="Comma 13 2" xfId="888"/>
    <cellStyle name="Comma 14" xfId="889"/>
    <cellStyle name="Comma 15" xfId="890"/>
    <cellStyle name="Comma 16" xfId="891"/>
    <cellStyle name="Comma 17" xfId="892"/>
    <cellStyle name="Comma 18" xfId="893"/>
    <cellStyle name="Comma 19" xfId="894"/>
    <cellStyle name="Comma 2" xfId="33"/>
    <cellStyle name="Comma 2 2" xfId="34"/>
    <cellStyle name="Comma 2 2 2" xfId="332"/>
    <cellStyle name="Comma 2 2 3" xfId="1259"/>
    <cellStyle name="Comma 2 2 3 10" xfId="6746"/>
    <cellStyle name="Comma 2 2 3 10 2" xfId="37074"/>
    <cellStyle name="Comma 2 2 3 10 3" xfId="21850"/>
    <cellStyle name="Comma 2 2 3 11" xfId="32063"/>
    <cellStyle name="Comma 2 2 3 12" xfId="16835"/>
    <cellStyle name="Comma 2 2 3 13" xfId="47257"/>
    <cellStyle name="Comma 2 2 3 2" xfId="1710"/>
    <cellStyle name="Comma 2 2 3 2 10" xfId="32117"/>
    <cellStyle name="Comma 2 2 3 2 11" xfId="16889"/>
    <cellStyle name="Comma 2 2 3 2 2" xfId="1818"/>
    <cellStyle name="Comma 2 2 3 2 2 10" xfId="16993"/>
    <cellStyle name="Comma 2 2 3 2 2 2" xfId="2035"/>
    <cellStyle name="Comma 2 2 3 2 2 2 2" xfId="2456"/>
    <cellStyle name="Comma 2 2 3 2 2 2 2 2" xfId="3295"/>
    <cellStyle name="Comma 2 2 3 2 2 2 2 2 2" xfId="4985"/>
    <cellStyle name="Comma 2 2 3 2 2 2 2 2 2 2" xfId="15058"/>
    <cellStyle name="Comma 2 2 3 2 2 2 2 2 2 2 2" xfId="45380"/>
    <cellStyle name="Comma 2 2 3 2 2 2 2 2 2 2 3" xfId="30156"/>
    <cellStyle name="Comma 2 2 3 2 2 2 2 2 2 3" xfId="10038"/>
    <cellStyle name="Comma 2 2 3 2 2 2 2 2 2 3 2" xfId="40363"/>
    <cellStyle name="Comma 2 2 3 2 2 2 2 2 2 3 3" xfId="25139"/>
    <cellStyle name="Comma 2 2 3 2 2 2 2 2 2 4" xfId="35350"/>
    <cellStyle name="Comma 2 2 3 2 2 2 2 2 2 5" xfId="20126"/>
    <cellStyle name="Comma 2 2 3 2 2 2 2 2 3" xfId="6677"/>
    <cellStyle name="Comma 2 2 3 2 2 2 2 2 3 2" xfId="16729"/>
    <cellStyle name="Comma 2 2 3 2 2 2 2 2 3 2 2" xfId="47051"/>
    <cellStyle name="Comma 2 2 3 2 2 2 2 2 3 2 3" xfId="31827"/>
    <cellStyle name="Comma 2 2 3 2 2 2 2 2 3 3" xfId="11709"/>
    <cellStyle name="Comma 2 2 3 2 2 2 2 2 3 3 2" xfId="42034"/>
    <cellStyle name="Comma 2 2 3 2 2 2 2 2 3 3 3" xfId="26810"/>
    <cellStyle name="Comma 2 2 3 2 2 2 2 2 3 4" xfId="37021"/>
    <cellStyle name="Comma 2 2 3 2 2 2 2 2 3 5" xfId="21797"/>
    <cellStyle name="Comma 2 2 3 2 2 2 2 2 4" xfId="13387"/>
    <cellStyle name="Comma 2 2 3 2 2 2 2 2 4 2" xfId="43709"/>
    <cellStyle name="Comma 2 2 3 2 2 2 2 2 4 3" xfId="28485"/>
    <cellStyle name="Comma 2 2 3 2 2 2 2 2 5" xfId="8366"/>
    <cellStyle name="Comma 2 2 3 2 2 2 2 2 5 2" xfId="38692"/>
    <cellStyle name="Comma 2 2 3 2 2 2 2 2 5 3" xfId="23468"/>
    <cellStyle name="Comma 2 2 3 2 2 2 2 2 6" xfId="33680"/>
    <cellStyle name="Comma 2 2 3 2 2 2 2 2 7" xfId="18455"/>
    <cellStyle name="Comma 2 2 3 2 2 2 2 3" xfId="4148"/>
    <cellStyle name="Comma 2 2 3 2 2 2 2 3 2" xfId="14222"/>
    <cellStyle name="Comma 2 2 3 2 2 2 2 3 2 2" xfId="44544"/>
    <cellStyle name="Comma 2 2 3 2 2 2 2 3 2 3" xfId="29320"/>
    <cellStyle name="Comma 2 2 3 2 2 2 2 3 3" xfId="9202"/>
    <cellStyle name="Comma 2 2 3 2 2 2 2 3 3 2" xfId="39527"/>
    <cellStyle name="Comma 2 2 3 2 2 2 2 3 3 3" xfId="24303"/>
    <cellStyle name="Comma 2 2 3 2 2 2 2 3 4" xfId="34514"/>
    <cellStyle name="Comma 2 2 3 2 2 2 2 3 5" xfId="19290"/>
    <cellStyle name="Comma 2 2 3 2 2 2 2 4" xfId="5841"/>
    <cellStyle name="Comma 2 2 3 2 2 2 2 4 2" xfId="15893"/>
    <cellStyle name="Comma 2 2 3 2 2 2 2 4 2 2" xfId="46215"/>
    <cellStyle name="Comma 2 2 3 2 2 2 2 4 2 3" xfId="30991"/>
    <cellStyle name="Comma 2 2 3 2 2 2 2 4 3" xfId="10873"/>
    <cellStyle name="Comma 2 2 3 2 2 2 2 4 3 2" xfId="41198"/>
    <cellStyle name="Comma 2 2 3 2 2 2 2 4 3 3" xfId="25974"/>
    <cellStyle name="Comma 2 2 3 2 2 2 2 4 4" xfId="36185"/>
    <cellStyle name="Comma 2 2 3 2 2 2 2 4 5" xfId="20961"/>
    <cellStyle name="Comma 2 2 3 2 2 2 2 5" xfId="12551"/>
    <cellStyle name="Comma 2 2 3 2 2 2 2 5 2" xfId="42873"/>
    <cellStyle name="Comma 2 2 3 2 2 2 2 5 3" xfId="27649"/>
    <cellStyle name="Comma 2 2 3 2 2 2 2 6" xfId="7530"/>
    <cellStyle name="Comma 2 2 3 2 2 2 2 6 2" xfId="37856"/>
    <cellStyle name="Comma 2 2 3 2 2 2 2 6 3" xfId="22632"/>
    <cellStyle name="Comma 2 2 3 2 2 2 2 7" xfId="32844"/>
    <cellStyle name="Comma 2 2 3 2 2 2 2 8" xfId="17619"/>
    <cellStyle name="Comma 2 2 3 2 2 2 3" xfId="2877"/>
    <cellStyle name="Comma 2 2 3 2 2 2 3 2" xfId="4567"/>
    <cellStyle name="Comma 2 2 3 2 2 2 3 2 2" xfId="14640"/>
    <cellStyle name="Comma 2 2 3 2 2 2 3 2 2 2" xfId="44962"/>
    <cellStyle name="Comma 2 2 3 2 2 2 3 2 2 3" xfId="29738"/>
    <cellStyle name="Comma 2 2 3 2 2 2 3 2 3" xfId="9620"/>
    <cellStyle name="Comma 2 2 3 2 2 2 3 2 3 2" xfId="39945"/>
    <cellStyle name="Comma 2 2 3 2 2 2 3 2 3 3" xfId="24721"/>
    <cellStyle name="Comma 2 2 3 2 2 2 3 2 4" xfId="34932"/>
    <cellStyle name="Comma 2 2 3 2 2 2 3 2 5" xfId="19708"/>
    <cellStyle name="Comma 2 2 3 2 2 2 3 3" xfId="6259"/>
    <cellStyle name="Comma 2 2 3 2 2 2 3 3 2" xfId="16311"/>
    <cellStyle name="Comma 2 2 3 2 2 2 3 3 2 2" xfId="46633"/>
    <cellStyle name="Comma 2 2 3 2 2 2 3 3 2 3" xfId="31409"/>
    <cellStyle name="Comma 2 2 3 2 2 2 3 3 3" xfId="11291"/>
    <cellStyle name="Comma 2 2 3 2 2 2 3 3 3 2" xfId="41616"/>
    <cellStyle name="Comma 2 2 3 2 2 2 3 3 3 3" xfId="26392"/>
    <cellStyle name="Comma 2 2 3 2 2 2 3 3 4" xfId="36603"/>
    <cellStyle name="Comma 2 2 3 2 2 2 3 3 5" xfId="21379"/>
    <cellStyle name="Comma 2 2 3 2 2 2 3 4" xfId="12969"/>
    <cellStyle name="Comma 2 2 3 2 2 2 3 4 2" xfId="43291"/>
    <cellStyle name="Comma 2 2 3 2 2 2 3 4 3" xfId="28067"/>
    <cellStyle name="Comma 2 2 3 2 2 2 3 5" xfId="7948"/>
    <cellStyle name="Comma 2 2 3 2 2 2 3 5 2" xfId="38274"/>
    <cellStyle name="Comma 2 2 3 2 2 2 3 5 3" xfId="23050"/>
    <cellStyle name="Comma 2 2 3 2 2 2 3 6" xfId="33262"/>
    <cellStyle name="Comma 2 2 3 2 2 2 3 7" xfId="18037"/>
    <cellStyle name="Comma 2 2 3 2 2 2 4" xfId="3730"/>
    <cellStyle name="Comma 2 2 3 2 2 2 4 2" xfId="13804"/>
    <cellStyle name="Comma 2 2 3 2 2 2 4 2 2" xfId="44126"/>
    <cellStyle name="Comma 2 2 3 2 2 2 4 2 3" xfId="28902"/>
    <cellStyle name="Comma 2 2 3 2 2 2 4 3" xfId="8784"/>
    <cellStyle name="Comma 2 2 3 2 2 2 4 3 2" xfId="39109"/>
    <cellStyle name="Comma 2 2 3 2 2 2 4 3 3" xfId="23885"/>
    <cellStyle name="Comma 2 2 3 2 2 2 4 4" xfId="34096"/>
    <cellStyle name="Comma 2 2 3 2 2 2 4 5" xfId="18872"/>
    <cellStyle name="Comma 2 2 3 2 2 2 5" xfId="5423"/>
    <cellStyle name="Comma 2 2 3 2 2 2 5 2" xfId="15475"/>
    <cellStyle name="Comma 2 2 3 2 2 2 5 2 2" xfId="45797"/>
    <cellStyle name="Comma 2 2 3 2 2 2 5 2 3" xfId="30573"/>
    <cellStyle name="Comma 2 2 3 2 2 2 5 3" xfId="10455"/>
    <cellStyle name="Comma 2 2 3 2 2 2 5 3 2" xfId="40780"/>
    <cellStyle name="Comma 2 2 3 2 2 2 5 3 3" xfId="25556"/>
    <cellStyle name="Comma 2 2 3 2 2 2 5 4" xfId="35767"/>
    <cellStyle name="Comma 2 2 3 2 2 2 5 5" xfId="20543"/>
    <cellStyle name="Comma 2 2 3 2 2 2 6" xfId="12133"/>
    <cellStyle name="Comma 2 2 3 2 2 2 6 2" xfId="42455"/>
    <cellStyle name="Comma 2 2 3 2 2 2 6 3" xfId="27231"/>
    <cellStyle name="Comma 2 2 3 2 2 2 7" xfId="7112"/>
    <cellStyle name="Comma 2 2 3 2 2 2 7 2" xfId="37438"/>
    <cellStyle name="Comma 2 2 3 2 2 2 7 3" xfId="22214"/>
    <cellStyle name="Comma 2 2 3 2 2 2 8" xfId="32426"/>
    <cellStyle name="Comma 2 2 3 2 2 2 9" xfId="17201"/>
    <cellStyle name="Comma 2 2 3 2 2 3" xfId="2248"/>
    <cellStyle name="Comma 2 2 3 2 2 3 2" xfId="3087"/>
    <cellStyle name="Comma 2 2 3 2 2 3 2 2" xfId="4777"/>
    <cellStyle name="Comma 2 2 3 2 2 3 2 2 2" xfId="14850"/>
    <cellStyle name="Comma 2 2 3 2 2 3 2 2 2 2" xfId="45172"/>
    <cellStyle name="Comma 2 2 3 2 2 3 2 2 2 3" xfId="29948"/>
    <cellStyle name="Comma 2 2 3 2 2 3 2 2 3" xfId="9830"/>
    <cellStyle name="Comma 2 2 3 2 2 3 2 2 3 2" xfId="40155"/>
    <cellStyle name="Comma 2 2 3 2 2 3 2 2 3 3" xfId="24931"/>
    <cellStyle name="Comma 2 2 3 2 2 3 2 2 4" xfId="35142"/>
    <cellStyle name="Comma 2 2 3 2 2 3 2 2 5" xfId="19918"/>
    <cellStyle name="Comma 2 2 3 2 2 3 2 3" xfId="6469"/>
    <cellStyle name="Comma 2 2 3 2 2 3 2 3 2" xfId="16521"/>
    <cellStyle name="Comma 2 2 3 2 2 3 2 3 2 2" xfId="46843"/>
    <cellStyle name="Comma 2 2 3 2 2 3 2 3 2 3" xfId="31619"/>
    <cellStyle name="Comma 2 2 3 2 2 3 2 3 3" xfId="11501"/>
    <cellStyle name="Comma 2 2 3 2 2 3 2 3 3 2" xfId="41826"/>
    <cellStyle name="Comma 2 2 3 2 2 3 2 3 3 3" xfId="26602"/>
    <cellStyle name="Comma 2 2 3 2 2 3 2 3 4" xfId="36813"/>
    <cellStyle name="Comma 2 2 3 2 2 3 2 3 5" xfId="21589"/>
    <cellStyle name="Comma 2 2 3 2 2 3 2 4" xfId="13179"/>
    <cellStyle name="Comma 2 2 3 2 2 3 2 4 2" xfId="43501"/>
    <cellStyle name="Comma 2 2 3 2 2 3 2 4 3" xfId="28277"/>
    <cellStyle name="Comma 2 2 3 2 2 3 2 5" xfId="8158"/>
    <cellStyle name="Comma 2 2 3 2 2 3 2 5 2" xfId="38484"/>
    <cellStyle name="Comma 2 2 3 2 2 3 2 5 3" xfId="23260"/>
    <cellStyle name="Comma 2 2 3 2 2 3 2 6" xfId="33472"/>
    <cellStyle name="Comma 2 2 3 2 2 3 2 7" xfId="18247"/>
    <cellStyle name="Comma 2 2 3 2 2 3 3" xfId="3940"/>
    <cellStyle name="Comma 2 2 3 2 2 3 3 2" xfId="14014"/>
    <cellStyle name="Comma 2 2 3 2 2 3 3 2 2" xfId="44336"/>
    <cellStyle name="Comma 2 2 3 2 2 3 3 2 3" xfId="29112"/>
    <cellStyle name="Comma 2 2 3 2 2 3 3 3" xfId="8994"/>
    <cellStyle name="Comma 2 2 3 2 2 3 3 3 2" xfId="39319"/>
    <cellStyle name="Comma 2 2 3 2 2 3 3 3 3" xfId="24095"/>
    <cellStyle name="Comma 2 2 3 2 2 3 3 4" xfId="34306"/>
    <cellStyle name="Comma 2 2 3 2 2 3 3 5" xfId="19082"/>
    <cellStyle name="Comma 2 2 3 2 2 3 4" xfId="5633"/>
    <cellStyle name="Comma 2 2 3 2 2 3 4 2" xfId="15685"/>
    <cellStyle name="Comma 2 2 3 2 2 3 4 2 2" xfId="46007"/>
    <cellStyle name="Comma 2 2 3 2 2 3 4 2 3" xfId="30783"/>
    <cellStyle name="Comma 2 2 3 2 2 3 4 3" xfId="10665"/>
    <cellStyle name="Comma 2 2 3 2 2 3 4 3 2" xfId="40990"/>
    <cellStyle name="Comma 2 2 3 2 2 3 4 3 3" xfId="25766"/>
    <cellStyle name="Comma 2 2 3 2 2 3 4 4" xfId="35977"/>
    <cellStyle name="Comma 2 2 3 2 2 3 4 5" xfId="20753"/>
    <cellStyle name="Comma 2 2 3 2 2 3 5" xfId="12343"/>
    <cellStyle name="Comma 2 2 3 2 2 3 5 2" xfId="42665"/>
    <cellStyle name="Comma 2 2 3 2 2 3 5 3" xfId="27441"/>
    <cellStyle name="Comma 2 2 3 2 2 3 6" xfId="7322"/>
    <cellStyle name="Comma 2 2 3 2 2 3 6 2" xfId="37648"/>
    <cellStyle name="Comma 2 2 3 2 2 3 6 3" xfId="22424"/>
    <cellStyle name="Comma 2 2 3 2 2 3 7" xfId="32636"/>
    <cellStyle name="Comma 2 2 3 2 2 3 8" xfId="17411"/>
    <cellStyle name="Comma 2 2 3 2 2 4" xfId="2669"/>
    <cellStyle name="Comma 2 2 3 2 2 4 2" xfId="4359"/>
    <cellStyle name="Comma 2 2 3 2 2 4 2 2" xfId="14432"/>
    <cellStyle name="Comma 2 2 3 2 2 4 2 2 2" xfId="44754"/>
    <cellStyle name="Comma 2 2 3 2 2 4 2 2 3" xfId="29530"/>
    <cellStyle name="Comma 2 2 3 2 2 4 2 3" xfId="9412"/>
    <cellStyle name="Comma 2 2 3 2 2 4 2 3 2" xfId="39737"/>
    <cellStyle name="Comma 2 2 3 2 2 4 2 3 3" xfId="24513"/>
    <cellStyle name="Comma 2 2 3 2 2 4 2 4" xfId="34724"/>
    <cellStyle name="Comma 2 2 3 2 2 4 2 5" xfId="19500"/>
    <cellStyle name="Comma 2 2 3 2 2 4 3" xfId="6051"/>
    <cellStyle name="Comma 2 2 3 2 2 4 3 2" xfId="16103"/>
    <cellStyle name="Comma 2 2 3 2 2 4 3 2 2" xfId="46425"/>
    <cellStyle name="Comma 2 2 3 2 2 4 3 2 3" xfId="31201"/>
    <cellStyle name="Comma 2 2 3 2 2 4 3 3" xfId="11083"/>
    <cellStyle name="Comma 2 2 3 2 2 4 3 3 2" xfId="41408"/>
    <cellStyle name="Comma 2 2 3 2 2 4 3 3 3" xfId="26184"/>
    <cellStyle name="Comma 2 2 3 2 2 4 3 4" xfId="36395"/>
    <cellStyle name="Comma 2 2 3 2 2 4 3 5" xfId="21171"/>
    <cellStyle name="Comma 2 2 3 2 2 4 4" xfId="12761"/>
    <cellStyle name="Comma 2 2 3 2 2 4 4 2" xfId="43083"/>
    <cellStyle name="Comma 2 2 3 2 2 4 4 3" xfId="27859"/>
    <cellStyle name="Comma 2 2 3 2 2 4 5" xfId="7740"/>
    <cellStyle name="Comma 2 2 3 2 2 4 5 2" xfId="38066"/>
    <cellStyle name="Comma 2 2 3 2 2 4 5 3" xfId="22842"/>
    <cellStyle name="Comma 2 2 3 2 2 4 6" xfId="33054"/>
    <cellStyle name="Comma 2 2 3 2 2 4 7" xfId="17829"/>
    <cellStyle name="Comma 2 2 3 2 2 5" xfId="3522"/>
    <cellStyle name="Comma 2 2 3 2 2 5 2" xfId="13596"/>
    <cellStyle name="Comma 2 2 3 2 2 5 2 2" xfId="43918"/>
    <cellStyle name="Comma 2 2 3 2 2 5 2 3" xfId="28694"/>
    <cellStyle name="Comma 2 2 3 2 2 5 3" xfId="8576"/>
    <cellStyle name="Comma 2 2 3 2 2 5 3 2" xfId="38901"/>
    <cellStyle name="Comma 2 2 3 2 2 5 3 3" xfId="23677"/>
    <cellStyle name="Comma 2 2 3 2 2 5 4" xfId="33888"/>
    <cellStyle name="Comma 2 2 3 2 2 5 5" xfId="18664"/>
    <cellStyle name="Comma 2 2 3 2 2 6" xfId="5215"/>
    <cellStyle name="Comma 2 2 3 2 2 6 2" xfId="15267"/>
    <cellStyle name="Comma 2 2 3 2 2 6 2 2" xfId="45589"/>
    <cellStyle name="Comma 2 2 3 2 2 6 2 3" xfId="30365"/>
    <cellStyle name="Comma 2 2 3 2 2 6 3" xfId="10247"/>
    <cellStyle name="Comma 2 2 3 2 2 6 3 2" xfId="40572"/>
    <cellStyle name="Comma 2 2 3 2 2 6 3 3" xfId="25348"/>
    <cellStyle name="Comma 2 2 3 2 2 6 4" xfId="35559"/>
    <cellStyle name="Comma 2 2 3 2 2 6 5" xfId="20335"/>
    <cellStyle name="Comma 2 2 3 2 2 7" xfId="11925"/>
    <cellStyle name="Comma 2 2 3 2 2 7 2" xfId="42247"/>
    <cellStyle name="Comma 2 2 3 2 2 7 3" xfId="27023"/>
    <cellStyle name="Comma 2 2 3 2 2 8" xfId="6904"/>
    <cellStyle name="Comma 2 2 3 2 2 8 2" xfId="37230"/>
    <cellStyle name="Comma 2 2 3 2 2 8 3" xfId="22006"/>
    <cellStyle name="Comma 2 2 3 2 2 9" xfId="32218"/>
    <cellStyle name="Comma 2 2 3 2 3" xfId="1931"/>
    <cellStyle name="Comma 2 2 3 2 3 2" xfId="2352"/>
    <cellStyle name="Comma 2 2 3 2 3 2 2" xfId="3191"/>
    <cellStyle name="Comma 2 2 3 2 3 2 2 2" xfId="4881"/>
    <cellStyle name="Comma 2 2 3 2 3 2 2 2 2" xfId="14954"/>
    <cellStyle name="Comma 2 2 3 2 3 2 2 2 2 2" xfId="45276"/>
    <cellStyle name="Comma 2 2 3 2 3 2 2 2 2 3" xfId="30052"/>
    <cellStyle name="Comma 2 2 3 2 3 2 2 2 3" xfId="9934"/>
    <cellStyle name="Comma 2 2 3 2 3 2 2 2 3 2" xfId="40259"/>
    <cellStyle name="Comma 2 2 3 2 3 2 2 2 3 3" xfId="25035"/>
    <cellStyle name="Comma 2 2 3 2 3 2 2 2 4" xfId="35246"/>
    <cellStyle name="Comma 2 2 3 2 3 2 2 2 5" xfId="20022"/>
    <cellStyle name="Comma 2 2 3 2 3 2 2 3" xfId="6573"/>
    <cellStyle name="Comma 2 2 3 2 3 2 2 3 2" xfId="16625"/>
    <cellStyle name="Comma 2 2 3 2 3 2 2 3 2 2" xfId="46947"/>
    <cellStyle name="Comma 2 2 3 2 3 2 2 3 2 3" xfId="31723"/>
    <cellStyle name="Comma 2 2 3 2 3 2 2 3 3" xfId="11605"/>
    <cellStyle name="Comma 2 2 3 2 3 2 2 3 3 2" xfId="41930"/>
    <cellStyle name="Comma 2 2 3 2 3 2 2 3 3 3" xfId="26706"/>
    <cellStyle name="Comma 2 2 3 2 3 2 2 3 4" xfId="36917"/>
    <cellStyle name="Comma 2 2 3 2 3 2 2 3 5" xfId="21693"/>
    <cellStyle name="Comma 2 2 3 2 3 2 2 4" xfId="13283"/>
    <cellStyle name="Comma 2 2 3 2 3 2 2 4 2" xfId="43605"/>
    <cellStyle name="Comma 2 2 3 2 3 2 2 4 3" xfId="28381"/>
    <cellStyle name="Comma 2 2 3 2 3 2 2 5" xfId="8262"/>
    <cellStyle name="Comma 2 2 3 2 3 2 2 5 2" xfId="38588"/>
    <cellStyle name="Comma 2 2 3 2 3 2 2 5 3" xfId="23364"/>
    <cellStyle name="Comma 2 2 3 2 3 2 2 6" xfId="33576"/>
    <cellStyle name="Comma 2 2 3 2 3 2 2 7" xfId="18351"/>
    <cellStyle name="Comma 2 2 3 2 3 2 3" xfId="4044"/>
    <cellStyle name="Comma 2 2 3 2 3 2 3 2" xfId="14118"/>
    <cellStyle name="Comma 2 2 3 2 3 2 3 2 2" xfId="44440"/>
    <cellStyle name="Comma 2 2 3 2 3 2 3 2 3" xfId="29216"/>
    <cellStyle name="Comma 2 2 3 2 3 2 3 3" xfId="9098"/>
    <cellStyle name="Comma 2 2 3 2 3 2 3 3 2" xfId="39423"/>
    <cellStyle name="Comma 2 2 3 2 3 2 3 3 3" xfId="24199"/>
    <cellStyle name="Comma 2 2 3 2 3 2 3 4" xfId="34410"/>
    <cellStyle name="Comma 2 2 3 2 3 2 3 5" xfId="19186"/>
    <cellStyle name="Comma 2 2 3 2 3 2 4" xfId="5737"/>
    <cellStyle name="Comma 2 2 3 2 3 2 4 2" xfId="15789"/>
    <cellStyle name="Comma 2 2 3 2 3 2 4 2 2" xfId="46111"/>
    <cellStyle name="Comma 2 2 3 2 3 2 4 2 3" xfId="30887"/>
    <cellStyle name="Comma 2 2 3 2 3 2 4 3" xfId="10769"/>
    <cellStyle name="Comma 2 2 3 2 3 2 4 3 2" xfId="41094"/>
    <cellStyle name="Comma 2 2 3 2 3 2 4 3 3" xfId="25870"/>
    <cellStyle name="Comma 2 2 3 2 3 2 4 4" xfId="36081"/>
    <cellStyle name="Comma 2 2 3 2 3 2 4 5" xfId="20857"/>
    <cellStyle name="Comma 2 2 3 2 3 2 5" xfId="12447"/>
    <cellStyle name="Comma 2 2 3 2 3 2 5 2" xfId="42769"/>
    <cellStyle name="Comma 2 2 3 2 3 2 5 3" xfId="27545"/>
    <cellStyle name="Comma 2 2 3 2 3 2 6" xfId="7426"/>
    <cellStyle name="Comma 2 2 3 2 3 2 6 2" xfId="37752"/>
    <cellStyle name="Comma 2 2 3 2 3 2 6 3" xfId="22528"/>
    <cellStyle name="Comma 2 2 3 2 3 2 7" xfId="32740"/>
    <cellStyle name="Comma 2 2 3 2 3 2 8" xfId="17515"/>
    <cellStyle name="Comma 2 2 3 2 3 3" xfId="2773"/>
    <cellStyle name="Comma 2 2 3 2 3 3 2" xfId="4463"/>
    <cellStyle name="Comma 2 2 3 2 3 3 2 2" xfId="14536"/>
    <cellStyle name="Comma 2 2 3 2 3 3 2 2 2" xfId="44858"/>
    <cellStyle name="Comma 2 2 3 2 3 3 2 2 3" xfId="29634"/>
    <cellStyle name="Comma 2 2 3 2 3 3 2 3" xfId="9516"/>
    <cellStyle name="Comma 2 2 3 2 3 3 2 3 2" xfId="39841"/>
    <cellStyle name="Comma 2 2 3 2 3 3 2 3 3" xfId="24617"/>
    <cellStyle name="Comma 2 2 3 2 3 3 2 4" xfId="34828"/>
    <cellStyle name="Comma 2 2 3 2 3 3 2 5" xfId="19604"/>
    <cellStyle name="Comma 2 2 3 2 3 3 3" xfId="6155"/>
    <cellStyle name="Comma 2 2 3 2 3 3 3 2" xfId="16207"/>
    <cellStyle name="Comma 2 2 3 2 3 3 3 2 2" xfId="46529"/>
    <cellStyle name="Comma 2 2 3 2 3 3 3 2 3" xfId="31305"/>
    <cellStyle name="Comma 2 2 3 2 3 3 3 3" xfId="11187"/>
    <cellStyle name="Comma 2 2 3 2 3 3 3 3 2" xfId="41512"/>
    <cellStyle name="Comma 2 2 3 2 3 3 3 3 3" xfId="26288"/>
    <cellStyle name="Comma 2 2 3 2 3 3 3 4" xfId="36499"/>
    <cellStyle name="Comma 2 2 3 2 3 3 3 5" xfId="21275"/>
    <cellStyle name="Comma 2 2 3 2 3 3 4" xfId="12865"/>
    <cellStyle name="Comma 2 2 3 2 3 3 4 2" xfId="43187"/>
    <cellStyle name="Comma 2 2 3 2 3 3 4 3" xfId="27963"/>
    <cellStyle name="Comma 2 2 3 2 3 3 5" xfId="7844"/>
    <cellStyle name="Comma 2 2 3 2 3 3 5 2" xfId="38170"/>
    <cellStyle name="Comma 2 2 3 2 3 3 5 3" xfId="22946"/>
    <cellStyle name="Comma 2 2 3 2 3 3 6" xfId="33158"/>
    <cellStyle name="Comma 2 2 3 2 3 3 7" xfId="17933"/>
    <cellStyle name="Comma 2 2 3 2 3 4" xfId="3626"/>
    <cellStyle name="Comma 2 2 3 2 3 4 2" xfId="13700"/>
    <cellStyle name="Comma 2 2 3 2 3 4 2 2" xfId="44022"/>
    <cellStyle name="Comma 2 2 3 2 3 4 2 3" xfId="28798"/>
    <cellStyle name="Comma 2 2 3 2 3 4 3" xfId="8680"/>
    <cellStyle name="Comma 2 2 3 2 3 4 3 2" xfId="39005"/>
    <cellStyle name="Comma 2 2 3 2 3 4 3 3" xfId="23781"/>
    <cellStyle name="Comma 2 2 3 2 3 4 4" xfId="33992"/>
    <cellStyle name="Comma 2 2 3 2 3 4 5" xfId="18768"/>
    <cellStyle name="Comma 2 2 3 2 3 5" xfId="5319"/>
    <cellStyle name="Comma 2 2 3 2 3 5 2" xfId="15371"/>
    <cellStyle name="Comma 2 2 3 2 3 5 2 2" xfId="45693"/>
    <cellStyle name="Comma 2 2 3 2 3 5 2 3" xfId="30469"/>
    <cellStyle name="Comma 2 2 3 2 3 5 3" xfId="10351"/>
    <cellStyle name="Comma 2 2 3 2 3 5 3 2" xfId="40676"/>
    <cellStyle name="Comma 2 2 3 2 3 5 3 3" xfId="25452"/>
    <cellStyle name="Comma 2 2 3 2 3 5 4" xfId="35663"/>
    <cellStyle name="Comma 2 2 3 2 3 5 5" xfId="20439"/>
    <cellStyle name="Comma 2 2 3 2 3 6" xfId="12029"/>
    <cellStyle name="Comma 2 2 3 2 3 6 2" xfId="42351"/>
    <cellStyle name="Comma 2 2 3 2 3 6 3" xfId="27127"/>
    <cellStyle name="Comma 2 2 3 2 3 7" xfId="7008"/>
    <cellStyle name="Comma 2 2 3 2 3 7 2" xfId="37334"/>
    <cellStyle name="Comma 2 2 3 2 3 7 3" xfId="22110"/>
    <cellStyle name="Comma 2 2 3 2 3 8" xfId="32322"/>
    <cellStyle name="Comma 2 2 3 2 3 9" xfId="17097"/>
    <cellStyle name="Comma 2 2 3 2 4" xfId="2144"/>
    <cellStyle name="Comma 2 2 3 2 4 2" xfId="2983"/>
    <cellStyle name="Comma 2 2 3 2 4 2 2" xfId="4673"/>
    <cellStyle name="Comma 2 2 3 2 4 2 2 2" xfId="14746"/>
    <cellStyle name="Comma 2 2 3 2 4 2 2 2 2" xfId="45068"/>
    <cellStyle name="Comma 2 2 3 2 4 2 2 2 3" xfId="29844"/>
    <cellStyle name="Comma 2 2 3 2 4 2 2 3" xfId="9726"/>
    <cellStyle name="Comma 2 2 3 2 4 2 2 3 2" xfId="40051"/>
    <cellStyle name="Comma 2 2 3 2 4 2 2 3 3" xfId="24827"/>
    <cellStyle name="Comma 2 2 3 2 4 2 2 4" xfId="35038"/>
    <cellStyle name="Comma 2 2 3 2 4 2 2 5" xfId="19814"/>
    <cellStyle name="Comma 2 2 3 2 4 2 3" xfId="6365"/>
    <cellStyle name="Comma 2 2 3 2 4 2 3 2" xfId="16417"/>
    <cellStyle name="Comma 2 2 3 2 4 2 3 2 2" xfId="46739"/>
    <cellStyle name="Comma 2 2 3 2 4 2 3 2 3" xfId="31515"/>
    <cellStyle name="Comma 2 2 3 2 4 2 3 3" xfId="11397"/>
    <cellStyle name="Comma 2 2 3 2 4 2 3 3 2" xfId="41722"/>
    <cellStyle name="Comma 2 2 3 2 4 2 3 3 3" xfId="26498"/>
    <cellStyle name="Comma 2 2 3 2 4 2 3 4" xfId="36709"/>
    <cellStyle name="Comma 2 2 3 2 4 2 3 5" xfId="21485"/>
    <cellStyle name="Comma 2 2 3 2 4 2 4" xfId="13075"/>
    <cellStyle name="Comma 2 2 3 2 4 2 4 2" xfId="43397"/>
    <cellStyle name="Comma 2 2 3 2 4 2 4 3" xfId="28173"/>
    <cellStyle name="Comma 2 2 3 2 4 2 5" xfId="8054"/>
    <cellStyle name="Comma 2 2 3 2 4 2 5 2" xfId="38380"/>
    <cellStyle name="Comma 2 2 3 2 4 2 5 3" xfId="23156"/>
    <cellStyle name="Comma 2 2 3 2 4 2 6" xfId="33368"/>
    <cellStyle name="Comma 2 2 3 2 4 2 7" xfId="18143"/>
    <cellStyle name="Comma 2 2 3 2 4 3" xfId="3836"/>
    <cellStyle name="Comma 2 2 3 2 4 3 2" xfId="13910"/>
    <cellStyle name="Comma 2 2 3 2 4 3 2 2" xfId="44232"/>
    <cellStyle name="Comma 2 2 3 2 4 3 2 3" xfId="29008"/>
    <cellStyle name="Comma 2 2 3 2 4 3 3" xfId="8890"/>
    <cellStyle name="Comma 2 2 3 2 4 3 3 2" xfId="39215"/>
    <cellStyle name="Comma 2 2 3 2 4 3 3 3" xfId="23991"/>
    <cellStyle name="Comma 2 2 3 2 4 3 4" xfId="34202"/>
    <cellStyle name="Comma 2 2 3 2 4 3 5" xfId="18978"/>
    <cellStyle name="Comma 2 2 3 2 4 4" xfId="5529"/>
    <cellStyle name="Comma 2 2 3 2 4 4 2" xfId="15581"/>
    <cellStyle name="Comma 2 2 3 2 4 4 2 2" xfId="45903"/>
    <cellStyle name="Comma 2 2 3 2 4 4 2 3" xfId="30679"/>
    <cellStyle name="Comma 2 2 3 2 4 4 3" xfId="10561"/>
    <cellStyle name="Comma 2 2 3 2 4 4 3 2" xfId="40886"/>
    <cellStyle name="Comma 2 2 3 2 4 4 3 3" xfId="25662"/>
    <cellStyle name="Comma 2 2 3 2 4 4 4" xfId="35873"/>
    <cellStyle name="Comma 2 2 3 2 4 4 5" xfId="20649"/>
    <cellStyle name="Comma 2 2 3 2 4 5" xfId="12239"/>
    <cellStyle name="Comma 2 2 3 2 4 5 2" xfId="42561"/>
    <cellStyle name="Comma 2 2 3 2 4 5 3" xfId="27337"/>
    <cellStyle name="Comma 2 2 3 2 4 6" xfId="7218"/>
    <cellStyle name="Comma 2 2 3 2 4 6 2" xfId="37544"/>
    <cellStyle name="Comma 2 2 3 2 4 6 3" xfId="22320"/>
    <cellStyle name="Comma 2 2 3 2 4 7" xfId="32532"/>
    <cellStyle name="Comma 2 2 3 2 4 8" xfId="17307"/>
    <cellStyle name="Comma 2 2 3 2 5" xfId="2565"/>
    <cellStyle name="Comma 2 2 3 2 5 2" xfId="4255"/>
    <cellStyle name="Comma 2 2 3 2 5 2 2" xfId="14328"/>
    <cellStyle name="Comma 2 2 3 2 5 2 2 2" xfId="44650"/>
    <cellStyle name="Comma 2 2 3 2 5 2 2 3" xfId="29426"/>
    <cellStyle name="Comma 2 2 3 2 5 2 3" xfId="9308"/>
    <cellStyle name="Comma 2 2 3 2 5 2 3 2" xfId="39633"/>
    <cellStyle name="Comma 2 2 3 2 5 2 3 3" xfId="24409"/>
    <cellStyle name="Comma 2 2 3 2 5 2 4" xfId="34620"/>
    <cellStyle name="Comma 2 2 3 2 5 2 5" xfId="19396"/>
    <cellStyle name="Comma 2 2 3 2 5 3" xfId="5947"/>
    <cellStyle name="Comma 2 2 3 2 5 3 2" xfId="15999"/>
    <cellStyle name="Comma 2 2 3 2 5 3 2 2" xfId="46321"/>
    <cellStyle name="Comma 2 2 3 2 5 3 2 3" xfId="31097"/>
    <cellStyle name="Comma 2 2 3 2 5 3 3" xfId="10979"/>
    <cellStyle name="Comma 2 2 3 2 5 3 3 2" xfId="41304"/>
    <cellStyle name="Comma 2 2 3 2 5 3 3 3" xfId="26080"/>
    <cellStyle name="Comma 2 2 3 2 5 3 4" xfId="36291"/>
    <cellStyle name="Comma 2 2 3 2 5 3 5" xfId="21067"/>
    <cellStyle name="Comma 2 2 3 2 5 4" xfId="12657"/>
    <cellStyle name="Comma 2 2 3 2 5 4 2" xfId="42979"/>
    <cellStyle name="Comma 2 2 3 2 5 4 3" xfId="27755"/>
    <cellStyle name="Comma 2 2 3 2 5 5" xfId="7636"/>
    <cellStyle name="Comma 2 2 3 2 5 5 2" xfId="37962"/>
    <cellStyle name="Comma 2 2 3 2 5 5 3" xfId="22738"/>
    <cellStyle name="Comma 2 2 3 2 5 6" xfId="32950"/>
    <cellStyle name="Comma 2 2 3 2 5 7" xfId="17725"/>
    <cellStyle name="Comma 2 2 3 2 6" xfId="3418"/>
    <cellStyle name="Comma 2 2 3 2 6 2" xfId="13492"/>
    <cellStyle name="Comma 2 2 3 2 6 2 2" xfId="43814"/>
    <cellStyle name="Comma 2 2 3 2 6 2 3" xfId="28590"/>
    <cellStyle name="Comma 2 2 3 2 6 3" xfId="8472"/>
    <cellStyle name="Comma 2 2 3 2 6 3 2" xfId="38797"/>
    <cellStyle name="Comma 2 2 3 2 6 3 3" xfId="23573"/>
    <cellStyle name="Comma 2 2 3 2 6 4" xfId="33784"/>
    <cellStyle name="Comma 2 2 3 2 6 5" xfId="18560"/>
    <cellStyle name="Comma 2 2 3 2 7" xfId="5111"/>
    <cellStyle name="Comma 2 2 3 2 7 2" xfId="15163"/>
    <cellStyle name="Comma 2 2 3 2 7 2 2" xfId="45485"/>
    <cellStyle name="Comma 2 2 3 2 7 2 3" xfId="30261"/>
    <cellStyle name="Comma 2 2 3 2 7 3" xfId="10143"/>
    <cellStyle name="Comma 2 2 3 2 7 3 2" xfId="40468"/>
    <cellStyle name="Comma 2 2 3 2 7 3 3" xfId="25244"/>
    <cellStyle name="Comma 2 2 3 2 7 4" xfId="35455"/>
    <cellStyle name="Comma 2 2 3 2 7 5" xfId="20231"/>
    <cellStyle name="Comma 2 2 3 2 8" xfId="11821"/>
    <cellStyle name="Comma 2 2 3 2 8 2" xfId="42143"/>
    <cellStyle name="Comma 2 2 3 2 8 3" xfId="26919"/>
    <cellStyle name="Comma 2 2 3 2 9" xfId="6800"/>
    <cellStyle name="Comma 2 2 3 2 9 2" xfId="37126"/>
    <cellStyle name="Comma 2 2 3 2 9 3" xfId="21902"/>
    <cellStyle name="Comma 2 2 3 3" xfId="1764"/>
    <cellStyle name="Comma 2 2 3 3 10" xfId="16941"/>
    <cellStyle name="Comma 2 2 3 3 2" xfId="1983"/>
    <cellStyle name="Comma 2 2 3 3 2 2" xfId="2404"/>
    <cellStyle name="Comma 2 2 3 3 2 2 2" xfId="3243"/>
    <cellStyle name="Comma 2 2 3 3 2 2 2 2" xfId="4933"/>
    <cellStyle name="Comma 2 2 3 3 2 2 2 2 2" xfId="15006"/>
    <cellStyle name="Comma 2 2 3 3 2 2 2 2 2 2" xfId="45328"/>
    <cellStyle name="Comma 2 2 3 3 2 2 2 2 2 3" xfId="30104"/>
    <cellStyle name="Comma 2 2 3 3 2 2 2 2 3" xfId="9986"/>
    <cellStyle name="Comma 2 2 3 3 2 2 2 2 3 2" xfId="40311"/>
    <cellStyle name="Comma 2 2 3 3 2 2 2 2 3 3" xfId="25087"/>
    <cellStyle name="Comma 2 2 3 3 2 2 2 2 4" xfId="35298"/>
    <cellStyle name="Comma 2 2 3 3 2 2 2 2 5" xfId="20074"/>
    <cellStyle name="Comma 2 2 3 3 2 2 2 3" xfId="6625"/>
    <cellStyle name="Comma 2 2 3 3 2 2 2 3 2" xfId="16677"/>
    <cellStyle name="Comma 2 2 3 3 2 2 2 3 2 2" xfId="46999"/>
    <cellStyle name="Comma 2 2 3 3 2 2 2 3 2 3" xfId="31775"/>
    <cellStyle name="Comma 2 2 3 3 2 2 2 3 3" xfId="11657"/>
    <cellStyle name="Comma 2 2 3 3 2 2 2 3 3 2" xfId="41982"/>
    <cellStyle name="Comma 2 2 3 3 2 2 2 3 3 3" xfId="26758"/>
    <cellStyle name="Comma 2 2 3 3 2 2 2 3 4" xfId="36969"/>
    <cellStyle name="Comma 2 2 3 3 2 2 2 3 5" xfId="21745"/>
    <cellStyle name="Comma 2 2 3 3 2 2 2 4" xfId="13335"/>
    <cellStyle name="Comma 2 2 3 3 2 2 2 4 2" xfId="43657"/>
    <cellStyle name="Comma 2 2 3 3 2 2 2 4 3" xfId="28433"/>
    <cellStyle name="Comma 2 2 3 3 2 2 2 5" xfId="8314"/>
    <cellStyle name="Comma 2 2 3 3 2 2 2 5 2" xfId="38640"/>
    <cellStyle name="Comma 2 2 3 3 2 2 2 5 3" xfId="23416"/>
    <cellStyle name="Comma 2 2 3 3 2 2 2 6" xfId="33628"/>
    <cellStyle name="Comma 2 2 3 3 2 2 2 7" xfId="18403"/>
    <cellStyle name="Comma 2 2 3 3 2 2 3" xfId="4096"/>
    <cellStyle name="Comma 2 2 3 3 2 2 3 2" xfId="14170"/>
    <cellStyle name="Comma 2 2 3 3 2 2 3 2 2" xfId="44492"/>
    <cellStyle name="Comma 2 2 3 3 2 2 3 2 3" xfId="29268"/>
    <cellStyle name="Comma 2 2 3 3 2 2 3 3" xfId="9150"/>
    <cellStyle name="Comma 2 2 3 3 2 2 3 3 2" xfId="39475"/>
    <cellStyle name="Comma 2 2 3 3 2 2 3 3 3" xfId="24251"/>
    <cellStyle name="Comma 2 2 3 3 2 2 3 4" xfId="34462"/>
    <cellStyle name="Comma 2 2 3 3 2 2 3 5" xfId="19238"/>
    <cellStyle name="Comma 2 2 3 3 2 2 4" xfId="5789"/>
    <cellStyle name="Comma 2 2 3 3 2 2 4 2" xfId="15841"/>
    <cellStyle name="Comma 2 2 3 3 2 2 4 2 2" xfId="46163"/>
    <cellStyle name="Comma 2 2 3 3 2 2 4 2 3" xfId="30939"/>
    <cellStyle name="Comma 2 2 3 3 2 2 4 3" xfId="10821"/>
    <cellStyle name="Comma 2 2 3 3 2 2 4 3 2" xfId="41146"/>
    <cellStyle name="Comma 2 2 3 3 2 2 4 3 3" xfId="25922"/>
    <cellStyle name="Comma 2 2 3 3 2 2 4 4" xfId="36133"/>
    <cellStyle name="Comma 2 2 3 3 2 2 4 5" xfId="20909"/>
    <cellStyle name="Comma 2 2 3 3 2 2 5" xfId="12499"/>
    <cellStyle name="Comma 2 2 3 3 2 2 5 2" xfId="42821"/>
    <cellStyle name="Comma 2 2 3 3 2 2 5 3" xfId="27597"/>
    <cellStyle name="Comma 2 2 3 3 2 2 6" xfId="7478"/>
    <cellStyle name="Comma 2 2 3 3 2 2 6 2" xfId="37804"/>
    <cellStyle name="Comma 2 2 3 3 2 2 6 3" xfId="22580"/>
    <cellStyle name="Comma 2 2 3 3 2 2 7" xfId="32792"/>
    <cellStyle name="Comma 2 2 3 3 2 2 8" xfId="17567"/>
    <cellStyle name="Comma 2 2 3 3 2 3" xfId="2825"/>
    <cellStyle name="Comma 2 2 3 3 2 3 2" xfId="4515"/>
    <cellStyle name="Comma 2 2 3 3 2 3 2 2" xfId="14588"/>
    <cellStyle name="Comma 2 2 3 3 2 3 2 2 2" xfId="44910"/>
    <cellStyle name="Comma 2 2 3 3 2 3 2 2 3" xfId="29686"/>
    <cellStyle name="Comma 2 2 3 3 2 3 2 3" xfId="9568"/>
    <cellStyle name="Comma 2 2 3 3 2 3 2 3 2" xfId="39893"/>
    <cellStyle name="Comma 2 2 3 3 2 3 2 3 3" xfId="24669"/>
    <cellStyle name="Comma 2 2 3 3 2 3 2 4" xfId="34880"/>
    <cellStyle name="Comma 2 2 3 3 2 3 2 5" xfId="19656"/>
    <cellStyle name="Comma 2 2 3 3 2 3 3" xfId="6207"/>
    <cellStyle name="Comma 2 2 3 3 2 3 3 2" xfId="16259"/>
    <cellStyle name="Comma 2 2 3 3 2 3 3 2 2" xfId="46581"/>
    <cellStyle name="Comma 2 2 3 3 2 3 3 2 3" xfId="31357"/>
    <cellStyle name="Comma 2 2 3 3 2 3 3 3" xfId="11239"/>
    <cellStyle name="Comma 2 2 3 3 2 3 3 3 2" xfId="41564"/>
    <cellStyle name="Comma 2 2 3 3 2 3 3 3 3" xfId="26340"/>
    <cellStyle name="Comma 2 2 3 3 2 3 3 4" xfId="36551"/>
    <cellStyle name="Comma 2 2 3 3 2 3 3 5" xfId="21327"/>
    <cellStyle name="Comma 2 2 3 3 2 3 4" xfId="12917"/>
    <cellStyle name="Comma 2 2 3 3 2 3 4 2" xfId="43239"/>
    <cellStyle name="Comma 2 2 3 3 2 3 4 3" xfId="28015"/>
    <cellStyle name="Comma 2 2 3 3 2 3 5" xfId="7896"/>
    <cellStyle name="Comma 2 2 3 3 2 3 5 2" xfId="38222"/>
    <cellStyle name="Comma 2 2 3 3 2 3 5 3" xfId="22998"/>
    <cellStyle name="Comma 2 2 3 3 2 3 6" xfId="33210"/>
    <cellStyle name="Comma 2 2 3 3 2 3 7" xfId="17985"/>
    <cellStyle name="Comma 2 2 3 3 2 4" xfId="3678"/>
    <cellStyle name="Comma 2 2 3 3 2 4 2" xfId="13752"/>
    <cellStyle name="Comma 2 2 3 3 2 4 2 2" xfId="44074"/>
    <cellStyle name="Comma 2 2 3 3 2 4 2 3" xfId="28850"/>
    <cellStyle name="Comma 2 2 3 3 2 4 3" xfId="8732"/>
    <cellStyle name="Comma 2 2 3 3 2 4 3 2" xfId="39057"/>
    <cellStyle name="Comma 2 2 3 3 2 4 3 3" xfId="23833"/>
    <cellStyle name="Comma 2 2 3 3 2 4 4" xfId="34044"/>
    <cellStyle name="Comma 2 2 3 3 2 4 5" xfId="18820"/>
    <cellStyle name="Comma 2 2 3 3 2 5" xfId="5371"/>
    <cellStyle name="Comma 2 2 3 3 2 5 2" xfId="15423"/>
    <cellStyle name="Comma 2 2 3 3 2 5 2 2" xfId="45745"/>
    <cellStyle name="Comma 2 2 3 3 2 5 2 3" xfId="30521"/>
    <cellStyle name="Comma 2 2 3 3 2 5 3" xfId="10403"/>
    <cellStyle name="Comma 2 2 3 3 2 5 3 2" xfId="40728"/>
    <cellStyle name="Comma 2 2 3 3 2 5 3 3" xfId="25504"/>
    <cellStyle name="Comma 2 2 3 3 2 5 4" xfId="35715"/>
    <cellStyle name="Comma 2 2 3 3 2 5 5" xfId="20491"/>
    <cellStyle name="Comma 2 2 3 3 2 6" xfId="12081"/>
    <cellStyle name="Comma 2 2 3 3 2 6 2" xfId="42403"/>
    <cellStyle name="Comma 2 2 3 3 2 6 3" xfId="27179"/>
    <cellStyle name="Comma 2 2 3 3 2 7" xfId="7060"/>
    <cellStyle name="Comma 2 2 3 3 2 7 2" xfId="37386"/>
    <cellStyle name="Comma 2 2 3 3 2 7 3" xfId="22162"/>
    <cellStyle name="Comma 2 2 3 3 2 8" xfId="32374"/>
    <cellStyle name="Comma 2 2 3 3 2 9" xfId="17149"/>
    <cellStyle name="Comma 2 2 3 3 3" xfId="2196"/>
    <cellStyle name="Comma 2 2 3 3 3 2" xfId="3035"/>
    <cellStyle name="Comma 2 2 3 3 3 2 2" xfId="4725"/>
    <cellStyle name="Comma 2 2 3 3 3 2 2 2" xfId="14798"/>
    <cellStyle name="Comma 2 2 3 3 3 2 2 2 2" xfId="45120"/>
    <cellStyle name="Comma 2 2 3 3 3 2 2 2 3" xfId="29896"/>
    <cellStyle name="Comma 2 2 3 3 3 2 2 3" xfId="9778"/>
    <cellStyle name="Comma 2 2 3 3 3 2 2 3 2" xfId="40103"/>
    <cellStyle name="Comma 2 2 3 3 3 2 2 3 3" xfId="24879"/>
    <cellStyle name="Comma 2 2 3 3 3 2 2 4" xfId="35090"/>
    <cellStyle name="Comma 2 2 3 3 3 2 2 5" xfId="19866"/>
    <cellStyle name="Comma 2 2 3 3 3 2 3" xfId="6417"/>
    <cellStyle name="Comma 2 2 3 3 3 2 3 2" xfId="16469"/>
    <cellStyle name="Comma 2 2 3 3 3 2 3 2 2" xfId="46791"/>
    <cellStyle name="Comma 2 2 3 3 3 2 3 2 3" xfId="31567"/>
    <cellStyle name="Comma 2 2 3 3 3 2 3 3" xfId="11449"/>
    <cellStyle name="Comma 2 2 3 3 3 2 3 3 2" xfId="41774"/>
    <cellStyle name="Comma 2 2 3 3 3 2 3 3 3" xfId="26550"/>
    <cellStyle name="Comma 2 2 3 3 3 2 3 4" xfId="36761"/>
    <cellStyle name="Comma 2 2 3 3 3 2 3 5" xfId="21537"/>
    <cellStyle name="Comma 2 2 3 3 3 2 4" xfId="13127"/>
    <cellStyle name="Comma 2 2 3 3 3 2 4 2" xfId="43449"/>
    <cellStyle name="Comma 2 2 3 3 3 2 4 3" xfId="28225"/>
    <cellStyle name="Comma 2 2 3 3 3 2 5" xfId="8106"/>
    <cellStyle name="Comma 2 2 3 3 3 2 5 2" xfId="38432"/>
    <cellStyle name="Comma 2 2 3 3 3 2 5 3" xfId="23208"/>
    <cellStyle name="Comma 2 2 3 3 3 2 6" xfId="33420"/>
    <cellStyle name="Comma 2 2 3 3 3 2 7" xfId="18195"/>
    <cellStyle name="Comma 2 2 3 3 3 3" xfId="3888"/>
    <cellStyle name="Comma 2 2 3 3 3 3 2" xfId="13962"/>
    <cellStyle name="Comma 2 2 3 3 3 3 2 2" xfId="44284"/>
    <cellStyle name="Comma 2 2 3 3 3 3 2 3" xfId="29060"/>
    <cellStyle name="Comma 2 2 3 3 3 3 3" xfId="8942"/>
    <cellStyle name="Comma 2 2 3 3 3 3 3 2" xfId="39267"/>
    <cellStyle name="Comma 2 2 3 3 3 3 3 3" xfId="24043"/>
    <cellStyle name="Comma 2 2 3 3 3 3 4" xfId="34254"/>
    <cellStyle name="Comma 2 2 3 3 3 3 5" xfId="19030"/>
    <cellStyle name="Comma 2 2 3 3 3 4" xfId="5581"/>
    <cellStyle name="Comma 2 2 3 3 3 4 2" xfId="15633"/>
    <cellStyle name="Comma 2 2 3 3 3 4 2 2" xfId="45955"/>
    <cellStyle name="Comma 2 2 3 3 3 4 2 3" xfId="30731"/>
    <cellStyle name="Comma 2 2 3 3 3 4 3" xfId="10613"/>
    <cellStyle name="Comma 2 2 3 3 3 4 3 2" xfId="40938"/>
    <cellStyle name="Comma 2 2 3 3 3 4 3 3" xfId="25714"/>
    <cellStyle name="Comma 2 2 3 3 3 4 4" xfId="35925"/>
    <cellStyle name="Comma 2 2 3 3 3 4 5" xfId="20701"/>
    <cellStyle name="Comma 2 2 3 3 3 5" xfId="12291"/>
    <cellStyle name="Comma 2 2 3 3 3 5 2" xfId="42613"/>
    <cellStyle name="Comma 2 2 3 3 3 5 3" xfId="27389"/>
    <cellStyle name="Comma 2 2 3 3 3 6" xfId="7270"/>
    <cellStyle name="Comma 2 2 3 3 3 6 2" xfId="37596"/>
    <cellStyle name="Comma 2 2 3 3 3 6 3" xfId="22372"/>
    <cellStyle name="Comma 2 2 3 3 3 7" xfId="32584"/>
    <cellStyle name="Comma 2 2 3 3 3 8" xfId="17359"/>
    <cellStyle name="Comma 2 2 3 3 4" xfId="2617"/>
    <cellStyle name="Comma 2 2 3 3 4 2" xfId="4307"/>
    <cellStyle name="Comma 2 2 3 3 4 2 2" xfId="14380"/>
    <cellStyle name="Comma 2 2 3 3 4 2 2 2" xfId="44702"/>
    <cellStyle name="Comma 2 2 3 3 4 2 2 3" xfId="29478"/>
    <cellStyle name="Comma 2 2 3 3 4 2 3" xfId="9360"/>
    <cellStyle name="Comma 2 2 3 3 4 2 3 2" xfId="39685"/>
    <cellStyle name="Comma 2 2 3 3 4 2 3 3" xfId="24461"/>
    <cellStyle name="Comma 2 2 3 3 4 2 4" xfId="34672"/>
    <cellStyle name="Comma 2 2 3 3 4 2 5" xfId="19448"/>
    <cellStyle name="Comma 2 2 3 3 4 3" xfId="5999"/>
    <cellStyle name="Comma 2 2 3 3 4 3 2" xfId="16051"/>
    <cellStyle name="Comma 2 2 3 3 4 3 2 2" xfId="46373"/>
    <cellStyle name="Comma 2 2 3 3 4 3 2 3" xfId="31149"/>
    <cellStyle name="Comma 2 2 3 3 4 3 3" xfId="11031"/>
    <cellStyle name="Comma 2 2 3 3 4 3 3 2" xfId="41356"/>
    <cellStyle name="Comma 2 2 3 3 4 3 3 3" xfId="26132"/>
    <cellStyle name="Comma 2 2 3 3 4 3 4" xfId="36343"/>
    <cellStyle name="Comma 2 2 3 3 4 3 5" xfId="21119"/>
    <cellStyle name="Comma 2 2 3 3 4 4" xfId="12709"/>
    <cellStyle name="Comma 2 2 3 3 4 4 2" xfId="43031"/>
    <cellStyle name="Comma 2 2 3 3 4 4 3" xfId="27807"/>
    <cellStyle name="Comma 2 2 3 3 4 5" xfId="7688"/>
    <cellStyle name="Comma 2 2 3 3 4 5 2" xfId="38014"/>
    <cellStyle name="Comma 2 2 3 3 4 5 3" xfId="22790"/>
    <cellStyle name="Comma 2 2 3 3 4 6" xfId="33002"/>
    <cellStyle name="Comma 2 2 3 3 4 7" xfId="17777"/>
    <cellStyle name="Comma 2 2 3 3 5" xfId="3470"/>
    <cellStyle name="Comma 2 2 3 3 5 2" xfId="13544"/>
    <cellStyle name="Comma 2 2 3 3 5 2 2" xfId="43866"/>
    <cellStyle name="Comma 2 2 3 3 5 2 3" xfId="28642"/>
    <cellStyle name="Comma 2 2 3 3 5 3" xfId="8524"/>
    <cellStyle name="Comma 2 2 3 3 5 3 2" xfId="38849"/>
    <cellStyle name="Comma 2 2 3 3 5 3 3" xfId="23625"/>
    <cellStyle name="Comma 2 2 3 3 5 4" xfId="33836"/>
    <cellStyle name="Comma 2 2 3 3 5 5" xfId="18612"/>
    <cellStyle name="Comma 2 2 3 3 6" xfId="5163"/>
    <cellStyle name="Comma 2 2 3 3 6 2" xfId="15215"/>
    <cellStyle name="Comma 2 2 3 3 6 2 2" xfId="45537"/>
    <cellStyle name="Comma 2 2 3 3 6 2 3" xfId="30313"/>
    <cellStyle name="Comma 2 2 3 3 6 3" xfId="10195"/>
    <cellStyle name="Comma 2 2 3 3 6 3 2" xfId="40520"/>
    <cellStyle name="Comma 2 2 3 3 6 3 3" xfId="25296"/>
    <cellStyle name="Comma 2 2 3 3 6 4" xfId="35507"/>
    <cellStyle name="Comma 2 2 3 3 6 5" xfId="20283"/>
    <cellStyle name="Comma 2 2 3 3 7" xfId="11873"/>
    <cellStyle name="Comma 2 2 3 3 7 2" xfId="42195"/>
    <cellStyle name="Comma 2 2 3 3 7 3" xfId="26971"/>
    <cellStyle name="Comma 2 2 3 3 8" xfId="6852"/>
    <cellStyle name="Comma 2 2 3 3 8 2" xfId="37178"/>
    <cellStyle name="Comma 2 2 3 3 8 3" xfId="21954"/>
    <cellStyle name="Comma 2 2 3 3 9" xfId="32167"/>
    <cellStyle name="Comma 2 2 3 4" xfId="1877"/>
    <cellStyle name="Comma 2 2 3 4 2" xfId="2300"/>
    <cellStyle name="Comma 2 2 3 4 2 2" xfId="3139"/>
    <cellStyle name="Comma 2 2 3 4 2 2 2" xfId="4829"/>
    <cellStyle name="Comma 2 2 3 4 2 2 2 2" xfId="14902"/>
    <cellStyle name="Comma 2 2 3 4 2 2 2 2 2" xfId="45224"/>
    <cellStyle name="Comma 2 2 3 4 2 2 2 2 3" xfId="30000"/>
    <cellStyle name="Comma 2 2 3 4 2 2 2 3" xfId="9882"/>
    <cellStyle name="Comma 2 2 3 4 2 2 2 3 2" xfId="40207"/>
    <cellStyle name="Comma 2 2 3 4 2 2 2 3 3" xfId="24983"/>
    <cellStyle name="Comma 2 2 3 4 2 2 2 4" xfId="35194"/>
    <cellStyle name="Comma 2 2 3 4 2 2 2 5" xfId="19970"/>
    <cellStyle name="Comma 2 2 3 4 2 2 3" xfId="6521"/>
    <cellStyle name="Comma 2 2 3 4 2 2 3 2" xfId="16573"/>
    <cellStyle name="Comma 2 2 3 4 2 2 3 2 2" xfId="46895"/>
    <cellStyle name="Comma 2 2 3 4 2 2 3 2 3" xfId="31671"/>
    <cellStyle name="Comma 2 2 3 4 2 2 3 3" xfId="11553"/>
    <cellStyle name="Comma 2 2 3 4 2 2 3 3 2" xfId="41878"/>
    <cellStyle name="Comma 2 2 3 4 2 2 3 3 3" xfId="26654"/>
    <cellStyle name="Comma 2 2 3 4 2 2 3 4" xfId="36865"/>
    <cellStyle name="Comma 2 2 3 4 2 2 3 5" xfId="21641"/>
    <cellStyle name="Comma 2 2 3 4 2 2 4" xfId="13231"/>
    <cellStyle name="Comma 2 2 3 4 2 2 4 2" xfId="43553"/>
    <cellStyle name="Comma 2 2 3 4 2 2 4 3" xfId="28329"/>
    <cellStyle name="Comma 2 2 3 4 2 2 5" xfId="8210"/>
    <cellStyle name="Comma 2 2 3 4 2 2 5 2" xfId="38536"/>
    <cellStyle name="Comma 2 2 3 4 2 2 5 3" xfId="23312"/>
    <cellStyle name="Comma 2 2 3 4 2 2 6" xfId="33524"/>
    <cellStyle name="Comma 2 2 3 4 2 2 7" xfId="18299"/>
    <cellStyle name="Comma 2 2 3 4 2 3" xfId="3992"/>
    <cellStyle name="Comma 2 2 3 4 2 3 2" xfId="14066"/>
    <cellStyle name="Comma 2 2 3 4 2 3 2 2" xfId="44388"/>
    <cellStyle name="Comma 2 2 3 4 2 3 2 3" xfId="29164"/>
    <cellStyle name="Comma 2 2 3 4 2 3 3" xfId="9046"/>
    <cellStyle name="Comma 2 2 3 4 2 3 3 2" xfId="39371"/>
    <cellStyle name="Comma 2 2 3 4 2 3 3 3" xfId="24147"/>
    <cellStyle name="Comma 2 2 3 4 2 3 4" xfId="34358"/>
    <cellStyle name="Comma 2 2 3 4 2 3 5" xfId="19134"/>
    <cellStyle name="Comma 2 2 3 4 2 4" xfId="5685"/>
    <cellStyle name="Comma 2 2 3 4 2 4 2" xfId="15737"/>
    <cellStyle name="Comma 2 2 3 4 2 4 2 2" xfId="46059"/>
    <cellStyle name="Comma 2 2 3 4 2 4 2 3" xfId="30835"/>
    <cellStyle name="Comma 2 2 3 4 2 4 3" xfId="10717"/>
    <cellStyle name="Comma 2 2 3 4 2 4 3 2" xfId="41042"/>
    <cellStyle name="Comma 2 2 3 4 2 4 3 3" xfId="25818"/>
    <cellStyle name="Comma 2 2 3 4 2 4 4" xfId="36029"/>
    <cellStyle name="Comma 2 2 3 4 2 4 5" xfId="20805"/>
    <cellStyle name="Comma 2 2 3 4 2 5" xfId="12395"/>
    <cellStyle name="Comma 2 2 3 4 2 5 2" xfId="42717"/>
    <cellStyle name="Comma 2 2 3 4 2 5 3" xfId="27493"/>
    <cellStyle name="Comma 2 2 3 4 2 6" xfId="7374"/>
    <cellStyle name="Comma 2 2 3 4 2 6 2" xfId="37700"/>
    <cellStyle name="Comma 2 2 3 4 2 6 3" xfId="22476"/>
    <cellStyle name="Comma 2 2 3 4 2 7" xfId="32688"/>
    <cellStyle name="Comma 2 2 3 4 2 8" xfId="17463"/>
    <cellStyle name="Comma 2 2 3 4 3" xfId="2721"/>
    <cellStyle name="Comma 2 2 3 4 3 2" xfId="4411"/>
    <cellStyle name="Comma 2 2 3 4 3 2 2" xfId="14484"/>
    <cellStyle name="Comma 2 2 3 4 3 2 2 2" xfId="44806"/>
    <cellStyle name="Comma 2 2 3 4 3 2 2 3" xfId="29582"/>
    <cellStyle name="Comma 2 2 3 4 3 2 3" xfId="9464"/>
    <cellStyle name="Comma 2 2 3 4 3 2 3 2" xfId="39789"/>
    <cellStyle name="Comma 2 2 3 4 3 2 3 3" xfId="24565"/>
    <cellStyle name="Comma 2 2 3 4 3 2 4" xfId="34776"/>
    <cellStyle name="Comma 2 2 3 4 3 2 5" xfId="19552"/>
    <cellStyle name="Comma 2 2 3 4 3 3" xfId="6103"/>
    <cellStyle name="Comma 2 2 3 4 3 3 2" xfId="16155"/>
    <cellStyle name="Comma 2 2 3 4 3 3 2 2" xfId="46477"/>
    <cellStyle name="Comma 2 2 3 4 3 3 2 3" xfId="31253"/>
    <cellStyle name="Comma 2 2 3 4 3 3 3" xfId="11135"/>
    <cellStyle name="Comma 2 2 3 4 3 3 3 2" xfId="41460"/>
    <cellStyle name="Comma 2 2 3 4 3 3 3 3" xfId="26236"/>
    <cellStyle name="Comma 2 2 3 4 3 3 4" xfId="36447"/>
    <cellStyle name="Comma 2 2 3 4 3 3 5" xfId="21223"/>
    <cellStyle name="Comma 2 2 3 4 3 4" xfId="12813"/>
    <cellStyle name="Comma 2 2 3 4 3 4 2" xfId="43135"/>
    <cellStyle name="Comma 2 2 3 4 3 4 3" xfId="27911"/>
    <cellStyle name="Comma 2 2 3 4 3 5" xfId="7792"/>
    <cellStyle name="Comma 2 2 3 4 3 5 2" xfId="38118"/>
    <cellStyle name="Comma 2 2 3 4 3 5 3" xfId="22894"/>
    <cellStyle name="Comma 2 2 3 4 3 6" xfId="33106"/>
    <cellStyle name="Comma 2 2 3 4 3 7" xfId="17881"/>
    <cellStyle name="Comma 2 2 3 4 4" xfId="3574"/>
    <cellStyle name="Comma 2 2 3 4 4 2" xfId="13648"/>
    <cellStyle name="Comma 2 2 3 4 4 2 2" xfId="43970"/>
    <cellStyle name="Comma 2 2 3 4 4 2 3" xfId="28746"/>
    <cellStyle name="Comma 2 2 3 4 4 3" xfId="8628"/>
    <cellStyle name="Comma 2 2 3 4 4 3 2" xfId="38953"/>
    <cellStyle name="Comma 2 2 3 4 4 3 3" xfId="23729"/>
    <cellStyle name="Comma 2 2 3 4 4 4" xfId="33940"/>
    <cellStyle name="Comma 2 2 3 4 4 5" xfId="18716"/>
    <cellStyle name="Comma 2 2 3 4 5" xfId="5267"/>
    <cellStyle name="Comma 2 2 3 4 5 2" xfId="15319"/>
    <cellStyle name="Comma 2 2 3 4 5 2 2" xfId="45641"/>
    <cellStyle name="Comma 2 2 3 4 5 2 3" xfId="30417"/>
    <cellStyle name="Comma 2 2 3 4 5 3" xfId="10299"/>
    <cellStyle name="Comma 2 2 3 4 5 3 2" xfId="40624"/>
    <cellStyle name="Comma 2 2 3 4 5 3 3" xfId="25400"/>
    <cellStyle name="Comma 2 2 3 4 5 4" xfId="35611"/>
    <cellStyle name="Comma 2 2 3 4 5 5" xfId="20387"/>
    <cellStyle name="Comma 2 2 3 4 6" xfId="11977"/>
    <cellStyle name="Comma 2 2 3 4 6 2" xfId="42299"/>
    <cellStyle name="Comma 2 2 3 4 6 3" xfId="27075"/>
    <cellStyle name="Comma 2 2 3 4 7" xfId="6956"/>
    <cellStyle name="Comma 2 2 3 4 7 2" xfId="37282"/>
    <cellStyle name="Comma 2 2 3 4 7 3" xfId="22058"/>
    <cellStyle name="Comma 2 2 3 4 8" xfId="32270"/>
    <cellStyle name="Comma 2 2 3 4 9" xfId="17045"/>
    <cellStyle name="Comma 2 2 3 5" xfId="2090"/>
    <cellStyle name="Comma 2 2 3 5 2" xfId="2931"/>
    <cellStyle name="Comma 2 2 3 5 2 2" xfId="4621"/>
    <cellStyle name="Comma 2 2 3 5 2 2 2" xfId="14694"/>
    <cellStyle name="Comma 2 2 3 5 2 2 2 2" xfId="45016"/>
    <cellStyle name="Comma 2 2 3 5 2 2 2 3" xfId="29792"/>
    <cellStyle name="Comma 2 2 3 5 2 2 3" xfId="9674"/>
    <cellStyle name="Comma 2 2 3 5 2 2 3 2" xfId="39999"/>
    <cellStyle name="Comma 2 2 3 5 2 2 3 3" xfId="24775"/>
    <cellStyle name="Comma 2 2 3 5 2 2 4" xfId="34986"/>
    <cellStyle name="Comma 2 2 3 5 2 2 5" xfId="19762"/>
    <cellStyle name="Comma 2 2 3 5 2 3" xfId="6313"/>
    <cellStyle name="Comma 2 2 3 5 2 3 2" xfId="16365"/>
    <cellStyle name="Comma 2 2 3 5 2 3 2 2" xfId="46687"/>
    <cellStyle name="Comma 2 2 3 5 2 3 2 3" xfId="31463"/>
    <cellStyle name="Comma 2 2 3 5 2 3 3" xfId="11345"/>
    <cellStyle name="Comma 2 2 3 5 2 3 3 2" xfId="41670"/>
    <cellStyle name="Comma 2 2 3 5 2 3 3 3" xfId="26446"/>
    <cellStyle name="Comma 2 2 3 5 2 3 4" xfId="36657"/>
    <cellStyle name="Comma 2 2 3 5 2 3 5" xfId="21433"/>
    <cellStyle name="Comma 2 2 3 5 2 4" xfId="13023"/>
    <cellStyle name="Comma 2 2 3 5 2 4 2" xfId="43345"/>
    <cellStyle name="Comma 2 2 3 5 2 4 3" xfId="28121"/>
    <cellStyle name="Comma 2 2 3 5 2 5" xfId="8002"/>
    <cellStyle name="Comma 2 2 3 5 2 5 2" xfId="38328"/>
    <cellStyle name="Comma 2 2 3 5 2 5 3" xfId="23104"/>
    <cellStyle name="Comma 2 2 3 5 2 6" xfId="33316"/>
    <cellStyle name="Comma 2 2 3 5 2 7" xfId="18091"/>
    <cellStyle name="Comma 2 2 3 5 3" xfId="3784"/>
    <cellStyle name="Comma 2 2 3 5 3 2" xfId="13858"/>
    <cellStyle name="Comma 2 2 3 5 3 2 2" xfId="44180"/>
    <cellStyle name="Comma 2 2 3 5 3 2 3" xfId="28956"/>
    <cellStyle name="Comma 2 2 3 5 3 3" xfId="8838"/>
    <cellStyle name="Comma 2 2 3 5 3 3 2" xfId="39163"/>
    <cellStyle name="Comma 2 2 3 5 3 3 3" xfId="23939"/>
    <cellStyle name="Comma 2 2 3 5 3 4" xfId="34150"/>
    <cellStyle name="Comma 2 2 3 5 3 5" xfId="18926"/>
    <cellStyle name="Comma 2 2 3 5 4" xfId="5477"/>
    <cellStyle name="Comma 2 2 3 5 4 2" xfId="15529"/>
    <cellStyle name="Comma 2 2 3 5 4 2 2" xfId="45851"/>
    <cellStyle name="Comma 2 2 3 5 4 2 3" xfId="30627"/>
    <cellStyle name="Comma 2 2 3 5 4 3" xfId="10509"/>
    <cellStyle name="Comma 2 2 3 5 4 3 2" xfId="40834"/>
    <cellStyle name="Comma 2 2 3 5 4 3 3" xfId="25610"/>
    <cellStyle name="Comma 2 2 3 5 4 4" xfId="35821"/>
    <cellStyle name="Comma 2 2 3 5 4 5" xfId="20597"/>
    <cellStyle name="Comma 2 2 3 5 5" xfId="12187"/>
    <cellStyle name="Comma 2 2 3 5 5 2" xfId="42509"/>
    <cellStyle name="Comma 2 2 3 5 5 3" xfId="27285"/>
    <cellStyle name="Comma 2 2 3 5 6" xfId="7166"/>
    <cellStyle name="Comma 2 2 3 5 6 2" xfId="37492"/>
    <cellStyle name="Comma 2 2 3 5 6 3" xfId="22268"/>
    <cellStyle name="Comma 2 2 3 5 7" xfId="32480"/>
    <cellStyle name="Comma 2 2 3 5 8" xfId="17255"/>
    <cellStyle name="Comma 2 2 3 6" xfId="2511"/>
    <cellStyle name="Comma 2 2 3 6 2" xfId="4203"/>
    <cellStyle name="Comma 2 2 3 6 2 2" xfId="14276"/>
    <cellStyle name="Comma 2 2 3 6 2 2 2" xfId="44598"/>
    <cellStyle name="Comma 2 2 3 6 2 2 3" xfId="29374"/>
    <cellStyle name="Comma 2 2 3 6 2 3" xfId="9256"/>
    <cellStyle name="Comma 2 2 3 6 2 3 2" xfId="39581"/>
    <cellStyle name="Comma 2 2 3 6 2 3 3" xfId="24357"/>
    <cellStyle name="Comma 2 2 3 6 2 4" xfId="34568"/>
    <cellStyle name="Comma 2 2 3 6 2 5" xfId="19344"/>
    <cellStyle name="Comma 2 2 3 6 3" xfId="5895"/>
    <cellStyle name="Comma 2 2 3 6 3 2" xfId="15947"/>
    <cellStyle name="Comma 2 2 3 6 3 2 2" xfId="46269"/>
    <cellStyle name="Comma 2 2 3 6 3 2 3" xfId="31045"/>
    <cellStyle name="Comma 2 2 3 6 3 3" xfId="10927"/>
    <cellStyle name="Comma 2 2 3 6 3 3 2" xfId="41252"/>
    <cellStyle name="Comma 2 2 3 6 3 3 3" xfId="26028"/>
    <cellStyle name="Comma 2 2 3 6 3 4" xfId="36239"/>
    <cellStyle name="Comma 2 2 3 6 3 5" xfId="21015"/>
    <cellStyle name="Comma 2 2 3 6 4" xfId="12605"/>
    <cellStyle name="Comma 2 2 3 6 4 2" xfId="42927"/>
    <cellStyle name="Comma 2 2 3 6 4 3" xfId="27703"/>
    <cellStyle name="Comma 2 2 3 6 5" xfId="7584"/>
    <cellStyle name="Comma 2 2 3 6 5 2" xfId="37910"/>
    <cellStyle name="Comma 2 2 3 6 5 3" xfId="22686"/>
    <cellStyle name="Comma 2 2 3 6 6" xfId="32898"/>
    <cellStyle name="Comma 2 2 3 6 7" xfId="17673"/>
    <cellStyle name="Comma 2 2 3 7" xfId="3360"/>
    <cellStyle name="Comma 2 2 3 7 2" xfId="13440"/>
    <cellStyle name="Comma 2 2 3 7 2 2" xfId="43762"/>
    <cellStyle name="Comma 2 2 3 7 2 3" xfId="28538"/>
    <cellStyle name="Comma 2 2 3 7 3" xfId="8420"/>
    <cellStyle name="Comma 2 2 3 7 3 2" xfId="38745"/>
    <cellStyle name="Comma 2 2 3 7 3 3" xfId="23521"/>
    <cellStyle name="Comma 2 2 3 7 4" xfId="33732"/>
    <cellStyle name="Comma 2 2 3 7 5" xfId="18508"/>
    <cellStyle name="Comma 2 2 3 8" xfId="5055"/>
    <cellStyle name="Comma 2 2 3 8 2" xfId="15111"/>
    <cellStyle name="Comma 2 2 3 8 2 2" xfId="45433"/>
    <cellStyle name="Comma 2 2 3 8 2 3" xfId="30209"/>
    <cellStyle name="Comma 2 2 3 8 3" xfId="10091"/>
    <cellStyle name="Comma 2 2 3 8 3 2" xfId="40416"/>
    <cellStyle name="Comma 2 2 3 8 3 3" xfId="25192"/>
    <cellStyle name="Comma 2 2 3 8 4" xfId="35403"/>
    <cellStyle name="Comma 2 2 3 8 5" xfId="20179"/>
    <cellStyle name="Comma 2 2 3 9" xfId="11767"/>
    <cellStyle name="Comma 2 2 3 9 2" xfId="42091"/>
    <cellStyle name="Comma 2 2 3 9 3" xfId="26867"/>
    <cellStyle name="Comma 2 3" xfId="35"/>
    <cellStyle name="Comma 2 3 2" xfId="592"/>
    <cellStyle name="Comma 2 3 2 2" xfId="1261"/>
    <cellStyle name="Comma 2 3 3" xfId="1262"/>
    <cellStyle name="Comma 2 3 4" xfId="1263"/>
    <cellStyle name="Comma 2 3 5" xfId="1264"/>
    <cellStyle name="Comma 2 3 6" xfId="1265"/>
    <cellStyle name="Comma 2 3 6 10" xfId="6747"/>
    <cellStyle name="Comma 2 3 6 10 2" xfId="37075"/>
    <cellStyle name="Comma 2 3 6 10 3" xfId="21851"/>
    <cellStyle name="Comma 2 3 6 11" xfId="32064"/>
    <cellStyle name="Comma 2 3 6 12" xfId="16836"/>
    <cellStyle name="Comma 2 3 6 13" xfId="47258"/>
    <cellStyle name="Comma 2 3 6 2" xfId="1711"/>
    <cellStyle name="Comma 2 3 6 2 10" xfId="32118"/>
    <cellStyle name="Comma 2 3 6 2 11" xfId="16890"/>
    <cellStyle name="Comma 2 3 6 2 2" xfId="1819"/>
    <cellStyle name="Comma 2 3 6 2 2 10" xfId="16994"/>
    <cellStyle name="Comma 2 3 6 2 2 2" xfId="2036"/>
    <cellStyle name="Comma 2 3 6 2 2 2 2" xfId="2457"/>
    <cellStyle name="Comma 2 3 6 2 2 2 2 2" xfId="3296"/>
    <cellStyle name="Comma 2 3 6 2 2 2 2 2 2" xfId="4986"/>
    <cellStyle name="Comma 2 3 6 2 2 2 2 2 2 2" xfId="15059"/>
    <cellStyle name="Comma 2 3 6 2 2 2 2 2 2 2 2" xfId="45381"/>
    <cellStyle name="Comma 2 3 6 2 2 2 2 2 2 2 3" xfId="30157"/>
    <cellStyle name="Comma 2 3 6 2 2 2 2 2 2 3" xfId="10039"/>
    <cellStyle name="Comma 2 3 6 2 2 2 2 2 2 3 2" xfId="40364"/>
    <cellStyle name="Comma 2 3 6 2 2 2 2 2 2 3 3" xfId="25140"/>
    <cellStyle name="Comma 2 3 6 2 2 2 2 2 2 4" xfId="35351"/>
    <cellStyle name="Comma 2 3 6 2 2 2 2 2 2 5" xfId="20127"/>
    <cellStyle name="Comma 2 3 6 2 2 2 2 2 3" xfId="6678"/>
    <cellStyle name="Comma 2 3 6 2 2 2 2 2 3 2" xfId="16730"/>
    <cellStyle name="Comma 2 3 6 2 2 2 2 2 3 2 2" xfId="47052"/>
    <cellStyle name="Comma 2 3 6 2 2 2 2 2 3 2 3" xfId="31828"/>
    <cellStyle name="Comma 2 3 6 2 2 2 2 2 3 3" xfId="11710"/>
    <cellStyle name="Comma 2 3 6 2 2 2 2 2 3 3 2" xfId="42035"/>
    <cellStyle name="Comma 2 3 6 2 2 2 2 2 3 3 3" xfId="26811"/>
    <cellStyle name="Comma 2 3 6 2 2 2 2 2 3 4" xfId="37022"/>
    <cellStyle name="Comma 2 3 6 2 2 2 2 2 3 5" xfId="21798"/>
    <cellStyle name="Comma 2 3 6 2 2 2 2 2 4" xfId="13388"/>
    <cellStyle name="Comma 2 3 6 2 2 2 2 2 4 2" xfId="43710"/>
    <cellStyle name="Comma 2 3 6 2 2 2 2 2 4 3" xfId="28486"/>
    <cellStyle name="Comma 2 3 6 2 2 2 2 2 5" xfId="8367"/>
    <cellStyle name="Comma 2 3 6 2 2 2 2 2 5 2" xfId="38693"/>
    <cellStyle name="Comma 2 3 6 2 2 2 2 2 5 3" xfId="23469"/>
    <cellStyle name="Comma 2 3 6 2 2 2 2 2 6" xfId="33681"/>
    <cellStyle name="Comma 2 3 6 2 2 2 2 2 7" xfId="18456"/>
    <cellStyle name="Comma 2 3 6 2 2 2 2 3" xfId="4149"/>
    <cellStyle name="Comma 2 3 6 2 2 2 2 3 2" xfId="14223"/>
    <cellStyle name="Comma 2 3 6 2 2 2 2 3 2 2" xfId="44545"/>
    <cellStyle name="Comma 2 3 6 2 2 2 2 3 2 3" xfId="29321"/>
    <cellStyle name="Comma 2 3 6 2 2 2 2 3 3" xfId="9203"/>
    <cellStyle name="Comma 2 3 6 2 2 2 2 3 3 2" xfId="39528"/>
    <cellStyle name="Comma 2 3 6 2 2 2 2 3 3 3" xfId="24304"/>
    <cellStyle name="Comma 2 3 6 2 2 2 2 3 4" xfId="34515"/>
    <cellStyle name="Comma 2 3 6 2 2 2 2 3 5" xfId="19291"/>
    <cellStyle name="Comma 2 3 6 2 2 2 2 4" xfId="5842"/>
    <cellStyle name="Comma 2 3 6 2 2 2 2 4 2" xfId="15894"/>
    <cellStyle name="Comma 2 3 6 2 2 2 2 4 2 2" xfId="46216"/>
    <cellStyle name="Comma 2 3 6 2 2 2 2 4 2 3" xfId="30992"/>
    <cellStyle name="Comma 2 3 6 2 2 2 2 4 3" xfId="10874"/>
    <cellStyle name="Comma 2 3 6 2 2 2 2 4 3 2" xfId="41199"/>
    <cellStyle name="Comma 2 3 6 2 2 2 2 4 3 3" xfId="25975"/>
    <cellStyle name="Comma 2 3 6 2 2 2 2 4 4" xfId="36186"/>
    <cellStyle name="Comma 2 3 6 2 2 2 2 4 5" xfId="20962"/>
    <cellStyle name="Comma 2 3 6 2 2 2 2 5" xfId="12552"/>
    <cellStyle name="Comma 2 3 6 2 2 2 2 5 2" xfId="42874"/>
    <cellStyle name="Comma 2 3 6 2 2 2 2 5 3" xfId="27650"/>
    <cellStyle name="Comma 2 3 6 2 2 2 2 6" xfId="7531"/>
    <cellStyle name="Comma 2 3 6 2 2 2 2 6 2" xfId="37857"/>
    <cellStyle name="Comma 2 3 6 2 2 2 2 6 3" xfId="22633"/>
    <cellStyle name="Comma 2 3 6 2 2 2 2 7" xfId="32845"/>
    <cellStyle name="Comma 2 3 6 2 2 2 2 8" xfId="17620"/>
    <cellStyle name="Comma 2 3 6 2 2 2 3" xfId="2878"/>
    <cellStyle name="Comma 2 3 6 2 2 2 3 2" xfId="4568"/>
    <cellStyle name="Comma 2 3 6 2 2 2 3 2 2" xfId="14641"/>
    <cellStyle name="Comma 2 3 6 2 2 2 3 2 2 2" xfId="44963"/>
    <cellStyle name="Comma 2 3 6 2 2 2 3 2 2 3" xfId="29739"/>
    <cellStyle name="Comma 2 3 6 2 2 2 3 2 3" xfId="9621"/>
    <cellStyle name="Comma 2 3 6 2 2 2 3 2 3 2" xfId="39946"/>
    <cellStyle name="Comma 2 3 6 2 2 2 3 2 3 3" xfId="24722"/>
    <cellStyle name="Comma 2 3 6 2 2 2 3 2 4" xfId="34933"/>
    <cellStyle name="Comma 2 3 6 2 2 2 3 2 5" xfId="19709"/>
    <cellStyle name="Comma 2 3 6 2 2 2 3 3" xfId="6260"/>
    <cellStyle name="Comma 2 3 6 2 2 2 3 3 2" xfId="16312"/>
    <cellStyle name="Comma 2 3 6 2 2 2 3 3 2 2" xfId="46634"/>
    <cellStyle name="Comma 2 3 6 2 2 2 3 3 2 3" xfId="31410"/>
    <cellStyle name="Comma 2 3 6 2 2 2 3 3 3" xfId="11292"/>
    <cellStyle name="Comma 2 3 6 2 2 2 3 3 3 2" xfId="41617"/>
    <cellStyle name="Comma 2 3 6 2 2 2 3 3 3 3" xfId="26393"/>
    <cellStyle name="Comma 2 3 6 2 2 2 3 3 4" xfId="36604"/>
    <cellStyle name="Comma 2 3 6 2 2 2 3 3 5" xfId="21380"/>
    <cellStyle name="Comma 2 3 6 2 2 2 3 4" xfId="12970"/>
    <cellStyle name="Comma 2 3 6 2 2 2 3 4 2" xfId="43292"/>
    <cellStyle name="Comma 2 3 6 2 2 2 3 4 3" xfId="28068"/>
    <cellStyle name="Comma 2 3 6 2 2 2 3 5" xfId="7949"/>
    <cellStyle name="Comma 2 3 6 2 2 2 3 5 2" xfId="38275"/>
    <cellStyle name="Comma 2 3 6 2 2 2 3 5 3" xfId="23051"/>
    <cellStyle name="Comma 2 3 6 2 2 2 3 6" xfId="33263"/>
    <cellStyle name="Comma 2 3 6 2 2 2 3 7" xfId="18038"/>
    <cellStyle name="Comma 2 3 6 2 2 2 4" xfId="3731"/>
    <cellStyle name="Comma 2 3 6 2 2 2 4 2" xfId="13805"/>
    <cellStyle name="Comma 2 3 6 2 2 2 4 2 2" xfId="44127"/>
    <cellStyle name="Comma 2 3 6 2 2 2 4 2 3" xfId="28903"/>
    <cellStyle name="Comma 2 3 6 2 2 2 4 3" xfId="8785"/>
    <cellStyle name="Comma 2 3 6 2 2 2 4 3 2" xfId="39110"/>
    <cellStyle name="Comma 2 3 6 2 2 2 4 3 3" xfId="23886"/>
    <cellStyle name="Comma 2 3 6 2 2 2 4 4" xfId="34097"/>
    <cellStyle name="Comma 2 3 6 2 2 2 4 5" xfId="18873"/>
    <cellStyle name="Comma 2 3 6 2 2 2 5" xfId="5424"/>
    <cellStyle name="Comma 2 3 6 2 2 2 5 2" xfId="15476"/>
    <cellStyle name="Comma 2 3 6 2 2 2 5 2 2" xfId="45798"/>
    <cellStyle name="Comma 2 3 6 2 2 2 5 2 3" xfId="30574"/>
    <cellStyle name="Comma 2 3 6 2 2 2 5 3" xfId="10456"/>
    <cellStyle name="Comma 2 3 6 2 2 2 5 3 2" xfId="40781"/>
    <cellStyle name="Comma 2 3 6 2 2 2 5 3 3" xfId="25557"/>
    <cellStyle name="Comma 2 3 6 2 2 2 5 4" xfId="35768"/>
    <cellStyle name="Comma 2 3 6 2 2 2 5 5" xfId="20544"/>
    <cellStyle name="Comma 2 3 6 2 2 2 6" xfId="12134"/>
    <cellStyle name="Comma 2 3 6 2 2 2 6 2" xfId="42456"/>
    <cellStyle name="Comma 2 3 6 2 2 2 6 3" xfId="27232"/>
    <cellStyle name="Comma 2 3 6 2 2 2 7" xfId="7113"/>
    <cellStyle name="Comma 2 3 6 2 2 2 7 2" xfId="37439"/>
    <cellStyle name="Comma 2 3 6 2 2 2 7 3" xfId="22215"/>
    <cellStyle name="Comma 2 3 6 2 2 2 8" xfId="32427"/>
    <cellStyle name="Comma 2 3 6 2 2 2 9" xfId="17202"/>
    <cellStyle name="Comma 2 3 6 2 2 3" xfId="2249"/>
    <cellStyle name="Comma 2 3 6 2 2 3 2" xfId="3088"/>
    <cellStyle name="Comma 2 3 6 2 2 3 2 2" xfId="4778"/>
    <cellStyle name="Comma 2 3 6 2 2 3 2 2 2" xfId="14851"/>
    <cellStyle name="Comma 2 3 6 2 2 3 2 2 2 2" xfId="45173"/>
    <cellStyle name="Comma 2 3 6 2 2 3 2 2 2 3" xfId="29949"/>
    <cellStyle name="Comma 2 3 6 2 2 3 2 2 3" xfId="9831"/>
    <cellStyle name="Comma 2 3 6 2 2 3 2 2 3 2" xfId="40156"/>
    <cellStyle name="Comma 2 3 6 2 2 3 2 2 3 3" xfId="24932"/>
    <cellStyle name="Comma 2 3 6 2 2 3 2 2 4" xfId="35143"/>
    <cellStyle name="Comma 2 3 6 2 2 3 2 2 5" xfId="19919"/>
    <cellStyle name="Comma 2 3 6 2 2 3 2 3" xfId="6470"/>
    <cellStyle name="Comma 2 3 6 2 2 3 2 3 2" xfId="16522"/>
    <cellStyle name="Comma 2 3 6 2 2 3 2 3 2 2" xfId="46844"/>
    <cellStyle name="Comma 2 3 6 2 2 3 2 3 2 3" xfId="31620"/>
    <cellStyle name="Comma 2 3 6 2 2 3 2 3 3" xfId="11502"/>
    <cellStyle name="Comma 2 3 6 2 2 3 2 3 3 2" xfId="41827"/>
    <cellStyle name="Comma 2 3 6 2 2 3 2 3 3 3" xfId="26603"/>
    <cellStyle name="Comma 2 3 6 2 2 3 2 3 4" xfId="36814"/>
    <cellStyle name="Comma 2 3 6 2 2 3 2 3 5" xfId="21590"/>
    <cellStyle name="Comma 2 3 6 2 2 3 2 4" xfId="13180"/>
    <cellStyle name="Comma 2 3 6 2 2 3 2 4 2" xfId="43502"/>
    <cellStyle name="Comma 2 3 6 2 2 3 2 4 3" xfId="28278"/>
    <cellStyle name="Comma 2 3 6 2 2 3 2 5" xfId="8159"/>
    <cellStyle name="Comma 2 3 6 2 2 3 2 5 2" xfId="38485"/>
    <cellStyle name="Comma 2 3 6 2 2 3 2 5 3" xfId="23261"/>
    <cellStyle name="Comma 2 3 6 2 2 3 2 6" xfId="33473"/>
    <cellStyle name="Comma 2 3 6 2 2 3 2 7" xfId="18248"/>
    <cellStyle name="Comma 2 3 6 2 2 3 3" xfId="3941"/>
    <cellStyle name="Comma 2 3 6 2 2 3 3 2" xfId="14015"/>
    <cellStyle name="Comma 2 3 6 2 2 3 3 2 2" xfId="44337"/>
    <cellStyle name="Comma 2 3 6 2 2 3 3 2 3" xfId="29113"/>
    <cellStyle name="Comma 2 3 6 2 2 3 3 3" xfId="8995"/>
    <cellStyle name="Comma 2 3 6 2 2 3 3 3 2" xfId="39320"/>
    <cellStyle name="Comma 2 3 6 2 2 3 3 3 3" xfId="24096"/>
    <cellStyle name="Comma 2 3 6 2 2 3 3 4" xfId="34307"/>
    <cellStyle name="Comma 2 3 6 2 2 3 3 5" xfId="19083"/>
    <cellStyle name="Comma 2 3 6 2 2 3 4" xfId="5634"/>
    <cellStyle name="Comma 2 3 6 2 2 3 4 2" xfId="15686"/>
    <cellStyle name="Comma 2 3 6 2 2 3 4 2 2" xfId="46008"/>
    <cellStyle name="Comma 2 3 6 2 2 3 4 2 3" xfId="30784"/>
    <cellStyle name="Comma 2 3 6 2 2 3 4 3" xfId="10666"/>
    <cellStyle name="Comma 2 3 6 2 2 3 4 3 2" xfId="40991"/>
    <cellStyle name="Comma 2 3 6 2 2 3 4 3 3" xfId="25767"/>
    <cellStyle name="Comma 2 3 6 2 2 3 4 4" xfId="35978"/>
    <cellStyle name="Comma 2 3 6 2 2 3 4 5" xfId="20754"/>
    <cellStyle name="Comma 2 3 6 2 2 3 5" xfId="12344"/>
    <cellStyle name="Comma 2 3 6 2 2 3 5 2" xfId="42666"/>
    <cellStyle name="Comma 2 3 6 2 2 3 5 3" xfId="27442"/>
    <cellStyle name="Comma 2 3 6 2 2 3 6" xfId="7323"/>
    <cellStyle name="Comma 2 3 6 2 2 3 6 2" xfId="37649"/>
    <cellStyle name="Comma 2 3 6 2 2 3 6 3" xfId="22425"/>
    <cellStyle name="Comma 2 3 6 2 2 3 7" xfId="32637"/>
    <cellStyle name="Comma 2 3 6 2 2 3 8" xfId="17412"/>
    <cellStyle name="Comma 2 3 6 2 2 4" xfId="2670"/>
    <cellStyle name="Comma 2 3 6 2 2 4 2" xfId="4360"/>
    <cellStyle name="Comma 2 3 6 2 2 4 2 2" xfId="14433"/>
    <cellStyle name="Comma 2 3 6 2 2 4 2 2 2" xfId="44755"/>
    <cellStyle name="Comma 2 3 6 2 2 4 2 2 3" xfId="29531"/>
    <cellStyle name="Comma 2 3 6 2 2 4 2 3" xfId="9413"/>
    <cellStyle name="Comma 2 3 6 2 2 4 2 3 2" xfId="39738"/>
    <cellStyle name="Comma 2 3 6 2 2 4 2 3 3" xfId="24514"/>
    <cellStyle name="Comma 2 3 6 2 2 4 2 4" xfId="34725"/>
    <cellStyle name="Comma 2 3 6 2 2 4 2 5" xfId="19501"/>
    <cellStyle name="Comma 2 3 6 2 2 4 3" xfId="6052"/>
    <cellStyle name="Comma 2 3 6 2 2 4 3 2" xfId="16104"/>
    <cellStyle name="Comma 2 3 6 2 2 4 3 2 2" xfId="46426"/>
    <cellStyle name="Comma 2 3 6 2 2 4 3 2 3" xfId="31202"/>
    <cellStyle name="Comma 2 3 6 2 2 4 3 3" xfId="11084"/>
    <cellStyle name="Comma 2 3 6 2 2 4 3 3 2" xfId="41409"/>
    <cellStyle name="Comma 2 3 6 2 2 4 3 3 3" xfId="26185"/>
    <cellStyle name="Comma 2 3 6 2 2 4 3 4" xfId="36396"/>
    <cellStyle name="Comma 2 3 6 2 2 4 3 5" xfId="21172"/>
    <cellStyle name="Comma 2 3 6 2 2 4 4" xfId="12762"/>
    <cellStyle name="Comma 2 3 6 2 2 4 4 2" xfId="43084"/>
    <cellStyle name="Comma 2 3 6 2 2 4 4 3" xfId="27860"/>
    <cellStyle name="Comma 2 3 6 2 2 4 5" xfId="7741"/>
    <cellStyle name="Comma 2 3 6 2 2 4 5 2" xfId="38067"/>
    <cellStyle name="Comma 2 3 6 2 2 4 5 3" xfId="22843"/>
    <cellStyle name="Comma 2 3 6 2 2 4 6" xfId="33055"/>
    <cellStyle name="Comma 2 3 6 2 2 4 7" xfId="17830"/>
    <cellStyle name="Comma 2 3 6 2 2 5" xfId="3523"/>
    <cellStyle name="Comma 2 3 6 2 2 5 2" xfId="13597"/>
    <cellStyle name="Comma 2 3 6 2 2 5 2 2" xfId="43919"/>
    <cellStyle name="Comma 2 3 6 2 2 5 2 3" xfId="28695"/>
    <cellStyle name="Comma 2 3 6 2 2 5 3" xfId="8577"/>
    <cellStyle name="Comma 2 3 6 2 2 5 3 2" xfId="38902"/>
    <cellStyle name="Comma 2 3 6 2 2 5 3 3" xfId="23678"/>
    <cellStyle name="Comma 2 3 6 2 2 5 4" xfId="33889"/>
    <cellStyle name="Comma 2 3 6 2 2 5 5" xfId="18665"/>
    <cellStyle name="Comma 2 3 6 2 2 6" xfId="5216"/>
    <cellStyle name="Comma 2 3 6 2 2 6 2" xfId="15268"/>
    <cellStyle name="Comma 2 3 6 2 2 6 2 2" xfId="45590"/>
    <cellStyle name="Comma 2 3 6 2 2 6 2 3" xfId="30366"/>
    <cellStyle name="Comma 2 3 6 2 2 6 3" xfId="10248"/>
    <cellStyle name="Comma 2 3 6 2 2 6 3 2" xfId="40573"/>
    <cellStyle name="Comma 2 3 6 2 2 6 3 3" xfId="25349"/>
    <cellStyle name="Comma 2 3 6 2 2 6 4" xfId="35560"/>
    <cellStyle name="Comma 2 3 6 2 2 6 5" xfId="20336"/>
    <cellStyle name="Comma 2 3 6 2 2 7" xfId="11926"/>
    <cellStyle name="Comma 2 3 6 2 2 7 2" xfId="42248"/>
    <cellStyle name="Comma 2 3 6 2 2 7 3" xfId="27024"/>
    <cellStyle name="Comma 2 3 6 2 2 8" xfId="6905"/>
    <cellStyle name="Comma 2 3 6 2 2 8 2" xfId="37231"/>
    <cellStyle name="Comma 2 3 6 2 2 8 3" xfId="22007"/>
    <cellStyle name="Comma 2 3 6 2 2 9" xfId="32219"/>
    <cellStyle name="Comma 2 3 6 2 3" xfId="1932"/>
    <cellStyle name="Comma 2 3 6 2 3 2" xfId="2353"/>
    <cellStyle name="Comma 2 3 6 2 3 2 2" xfId="3192"/>
    <cellStyle name="Comma 2 3 6 2 3 2 2 2" xfId="4882"/>
    <cellStyle name="Comma 2 3 6 2 3 2 2 2 2" xfId="14955"/>
    <cellStyle name="Comma 2 3 6 2 3 2 2 2 2 2" xfId="45277"/>
    <cellStyle name="Comma 2 3 6 2 3 2 2 2 2 3" xfId="30053"/>
    <cellStyle name="Comma 2 3 6 2 3 2 2 2 3" xfId="9935"/>
    <cellStyle name="Comma 2 3 6 2 3 2 2 2 3 2" xfId="40260"/>
    <cellStyle name="Comma 2 3 6 2 3 2 2 2 3 3" xfId="25036"/>
    <cellStyle name="Comma 2 3 6 2 3 2 2 2 4" xfId="35247"/>
    <cellStyle name="Comma 2 3 6 2 3 2 2 2 5" xfId="20023"/>
    <cellStyle name="Comma 2 3 6 2 3 2 2 3" xfId="6574"/>
    <cellStyle name="Comma 2 3 6 2 3 2 2 3 2" xfId="16626"/>
    <cellStyle name="Comma 2 3 6 2 3 2 2 3 2 2" xfId="46948"/>
    <cellStyle name="Comma 2 3 6 2 3 2 2 3 2 3" xfId="31724"/>
    <cellStyle name="Comma 2 3 6 2 3 2 2 3 3" xfId="11606"/>
    <cellStyle name="Comma 2 3 6 2 3 2 2 3 3 2" xfId="41931"/>
    <cellStyle name="Comma 2 3 6 2 3 2 2 3 3 3" xfId="26707"/>
    <cellStyle name="Comma 2 3 6 2 3 2 2 3 4" xfId="36918"/>
    <cellStyle name="Comma 2 3 6 2 3 2 2 3 5" xfId="21694"/>
    <cellStyle name="Comma 2 3 6 2 3 2 2 4" xfId="13284"/>
    <cellStyle name="Comma 2 3 6 2 3 2 2 4 2" xfId="43606"/>
    <cellStyle name="Comma 2 3 6 2 3 2 2 4 3" xfId="28382"/>
    <cellStyle name="Comma 2 3 6 2 3 2 2 5" xfId="8263"/>
    <cellStyle name="Comma 2 3 6 2 3 2 2 5 2" xfId="38589"/>
    <cellStyle name="Comma 2 3 6 2 3 2 2 5 3" xfId="23365"/>
    <cellStyle name="Comma 2 3 6 2 3 2 2 6" xfId="33577"/>
    <cellStyle name="Comma 2 3 6 2 3 2 2 7" xfId="18352"/>
    <cellStyle name="Comma 2 3 6 2 3 2 3" xfId="4045"/>
    <cellStyle name="Comma 2 3 6 2 3 2 3 2" xfId="14119"/>
    <cellStyle name="Comma 2 3 6 2 3 2 3 2 2" xfId="44441"/>
    <cellStyle name="Comma 2 3 6 2 3 2 3 2 3" xfId="29217"/>
    <cellStyle name="Comma 2 3 6 2 3 2 3 3" xfId="9099"/>
    <cellStyle name="Comma 2 3 6 2 3 2 3 3 2" xfId="39424"/>
    <cellStyle name="Comma 2 3 6 2 3 2 3 3 3" xfId="24200"/>
    <cellStyle name="Comma 2 3 6 2 3 2 3 4" xfId="34411"/>
    <cellStyle name="Comma 2 3 6 2 3 2 3 5" xfId="19187"/>
    <cellStyle name="Comma 2 3 6 2 3 2 4" xfId="5738"/>
    <cellStyle name="Comma 2 3 6 2 3 2 4 2" xfId="15790"/>
    <cellStyle name="Comma 2 3 6 2 3 2 4 2 2" xfId="46112"/>
    <cellStyle name="Comma 2 3 6 2 3 2 4 2 3" xfId="30888"/>
    <cellStyle name="Comma 2 3 6 2 3 2 4 3" xfId="10770"/>
    <cellStyle name="Comma 2 3 6 2 3 2 4 3 2" xfId="41095"/>
    <cellStyle name="Comma 2 3 6 2 3 2 4 3 3" xfId="25871"/>
    <cellStyle name="Comma 2 3 6 2 3 2 4 4" xfId="36082"/>
    <cellStyle name="Comma 2 3 6 2 3 2 4 5" xfId="20858"/>
    <cellStyle name="Comma 2 3 6 2 3 2 5" xfId="12448"/>
    <cellStyle name="Comma 2 3 6 2 3 2 5 2" xfId="42770"/>
    <cellStyle name="Comma 2 3 6 2 3 2 5 3" xfId="27546"/>
    <cellStyle name="Comma 2 3 6 2 3 2 6" xfId="7427"/>
    <cellStyle name="Comma 2 3 6 2 3 2 6 2" xfId="37753"/>
    <cellStyle name="Comma 2 3 6 2 3 2 6 3" xfId="22529"/>
    <cellStyle name="Comma 2 3 6 2 3 2 7" xfId="32741"/>
    <cellStyle name="Comma 2 3 6 2 3 2 8" xfId="17516"/>
    <cellStyle name="Comma 2 3 6 2 3 3" xfId="2774"/>
    <cellStyle name="Comma 2 3 6 2 3 3 2" xfId="4464"/>
    <cellStyle name="Comma 2 3 6 2 3 3 2 2" xfId="14537"/>
    <cellStyle name="Comma 2 3 6 2 3 3 2 2 2" xfId="44859"/>
    <cellStyle name="Comma 2 3 6 2 3 3 2 2 3" xfId="29635"/>
    <cellStyle name="Comma 2 3 6 2 3 3 2 3" xfId="9517"/>
    <cellStyle name="Comma 2 3 6 2 3 3 2 3 2" xfId="39842"/>
    <cellStyle name="Comma 2 3 6 2 3 3 2 3 3" xfId="24618"/>
    <cellStyle name="Comma 2 3 6 2 3 3 2 4" xfId="34829"/>
    <cellStyle name="Comma 2 3 6 2 3 3 2 5" xfId="19605"/>
    <cellStyle name="Comma 2 3 6 2 3 3 3" xfId="6156"/>
    <cellStyle name="Comma 2 3 6 2 3 3 3 2" xfId="16208"/>
    <cellStyle name="Comma 2 3 6 2 3 3 3 2 2" xfId="46530"/>
    <cellStyle name="Comma 2 3 6 2 3 3 3 2 3" xfId="31306"/>
    <cellStyle name="Comma 2 3 6 2 3 3 3 3" xfId="11188"/>
    <cellStyle name="Comma 2 3 6 2 3 3 3 3 2" xfId="41513"/>
    <cellStyle name="Comma 2 3 6 2 3 3 3 3 3" xfId="26289"/>
    <cellStyle name="Comma 2 3 6 2 3 3 3 4" xfId="36500"/>
    <cellStyle name="Comma 2 3 6 2 3 3 3 5" xfId="21276"/>
    <cellStyle name="Comma 2 3 6 2 3 3 4" xfId="12866"/>
    <cellStyle name="Comma 2 3 6 2 3 3 4 2" xfId="43188"/>
    <cellStyle name="Comma 2 3 6 2 3 3 4 3" xfId="27964"/>
    <cellStyle name="Comma 2 3 6 2 3 3 5" xfId="7845"/>
    <cellStyle name="Comma 2 3 6 2 3 3 5 2" xfId="38171"/>
    <cellStyle name="Comma 2 3 6 2 3 3 5 3" xfId="22947"/>
    <cellStyle name="Comma 2 3 6 2 3 3 6" xfId="33159"/>
    <cellStyle name="Comma 2 3 6 2 3 3 7" xfId="17934"/>
    <cellStyle name="Comma 2 3 6 2 3 4" xfId="3627"/>
    <cellStyle name="Comma 2 3 6 2 3 4 2" xfId="13701"/>
    <cellStyle name="Comma 2 3 6 2 3 4 2 2" xfId="44023"/>
    <cellStyle name="Comma 2 3 6 2 3 4 2 3" xfId="28799"/>
    <cellStyle name="Comma 2 3 6 2 3 4 3" xfId="8681"/>
    <cellStyle name="Comma 2 3 6 2 3 4 3 2" xfId="39006"/>
    <cellStyle name="Comma 2 3 6 2 3 4 3 3" xfId="23782"/>
    <cellStyle name="Comma 2 3 6 2 3 4 4" xfId="33993"/>
    <cellStyle name="Comma 2 3 6 2 3 4 5" xfId="18769"/>
    <cellStyle name="Comma 2 3 6 2 3 5" xfId="5320"/>
    <cellStyle name="Comma 2 3 6 2 3 5 2" xfId="15372"/>
    <cellStyle name="Comma 2 3 6 2 3 5 2 2" xfId="45694"/>
    <cellStyle name="Comma 2 3 6 2 3 5 2 3" xfId="30470"/>
    <cellStyle name="Comma 2 3 6 2 3 5 3" xfId="10352"/>
    <cellStyle name="Comma 2 3 6 2 3 5 3 2" xfId="40677"/>
    <cellStyle name="Comma 2 3 6 2 3 5 3 3" xfId="25453"/>
    <cellStyle name="Comma 2 3 6 2 3 5 4" xfId="35664"/>
    <cellStyle name="Comma 2 3 6 2 3 5 5" xfId="20440"/>
    <cellStyle name="Comma 2 3 6 2 3 6" xfId="12030"/>
    <cellStyle name="Comma 2 3 6 2 3 6 2" xfId="42352"/>
    <cellStyle name="Comma 2 3 6 2 3 6 3" xfId="27128"/>
    <cellStyle name="Comma 2 3 6 2 3 7" xfId="7009"/>
    <cellStyle name="Comma 2 3 6 2 3 7 2" xfId="37335"/>
    <cellStyle name="Comma 2 3 6 2 3 7 3" xfId="22111"/>
    <cellStyle name="Comma 2 3 6 2 3 8" xfId="32323"/>
    <cellStyle name="Comma 2 3 6 2 3 9" xfId="17098"/>
    <cellStyle name="Comma 2 3 6 2 4" xfId="2145"/>
    <cellStyle name="Comma 2 3 6 2 4 2" xfId="2984"/>
    <cellStyle name="Comma 2 3 6 2 4 2 2" xfId="4674"/>
    <cellStyle name="Comma 2 3 6 2 4 2 2 2" xfId="14747"/>
    <cellStyle name="Comma 2 3 6 2 4 2 2 2 2" xfId="45069"/>
    <cellStyle name="Comma 2 3 6 2 4 2 2 2 3" xfId="29845"/>
    <cellStyle name="Comma 2 3 6 2 4 2 2 3" xfId="9727"/>
    <cellStyle name="Comma 2 3 6 2 4 2 2 3 2" xfId="40052"/>
    <cellStyle name="Comma 2 3 6 2 4 2 2 3 3" xfId="24828"/>
    <cellStyle name="Comma 2 3 6 2 4 2 2 4" xfId="35039"/>
    <cellStyle name="Comma 2 3 6 2 4 2 2 5" xfId="19815"/>
    <cellStyle name="Comma 2 3 6 2 4 2 3" xfId="6366"/>
    <cellStyle name="Comma 2 3 6 2 4 2 3 2" xfId="16418"/>
    <cellStyle name="Comma 2 3 6 2 4 2 3 2 2" xfId="46740"/>
    <cellStyle name="Comma 2 3 6 2 4 2 3 2 3" xfId="31516"/>
    <cellStyle name="Comma 2 3 6 2 4 2 3 3" xfId="11398"/>
    <cellStyle name="Comma 2 3 6 2 4 2 3 3 2" xfId="41723"/>
    <cellStyle name="Comma 2 3 6 2 4 2 3 3 3" xfId="26499"/>
    <cellStyle name="Comma 2 3 6 2 4 2 3 4" xfId="36710"/>
    <cellStyle name="Comma 2 3 6 2 4 2 3 5" xfId="21486"/>
    <cellStyle name="Comma 2 3 6 2 4 2 4" xfId="13076"/>
    <cellStyle name="Comma 2 3 6 2 4 2 4 2" xfId="43398"/>
    <cellStyle name="Comma 2 3 6 2 4 2 4 3" xfId="28174"/>
    <cellStyle name="Comma 2 3 6 2 4 2 5" xfId="8055"/>
    <cellStyle name="Comma 2 3 6 2 4 2 5 2" xfId="38381"/>
    <cellStyle name="Comma 2 3 6 2 4 2 5 3" xfId="23157"/>
    <cellStyle name="Comma 2 3 6 2 4 2 6" xfId="33369"/>
    <cellStyle name="Comma 2 3 6 2 4 2 7" xfId="18144"/>
    <cellStyle name="Comma 2 3 6 2 4 3" xfId="3837"/>
    <cellStyle name="Comma 2 3 6 2 4 3 2" xfId="13911"/>
    <cellStyle name="Comma 2 3 6 2 4 3 2 2" xfId="44233"/>
    <cellStyle name="Comma 2 3 6 2 4 3 2 3" xfId="29009"/>
    <cellStyle name="Comma 2 3 6 2 4 3 3" xfId="8891"/>
    <cellStyle name="Comma 2 3 6 2 4 3 3 2" xfId="39216"/>
    <cellStyle name="Comma 2 3 6 2 4 3 3 3" xfId="23992"/>
    <cellStyle name="Comma 2 3 6 2 4 3 4" xfId="34203"/>
    <cellStyle name="Comma 2 3 6 2 4 3 5" xfId="18979"/>
    <cellStyle name="Comma 2 3 6 2 4 4" xfId="5530"/>
    <cellStyle name="Comma 2 3 6 2 4 4 2" xfId="15582"/>
    <cellStyle name="Comma 2 3 6 2 4 4 2 2" xfId="45904"/>
    <cellStyle name="Comma 2 3 6 2 4 4 2 3" xfId="30680"/>
    <cellStyle name="Comma 2 3 6 2 4 4 3" xfId="10562"/>
    <cellStyle name="Comma 2 3 6 2 4 4 3 2" xfId="40887"/>
    <cellStyle name="Comma 2 3 6 2 4 4 3 3" xfId="25663"/>
    <cellStyle name="Comma 2 3 6 2 4 4 4" xfId="35874"/>
    <cellStyle name="Comma 2 3 6 2 4 4 5" xfId="20650"/>
    <cellStyle name="Comma 2 3 6 2 4 5" xfId="12240"/>
    <cellStyle name="Comma 2 3 6 2 4 5 2" xfId="42562"/>
    <cellStyle name="Comma 2 3 6 2 4 5 3" xfId="27338"/>
    <cellStyle name="Comma 2 3 6 2 4 6" xfId="7219"/>
    <cellStyle name="Comma 2 3 6 2 4 6 2" xfId="37545"/>
    <cellStyle name="Comma 2 3 6 2 4 6 3" xfId="22321"/>
    <cellStyle name="Comma 2 3 6 2 4 7" xfId="32533"/>
    <cellStyle name="Comma 2 3 6 2 4 8" xfId="17308"/>
    <cellStyle name="Comma 2 3 6 2 5" xfId="2566"/>
    <cellStyle name="Comma 2 3 6 2 5 2" xfId="4256"/>
    <cellStyle name="Comma 2 3 6 2 5 2 2" xfId="14329"/>
    <cellStyle name="Comma 2 3 6 2 5 2 2 2" xfId="44651"/>
    <cellStyle name="Comma 2 3 6 2 5 2 2 3" xfId="29427"/>
    <cellStyle name="Comma 2 3 6 2 5 2 3" xfId="9309"/>
    <cellStyle name="Comma 2 3 6 2 5 2 3 2" xfId="39634"/>
    <cellStyle name="Comma 2 3 6 2 5 2 3 3" xfId="24410"/>
    <cellStyle name="Comma 2 3 6 2 5 2 4" xfId="34621"/>
    <cellStyle name="Comma 2 3 6 2 5 2 5" xfId="19397"/>
    <cellStyle name="Comma 2 3 6 2 5 3" xfId="5948"/>
    <cellStyle name="Comma 2 3 6 2 5 3 2" xfId="16000"/>
    <cellStyle name="Comma 2 3 6 2 5 3 2 2" xfId="46322"/>
    <cellStyle name="Comma 2 3 6 2 5 3 2 3" xfId="31098"/>
    <cellStyle name="Comma 2 3 6 2 5 3 3" xfId="10980"/>
    <cellStyle name="Comma 2 3 6 2 5 3 3 2" xfId="41305"/>
    <cellStyle name="Comma 2 3 6 2 5 3 3 3" xfId="26081"/>
    <cellStyle name="Comma 2 3 6 2 5 3 4" xfId="36292"/>
    <cellStyle name="Comma 2 3 6 2 5 3 5" xfId="21068"/>
    <cellStyle name="Comma 2 3 6 2 5 4" xfId="12658"/>
    <cellStyle name="Comma 2 3 6 2 5 4 2" xfId="42980"/>
    <cellStyle name="Comma 2 3 6 2 5 4 3" xfId="27756"/>
    <cellStyle name="Comma 2 3 6 2 5 5" xfId="7637"/>
    <cellStyle name="Comma 2 3 6 2 5 5 2" xfId="37963"/>
    <cellStyle name="Comma 2 3 6 2 5 5 3" xfId="22739"/>
    <cellStyle name="Comma 2 3 6 2 5 6" xfId="32951"/>
    <cellStyle name="Comma 2 3 6 2 5 7" xfId="17726"/>
    <cellStyle name="Comma 2 3 6 2 6" xfId="3419"/>
    <cellStyle name="Comma 2 3 6 2 6 2" xfId="13493"/>
    <cellStyle name="Comma 2 3 6 2 6 2 2" xfId="43815"/>
    <cellStyle name="Comma 2 3 6 2 6 2 3" xfId="28591"/>
    <cellStyle name="Comma 2 3 6 2 6 3" xfId="8473"/>
    <cellStyle name="Comma 2 3 6 2 6 3 2" xfId="38798"/>
    <cellStyle name="Comma 2 3 6 2 6 3 3" xfId="23574"/>
    <cellStyle name="Comma 2 3 6 2 6 4" xfId="33785"/>
    <cellStyle name="Comma 2 3 6 2 6 5" xfId="18561"/>
    <cellStyle name="Comma 2 3 6 2 7" xfId="5112"/>
    <cellStyle name="Comma 2 3 6 2 7 2" xfId="15164"/>
    <cellStyle name="Comma 2 3 6 2 7 2 2" xfId="45486"/>
    <cellStyle name="Comma 2 3 6 2 7 2 3" xfId="30262"/>
    <cellStyle name="Comma 2 3 6 2 7 3" xfId="10144"/>
    <cellStyle name="Comma 2 3 6 2 7 3 2" xfId="40469"/>
    <cellStyle name="Comma 2 3 6 2 7 3 3" xfId="25245"/>
    <cellStyle name="Comma 2 3 6 2 7 4" xfId="35456"/>
    <cellStyle name="Comma 2 3 6 2 7 5" xfId="20232"/>
    <cellStyle name="Comma 2 3 6 2 8" xfId="11822"/>
    <cellStyle name="Comma 2 3 6 2 8 2" xfId="42144"/>
    <cellStyle name="Comma 2 3 6 2 8 3" xfId="26920"/>
    <cellStyle name="Comma 2 3 6 2 9" xfId="6801"/>
    <cellStyle name="Comma 2 3 6 2 9 2" xfId="37127"/>
    <cellStyle name="Comma 2 3 6 2 9 3" xfId="21903"/>
    <cellStyle name="Comma 2 3 6 3" xfId="1765"/>
    <cellStyle name="Comma 2 3 6 3 10" xfId="16942"/>
    <cellStyle name="Comma 2 3 6 3 2" xfId="1984"/>
    <cellStyle name="Comma 2 3 6 3 2 2" xfId="2405"/>
    <cellStyle name="Comma 2 3 6 3 2 2 2" xfId="3244"/>
    <cellStyle name="Comma 2 3 6 3 2 2 2 2" xfId="4934"/>
    <cellStyle name="Comma 2 3 6 3 2 2 2 2 2" xfId="15007"/>
    <cellStyle name="Comma 2 3 6 3 2 2 2 2 2 2" xfId="45329"/>
    <cellStyle name="Comma 2 3 6 3 2 2 2 2 2 3" xfId="30105"/>
    <cellStyle name="Comma 2 3 6 3 2 2 2 2 3" xfId="9987"/>
    <cellStyle name="Comma 2 3 6 3 2 2 2 2 3 2" xfId="40312"/>
    <cellStyle name="Comma 2 3 6 3 2 2 2 2 3 3" xfId="25088"/>
    <cellStyle name="Comma 2 3 6 3 2 2 2 2 4" xfId="35299"/>
    <cellStyle name="Comma 2 3 6 3 2 2 2 2 5" xfId="20075"/>
    <cellStyle name="Comma 2 3 6 3 2 2 2 3" xfId="6626"/>
    <cellStyle name="Comma 2 3 6 3 2 2 2 3 2" xfId="16678"/>
    <cellStyle name="Comma 2 3 6 3 2 2 2 3 2 2" xfId="47000"/>
    <cellStyle name="Comma 2 3 6 3 2 2 2 3 2 3" xfId="31776"/>
    <cellStyle name="Comma 2 3 6 3 2 2 2 3 3" xfId="11658"/>
    <cellStyle name="Comma 2 3 6 3 2 2 2 3 3 2" xfId="41983"/>
    <cellStyle name="Comma 2 3 6 3 2 2 2 3 3 3" xfId="26759"/>
    <cellStyle name="Comma 2 3 6 3 2 2 2 3 4" xfId="36970"/>
    <cellStyle name="Comma 2 3 6 3 2 2 2 3 5" xfId="21746"/>
    <cellStyle name="Comma 2 3 6 3 2 2 2 4" xfId="13336"/>
    <cellStyle name="Comma 2 3 6 3 2 2 2 4 2" xfId="43658"/>
    <cellStyle name="Comma 2 3 6 3 2 2 2 4 3" xfId="28434"/>
    <cellStyle name="Comma 2 3 6 3 2 2 2 5" xfId="8315"/>
    <cellStyle name="Comma 2 3 6 3 2 2 2 5 2" xfId="38641"/>
    <cellStyle name="Comma 2 3 6 3 2 2 2 5 3" xfId="23417"/>
    <cellStyle name="Comma 2 3 6 3 2 2 2 6" xfId="33629"/>
    <cellStyle name="Comma 2 3 6 3 2 2 2 7" xfId="18404"/>
    <cellStyle name="Comma 2 3 6 3 2 2 3" xfId="4097"/>
    <cellStyle name="Comma 2 3 6 3 2 2 3 2" xfId="14171"/>
    <cellStyle name="Comma 2 3 6 3 2 2 3 2 2" xfId="44493"/>
    <cellStyle name="Comma 2 3 6 3 2 2 3 2 3" xfId="29269"/>
    <cellStyle name="Comma 2 3 6 3 2 2 3 3" xfId="9151"/>
    <cellStyle name="Comma 2 3 6 3 2 2 3 3 2" xfId="39476"/>
    <cellStyle name="Comma 2 3 6 3 2 2 3 3 3" xfId="24252"/>
    <cellStyle name="Comma 2 3 6 3 2 2 3 4" xfId="34463"/>
    <cellStyle name="Comma 2 3 6 3 2 2 3 5" xfId="19239"/>
    <cellStyle name="Comma 2 3 6 3 2 2 4" xfId="5790"/>
    <cellStyle name="Comma 2 3 6 3 2 2 4 2" xfId="15842"/>
    <cellStyle name="Comma 2 3 6 3 2 2 4 2 2" xfId="46164"/>
    <cellStyle name="Comma 2 3 6 3 2 2 4 2 3" xfId="30940"/>
    <cellStyle name="Comma 2 3 6 3 2 2 4 3" xfId="10822"/>
    <cellStyle name="Comma 2 3 6 3 2 2 4 3 2" xfId="41147"/>
    <cellStyle name="Comma 2 3 6 3 2 2 4 3 3" xfId="25923"/>
    <cellStyle name="Comma 2 3 6 3 2 2 4 4" xfId="36134"/>
    <cellStyle name="Comma 2 3 6 3 2 2 4 5" xfId="20910"/>
    <cellStyle name="Comma 2 3 6 3 2 2 5" xfId="12500"/>
    <cellStyle name="Comma 2 3 6 3 2 2 5 2" xfId="42822"/>
    <cellStyle name="Comma 2 3 6 3 2 2 5 3" xfId="27598"/>
    <cellStyle name="Comma 2 3 6 3 2 2 6" xfId="7479"/>
    <cellStyle name="Comma 2 3 6 3 2 2 6 2" xfId="37805"/>
    <cellStyle name="Comma 2 3 6 3 2 2 6 3" xfId="22581"/>
    <cellStyle name="Comma 2 3 6 3 2 2 7" xfId="32793"/>
    <cellStyle name="Comma 2 3 6 3 2 2 8" xfId="17568"/>
    <cellStyle name="Comma 2 3 6 3 2 3" xfId="2826"/>
    <cellStyle name="Comma 2 3 6 3 2 3 2" xfId="4516"/>
    <cellStyle name="Comma 2 3 6 3 2 3 2 2" xfId="14589"/>
    <cellStyle name="Comma 2 3 6 3 2 3 2 2 2" xfId="44911"/>
    <cellStyle name="Comma 2 3 6 3 2 3 2 2 3" xfId="29687"/>
    <cellStyle name="Comma 2 3 6 3 2 3 2 3" xfId="9569"/>
    <cellStyle name="Comma 2 3 6 3 2 3 2 3 2" xfId="39894"/>
    <cellStyle name="Comma 2 3 6 3 2 3 2 3 3" xfId="24670"/>
    <cellStyle name="Comma 2 3 6 3 2 3 2 4" xfId="34881"/>
    <cellStyle name="Comma 2 3 6 3 2 3 2 5" xfId="19657"/>
    <cellStyle name="Comma 2 3 6 3 2 3 3" xfId="6208"/>
    <cellStyle name="Comma 2 3 6 3 2 3 3 2" xfId="16260"/>
    <cellStyle name="Comma 2 3 6 3 2 3 3 2 2" xfId="46582"/>
    <cellStyle name="Comma 2 3 6 3 2 3 3 2 3" xfId="31358"/>
    <cellStyle name="Comma 2 3 6 3 2 3 3 3" xfId="11240"/>
    <cellStyle name="Comma 2 3 6 3 2 3 3 3 2" xfId="41565"/>
    <cellStyle name="Comma 2 3 6 3 2 3 3 3 3" xfId="26341"/>
    <cellStyle name="Comma 2 3 6 3 2 3 3 4" xfId="36552"/>
    <cellStyle name="Comma 2 3 6 3 2 3 3 5" xfId="21328"/>
    <cellStyle name="Comma 2 3 6 3 2 3 4" xfId="12918"/>
    <cellStyle name="Comma 2 3 6 3 2 3 4 2" xfId="43240"/>
    <cellStyle name="Comma 2 3 6 3 2 3 4 3" xfId="28016"/>
    <cellStyle name="Comma 2 3 6 3 2 3 5" xfId="7897"/>
    <cellStyle name="Comma 2 3 6 3 2 3 5 2" xfId="38223"/>
    <cellStyle name="Comma 2 3 6 3 2 3 5 3" xfId="22999"/>
    <cellStyle name="Comma 2 3 6 3 2 3 6" xfId="33211"/>
    <cellStyle name="Comma 2 3 6 3 2 3 7" xfId="17986"/>
    <cellStyle name="Comma 2 3 6 3 2 4" xfId="3679"/>
    <cellStyle name="Comma 2 3 6 3 2 4 2" xfId="13753"/>
    <cellStyle name="Comma 2 3 6 3 2 4 2 2" xfId="44075"/>
    <cellStyle name="Comma 2 3 6 3 2 4 2 3" xfId="28851"/>
    <cellStyle name="Comma 2 3 6 3 2 4 3" xfId="8733"/>
    <cellStyle name="Comma 2 3 6 3 2 4 3 2" xfId="39058"/>
    <cellStyle name="Comma 2 3 6 3 2 4 3 3" xfId="23834"/>
    <cellStyle name="Comma 2 3 6 3 2 4 4" xfId="34045"/>
    <cellStyle name="Comma 2 3 6 3 2 4 5" xfId="18821"/>
    <cellStyle name="Comma 2 3 6 3 2 5" xfId="5372"/>
    <cellStyle name="Comma 2 3 6 3 2 5 2" xfId="15424"/>
    <cellStyle name="Comma 2 3 6 3 2 5 2 2" xfId="45746"/>
    <cellStyle name="Comma 2 3 6 3 2 5 2 3" xfId="30522"/>
    <cellStyle name="Comma 2 3 6 3 2 5 3" xfId="10404"/>
    <cellStyle name="Comma 2 3 6 3 2 5 3 2" xfId="40729"/>
    <cellStyle name="Comma 2 3 6 3 2 5 3 3" xfId="25505"/>
    <cellStyle name="Comma 2 3 6 3 2 5 4" xfId="35716"/>
    <cellStyle name="Comma 2 3 6 3 2 5 5" xfId="20492"/>
    <cellStyle name="Comma 2 3 6 3 2 6" xfId="12082"/>
    <cellStyle name="Comma 2 3 6 3 2 6 2" xfId="42404"/>
    <cellStyle name="Comma 2 3 6 3 2 6 3" xfId="27180"/>
    <cellStyle name="Comma 2 3 6 3 2 7" xfId="7061"/>
    <cellStyle name="Comma 2 3 6 3 2 7 2" xfId="37387"/>
    <cellStyle name="Comma 2 3 6 3 2 7 3" xfId="22163"/>
    <cellStyle name="Comma 2 3 6 3 2 8" xfId="32375"/>
    <cellStyle name="Comma 2 3 6 3 2 9" xfId="17150"/>
    <cellStyle name="Comma 2 3 6 3 3" xfId="2197"/>
    <cellStyle name="Comma 2 3 6 3 3 2" xfId="3036"/>
    <cellStyle name="Comma 2 3 6 3 3 2 2" xfId="4726"/>
    <cellStyle name="Comma 2 3 6 3 3 2 2 2" xfId="14799"/>
    <cellStyle name="Comma 2 3 6 3 3 2 2 2 2" xfId="45121"/>
    <cellStyle name="Comma 2 3 6 3 3 2 2 2 3" xfId="29897"/>
    <cellStyle name="Comma 2 3 6 3 3 2 2 3" xfId="9779"/>
    <cellStyle name="Comma 2 3 6 3 3 2 2 3 2" xfId="40104"/>
    <cellStyle name="Comma 2 3 6 3 3 2 2 3 3" xfId="24880"/>
    <cellStyle name="Comma 2 3 6 3 3 2 2 4" xfId="35091"/>
    <cellStyle name="Comma 2 3 6 3 3 2 2 5" xfId="19867"/>
    <cellStyle name="Comma 2 3 6 3 3 2 3" xfId="6418"/>
    <cellStyle name="Comma 2 3 6 3 3 2 3 2" xfId="16470"/>
    <cellStyle name="Comma 2 3 6 3 3 2 3 2 2" xfId="46792"/>
    <cellStyle name="Comma 2 3 6 3 3 2 3 2 3" xfId="31568"/>
    <cellStyle name="Comma 2 3 6 3 3 2 3 3" xfId="11450"/>
    <cellStyle name="Comma 2 3 6 3 3 2 3 3 2" xfId="41775"/>
    <cellStyle name="Comma 2 3 6 3 3 2 3 3 3" xfId="26551"/>
    <cellStyle name="Comma 2 3 6 3 3 2 3 4" xfId="36762"/>
    <cellStyle name="Comma 2 3 6 3 3 2 3 5" xfId="21538"/>
    <cellStyle name="Comma 2 3 6 3 3 2 4" xfId="13128"/>
    <cellStyle name="Comma 2 3 6 3 3 2 4 2" xfId="43450"/>
    <cellStyle name="Comma 2 3 6 3 3 2 4 3" xfId="28226"/>
    <cellStyle name="Comma 2 3 6 3 3 2 5" xfId="8107"/>
    <cellStyle name="Comma 2 3 6 3 3 2 5 2" xfId="38433"/>
    <cellStyle name="Comma 2 3 6 3 3 2 5 3" xfId="23209"/>
    <cellStyle name="Comma 2 3 6 3 3 2 6" xfId="33421"/>
    <cellStyle name="Comma 2 3 6 3 3 2 7" xfId="18196"/>
    <cellStyle name="Comma 2 3 6 3 3 3" xfId="3889"/>
    <cellStyle name="Comma 2 3 6 3 3 3 2" xfId="13963"/>
    <cellStyle name="Comma 2 3 6 3 3 3 2 2" xfId="44285"/>
    <cellStyle name="Comma 2 3 6 3 3 3 2 3" xfId="29061"/>
    <cellStyle name="Comma 2 3 6 3 3 3 3" xfId="8943"/>
    <cellStyle name="Comma 2 3 6 3 3 3 3 2" xfId="39268"/>
    <cellStyle name="Comma 2 3 6 3 3 3 3 3" xfId="24044"/>
    <cellStyle name="Comma 2 3 6 3 3 3 4" xfId="34255"/>
    <cellStyle name="Comma 2 3 6 3 3 3 5" xfId="19031"/>
    <cellStyle name="Comma 2 3 6 3 3 4" xfId="5582"/>
    <cellStyle name="Comma 2 3 6 3 3 4 2" xfId="15634"/>
    <cellStyle name="Comma 2 3 6 3 3 4 2 2" xfId="45956"/>
    <cellStyle name="Comma 2 3 6 3 3 4 2 3" xfId="30732"/>
    <cellStyle name="Comma 2 3 6 3 3 4 3" xfId="10614"/>
    <cellStyle name="Comma 2 3 6 3 3 4 3 2" xfId="40939"/>
    <cellStyle name="Comma 2 3 6 3 3 4 3 3" xfId="25715"/>
    <cellStyle name="Comma 2 3 6 3 3 4 4" xfId="35926"/>
    <cellStyle name="Comma 2 3 6 3 3 4 5" xfId="20702"/>
    <cellStyle name="Comma 2 3 6 3 3 5" xfId="12292"/>
    <cellStyle name="Comma 2 3 6 3 3 5 2" xfId="42614"/>
    <cellStyle name="Comma 2 3 6 3 3 5 3" xfId="27390"/>
    <cellStyle name="Comma 2 3 6 3 3 6" xfId="7271"/>
    <cellStyle name="Comma 2 3 6 3 3 6 2" xfId="37597"/>
    <cellStyle name="Comma 2 3 6 3 3 6 3" xfId="22373"/>
    <cellStyle name="Comma 2 3 6 3 3 7" xfId="32585"/>
    <cellStyle name="Comma 2 3 6 3 3 8" xfId="17360"/>
    <cellStyle name="Comma 2 3 6 3 4" xfId="2618"/>
    <cellStyle name="Comma 2 3 6 3 4 2" xfId="4308"/>
    <cellStyle name="Comma 2 3 6 3 4 2 2" xfId="14381"/>
    <cellStyle name="Comma 2 3 6 3 4 2 2 2" xfId="44703"/>
    <cellStyle name="Comma 2 3 6 3 4 2 2 3" xfId="29479"/>
    <cellStyle name="Comma 2 3 6 3 4 2 3" xfId="9361"/>
    <cellStyle name="Comma 2 3 6 3 4 2 3 2" xfId="39686"/>
    <cellStyle name="Comma 2 3 6 3 4 2 3 3" xfId="24462"/>
    <cellStyle name="Comma 2 3 6 3 4 2 4" xfId="34673"/>
    <cellStyle name="Comma 2 3 6 3 4 2 5" xfId="19449"/>
    <cellStyle name="Comma 2 3 6 3 4 3" xfId="6000"/>
    <cellStyle name="Comma 2 3 6 3 4 3 2" xfId="16052"/>
    <cellStyle name="Comma 2 3 6 3 4 3 2 2" xfId="46374"/>
    <cellStyle name="Comma 2 3 6 3 4 3 2 3" xfId="31150"/>
    <cellStyle name="Comma 2 3 6 3 4 3 3" xfId="11032"/>
    <cellStyle name="Comma 2 3 6 3 4 3 3 2" xfId="41357"/>
    <cellStyle name="Comma 2 3 6 3 4 3 3 3" xfId="26133"/>
    <cellStyle name="Comma 2 3 6 3 4 3 4" xfId="36344"/>
    <cellStyle name="Comma 2 3 6 3 4 3 5" xfId="21120"/>
    <cellStyle name="Comma 2 3 6 3 4 4" xfId="12710"/>
    <cellStyle name="Comma 2 3 6 3 4 4 2" xfId="43032"/>
    <cellStyle name="Comma 2 3 6 3 4 4 3" xfId="27808"/>
    <cellStyle name="Comma 2 3 6 3 4 5" xfId="7689"/>
    <cellStyle name="Comma 2 3 6 3 4 5 2" xfId="38015"/>
    <cellStyle name="Comma 2 3 6 3 4 5 3" xfId="22791"/>
    <cellStyle name="Comma 2 3 6 3 4 6" xfId="33003"/>
    <cellStyle name="Comma 2 3 6 3 4 7" xfId="17778"/>
    <cellStyle name="Comma 2 3 6 3 5" xfId="3471"/>
    <cellStyle name="Comma 2 3 6 3 5 2" xfId="13545"/>
    <cellStyle name="Comma 2 3 6 3 5 2 2" xfId="43867"/>
    <cellStyle name="Comma 2 3 6 3 5 2 3" xfId="28643"/>
    <cellStyle name="Comma 2 3 6 3 5 3" xfId="8525"/>
    <cellStyle name="Comma 2 3 6 3 5 3 2" xfId="38850"/>
    <cellStyle name="Comma 2 3 6 3 5 3 3" xfId="23626"/>
    <cellStyle name="Comma 2 3 6 3 5 4" xfId="33837"/>
    <cellStyle name="Comma 2 3 6 3 5 5" xfId="18613"/>
    <cellStyle name="Comma 2 3 6 3 6" xfId="5164"/>
    <cellStyle name="Comma 2 3 6 3 6 2" xfId="15216"/>
    <cellStyle name="Comma 2 3 6 3 6 2 2" xfId="45538"/>
    <cellStyle name="Comma 2 3 6 3 6 2 3" xfId="30314"/>
    <cellStyle name="Comma 2 3 6 3 6 3" xfId="10196"/>
    <cellStyle name="Comma 2 3 6 3 6 3 2" xfId="40521"/>
    <cellStyle name="Comma 2 3 6 3 6 3 3" xfId="25297"/>
    <cellStyle name="Comma 2 3 6 3 6 4" xfId="35508"/>
    <cellStyle name="Comma 2 3 6 3 6 5" xfId="20284"/>
    <cellStyle name="Comma 2 3 6 3 7" xfId="11874"/>
    <cellStyle name="Comma 2 3 6 3 7 2" xfId="42196"/>
    <cellStyle name="Comma 2 3 6 3 7 3" xfId="26972"/>
    <cellStyle name="Comma 2 3 6 3 8" xfId="6853"/>
    <cellStyle name="Comma 2 3 6 3 8 2" xfId="37179"/>
    <cellStyle name="Comma 2 3 6 3 8 3" xfId="21955"/>
    <cellStyle name="Comma 2 3 6 3 9" xfId="32168"/>
    <cellStyle name="Comma 2 3 6 4" xfId="1878"/>
    <cellStyle name="Comma 2 3 6 4 2" xfId="2301"/>
    <cellStyle name="Comma 2 3 6 4 2 2" xfId="3140"/>
    <cellStyle name="Comma 2 3 6 4 2 2 2" xfId="4830"/>
    <cellStyle name="Comma 2 3 6 4 2 2 2 2" xfId="14903"/>
    <cellStyle name="Comma 2 3 6 4 2 2 2 2 2" xfId="45225"/>
    <cellStyle name="Comma 2 3 6 4 2 2 2 2 3" xfId="30001"/>
    <cellStyle name="Comma 2 3 6 4 2 2 2 3" xfId="9883"/>
    <cellStyle name="Comma 2 3 6 4 2 2 2 3 2" xfId="40208"/>
    <cellStyle name="Comma 2 3 6 4 2 2 2 3 3" xfId="24984"/>
    <cellStyle name="Comma 2 3 6 4 2 2 2 4" xfId="35195"/>
    <cellStyle name="Comma 2 3 6 4 2 2 2 5" xfId="19971"/>
    <cellStyle name="Comma 2 3 6 4 2 2 3" xfId="6522"/>
    <cellStyle name="Comma 2 3 6 4 2 2 3 2" xfId="16574"/>
    <cellStyle name="Comma 2 3 6 4 2 2 3 2 2" xfId="46896"/>
    <cellStyle name="Comma 2 3 6 4 2 2 3 2 3" xfId="31672"/>
    <cellStyle name="Comma 2 3 6 4 2 2 3 3" xfId="11554"/>
    <cellStyle name="Comma 2 3 6 4 2 2 3 3 2" xfId="41879"/>
    <cellStyle name="Comma 2 3 6 4 2 2 3 3 3" xfId="26655"/>
    <cellStyle name="Comma 2 3 6 4 2 2 3 4" xfId="36866"/>
    <cellStyle name="Comma 2 3 6 4 2 2 3 5" xfId="21642"/>
    <cellStyle name="Comma 2 3 6 4 2 2 4" xfId="13232"/>
    <cellStyle name="Comma 2 3 6 4 2 2 4 2" xfId="43554"/>
    <cellStyle name="Comma 2 3 6 4 2 2 4 3" xfId="28330"/>
    <cellStyle name="Comma 2 3 6 4 2 2 5" xfId="8211"/>
    <cellStyle name="Comma 2 3 6 4 2 2 5 2" xfId="38537"/>
    <cellStyle name="Comma 2 3 6 4 2 2 5 3" xfId="23313"/>
    <cellStyle name="Comma 2 3 6 4 2 2 6" xfId="33525"/>
    <cellStyle name="Comma 2 3 6 4 2 2 7" xfId="18300"/>
    <cellStyle name="Comma 2 3 6 4 2 3" xfId="3993"/>
    <cellStyle name="Comma 2 3 6 4 2 3 2" xfId="14067"/>
    <cellStyle name="Comma 2 3 6 4 2 3 2 2" xfId="44389"/>
    <cellStyle name="Comma 2 3 6 4 2 3 2 3" xfId="29165"/>
    <cellStyle name="Comma 2 3 6 4 2 3 3" xfId="9047"/>
    <cellStyle name="Comma 2 3 6 4 2 3 3 2" xfId="39372"/>
    <cellStyle name="Comma 2 3 6 4 2 3 3 3" xfId="24148"/>
    <cellStyle name="Comma 2 3 6 4 2 3 4" xfId="34359"/>
    <cellStyle name="Comma 2 3 6 4 2 3 5" xfId="19135"/>
    <cellStyle name="Comma 2 3 6 4 2 4" xfId="5686"/>
    <cellStyle name="Comma 2 3 6 4 2 4 2" xfId="15738"/>
    <cellStyle name="Comma 2 3 6 4 2 4 2 2" xfId="46060"/>
    <cellStyle name="Comma 2 3 6 4 2 4 2 3" xfId="30836"/>
    <cellStyle name="Comma 2 3 6 4 2 4 3" xfId="10718"/>
    <cellStyle name="Comma 2 3 6 4 2 4 3 2" xfId="41043"/>
    <cellStyle name="Comma 2 3 6 4 2 4 3 3" xfId="25819"/>
    <cellStyle name="Comma 2 3 6 4 2 4 4" xfId="36030"/>
    <cellStyle name="Comma 2 3 6 4 2 4 5" xfId="20806"/>
    <cellStyle name="Comma 2 3 6 4 2 5" xfId="12396"/>
    <cellStyle name="Comma 2 3 6 4 2 5 2" xfId="42718"/>
    <cellStyle name="Comma 2 3 6 4 2 5 3" xfId="27494"/>
    <cellStyle name="Comma 2 3 6 4 2 6" xfId="7375"/>
    <cellStyle name="Comma 2 3 6 4 2 6 2" xfId="37701"/>
    <cellStyle name="Comma 2 3 6 4 2 6 3" xfId="22477"/>
    <cellStyle name="Comma 2 3 6 4 2 7" xfId="32689"/>
    <cellStyle name="Comma 2 3 6 4 2 8" xfId="17464"/>
    <cellStyle name="Comma 2 3 6 4 3" xfId="2722"/>
    <cellStyle name="Comma 2 3 6 4 3 2" xfId="4412"/>
    <cellStyle name="Comma 2 3 6 4 3 2 2" xfId="14485"/>
    <cellStyle name="Comma 2 3 6 4 3 2 2 2" xfId="44807"/>
    <cellStyle name="Comma 2 3 6 4 3 2 2 3" xfId="29583"/>
    <cellStyle name="Comma 2 3 6 4 3 2 3" xfId="9465"/>
    <cellStyle name="Comma 2 3 6 4 3 2 3 2" xfId="39790"/>
    <cellStyle name="Comma 2 3 6 4 3 2 3 3" xfId="24566"/>
    <cellStyle name="Comma 2 3 6 4 3 2 4" xfId="34777"/>
    <cellStyle name="Comma 2 3 6 4 3 2 5" xfId="19553"/>
    <cellStyle name="Comma 2 3 6 4 3 3" xfId="6104"/>
    <cellStyle name="Comma 2 3 6 4 3 3 2" xfId="16156"/>
    <cellStyle name="Comma 2 3 6 4 3 3 2 2" xfId="46478"/>
    <cellStyle name="Comma 2 3 6 4 3 3 2 3" xfId="31254"/>
    <cellStyle name="Comma 2 3 6 4 3 3 3" xfId="11136"/>
    <cellStyle name="Comma 2 3 6 4 3 3 3 2" xfId="41461"/>
    <cellStyle name="Comma 2 3 6 4 3 3 3 3" xfId="26237"/>
    <cellStyle name="Comma 2 3 6 4 3 3 4" xfId="36448"/>
    <cellStyle name="Comma 2 3 6 4 3 3 5" xfId="21224"/>
    <cellStyle name="Comma 2 3 6 4 3 4" xfId="12814"/>
    <cellStyle name="Comma 2 3 6 4 3 4 2" xfId="43136"/>
    <cellStyle name="Comma 2 3 6 4 3 4 3" xfId="27912"/>
    <cellStyle name="Comma 2 3 6 4 3 5" xfId="7793"/>
    <cellStyle name="Comma 2 3 6 4 3 5 2" xfId="38119"/>
    <cellStyle name="Comma 2 3 6 4 3 5 3" xfId="22895"/>
    <cellStyle name="Comma 2 3 6 4 3 6" xfId="33107"/>
    <cellStyle name="Comma 2 3 6 4 3 7" xfId="17882"/>
    <cellStyle name="Comma 2 3 6 4 4" xfId="3575"/>
    <cellStyle name="Comma 2 3 6 4 4 2" xfId="13649"/>
    <cellStyle name="Comma 2 3 6 4 4 2 2" xfId="43971"/>
    <cellStyle name="Comma 2 3 6 4 4 2 3" xfId="28747"/>
    <cellStyle name="Comma 2 3 6 4 4 3" xfId="8629"/>
    <cellStyle name="Comma 2 3 6 4 4 3 2" xfId="38954"/>
    <cellStyle name="Comma 2 3 6 4 4 3 3" xfId="23730"/>
    <cellStyle name="Comma 2 3 6 4 4 4" xfId="33941"/>
    <cellStyle name="Comma 2 3 6 4 4 5" xfId="18717"/>
    <cellStyle name="Comma 2 3 6 4 5" xfId="5268"/>
    <cellStyle name="Comma 2 3 6 4 5 2" xfId="15320"/>
    <cellStyle name="Comma 2 3 6 4 5 2 2" xfId="45642"/>
    <cellStyle name="Comma 2 3 6 4 5 2 3" xfId="30418"/>
    <cellStyle name="Comma 2 3 6 4 5 3" xfId="10300"/>
    <cellStyle name="Comma 2 3 6 4 5 3 2" xfId="40625"/>
    <cellStyle name="Comma 2 3 6 4 5 3 3" xfId="25401"/>
    <cellStyle name="Comma 2 3 6 4 5 4" xfId="35612"/>
    <cellStyle name="Comma 2 3 6 4 5 5" xfId="20388"/>
    <cellStyle name="Comma 2 3 6 4 6" xfId="11978"/>
    <cellStyle name="Comma 2 3 6 4 6 2" xfId="42300"/>
    <cellStyle name="Comma 2 3 6 4 6 3" xfId="27076"/>
    <cellStyle name="Comma 2 3 6 4 7" xfId="6957"/>
    <cellStyle name="Comma 2 3 6 4 7 2" xfId="37283"/>
    <cellStyle name="Comma 2 3 6 4 7 3" xfId="22059"/>
    <cellStyle name="Comma 2 3 6 4 8" xfId="32271"/>
    <cellStyle name="Comma 2 3 6 4 9" xfId="17046"/>
    <cellStyle name="Comma 2 3 6 5" xfId="2091"/>
    <cellStyle name="Comma 2 3 6 5 2" xfId="2932"/>
    <cellStyle name="Comma 2 3 6 5 2 2" xfId="4622"/>
    <cellStyle name="Comma 2 3 6 5 2 2 2" xfId="14695"/>
    <cellStyle name="Comma 2 3 6 5 2 2 2 2" xfId="45017"/>
    <cellStyle name="Comma 2 3 6 5 2 2 2 3" xfId="29793"/>
    <cellStyle name="Comma 2 3 6 5 2 2 3" xfId="9675"/>
    <cellStyle name="Comma 2 3 6 5 2 2 3 2" xfId="40000"/>
    <cellStyle name="Comma 2 3 6 5 2 2 3 3" xfId="24776"/>
    <cellStyle name="Comma 2 3 6 5 2 2 4" xfId="34987"/>
    <cellStyle name="Comma 2 3 6 5 2 2 5" xfId="19763"/>
    <cellStyle name="Comma 2 3 6 5 2 3" xfId="6314"/>
    <cellStyle name="Comma 2 3 6 5 2 3 2" xfId="16366"/>
    <cellStyle name="Comma 2 3 6 5 2 3 2 2" xfId="46688"/>
    <cellStyle name="Comma 2 3 6 5 2 3 2 3" xfId="31464"/>
    <cellStyle name="Comma 2 3 6 5 2 3 3" xfId="11346"/>
    <cellStyle name="Comma 2 3 6 5 2 3 3 2" xfId="41671"/>
    <cellStyle name="Comma 2 3 6 5 2 3 3 3" xfId="26447"/>
    <cellStyle name="Comma 2 3 6 5 2 3 4" xfId="36658"/>
    <cellStyle name="Comma 2 3 6 5 2 3 5" xfId="21434"/>
    <cellStyle name="Comma 2 3 6 5 2 4" xfId="13024"/>
    <cellStyle name="Comma 2 3 6 5 2 4 2" xfId="43346"/>
    <cellStyle name="Comma 2 3 6 5 2 4 3" xfId="28122"/>
    <cellStyle name="Comma 2 3 6 5 2 5" xfId="8003"/>
    <cellStyle name="Comma 2 3 6 5 2 5 2" xfId="38329"/>
    <cellStyle name="Comma 2 3 6 5 2 5 3" xfId="23105"/>
    <cellStyle name="Comma 2 3 6 5 2 6" xfId="33317"/>
    <cellStyle name="Comma 2 3 6 5 2 7" xfId="18092"/>
    <cellStyle name="Comma 2 3 6 5 3" xfId="3785"/>
    <cellStyle name="Comma 2 3 6 5 3 2" xfId="13859"/>
    <cellStyle name="Comma 2 3 6 5 3 2 2" xfId="44181"/>
    <cellStyle name="Comma 2 3 6 5 3 2 3" xfId="28957"/>
    <cellStyle name="Comma 2 3 6 5 3 3" xfId="8839"/>
    <cellStyle name="Comma 2 3 6 5 3 3 2" xfId="39164"/>
    <cellStyle name="Comma 2 3 6 5 3 3 3" xfId="23940"/>
    <cellStyle name="Comma 2 3 6 5 3 4" xfId="34151"/>
    <cellStyle name="Comma 2 3 6 5 3 5" xfId="18927"/>
    <cellStyle name="Comma 2 3 6 5 4" xfId="5478"/>
    <cellStyle name="Comma 2 3 6 5 4 2" xfId="15530"/>
    <cellStyle name="Comma 2 3 6 5 4 2 2" xfId="45852"/>
    <cellStyle name="Comma 2 3 6 5 4 2 3" xfId="30628"/>
    <cellStyle name="Comma 2 3 6 5 4 3" xfId="10510"/>
    <cellStyle name="Comma 2 3 6 5 4 3 2" xfId="40835"/>
    <cellStyle name="Comma 2 3 6 5 4 3 3" xfId="25611"/>
    <cellStyle name="Comma 2 3 6 5 4 4" xfId="35822"/>
    <cellStyle name="Comma 2 3 6 5 4 5" xfId="20598"/>
    <cellStyle name="Comma 2 3 6 5 5" xfId="12188"/>
    <cellStyle name="Comma 2 3 6 5 5 2" xfId="42510"/>
    <cellStyle name="Comma 2 3 6 5 5 3" xfId="27286"/>
    <cellStyle name="Comma 2 3 6 5 6" xfId="7167"/>
    <cellStyle name="Comma 2 3 6 5 6 2" xfId="37493"/>
    <cellStyle name="Comma 2 3 6 5 6 3" xfId="22269"/>
    <cellStyle name="Comma 2 3 6 5 7" xfId="32481"/>
    <cellStyle name="Comma 2 3 6 5 8" xfId="17256"/>
    <cellStyle name="Comma 2 3 6 6" xfId="2512"/>
    <cellStyle name="Comma 2 3 6 6 2" xfId="4204"/>
    <cellStyle name="Comma 2 3 6 6 2 2" xfId="14277"/>
    <cellStyle name="Comma 2 3 6 6 2 2 2" xfId="44599"/>
    <cellStyle name="Comma 2 3 6 6 2 2 3" xfId="29375"/>
    <cellStyle name="Comma 2 3 6 6 2 3" xfId="9257"/>
    <cellStyle name="Comma 2 3 6 6 2 3 2" xfId="39582"/>
    <cellStyle name="Comma 2 3 6 6 2 3 3" xfId="24358"/>
    <cellStyle name="Comma 2 3 6 6 2 4" xfId="34569"/>
    <cellStyle name="Comma 2 3 6 6 2 5" xfId="19345"/>
    <cellStyle name="Comma 2 3 6 6 3" xfId="5896"/>
    <cellStyle name="Comma 2 3 6 6 3 2" xfId="15948"/>
    <cellStyle name="Comma 2 3 6 6 3 2 2" xfId="46270"/>
    <cellStyle name="Comma 2 3 6 6 3 2 3" xfId="31046"/>
    <cellStyle name="Comma 2 3 6 6 3 3" xfId="10928"/>
    <cellStyle name="Comma 2 3 6 6 3 3 2" xfId="41253"/>
    <cellStyle name="Comma 2 3 6 6 3 3 3" xfId="26029"/>
    <cellStyle name="Comma 2 3 6 6 3 4" xfId="36240"/>
    <cellStyle name="Comma 2 3 6 6 3 5" xfId="21016"/>
    <cellStyle name="Comma 2 3 6 6 4" xfId="12606"/>
    <cellStyle name="Comma 2 3 6 6 4 2" xfId="42928"/>
    <cellStyle name="Comma 2 3 6 6 4 3" xfId="27704"/>
    <cellStyle name="Comma 2 3 6 6 5" xfId="7585"/>
    <cellStyle name="Comma 2 3 6 6 5 2" xfId="37911"/>
    <cellStyle name="Comma 2 3 6 6 5 3" xfId="22687"/>
    <cellStyle name="Comma 2 3 6 6 6" xfId="32899"/>
    <cellStyle name="Comma 2 3 6 6 7" xfId="17674"/>
    <cellStyle name="Comma 2 3 6 7" xfId="3361"/>
    <cellStyle name="Comma 2 3 6 7 2" xfId="13441"/>
    <cellStyle name="Comma 2 3 6 7 2 2" xfId="43763"/>
    <cellStyle name="Comma 2 3 6 7 2 3" xfId="28539"/>
    <cellStyle name="Comma 2 3 6 7 3" xfId="8421"/>
    <cellStyle name="Comma 2 3 6 7 3 2" xfId="38746"/>
    <cellStyle name="Comma 2 3 6 7 3 3" xfId="23522"/>
    <cellStyle name="Comma 2 3 6 7 4" xfId="33733"/>
    <cellStyle name="Comma 2 3 6 7 5" xfId="18509"/>
    <cellStyle name="Comma 2 3 6 8" xfId="5056"/>
    <cellStyle name="Comma 2 3 6 8 2" xfId="15112"/>
    <cellStyle name="Comma 2 3 6 8 2 2" xfId="45434"/>
    <cellStyle name="Comma 2 3 6 8 2 3" xfId="30210"/>
    <cellStyle name="Comma 2 3 6 8 3" xfId="10092"/>
    <cellStyle name="Comma 2 3 6 8 3 2" xfId="40417"/>
    <cellStyle name="Comma 2 3 6 8 3 3" xfId="25193"/>
    <cellStyle name="Comma 2 3 6 8 4" xfId="35404"/>
    <cellStyle name="Comma 2 3 6 8 5" xfId="20180"/>
    <cellStyle name="Comma 2 3 6 9" xfId="11768"/>
    <cellStyle name="Comma 2 3 6 9 2" xfId="42092"/>
    <cellStyle name="Comma 2 3 6 9 3" xfId="26868"/>
    <cellStyle name="Comma 2 3 7" xfId="1266"/>
    <cellStyle name="Comma 2 3 8" xfId="1260"/>
    <cellStyle name="Comma 2 3 9" xfId="358"/>
    <cellStyle name="Comma 20" xfId="1809"/>
    <cellStyle name="Comma 21" xfId="1866"/>
    <cellStyle name="Comma 22" xfId="1868"/>
    <cellStyle name="Comma 22 2" xfId="47204"/>
    <cellStyle name="Comma 23" xfId="1922"/>
    <cellStyle name="Comma 24" xfId="2135"/>
    <cellStyle name="Comma 25" xfId="2556"/>
    <cellStyle name="Comma 26" xfId="3346"/>
    <cellStyle name="Comma 27" xfId="3344"/>
    <cellStyle name="Comma 28" xfId="3409"/>
    <cellStyle name="Comma 29" xfId="5032"/>
    <cellStyle name="Comma 3" xfId="36"/>
    <cellStyle name="Comma 3 2" xfId="37"/>
    <cellStyle name="Comma 3 2 2" xfId="762"/>
    <cellStyle name="Comma 3 2 3" xfId="360"/>
    <cellStyle name="Comma 3 3" xfId="488"/>
    <cellStyle name="Comma 3 4" xfId="359"/>
    <cellStyle name="Comma 3 5" xfId="47390"/>
    <cellStyle name="Comma 30" xfId="5040"/>
    <cellStyle name="Comma 31" xfId="5039"/>
    <cellStyle name="Comma 32" xfId="5041"/>
    <cellStyle name="Comma 33" xfId="5038"/>
    <cellStyle name="Comma 34" xfId="5037"/>
    <cellStyle name="Comma 35" xfId="5034"/>
    <cellStyle name="Comma 36" xfId="5035"/>
    <cellStyle name="Comma 37" xfId="5042"/>
    <cellStyle name="Comma 38" xfId="5045"/>
    <cellStyle name="Comma 39" xfId="3363"/>
    <cellStyle name="Comma 4" xfId="38"/>
    <cellStyle name="Comma 4 10" xfId="1081"/>
    <cellStyle name="Comma 4 11" xfId="32022"/>
    <cellStyle name="Comma 4 12" xfId="361"/>
    <cellStyle name="Comma 4 13" xfId="47395"/>
    <cellStyle name="Comma 4 2" xfId="763"/>
    <cellStyle name="Comma 4 2 2" xfId="1268"/>
    <cellStyle name="Comma 4 3" xfId="690"/>
    <cellStyle name="Comma 4 4" xfId="1269"/>
    <cellStyle name="Comma 4 5" xfId="1270"/>
    <cellStyle name="Comma 4 6" xfId="1271"/>
    <cellStyle name="Comma 4 7" xfId="1272"/>
    <cellStyle name="Comma 4 8" xfId="1273"/>
    <cellStyle name="Comma 4 9" xfId="1267"/>
    <cellStyle name="Comma 40" xfId="5043"/>
    <cellStyle name="Comma 41" xfId="5102"/>
    <cellStyle name="Comma 42" xfId="6723"/>
    <cellStyle name="Comma 43" xfId="6729"/>
    <cellStyle name="Comma 44" xfId="6728"/>
    <cellStyle name="Comma 45" xfId="6730"/>
    <cellStyle name="Comma 46" xfId="6727"/>
    <cellStyle name="Comma 47" xfId="6726"/>
    <cellStyle name="Comma 48" xfId="11812"/>
    <cellStyle name="Comma 49" xfId="16784"/>
    <cellStyle name="Comma 5" xfId="39"/>
    <cellStyle name="Comma 5 2" xfId="764"/>
    <cellStyle name="Comma 5 3" xfId="32023"/>
    <cellStyle name="Comma 5 4" xfId="31901"/>
    <cellStyle name="Comma 5 5" xfId="362"/>
    <cellStyle name="Comma 50" xfId="16780"/>
    <cellStyle name="Comma 51" xfId="16777"/>
    <cellStyle name="Comma 52" xfId="6791"/>
    <cellStyle name="Comma 53" xfId="6745"/>
    <cellStyle name="Comma 54" xfId="16805"/>
    <cellStyle name="Comma 55" xfId="16814"/>
    <cellStyle name="Comma 56" xfId="16799"/>
    <cellStyle name="Comma 57" xfId="16791"/>
    <cellStyle name="Comma 58" xfId="16823"/>
    <cellStyle name="Comma 59" xfId="16803"/>
    <cellStyle name="Comma 6" xfId="40"/>
    <cellStyle name="Comma 6 2" xfId="765"/>
    <cellStyle name="Comma 6 3" xfId="363"/>
    <cellStyle name="Comma 60" xfId="16811"/>
    <cellStyle name="Comma 61" xfId="16789"/>
    <cellStyle name="Comma 62" xfId="16798"/>
    <cellStyle name="Comma 63" xfId="16793"/>
    <cellStyle name="Comma 64" xfId="16827"/>
    <cellStyle name="Comma 65" xfId="16787"/>
    <cellStyle name="Comma 66" xfId="16816"/>
    <cellStyle name="Comma 67" xfId="16812"/>
    <cellStyle name="Comma 68" xfId="16819"/>
    <cellStyle name="Comma 69" xfId="47105"/>
    <cellStyle name="Comma 7" xfId="41"/>
    <cellStyle name="Comma 7 2" xfId="766"/>
    <cellStyle name="Comma 7 3" xfId="364"/>
    <cellStyle name="Comma 70" xfId="47099"/>
    <cellStyle name="Comma 71" xfId="47107"/>
    <cellStyle name="Comma 72" xfId="47111"/>
    <cellStyle name="Comma 73" xfId="47110"/>
    <cellStyle name="Comma 74" xfId="16880"/>
    <cellStyle name="Comma 75" xfId="47113"/>
    <cellStyle name="Comma 76" xfId="47338"/>
    <cellStyle name="Comma 77" xfId="47346"/>
    <cellStyle name="Comma 78" xfId="47353"/>
    <cellStyle name="Comma 79" xfId="47344"/>
    <cellStyle name="Comma 8" xfId="42"/>
    <cellStyle name="Comma 8 2" xfId="767"/>
    <cellStyle name="Comma 8 3" xfId="365"/>
    <cellStyle name="Comma 80" xfId="47352"/>
    <cellStyle name="Comma 81" xfId="47343"/>
    <cellStyle name="Comma 82" xfId="47354"/>
    <cellStyle name="Comma 83" xfId="47342"/>
    <cellStyle name="Comma 84" xfId="47355"/>
    <cellStyle name="Comma 85" xfId="47341"/>
    <cellStyle name="Comma 86" xfId="47357"/>
    <cellStyle name="Comma 87" xfId="47345"/>
    <cellStyle name="Comma 88" xfId="47375"/>
    <cellStyle name="Comma 89" xfId="47377"/>
    <cellStyle name="Comma 9" xfId="43"/>
    <cellStyle name="Comma 9 2" xfId="768"/>
    <cellStyle name="Comma 9 3" xfId="366"/>
    <cellStyle name="Comma 90" xfId="47378"/>
    <cellStyle name="Comma 91" xfId="47383"/>
    <cellStyle name="Comma 92" xfId="47384"/>
    <cellStyle name="Comma0" xfId="44"/>
    <cellStyle name="Comma0 10" xfId="1275"/>
    <cellStyle name="Comma0 10 2" xfId="1276"/>
    <cellStyle name="Comma0 11" xfId="1274"/>
    <cellStyle name="Comma0 11 2" xfId="47259"/>
    <cellStyle name="Comma0 12" xfId="47260"/>
    <cellStyle name="Comma0 13" xfId="47347"/>
    <cellStyle name="Comma0 2" xfId="45"/>
    <cellStyle name="Comma0 2 2" xfId="46"/>
    <cellStyle name="Comma0 2 2 2" xfId="594"/>
    <cellStyle name="Comma0 2 2 3" xfId="490"/>
    <cellStyle name="Comma0 2 2 4" xfId="368"/>
    <cellStyle name="Comma0 2 3" xfId="47"/>
    <cellStyle name="Comma0 2 3 2" xfId="593"/>
    <cellStyle name="Comma0 2 3 3" xfId="369"/>
    <cellStyle name="Comma0 2 4" xfId="489"/>
    <cellStyle name="Comma0 2 5" xfId="367"/>
    <cellStyle name="Comma0 3" xfId="48"/>
    <cellStyle name="Comma0 3 2" xfId="49"/>
    <cellStyle name="Comma0 3 2 2" xfId="595"/>
    <cellStyle name="Comma0 3 2 3" xfId="371"/>
    <cellStyle name="Comma0 3 3" xfId="491"/>
    <cellStyle name="Comma0 3 4" xfId="370"/>
    <cellStyle name="Comma0 4" xfId="50"/>
    <cellStyle name="Comma0 4 2" xfId="769"/>
    <cellStyle name="Comma0 4 3" xfId="372"/>
    <cellStyle name="Comma0 5" xfId="1277"/>
    <cellStyle name="Comma0 5 2" xfId="1278"/>
    <cellStyle name="Comma0 5 3" xfId="1279"/>
    <cellStyle name="Comma0 6" xfId="1280"/>
    <cellStyle name="Comma0 6 2" xfId="1281"/>
    <cellStyle name="Comma0 7" xfId="1282"/>
    <cellStyle name="Comma0 7 2" xfId="1283"/>
    <cellStyle name="Comma0 8" xfId="1284"/>
    <cellStyle name="Comma0 9" xfId="1285"/>
    <cellStyle name="Comma0 9 2" xfId="1286"/>
    <cellStyle name="Currency" xfId="51" builtinId="4"/>
    <cellStyle name="Currency 10" xfId="1288"/>
    <cellStyle name="Currency 10 2" xfId="1289"/>
    <cellStyle name="Currency 11" xfId="1290"/>
    <cellStyle name="Currency 11 2" xfId="1291"/>
    <cellStyle name="Currency 12" xfId="1292"/>
    <cellStyle name="Currency 13" xfId="1293"/>
    <cellStyle name="Currency 14" xfId="1287"/>
    <cellStyle name="Currency 14 2" xfId="47261"/>
    <cellStyle name="Currency 15" xfId="47262"/>
    <cellStyle name="Currency 16" xfId="47348"/>
    <cellStyle name="Currency 2" xfId="52"/>
    <cellStyle name="Currency 2 2" xfId="494"/>
    <cellStyle name="Currency 2 2 2" xfId="597"/>
    <cellStyle name="Currency 2 3" xfId="596"/>
    <cellStyle name="Currency 2 4" xfId="493"/>
    <cellStyle name="Currency 2 5" xfId="373"/>
    <cellStyle name="Currency 2 6" xfId="47391"/>
    <cellStyle name="Currency 3" xfId="53"/>
    <cellStyle name="Currency 3 2" xfId="598"/>
    <cellStyle name="Currency 3 3" xfId="495"/>
    <cellStyle name="Currency 3 4" xfId="374"/>
    <cellStyle name="Currency 4" xfId="54"/>
    <cellStyle name="Currency 4 2" xfId="492"/>
    <cellStyle name="Currency 4 3" xfId="375"/>
    <cellStyle name="Currency 5" xfId="895"/>
    <cellStyle name="Currency 5 2" xfId="1294"/>
    <cellStyle name="Currency 5 3" xfId="1295"/>
    <cellStyle name="Currency 6" xfId="1296"/>
    <cellStyle name="Currency 6 2" xfId="1297"/>
    <cellStyle name="Currency 6 3" xfId="47120"/>
    <cellStyle name="Currency 7" xfId="1298"/>
    <cellStyle name="Currency 7 2" xfId="1299"/>
    <cellStyle name="Currency 8" xfId="1300"/>
    <cellStyle name="Currency 8 2" xfId="1301"/>
    <cellStyle name="Currency 9" xfId="1302"/>
    <cellStyle name="Currency0" xfId="55"/>
    <cellStyle name="Currency0 10" xfId="1304"/>
    <cellStyle name="Currency0 10 2" xfId="1305"/>
    <cellStyle name="Currency0 11" xfId="1303"/>
    <cellStyle name="Currency0 11 2" xfId="47263"/>
    <cellStyle name="Currency0 12" xfId="1097"/>
    <cellStyle name="Currency0 13" xfId="31990"/>
    <cellStyle name="Currency0 14" xfId="896"/>
    <cellStyle name="Currency0 15" xfId="47349"/>
    <cellStyle name="Currency0 2" xfId="56"/>
    <cellStyle name="Currency0 2 2" xfId="57"/>
    <cellStyle name="Currency0 2 2 2" xfId="600"/>
    <cellStyle name="Currency0 2 2 3" xfId="497"/>
    <cellStyle name="Currency0 2 2 4" xfId="31988"/>
    <cellStyle name="Currency0 2 2 5" xfId="898"/>
    <cellStyle name="Currency0 2 2 6" xfId="377"/>
    <cellStyle name="Currency0 2 3" xfId="58"/>
    <cellStyle name="Currency0 2 3 2" xfId="599"/>
    <cellStyle name="Currency0 2 3 3" xfId="378"/>
    <cellStyle name="Currency0 2 4" xfId="496"/>
    <cellStyle name="Currency0 2 5" xfId="31989"/>
    <cellStyle name="Currency0 2 6" xfId="897"/>
    <cellStyle name="Currency0 2 7" xfId="376"/>
    <cellStyle name="Currency0 3" xfId="59"/>
    <cellStyle name="Currency0 3 2" xfId="60"/>
    <cellStyle name="Currency0 3 2 2" xfId="601"/>
    <cellStyle name="Currency0 3 2 3" xfId="380"/>
    <cellStyle name="Currency0 3 3" xfId="498"/>
    <cellStyle name="Currency0 3 4" xfId="32021"/>
    <cellStyle name="Currency0 3 5" xfId="899"/>
    <cellStyle name="Currency0 3 6" xfId="379"/>
    <cellStyle name="Currency0 4" xfId="61"/>
    <cellStyle name="Currency0 4 2" xfId="770"/>
    <cellStyle name="Currency0 4 3" xfId="381"/>
    <cellStyle name="Currency0 5" xfId="1306"/>
    <cellStyle name="Currency0 5 2" xfId="1307"/>
    <cellStyle name="Currency0 5 3" xfId="1308"/>
    <cellStyle name="Currency0 6" xfId="1309"/>
    <cellStyle name="Currency0 6 2" xfId="1310"/>
    <cellStyle name="Currency0 7" xfId="1311"/>
    <cellStyle name="Currency0 7 2" xfId="1312"/>
    <cellStyle name="Currency0 8" xfId="1313"/>
    <cellStyle name="Currency0 9" xfId="1314"/>
    <cellStyle name="Currency0 9 2" xfId="1315"/>
    <cellStyle name="Date" xfId="62"/>
    <cellStyle name="Date 10" xfId="1317"/>
    <cellStyle name="Date 10 2" xfId="1318"/>
    <cellStyle name="Date 11" xfId="1316"/>
    <cellStyle name="Date 11 2" xfId="47264"/>
    <cellStyle name="Date 12" xfId="47265"/>
    <cellStyle name="Date 13" xfId="47350"/>
    <cellStyle name="Date 2" xfId="63"/>
    <cellStyle name="Date 2 2" xfId="64"/>
    <cellStyle name="Date 2 2 2" xfId="603"/>
    <cellStyle name="Date 2 2 3" xfId="500"/>
    <cellStyle name="Date 2 2 4" xfId="383"/>
    <cellStyle name="Date 2 3" xfId="65"/>
    <cellStyle name="Date 2 3 2" xfId="602"/>
    <cellStyle name="Date 2 3 3" xfId="384"/>
    <cellStyle name="Date 2 4" xfId="499"/>
    <cellStyle name="Date 2 5" xfId="382"/>
    <cellStyle name="Date 3" xfId="66"/>
    <cellStyle name="Date 3 2" xfId="67"/>
    <cellStyle name="Date 3 2 2" xfId="604"/>
    <cellStyle name="Date 3 2 3" xfId="386"/>
    <cellStyle name="Date 3 3" xfId="501"/>
    <cellStyle name="Date 3 4" xfId="385"/>
    <cellStyle name="Date 4" xfId="68"/>
    <cellStyle name="Date 4 2" xfId="771"/>
    <cellStyle name="Date 4 3" xfId="387"/>
    <cellStyle name="Date 5" xfId="1319"/>
    <cellStyle name="Date 5 2" xfId="1320"/>
    <cellStyle name="Date 5 3" xfId="1321"/>
    <cellStyle name="Date 6" xfId="1322"/>
    <cellStyle name="Date 6 2" xfId="1323"/>
    <cellStyle name="Date 7" xfId="1324"/>
    <cellStyle name="Date 7 2" xfId="1325"/>
    <cellStyle name="Date 8" xfId="1326"/>
    <cellStyle name="Date 9" xfId="1327"/>
    <cellStyle name="Date 9 2" xfId="1328"/>
    <cellStyle name="Emphasis 1" xfId="352"/>
    <cellStyle name="Emphasis 2" xfId="353"/>
    <cellStyle name="Emphasis 3" xfId="354"/>
    <cellStyle name="Explanatory Text" xfId="69" builtinId="53" customBuiltin="1"/>
    <cellStyle name="Explanatory Text 2" xfId="691"/>
    <cellStyle name="Explanatory Text 2 2" xfId="1082"/>
    <cellStyle name="Explanatory Text 2 2 2" xfId="47165"/>
    <cellStyle name="Explanatory Text 2 3" xfId="31987"/>
    <cellStyle name="Explanatory Text 2 4" xfId="900"/>
    <cellStyle name="Explanatory Text 3" xfId="31902"/>
    <cellStyle name="Explanatory Text 3 2" xfId="47121"/>
    <cellStyle name="Fixed" xfId="70"/>
    <cellStyle name="Fixed 10" xfId="1330"/>
    <cellStyle name="Fixed 10 2" xfId="1331"/>
    <cellStyle name="Fixed 11" xfId="1329"/>
    <cellStyle name="Fixed 11 2" xfId="47266"/>
    <cellStyle name="Fixed 12" xfId="47267"/>
    <cellStyle name="Fixed 13" xfId="47351"/>
    <cellStyle name="Fixed 2" xfId="71"/>
    <cellStyle name="Fixed 2 2" xfId="72"/>
    <cellStyle name="Fixed 2 2 2" xfId="606"/>
    <cellStyle name="Fixed 2 2 3" xfId="503"/>
    <cellStyle name="Fixed 2 2 4" xfId="389"/>
    <cellStyle name="Fixed 2 3" xfId="73"/>
    <cellStyle name="Fixed 2 3 2" xfId="605"/>
    <cellStyle name="Fixed 2 3 3" xfId="390"/>
    <cellStyle name="Fixed 2 4" xfId="502"/>
    <cellStyle name="Fixed 2 5" xfId="388"/>
    <cellStyle name="Fixed 3" xfId="74"/>
    <cellStyle name="Fixed 3 2" xfId="75"/>
    <cellStyle name="Fixed 3 2 2" xfId="607"/>
    <cellStyle name="Fixed 3 2 3" xfId="392"/>
    <cellStyle name="Fixed 3 3" xfId="504"/>
    <cellStyle name="Fixed 3 4" xfId="391"/>
    <cellStyle name="Fixed 4" xfId="76"/>
    <cellStyle name="Fixed 4 2" xfId="772"/>
    <cellStyle name="Fixed 4 3" xfId="393"/>
    <cellStyle name="Fixed 5" xfId="1332"/>
    <cellStyle name="Fixed 5 2" xfId="1333"/>
    <cellStyle name="Fixed 5 3" xfId="1334"/>
    <cellStyle name="Fixed 6" xfId="1335"/>
    <cellStyle name="Fixed 6 2" xfId="1336"/>
    <cellStyle name="Fixed 7" xfId="1337"/>
    <cellStyle name="Fixed 7 2" xfId="1338"/>
    <cellStyle name="Fixed 8" xfId="1339"/>
    <cellStyle name="Fixed 9" xfId="1340"/>
    <cellStyle name="Fixed 9 2" xfId="1341"/>
    <cellStyle name="Good" xfId="77" builtinId="26" customBuiltin="1"/>
    <cellStyle name="Good 2" xfId="692"/>
    <cellStyle name="Good 2 2" xfId="1083"/>
    <cellStyle name="Good 2 2 2" xfId="47148"/>
    <cellStyle name="Good 2 3" xfId="32020"/>
    <cellStyle name="Good 2 4" xfId="901"/>
    <cellStyle name="Good 3" xfId="31903"/>
    <cellStyle name="Good 3 2" xfId="47203"/>
    <cellStyle name="Grey" xfId="78"/>
    <cellStyle name="Grey 2" xfId="79"/>
    <cellStyle name="Grey 3" xfId="80"/>
    <cellStyle name="Grey 4" xfId="47268"/>
    <cellStyle name="HEADER" xfId="81"/>
    <cellStyle name="HEADER 2" xfId="1099"/>
    <cellStyle name="HEADER 3" xfId="31986"/>
    <cellStyle name="HEADER 4" xfId="902"/>
    <cellStyle name="Header1" xfId="82"/>
    <cellStyle name="Header1 2" xfId="1100"/>
    <cellStyle name="Header1 3" xfId="32019"/>
    <cellStyle name="Header1 4" xfId="903"/>
    <cellStyle name="Header2" xfId="83"/>
    <cellStyle name="Header2 2" xfId="1101"/>
    <cellStyle name="Header2 3" xfId="31985"/>
    <cellStyle name="Header2 4" xfId="904"/>
    <cellStyle name="Heading 1" xfId="84" builtinId="16" customBuiltin="1"/>
    <cellStyle name="Heading 1 2" xfId="85"/>
    <cellStyle name="Heading 1 2 2" xfId="906"/>
    <cellStyle name="Heading 1 2 3" xfId="1102"/>
    <cellStyle name="Heading 1 2 3 2" xfId="47174"/>
    <cellStyle name="Heading 1 2 4" xfId="32018"/>
    <cellStyle name="Heading 1 2 5" xfId="905"/>
    <cellStyle name="Heading 1 3" xfId="693"/>
    <cellStyle name="Heading 1 3 10" xfId="907"/>
    <cellStyle name="Heading 1 3 2" xfId="1343"/>
    <cellStyle name="Heading 1 3 3" xfId="1344"/>
    <cellStyle name="Heading 1 3 4" xfId="1345"/>
    <cellStyle name="Heading 1 3 5" xfId="1346"/>
    <cellStyle name="Heading 1 3 6" xfId="1347"/>
    <cellStyle name="Heading 1 3 7" xfId="1342"/>
    <cellStyle name="Heading 1 3 8" xfId="1084"/>
    <cellStyle name="Heading 1 3 9" xfId="31984"/>
    <cellStyle name="Heading 1 4" xfId="481"/>
    <cellStyle name="Heading 1 4 2" xfId="32065"/>
    <cellStyle name="Heading 1 4 3" xfId="31904"/>
    <cellStyle name="Heading 1 4 4" xfId="47202"/>
    <cellStyle name="Heading 1 4 5" xfId="1348"/>
    <cellStyle name="Heading 1 5" xfId="1349"/>
    <cellStyle name="Heading 1 6" xfId="1350"/>
    <cellStyle name="Heading 1 7" xfId="1351"/>
    <cellStyle name="Heading 1 8" xfId="1352"/>
    <cellStyle name="Heading 1 9" xfId="1353"/>
    <cellStyle name="Heading 2" xfId="86" builtinId="17" customBuiltin="1"/>
    <cellStyle name="Heading 2 10" xfId="1354"/>
    <cellStyle name="Heading 2 11" xfId="47269"/>
    <cellStyle name="Heading 2 12" xfId="47270"/>
    <cellStyle name="Heading 2 2" xfId="87"/>
    <cellStyle name="Heading 2 2 2" xfId="88"/>
    <cellStyle name="Heading 2 2 2 2" xfId="909"/>
    <cellStyle name="Heading 2 2 3" xfId="1104"/>
    <cellStyle name="Heading 2 2 3 2" xfId="47169"/>
    <cellStyle name="Heading 2 2 4" xfId="31983"/>
    <cellStyle name="Heading 2 2 5" xfId="908"/>
    <cellStyle name="Heading 2 3" xfId="89"/>
    <cellStyle name="Heading 2 3 2" xfId="1103"/>
    <cellStyle name="Heading 2 3 3" xfId="31982"/>
    <cellStyle name="Heading 2 3 4" xfId="910"/>
    <cellStyle name="Heading 2 4" xfId="694"/>
    <cellStyle name="Heading 2 4 2" xfId="1356"/>
    <cellStyle name="Heading 2 4 3" xfId="1357"/>
    <cellStyle name="Heading 2 4 4" xfId="1358"/>
    <cellStyle name="Heading 2 4 5" xfId="1359"/>
    <cellStyle name="Heading 2 4 6" xfId="1360"/>
    <cellStyle name="Heading 2 4 7" xfId="1355"/>
    <cellStyle name="Heading 2 5" xfId="482"/>
    <cellStyle name="Heading 2 5 2" xfId="32066"/>
    <cellStyle name="Heading 2 5 3" xfId="31905"/>
    <cellStyle name="Heading 2 5 4" xfId="1361"/>
    <cellStyle name="Heading 2 6" xfId="1362"/>
    <cellStyle name="Heading 2 7" xfId="1363"/>
    <cellStyle name="Heading 2 8" xfId="1364"/>
    <cellStyle name="Heading 2 9" xfId="1365"/>
    <cellStyle name="Heading 3" xfId="90" builtinId="18" customBuiltin="1"/>
    <cellStyle name="Heading 3 2" xfId="695"/>
    <cellStyle name="Heading 3 2 10" xfId="911"/>
    <cellStyle name="Heading 3 2 2" xfId="1367"/>
    <cellStyle name="Heading 3 2 2 2" xfId="47168"/>
    <cellStyle name="Heading 3 2 3" xfId="1368"/>
    <cellStyle name="Heading 3 2 4" xfId="1369"/>
    <cellStyle name="Heading 3 2 5" xfId="1370"/>
    <cellStyle name="Heading 3 2 6" xfId="1371"/>
    <cellStyle name="Heading 3 2 7" xfId="1366"/>
    <cellStyle name="Heading 3 2 8" xfId="1085"/>
    <cellStyle name="Heading 3 2 9" xfId="31981"/>
    <cellStyle name="Heading 3 3" xfId="31906"/>
    <cellStyle name="Heading 3 3 2" xfId="47122"/>
    <cellStyle name="Heading 4" xfId="91" builtinId="19" customBuiltin="1"/>
    <cellStyle name="Heading 4 2" xfId="696"/>
    <cellStyle name="Heading 4 2 10" xfId="912"/>
    <cellStyle name="Heading 4 2 2" xfId="1373"/>
    <cellStyle name="Heading 4 2 2 2" xfId="47173"/>
    <cellStyle name="Heading 4 2 3" xfId="1374"/>
    <cellStyle name="Heading 4 2 4" xfId="1375"/>
    <cellStyle name="Heading 4 2 5" xfId="1376"/>
    <cellStyle name="Heading 4 2 6" xfId="1377"/>
    <cellStyle name="Heading 4 2 7" xfId="1372"/>
    <cellStyle name="Heading 4 2 8" xfId="1086"/>
    <cellStyle name="Heading 4 2 9" xfId="31980"/>
    <cellStyle name="Heading 4 3" xfId="31907"/>
    <cellStyle name="Heading 4 3 2" xfId="47201"/>
    <cellStyle name="Heading1" xfId="92"/>
    <cellStyle name="Heading1 10" xfId="1379"/>
    <cellStyle name="Heading1 10 2" xfId="1380"/>
    <cellStyle name="Heading1 11" xfId="1378"/>
    <cellStyle name="Heading1 11 2" xfId="47271"/>
    <cellStyle name="Heading1 12" xfId="47272"/>
    <cellStyle name="Heading1 13" xfId="47356"/>
    <cellStyle name="Heading1 2" xfId="93"/>
    <cellStyle name="Heading1 2 2" xfId="94"/>
    <cellStyle name="Heading1 2 2 2" xfId="609"/>
    <cellStyle name="Heading1 2 2 3" xfId="506"/>
    <cellStyle name="Heading1 2 2 4" xfId="395"/>
    <cellStyle name="Heading1 2 3" xfId="95"/>
    <cellStyle name="Heading1 2 3 2" xfId="608"/>
    <cellStyle name="Heading1 2 3 3" xfId="396"/>
    <cellStyle name="Heading1 2 4" xfId="505"/>
    <cellStyle name="Heading1 2 5" xfId="394"/>
    <cellStyle name="Heading1 3" xfId="96"/>
    <cellStyle name="Heading1 3 2" xfId="97"/>
    <cellStyle name="Heading1 3 2 2" xfId="610"/>
    <cellStyle name="Heading1 3 2 3" xfId="398"/>
    <cellStyle name="Heading1 3 3" xfId="507"/>
    <cellStyle name="Heading1 3 4" xfId="397"/>
    <cellStyle name="Heading1 4" xfId="98"/>
    <cellStyle name="Heading1 4 2" xfId="773"/>
    <cellStyle name="Heading1 4 3" xfId="399"/>
    <cellStyle name="Heading1 5" xfId="1381"/>
    <cellStyle name="Heading1 5 2" xfId="1382"/>
    <cellStyle name="Heading1 5 3" xfId="1383"/>
    <cellStyle name="Heading1 6" xfId="1384"/>
    <cellStyle name="Heading1 6 2" xfId="1385"/>
    <cellStyle name="Heading1 7" xfId="1386"/>
    <cellStyle name="Heading1 7 2" xfId="1387"/>
    <cellStyle name="Heading1 8" xfId="1388"/>
    <cellStyle name="Heading1 9" xfId="1389"/>
    <cellStyle name="Heading1 9 2" xfId="1390"/>
    <cellStyle name="Heading1_2011-10 LIEE Table 6 (2)" xfId="99"/>
    <cellStyle name="Heading2" xfId="100"/>
    <cellStyle name="Heading2 10" xfId="1392"/>
    <cellStyle name="Heading2 10 2" xfId="1393"/>
    <cellStyle name="Heading2 11" xfId="1391"/>
    <cellStyle name="Heading2 11 2" xfId="47273"/>
    <cellStyle name="Heading2 12" xfId="47274"/>
    <cellStyle name="Heading2 13" xfId="47358"/>
    <cellStyle name="Heading2 2" xfId="101"/>
    <cellStyle name="Heading2 2 2" xfId="102"/>
    <cellStyle name="Heading2 2 2 2" xfId="612"/>
    <cellStyle name="Heading2 2 2 3" xfId="509"/>
    <cellStyle name="Heading2 2 2 4" xfId="401"/>
    <cellStyle name="Heading2 2 3" xfId="103"/>
    <cellStyle name="Heading2 2 3 2" xfId="611"/>
    <cellStyle name="Heading2 2 3 3" xfId="402"/>
    <cellStyle name="Heading2 2 4" xfId="508"/>
    <cellStyle name="Heading2 2 5" xfId="400"/>
    <cellStyle name="Heading2 3" xfId="104"/>
    <cellStyle name="Heading2 3 2" xfId="105"/>
    <cellStyle name="Heading2 3 2 2" xfId="613"/>
    <cellStyle name="Heading2 3 2 3" xfId="404"/>
    <cellStyle name="Heading2 3 3" xfId="510"/>
    <cellStyle name="Heading2 3 4" xfId="403"/>
    <cellStyle name="Heading2 4" xfId="106"/>
    <cellStyle name="Heading2 4 2" xfId="774"/>
    <cellStyle name="Heading2 4 3" xfId="405"/>
    <cellStyle name="Heading2 5" xfId="1394"/>
    <cellStyle name="Heading2 5 2" xfId="1395"/>
    <cellStyle name="Heading2 5 3" xfId="1396"/>
    <cellStyle name="Heading2 6" xfId="1397"/>
    <cellStyle name="Heading2 6 2" xfId="1398"/>
    <cellStyle name="Heading2 7" xfId="1399"/>
    <cellStyle name="Heading2 7 2" xfId="1400"/>
    <cellStyle name="Heading2 8" xfId="1401"/>
    <cellStyle name="Heading2 9" xfId="1402"/>
    <cellStyle name="Heading2 9 2" xfId="1403"/>
    <cellStyle name="Heading2_2011-10 LIEE Table 6 (2)" xfId="107"/>
    <cellStyle name="Hidden" xfId="108"/>
    <cellStyle name="Hidden 2" xfId="614"/>
    <cellStyle name="Hidden 3" xfId="511"/>
    <cellStyle name="Hidden 4" xfId="406"/>
    <cellStyle name="HIGHLIGHT" xfId="109"/>
    <cellStyle name="HIGHLIGHT 2" xfId="1105"/>
    <cellStyle name="HIGHLIGHT 3" xfId="31979"/>
    <cellStyle name="HIGHLIGHT 4" xfId="913"/>
    <cellStyle name="Hyperlink 2" xfId="914"/>
    <cellStyle name="Input" xfId="110" builtinId="20" customBuiltin="1"/>
    <cellStyle name="Input [yellow]" xfId="111"/>
    <cellStyle name="Input [yellow] 2" xfId="112"/>
    <cellStyle name="Input [yellow] 3" xfId="113"/>
    <cellStyle name="Input [yellow] 4" xfId="47275"/>
    <cellStyle name="Input 10" xfId="16781"/>
    <cellStyle name="Input 11" xfId="47098"/>
    <cellStyle name="Input 2" xfId="697"/>
    <cellStyle name="Input 2 10" xfId="915"/>
    <cellStyle name="Input 2 2" xfId="1405"/>
    <cellStyle name="Input 2 2 2" xfId="47158"/>
    <cellStyle name="Input 2 3" xfId="1406"/>
    <cellStyle name="Input 2 4" xfId="1407"/>
    <cellStyle name="Input 2 5" xfId="1408"/>
    <cellStyle name="Input 2 6" xfId="1409"/>
    <cellStyle name="Input 2 7" xfId="1404"/>
    <cellStyle name="Input 2 8" xfId="1087"/>
    <cellStyle name="Input 2 9" xfId="31978"/>
    <cellStyle name="Input 3" xfId="916"/>
    <cellStyle name="Input 3 2" xfId="1410"/>
    <cellStyle name="Input 3 2 2" xfId="47248"/>
    <cellStyle name="Input 3 3" xfId="31977"/>
    <cellStyle name="Input 4" xfId="917"/>
    <cellStyle name="Input 4 2" xfId="1411"/>
    <cellStyle name="Input 4 3" xfId="31976"/>
    <cellStyle name="Input 5" xfId="918"/>
    <cellStyle name="Input 5 2" xfId="1412"/>
    <cellStyle name="Input 6" xfId="919"/>
    <cellStyle name="Input 6 2" xfId="1413"/>
    <cellStyle name="Input 7" xfId="1414"/>
    <cellStyle name="Input 7 2" xfId="47240"/>
    <cellStyle name="Input 8" xfId="3343"/>
    <cellStyle name="Input 9" xfId="16783"/>
    <cellStyle name="Linked Cell" xfId="114" builtinId="24" customBuiltin="1"/>
    <cellStyle name="Linked Cell 2" xfId="698"/>
    <cellStyle name="Linked Cell 2 2" xfId="1088"/>
    <cellStyle name="Linked Cell 2 2 2" xfId="47167"/>
    <cellStyle name="Linked Cell 2 3" xfId="31975"/>
    <cellStyle name="Linked Cell 2 4" xfId="920"/>
    <cellStyle name="Linked Cell 3" xfId="31908"/>
    <cellStyle name="Linked Cell 3 2" xfId="47200"/>
    <cellStyle name="Neutral" xfId="115" builtinId="28" customBuiltin="1"/>
    <cellStyle name="Neutral 2" xfId="699"/>
    <cellStyle name="Neutral 2 2" xfId="1089"/>
    <cellStyle name="Neutral 2 2 2" xfId="47190"/>
    <cellStyle name="Neutral 2 3" xfId="31974"/>
    <cellStyle name="Neutral 2 4" xfId="921"/>
    <cellStyle name="Neutral 3" xfId="31909"/>
    <cellStyle name="Neutral 3 2" xfId="47199"/>
    <cellStyle name="no dec" xfId="116"/>
    <cellStyle name="no dec 2" xfId="117"/>
    <cellStyle name="no dec 2 2" xfId="922"/>
    <cellStyle name="no dec_2011-12 LIEE Table 1 Updated budget" xfId="118"/>
    <cellStyle name="Normal" xfId="0" builtinId="0"/>
    <cellStyle name="Normal - Style1" xfId="119"/>
    <cellStyle name="Normal - Style1 2" xfId="120"/>
    <cellStyle name="Normal - Style1 2 2" xfId="923"/>
    <cellStyle name="Normal - Style1_2011-12 LIEE Table 1 Updated budget" xfId="121"/>
    <cellStyle name="Normal 10" xfId="714"/>
    <cellStyle name="Normal 10 2" xfId="329"/>
    <cellStyle name="Normal 10 2 2" xfId="850"/>
    <cellStyle name="Normal 10 2 3" xfId="735"/>
    <cellStyle name="Normal 10 3" xfId="756"/>
    <cellStyle name="Normal 10 3 2" xfId="1415"/>
    <cellStyle name="Normal 10 4" xfId="31973"/>
    <cellStyle name="Normal 100" xfId="16778"/>
    <cellStyle name="Normal 101" xfId="16782"/>
    <cellStyle name="Normal 102" xfId="11755"/>
    <cellStyle name="Normal 102 2" xfId="42080"/>
    <cellStyle name="Normal 102 3" xfId="26856"/>
    <cellStyle name="Normal 103" xfId="11760"/>
    <cellStyle name="Normal 103 2" xfId="42084"/>
    <cellStyle name="Normal 103 3" xfId="26860"/>
    <cellStyle name="Normal 104" xfId="11758"/>
    <cellStyle name="Normal 104 2" xfId="42082"/>
    <cellStyle name="Normal 104 3" xfId="26858"/>
    <cellStyle name="Normal 105" xfId="11757"/>
    <cellStyle name="Normal 105 2" xfId="42081"/>
    <cellStyle name="Normal 105 3" xfId="26857"/>
    <cellStyle name="Normal 106" xfId="6733"/>
    <cellStyle name="Normal 107" xfId="6738"/>
    <cellStyle name="Normal 108" xfId="8418"/>
    <cellStyle name="Normal 109" xfId="6735"/>
    <cellStyle name="Normal 11" xfId="715"/>
    <cellStyle name="Normal 11 2" xfId="736"/>
    <cellStyle name="Normal 11 2 2" xfId="31970"/>
    <cellStyle name="Normal 11 3" xfId="757"/>
    <cellStyle name="Normal 11 3 2" xfId="31932"/>
    <cellStyle name="Normal 11 4" xfId="924"/>
    <cellStyle name="Normal 110" xfId="16815"/>
    <cellStyle name="Normal 111" xfId="16810"/>
    <cellStyle name="Normal 112" xfId="16797"/>
    <cellStyle name="Normal 113" xfId="16804"/>
    <cellStyle name="Normal 114" xfId="16801"/>
    <cellStyle name="Normal 115" xfId="16817"/>
    <cellStyle name="Normal 116" xfId="16809"/>
    <cellStyle name="Normal 117" xfId="16802"/>
    <cellStyle name="Normal 118" xfId="16807"/>
    <cellStyle name="Normal 119" xfId="16800"/>
    <cellStyle name="Normal 12" xfId="716"/>
    <cellStyle name="Normal 12 2" xfId="737"/>
    <cellStyle name="Normal 12 3" xfId="758"/>
    <cellStyle name="Normal 12 4" xfId="925"/>
    <cellStyle name="Normal 120" xfId="16813"/>
    <cellStyle name="Normal 121" xfId="16824"/>
    <cellStyle name="Normal 122" xfId="16820"/>
    <cellStyle name="Normal 123" xfId="32043"/>
    <cellStyle name="Normal 124" xfId="32057"/>
    <cellStyle name="Normal 125" xfId="47101"/>
    <cellStyle name="Normal 126" xfId="47097"/>
    <cellStyle name="Normal 127" xfId="47103"/>
    <cellStyle name="Normal 128" xfId="47104"/>
    <cellStyle name="Normal 129" xfId="31873"/>
    <cellStyle name="Normal 129 2" xfId="47251"/>
    <cellStyle name="Normal 13" xfId="717"/>
    <cellStyle name="Normal 13 2" xfId="738"/>
    <cellStyle name="Normal 13 3" xfId="759"/>
    <cellStyle name="Normal 13 4" xfId="926"/>
    <cellStyle name="Normal 130" xfId="47112"/>
    <cellStyle name="Normal 131" xfId="47250"/>
    <cellStyle name="Normal 132" xfId="47249"/>
    <cellStyle name="Normal 133" xfId="47254"/>
    <cellStyle name="Normal 134" xfId="47255"/>
    <cellStyle name="Normal 135" xfId="855"/>
    <cellStyle name="Normal 136" xfId="47256"/>
    <cellStyle name="Normal 137" xfId="47337"/>
    <cellStyle name="Normal 138" xfId="47388"/>
    <cellStyle name="Normal 139" xfId="47389"/>
    <cellStyle name="Normal 14" xfId="760"/>
    <cellStyle name="Normal 14 2" xfId="852"/>
    <cellStyle name="Normal 140" xfId="47396"/>
    <cellStyle name="Normal 141" xfId="47397"/>
    <cellStyle name="Normal 142" xfId="47398"/>
    <cellStyle name="Normal 143" xfId="47400"/>
    <cellStyle name="Normal 144" xfId="47399"/>
    <cellStyle name="Normal 147" xfId="47336"/>
    <cellStyle name="Normal 15" xfId="479"/>
    <cellStyle name="Normal 15 2" xfId="927"/>
    <cellStyle name="Normal 16" xfId="804"/>
    <cellStyle name="Normal 16 2" xfId="928"/>
    <cellStyle name="Normal 17" xfId="851"/>
    <cellStyle name="Normal 17 2" xfId="1416"/>
    <cellStyle name="Normal 17 3" xfId="1417"/>
    <cellStyle name="Normal 17 4" xfId="929"/>
    <cellStyle name="Normal 18" xfId="930"/>
    <cellStyle name="Normal 18 2" xfId="1418"/>
    <cellStyle name="Normal 18 2 10" xfId="6748"/>
    <cellStyle name="Normal 18 2 10 2" xfId="37076"/>
    <cellStyle name="Normal 18 2 10 3" xfId="21852"/>
    <cellStyle name="Normal 18 2 11" xfId="32067"/>
    <cellStyle name="Normal 18 2 12" xfId="16837"/>
    <cellStyle name="Normal 18 2 2" xfId="1712"/>
    <cellStyle name="Normal 18 2 2 10" xfId="32119"/>
    <cellStyle name="Normal 18 2 2 11" xfId="16891"/>
    <cellStyle name="Normal 18 2 2 2" xfId="1820"/>
    <cellStyle name="Normal 18 2 2 2 10" xfId="16995"/>
    <cellStyle name="Normal 18 2 2 2 2" xfId="2037"/>
    <cellStyle name="Normal 18 2 2 2 2 2" xfId="2458"/>
    <cellStyle name="Normal 18 2 2 2 2 2 2" xfId="3297"/>
    <cellStyle name="Normal 18 2 2 2 2 2 2 2" xfId="4987"/>
    <cellStyle name="Normal 18 2 2 2 2 2 2 2 2" xfId="15060"/>
    <cellStyle name="Normal 18 2 2 2 2 2 2 2 2 2" xfId="45382"/>
    <cellStyle name="Normal 18 2 2 2 2 2 2 2 2 3" xfId="30158"/>
    <cellStyle name="Normal 18 2 2 2 2 2 2 2 3" xfId="10040"/>
    <cellStyle name="Normal 18 2 2 2 2 2 2 2 3 2" xfId="40365"/>
    <cellStyle name="Normal 18 2 2 2 2 2 2 2 3 3" xfId="25141"/>
    <cellStyle name="Normal 18 2 2 2 2 2 2 2 4" xfId="35352"/>
    <cellStyle name="Normal 18 2 2 2 2 2 2 2 5" xfId="20128"/>
    <cellStyle name="Normal 18 2 2 2 2 2 2 3" xfId="6679"/>
    <cellStyle name="Normal 18 2 2 2 2 2 2 3 2" xfId="16731"/>
    <cellStyle name="Normal 18 2 2 2 2 2 2 3 2 2" xfId="47053"/>
    <cellStyle name="Normal 18 2 2 2 2 2 2 3 2 3" xfId="31829"/>
    <cellStyle name="Normal 18 2 2 2 2 2 2 3 3" xfId="11711"/>
    <cellStyle name="Normal 18 2 2 2 2 2 2 3 3 2" xfId="42036"/>
    <cellStyle name="Normal 18 2 2 2 2 2 2 3 3 3" xfId="26812"/>
    <cellStyle name="Normal 18 2 2 2 2 2 2 3 4" xfId="37023"/>
    <cellStyle name="Normal 18 2 2 2 2 2 2 3 5" xfId="21799"/>
    <cellStyle name="Normal 18 2 2 2 2 2 2 4" xfId="13389"/>
    <cellStyle name="Normal 18 2 2 2 2 2 2 4 2" xfId="43711"/>
    <cellStyle name="Normal 18 2 2 2 2 2 2 4 3" xfId="28487"/>
    <cellStyle name="Normal 18 2 2 2 2 2 2 5" xfId="8368"/>
    <cellStyle name="Normal 18 2 2 2 2 2 2 5 2" xfId="38694"/>
    <cellStyle name="Normal 18 2 2 2 2 2 2 5 3" xfId="23470"/>
    <cellStyle name="Normal 18 2 2 2 2 2 2 6" xfId="33682"/>
    <cellStyle name="Normal 18 2 2 2 2 2 2 7" xfId="18457"/>
    <cellStyle name="Normal 18 2 2 2 2 2 3" xfId="4150"/>
    <cellStyle name="Normal 18 2 2 2 2 2 3 2" xfId="14224"/>
    <cellStyle name="Normal 18 2 2 2 2 2 3 2 2" xfId="44546"/>
    <cellStyle name="Normal 18 2 2 2 2 2 3 2 3" xfId="29322"/>
    <cellStyle name="Normal 18 2 2 2 2 2 3 3" xfId="9204"/>
    <cellStyle name="Normal 18 2 2 2 2 2 3 3 2" xfId="39529"/>
    <cellStyle name="Normal 18 2 2 2 2 2 3 3 3" xfId="24305"/>
    <cellStyle name="Normal 18 2 2 2 2 2 3 4" xfId="34516"/>
    <cellStyle name="Normal 18 2 2 2 2 2 3 5" xfId="19292"/>
    <cellStyle name="Normal 18 2 2 2 2 2 4" xfId="5843"/>
    <cellStyle name="Normal 18 2 2 2 2 2 4 2" xfId="15895"/>
    <cellStyle name="Normal 18 2 2 2 2 2 4 2 2" xfId="46217"/>
    <cellStyle name="Normal 18 2 2 2 2 2 4 2 3" xfId="30993"/>
    <cellStyle name="Normal 18 2 2 2 2 2 4 3" xfId="10875"/>
    <cellStyle name="Normal 18 2 2 2 2 2 4 3 2" xfId="41200"/>
    <cellStyle name="Normal 18 2 2 2 2 2 4 3 3" xfId="25976"/>
    <cellStyle name="Normal 18 2 2 2 2 2 4 4" xfId="36187"/>
    <cellStyle name="Normal 18 2 2 2 2 2 4 5" xfId="20963"/>
    <cellStyle name="Normal 18 2 2 2 2 2 5" xfId="12553"/>
    <cellStyle name="Normal 18 2 2 2 2 2 5 2" xfId="42875"/>
    <cellStyle name="Normal 18 2 2 2 2 2 5 3" xfId="27651"/>
    <cellStyle name="Normal 18 2 2 2 2 2 6" xfId="7532"/>
    <cellStyle name="Normal 18 2 2 2 2 2 6 2" xfId="37858"/>
    <cellStyle name="Normal 18 2 2 2 2 2 6 3" xfId="22634"/>
    <cellStyle name="Normal 18 2 2 2 2 2 7" xfId="32846"/>
    <cellStyle name="Normal 18 2 2 2 2 2 8" xfId="17621"/>
    <cellStyle name="Normal 18 2 2 2 2 3" xfId="2879"/>
    <cellStyle name="Normal 18 2 2 2 2 3 2" xfId="4569"/>
    <cellStyle name="Normal 18 2 2 2 2 3 2 2" xfId="14642"/>
    <cellStyle name="Normal 18 2 2 2 2 3 2 2 2" xfId="44964"/>
    <cellStyle name="Normal 18 2 2 2 2 3 2 2 3" xfId="29740"/>
    <cellStyle name="Normal 18 2 2 2 2 3 2 3" xfId="9622"/>
    <cellStyle name="Normal 18 2 2 2 2 3 2 3 2" xfId="39947"/>
    <cellStyle name="Normal 18 2 2 2 2 3 2 3 3" xfId="24723"/>
    <cellStyle name="Normal 18 2 2 2 2 3 2 4" xfId="34934"/>
    <cellStyle name="Normal 18 2 2 2 2 3 2 5" xfId="19710"/>
    <cellStyle name="Normal 18 2 2 2 2 3 3" xfId="6261"/>
    <cellStyle name="Normal 18 2 2 2 2 3 3 2" xfId="16313"/>
    <cellStyle name="Normal 18 2 2 2 2 3 3 2 2" xfId="46635"/>
    <cellStyle name="Normal 18 2 2 2 2 3 3 2 3" xfId="31411"/>
    <cellStyle name="Normal 18 2 2 2 2 3 3 3" xfId="11293"/>
    <cellStyle name="Normal 18 2 2 2 2 3 3 3 2" xfId="41618"/>
    <cellStyle name="Normal 18 2 2 2 2 3 3 3 3" xfId="26394"/>
    <cellStyle name="Normal 18 2 2 2 2 3 3 4" xfId="36605"/>
    <cellStyle name="Normal 18 2 2 2 2 3 3 5" xfId="21381"/>
    <cellStyle name="Normal 18 2 2 2 2 3 4" xfId="12971"/>
    <cellStyle name="Normal 18 2 2 2 2 3 4 2" xfId="43293"/>
    <cellStyle name="Normal 18 2 2 2 2 3 4 3" xfId="28069"/>
    <cellStyle name="Normal 18 2 2 2 2 3 5" xfId="7950"/>
    <cellStyle name="Normal 18 2 2 2 2 3 5 2" xfId="38276"/>
    <cellStyle name="Normal 18 2 2 2 2 3 5 3" xfId="23052"/>
    <cellStyle name="Normal 18 2 2 2 2 3 6" xfId="33264"/>
    <cellStyle name="Normal 18 2 2 2 2 3 7" xfId="18039"/>
    <cellStyle name="Normal 18 2 2 2 2 4" xfId="3732"/>
    <cellStyle name="Normal 18 2 2 2 2 4 2" xfId="13806"/>
    <cellStyle name="Normal 18 2 2 2 2 4 2 2" xfId="44128"/>
    <cellStyle name="Normal 18 2 2 2 2 4 2 3" xfId="28904"/>
    <cellStyle name="Normal 18 2 2 2 2 4 3" xfId="8786"/>
    <cellStyle name="Normal 18 2 2 2 2 4 3 2" xfId="39111"/>
    <cellStyle name="Normal 18 2 2 2 2 4 3 3" xfId="23887"/>
    <cellStyle name="Normal 18 2 2 2 2 4 4" xfId="34098"/>
    <cellStyle name="Normal 18 2 2 2 2 4 5" xfId="18874"/>
    <cellStyle name="Normal 18 2 2 2 2 5" xfId="5425"/>
    <cellStyle name="Normal 18 2 2 2 2 5 2" xfId="15477"/>
    <cellStyle name="Normal 18 2 2 2 2 5 2 2" xfId="45799"/>
    <cellStyle name="Normal 18 2 2 2 2 5 2 3" xfId="30575"/>
    <cellStyle name="Normal 18 2 2 2 2 5 3" xfId="10457"/>
    <cellStyle name="Normal 18 2 2 2 2 5 3 2" xfId="40782"/>
    <cellStyle name="Normal 18 2 2 2 2 5 3 3" xfId="25558"/>
    <cellStyle name="Normal 18 2 2 2 2 5 4" xfId="35769"/>
    <cellStyle name="Normal 18 2 2 2 2 5 5" xfId="20545"/>
    <cellStyle name="Normal 18 2 2 2 2 6" xfId="12135"/>
    <cellStyle name="Normal 18 2 2 2 2 6 2" xfId="42457"/>
    <cellStyle name="Normal 18 2 2 2 2 6 3" xfId="27233"/>
    <cellStyle name="Normal 18 2 2 2 2 7" xfId="7114"/>
    <cellStyle name="Normal 18 2 2 2 2 7 2" xfId="37440"/>
    <cellStyle name="Normal 18 2 2 2 2 7 3" xfId="22216"/>
    <cellStyle name="Normal 18 2 2 2 2 8" xfId="32428"/>
    <cellStyle name="Normal 18 2 2 2 2 9" xfId="17203"/>
    <cellStyle name="Normal 18 2 2 2 3" xfId="2250"/>
    <cellStyle name="Normal 18 2 2 2 3 2" xfId="3089"/>
    <cellStyle name="Normal 18 2 2 2 3 2 2" xfId="4779"/>
    <cellStyle name="Normal 18 2 2 2 3 2 2 2" xfId="14852"/>
    <cellStyle name="Normal 18 2 2 2 3 2 2 2 2" xfId="45174"/>
    <cellStyle name="Normal 18 2 2 2 3 2 2 2 3" xfId="29950"/>
    <cellStyle name="Normal 18 2 2 2 3 2 2 3" xfId="9832"/>
    <cellStyle name="Normal 18 2 2 2 3 2 2 3 2" xfId="40157"/>
    <cellStyle name="Normal 18 2 2 2 3 2 2 3 3" xfId="24933"/>
    <cellStyle name="Normal 18 2 2 2 3 2 2 4" xfId="35144"/>
    <cellStyle name="Normal 18 2 2 2 3 2 2 5" xfId="19920"/>
    <cellStyle name="Normal 18 2 2 2 3 2 3" xfId="6471"/>
    <cellStyle name="Normal 18 2 2 2 3 2 3 2" xfId="16523"/>
    <cellStyle name="Normal 18 2 2 2 3 2 3 2 2" xfId="46845"/>
    <cellStyle name="Normal 18 2 2 2 3 2 3 2 3" xfId="31621"/>
    <cellStyle name="Normal 18 2 2 2 3 2 3 3" xfId="11503"/>
    <cellStyle name="Normal 18 2 2 2 3 2 3 3 2" xfId="41828"/>
    <cellStyle name="Normal 18 2 2 2 3 2 3 3 3" xfId="26604"/>
    <cellStyle name="Normal 18 2 2 2 3 2 3 4" xfId="36815"/>
    <cellStyle name="Normal 18 2 2 2 3 2 3 5" xfId="21591"/>
    <cellStyle name="Normal 18 2 2 2 3 2 4" xfId="13181"/>
    <cellStyle name="Normal 18 2 2 2 3 2 4 2" xfId="43503"/>
    <cellStyle name="Normal 18 2 2 2 3 2 4 3" xfId="28279"/>
    <cellStyle name="Normal 18 2 2 2 3 2 5" xfId="8160"/>
    <cellStyle name="Normal 18 2 2 2 3 2 5 2" xfId="38486"/>
    <cellStyle name="Normal 18 2 2 2 3 2 5 3" xfId="23262"/>
    <cellStyle name="Normal 18 2 2 2 3 2 6" xfId="33474"/>
    <cellStyle name="Normal 18 2 2 2 3 2 7" xfId="18249"/>
    <cellStyle name="Normal 18 2 2 2 3 3" xfId="3942"/>
    <cellStyle name="Normal 18 2 2 2 3 3 2" xfId="14016"/>
    <cellStyle name="Normal 18 2 2 2 3 3 2 2" xfId="44338"/>
    <cellStyle name="Normal 18 2 2 2 3 3 2 3" xfId="29114"/>
    <cellStyle name="Normal 18 2 2 2 3 3 3" xfId="8996"/>
    <cellStyle name="Normal 18 2 2 2 3 3 3 2" xfId="39321"/>
    <cellStyle name="Normal 18 2 2 2 3 3 3 3" xfId="24097"/>
    <cellStyle name="Normal 18 2 2 2 3 3 4" xfId="34308"/>
    <cellStyle name="Normal 18 2 2 2 3 3 5" xfId="19084"/>
    <cellStyle name="Normal 18 2 2 2 3 4" xfId="5635"/>
    <cellStyle name="Normal 18 2 2 2 3 4 2" xfId="15687"/>
    <cellStyle name="Normal 18 2 2 2 3 4 2 2" xfId="46009"/>
    <cellStyle name="Normal 18 2 2 2 3 4 2 3" xfId="30785"/>
    <cellStyle name="Normal 18 2 2 2 3 4 3" xfId="10667"/>
    <cellStyle name="Normal 18 2 2 2 3 4 3 2" xfId="40992"/>
    <cellStyle name="Normal 18 2 2 2 3 4 3 3" xfId="25768"/>
    <cellStyle name="Normal 18 2 2 2 3 4 4" xfId="35979"/>
    <cellStyle name="Normal 18 2 2 2 3 4 5" xfId="20755"/>
    <cellStyle name="Normal 18 2 2 2 3 5" xfId="12345"/>
    <cellStyle name="Normal 18 2 2 2 3 5 2" xfId="42667"/>
    <cellStyle name="Normal 18 2 2 2 3 5 3" xfId="27443"/>
    <cellStyle name="Normal 18 2 2 2 3 6" xfId="7324"/>
    <cellStyle name="Normal 18 2 2 2 3 6 2" xfId="37650"/>
    <cellStyle name="Normal 18 2 2 2 3 6 3" xfId="22426"/>
    <cellStyle name="Normal 18 2 2 2 3 7" xfId="32638"/>
    <cellStyle name="Normal 18 2 2 2 3 8" xfId="17413"/>
    <cellStyle name="Normal 18 2 2 2 4" xfId="2671"/>
    <cellStyle name="Normal 18 2 2 2 4 2" xfId="4361"/>
    <cellStyle name="Normal 18 2 2 2 4 2 2" xfId="14434"/>
    <cellStyle name="Normal 18 2 2 2 4 2 2 2" xfId="44756"/>
    <cellStyle name="Normal 18 2 2 2 4 2 2 3" xfId="29532"/>
    <cellStyle name="Normal 18 2 2 2 4 2 3" xfId="9414"/>
    <cellStyle name="Normal 18 2 2 2 4 2 3 2" xfId="39739"/>
    <cellStyle name="Normal 18 2 2 2 4 2 3 3" xfId="24515"/>
    <cellStyle name="Normal 18 2 2 2 4 2 4" xfId="34726"/>
    <cellStyle name="Normal 18 2 2 2 4 2 5" xfId="19502"/>
    <cellStyle name="Normal 18 2 2 2 4 3" xfId="6053"/>
    <cellStyle name="Normal 18 2 2 2 4 3 2" xfId="16105"/>
    <cellStyle name="Normal 18 2 2 2 4 3 2 2" xfId="46427"/>
    <cellStyle name="Normal 18 2 2 2 4 3 2 3" xfId="31203"/>
    <cellStyle name="Normal 18 2 2 2 4 3 3" xfId="11085"/>
    <cellStyle name="Normal 18 2 2 2 4 3 3 2" xfId="41410"/>
    <cellStyle name="Normal 18 2 2 2 4 3 3 3" xfId="26186"/>
    <cellStyle name="Normal 18 2 2 2 4 3 4" xfId="36397"/>
    <cellStyle name="Normal 18 2 2 2 4 3 5" xfId="21173"/>
    <cellStyle name="Normal 18 2 2 2 4 4" xfId="12763"/>
    <cellStyle name="Normal 18 2 2 2 4 4 2" xfId="43085"/>
    <cellStyle name="Normal 18 2 2 2 4 4 3" xfId="27861"/>
    <cellStyle name="Normal 18 2 2 2 4 5" xfId="7742"/>
    <cellStyle name="Normal 18 2 2 2 4 5 2" xfId="38068"/>
    <cellStyle name="Normal 18 2 2 2 4 5 3" xfId="22844"/>
    <cellStyle name="Normal 18 2 2 2 4 6" xfId="33056"/>
    <cellStyle name="Normal 18 2 2 2 4 7" xfId="17831"/>
    <cellStyle name="Normal 18 2 2 2 5" xfId="3524"/>
    <cellStyle name="Normal 18 2 2 2 5 2" xfId="13598"/>
    <cellStyle name="Normal 18 2 2 2 5 2 2" xfId="43920"/>
    <cellStyle name="Normal 18 2 2 2 5 2 3" xfId="28696"/>
    <cellStyle name="Normal 18 2 2 2 5 3" xfId="8578"/>
    <cellStyle name="Normal 18 2 2 2 5 3 2" xfId="38903"/>
    <cellStyle name="Normal 18 2 2 2 5 3 3" xfId="23679"/>
    <cellStyle name="Normal 18 2 2 2 5 4" xfId="33890"/>
    <cellStyle name="Normal 18 2 2 2 5 5" xfId="18666"/>
    <cellStyle name="Normal 18 2 2 2 6" xfId="5217"/>
    <cellStyle name="Normal 18 2 2 2 6 2" xfId="15269"/>
    <cellStyle name="Normal 18 2 2 2 6 2 2" xfId="45591"/>
    <cellStyle name="Normal 18 2 2 2 6 2 3" xfId="30367"/>
    <cellStyle name="Normal 18 2 2 2 6 3" xfId="10249"/>
    <cellStyle name="Normal 18 2 2 2 6 3 2" xfId="40574"/>
    <cellStyle name="Normal 18 2 2 2 6 3 3" xfId="25350"/>
    <cellStyle name="Normal 18 2 2 2 6 4" xfId="35561"/>
    <cellStyle name="Normal 18 2 2 2 6 5" xfId="20337"/>
    <cellStyle name="Normal 18 2 2 2 7" xfId="11927"/>
    <cellStyle name="Normal 18 2 2 2 7 2" xfId="42249"/>
    <cellStyle name="Normal 18 2 2 2 7 3" xfId="27025"/>
    <cellStyle name="Normal 18 2 2 2 8" xfId="6906"/>
    <cellStyle name="Normal 18 2 2 2 8 2" xfId="37232"/>
    <cellStyle name="Normal 18 2 2 2 8 3" xfId="22008"/>
    <cellStyle name="Normal 18 2 2 2 9" xfId="32220"/>
    <cellStyle name="Normal 18 2 2 3" xfId="1933"/>
    <cellStyle name="Normal 18 2 2 3 2" xfId="2354"/>
    <cellStyle name="Normal 18 2 2 3 2 2" xfId="3193"/>
    <cellStyle name="Normal 18 2 2 3 2 2 2" xfId="4883"/>
    <cellStyle name="Normal 18 2 2 3 2 2 2 2" xfId="14956"/>
    <cellStyle name="Normal 18 2 2 3 2 2 2 2 2" xfId="45278"/>
    <cellStyle name="Normal 18 2 2 3 2 2 2 2 3" xfId="30054"/>
    <cellStyle name="Normal 18 2 2 3 2 2 2 3" xfId="9936"/>
    <cellStyle name="Normal 18 2 2 3 2 2 2 3 2" xfId="40261"/>
    <cellStyle name="Normal 18 2 2 3 2 2 2 3 3" xfId="25037"/>
    <cellStyle name="Normal 18 2 2 3 2 2 2 4" xfId="35248"/>
    <cellStyle name="Normal 18 2 2 3 2 2 2 5" xfId="20024"/>
    <cellStyle name="Normal 18 2 2 3 2 2 3" xfId="6575"/>
    <cellStyle name="Normal 18 2 2 3 2 2 3 2" xfId="16627"/>
    <cellStyle name="Normal 18 2 2 3 2 2 3 2 2" xfId="46949"/>
    <cellStyle name="Normal 18 2 2 3 2 2 3 2 3" xfId="31725"/>
    <cellStyle name="Normal 18 2 2 3 2 2 3 3" xfId="11607"/>
    <cellStyle name="Normal 18 2 2 3 2 2 3 3 2" xfId="41932"/>
    <cellStyle name="Normal 18 2 2 3 2 2 3 3 3" xfId="26708"/>
    <cellStyle name="Normal 18 2 2 3 2 2 3 4" xfId="36919"/>
    <cellStyle name="Normal 18 2 2 3 2 2 3 5" xfId="21695"/>
    <cellStyle name="Normal 18 2 2 3 2 2 4" xfId="13285"/>
    <cellStyle name="Normal 18 2 2 3 2 2 4 2" xfId="43607"/>
    <cellStyle name="Normal 18 2 2 3 2 2 4 3" xfId="28383"/>
    <cellStyle name="Normal 18 2 2 3 2 2 5" xfId="8264"/>
    <cellStyle name="Normal 18 2 2 3 2 2 5 2" xfId="38590"/>
    <cellStyle name="Normal 18 2 2 3 2 2 5 3" xfId="23366"/>
    <cellStyle name="Normal 18 2 2 3 2 2 6" xfId="33578"/>
    <cellStyle name="Normal 18 2 2 3 2 2 7" xfId="18353"/>
    <cellStyle name="Normal 18 2 2 3 2 3" xfId="4046"/>
    <cellStyle name="Normal 18 2 2 3 2 3 2" xfId="14120"/>
    <cellStyle name="Normal 18 2 2 3 2 3 2 2" xfId="44442"/>
    <cellStyle name="Normal 18 2 2 3 2 3 2 3" xfId="29218"/>
    <cellStyle name="Normal 18 2 2 3 2 3 3" xfId="9100"/>
    <cellStyle name="Normal 18 2 2 3 2 3 3 2" xfId="39425"/>
    <cellStyle name="Normal 18 2 2 3 2 3 3 3" xfId="24201"/>
    <cellStyle name="Normal 18 2 2 3 2 3 4" xfId="34412"/>
    <cellStyle name="Normal 18 2 2 3 2 3 5" xfId="19188"/>
    <cellStyle name="Normal 18 2 2 3 2 4" xfId="5739"/>
    <cellStyle name="Normal 18 2 2 3 2 4 2" xfId="15791"/>
    <cellStyle name="Normal 18 2 2 3 2 4 2 2" xfId="46113"/>
    <cellStyle name="Normal 18 2 2 3 2 4 2 3" xfId="30889"/>
    <cellStyle name="Normal 18 2 2 3 2 4 3" xfId="10771"/>
    <cellStyle name="Normal 18 2 2 3 2 4 3 2" xfId="41096"/>
    <cellStyle name="Normal 18 2 2 3 2 4 3 3" xfId="25872"/>
    <cellStyle name="Normal 18 2 2 3 2 4 4" xfId="36083"/>
    <cellStyle name="Normal 18 2 2 3 2 4 5" xfId="20859"/>
    <cellStyle name="Normal 18 2 2 3 2 5" xfId="12449"/>
    <cellStyle name="Normal 18 2 2 3 2 5 2" xfId="42771"/>
    <cellStyle name="Normal 18 2 2 3 2 5 3" xfId="27547"/>
    <cellStyle name="Normal 18 2 2 3 2 6" xfId="7428"/>
    <cellStyle name="Normal 18 2 2 3 2 6 2" xfId="37754"/>
    <cellStyle name="Normal 18 2 2 3 2 6 3" xfId="22530"/>
    <cellStyle name="Normal 18 2 2 3 2 7" xfId="32742"/>
    <cellStyle name="Normal 18 2 2 3 2 8" xfId="17517"/>
    <cellStyle name="Normal 18 2 2 3 3" xfId="2775"/>
    <cellStyle name="Normal 18 2 2 3 3 2" xfId="4465"/>
    <cellStyle name="Normal 18 2 2 3 3 2 2" xfId="14538"/>
    <cellStyle name="Normal 18 2 2 3 3 2 2 2" xfId="44860"/>
    <cellStyle name="Normal 18 2 2 3 3 2 2 3" xfId="29636"/>
    <cellStyle name="Normal 18 2 2 3 3 2 3" xfId="9518"/>
    <cellStyle name="Normal 18 2 2 3 3 2 3 2" xfId="39843"/>
    <cellStyle name="Normal 18 2 2 3 3 2 3 3" xfId="24619"/>
    <cellStyle name="Normal 18 2 2 3 3 2 4" xfId="34830"/>
    <cellStyle name="Normal 18 2 2 3 3 2 5" xfId="19606"/>
    <cellStyle name="Normal 18 2 2 3 3 3" xfId="6157"/>
    <cellStyle name="Normal 18 2 2 3 3 3 2" xfId="16209"/>
    <cellStyle name="Normal 18 2 2 3 3 3 2 2" xfId="46531"/>
    <cellStyle name="Normal 18 2 2 3 3 3 2 3" xfId="31307"/>
    <cellStyle name="Normal 18 2 2 3 3 3 3" xfId="11189"/>
    <cellStyle name="Normal 18 2 2 3 3 3 3 2" xfId="41514"/>
    <cellStyle name="Normal 18 2 2 3 3 3 3 3" xfId="26290"/>
    <cellStyle name="Normal 18 2 2 3 3 3 4" xfId="36501"/>
    <cellStyle name="Normal 18 2 2 3 3 3 5" xfId="21277"/>
    <cellStyle name="Normal 18 2 2 3 3 4" xfId="12867"/>
    <cellStyle name="Normal 18 2 2 3 3 4 2" xfId="43189"/>
    <cellStyle name="Normal 18 2 2 3 3 4 3" xfId="27965"/>
    <cellStyle name="Normal 18 2 2 3 3 5" xfId="7846"/>
    <cellStyle name="Normal 18 2 2 3 3 5 2" xfId="38172"/>
    <cellStyle name="Normal 18 2 2 3 3 5 3" xfId="22948"/>
    <cellStyle name="Normal 18 2 2 3 3 6" xfId="33160"/>
    <cellStyle name="Normal 18 2 2 3 3 7" xfId="17935"/>
    <cellStyle name="Normal 18 2 2 3 4" xfId="3628"/>
    <cellStyle name="Normal 18 2 2 3 4 2" xfId="13702"/>
    <cellStyle name="Normal 18 2 2 3 4 2 2" xfId="44024"/>
    <cellStyle name="Normal 18 2 2 3 4 2 3" xfId="28800"/>
    <cellStyle name="Normal 18 2 2 3 4 3" xfId="8682"/>
    <cellStyle name="Normal 18 2 2 3 4 3 2" xfId="39007"/>
    <cellStyle name="Normal 18 2 2 3 4 3 3" xfId="23783"/>
    <cellStyle name="Normal 18 2 2 3 4 4" xfId="33994"/>
    <cellStyle name="Normal 18 2 2 3 4 5" xfId="18770"/>
    <cellStyle name="Normal 18 2 2 3 5" xfId="5321"/>
    <cellStyle name="Normal 18 2 2 3 5 2" xfId="15373"/>
    <cellStyle name="Normal 18 2 2 3 5 2 2" xfId="45695"/>
    <cellStyle name="Normal 18 2 2 3 5 2 3" xfId="30471"/>
    <cellStyle name="Normal 18 2 2 3 5 3" xfId="10353"/>
    <cellStyle name="Normal 18 2 2 3 5 3 2" xfId="40678"/>
    <cellStyle name="Normal 18 2 2 3 5 3 3" xfId="25454"/>
    <cellStyle name="Normal 18 2 2 3 5 4" xfId="35665"/>
    <cellStyle name="Normal 18 2 2 3 5 5" xfId="20441"/>
    <cellStyle name="Normal 18 2 2 3 6" xfId="12031"/>
    <cellStyle name="Normal 18 2 2 3 6 2" xfId="42353"/>
    <cellStyle name="Normal 18 2 2 3 6 3" xfId="27129"/>
    <cellStyle name="Normal 18 2 2 3 7" xfId="7010"/>
    <cellStyle name="Normal 18 2 2 3 7 2" xfId="37336"/>
    <cellStyle name="Normal 18 2 2 3 7 3" xfId="22112"/>
    <cellStyle name="Normal 18 2 2 3 8" xfId="32324"/>
    <cellStyle name="Normal 18 2 2 3 9" xfId="17099"/>
    <cellStyle name="Normal 18 2 2 4" xfId="2146"/>
    <cellStyle name="Normal 18 2 2 4 2" xfId="2985"/>
    <cellStyle name="Normal 18 2 2 4 2 2" xfId="4675"/>
    <cellStyle name="Normal 18 2 2 4 2 2 2" xfId="14748"/>
    <cellStyle name="Normal 18 2 2 4 2 2 2 2" xfId="45070"/>
    <cellStyle name="Normal 18 2 2 4 2 2 2 3" xfId="29846"/>
    <cellStyle name="Normal 18 2 2 4 2 2 3" xfId="9728"/>
    <cellStyle name="Normal 18 2 2 4 2 2 3 2" xfId="40053"/>
    <cellStyle name="Normal 18 2 2 4 2 2 3 3" xfId="24829"/>
    <cellStyle name="Normal 18 2 2 4 2 2 4" xfId="35040"/>
    <cellStyle name="Normal 18 2 2 4 2 2 5" xfId="19816"/>
    <cellStyle name="Normal 18 2 2 4 2 3" xfId="6367"/>
    <cellStyle name="Normal 18 2 2 4 2 3 2" xfId="16419"/>
    <cellStyle name="Normal 18 2 2 4 2 3 2 2" xfId="46741"/>
    <cellStyle name="Normal 18 2 2 4 2 3 2 3" xfId="31517"/>
    <cellStyle name="Normal 18 2 2 4 2 3 3" xfId="11399"/>
    <cellStyle name="Normal 18 2 2 4 2 3 3 2" xfId="41724"/>
    <cellStyle name="Normal 18 2 2 4 2 3 3 3" xfId="26500"/>
    <cellStyle name="Normal 18 2 2 4 2 3 4" xfId="36711"/>
    <cellStyle name="Normal 18 2 2 4 2 3 5" xfId="21487"/>
    <cellStyle name="Normal 18 2 2 4 2 4" xfId="13077"/>
    <cellStyle name="Normal 18 2 2 4 2 4 2" xfId="43399"/>
    <cellStyle name="Normal 18 2 2 4 2 4 3" xfId="28175"/>
    <cellStyle name="Normal 18 2 2 4 2 5" xfId="8056"/>
    <cellStyle name="Normal 18 2 2 4 2 5 2" xfId="38382"/>
    <cellStyle name="Normal 18 2 2 4 2 5 3" xfId="23158"/>
    <cellStyle name="Normal 18 2 2 4 2 6" xfId="33370"/>
    <cellStyle name="Normal 18 2 2 4 2 7" xfId="18145"/>
    <cellStyle name="Normal 18 2 2 4 3" xfId="3838"/>
    <cellStyle name="Normal 18 2 2 4 3 2" xfId="13912"/>
    <cellStyle name="Normal 18 2 2 4 3 2 2" xfId="44234"/>
    <cellStyle name="Normal 18 2 2 4 3 2 3" xfId="29010"/>
    <cellStyle name="Normal 18 2 2 4 3 3" xfId="8892"/>
    <cellStyle name="Normal 18 2 2 4 3 3 2" xfId="39217"/>
    <cellStyle name="Normal 18 2 2 4 3 3 3" xfId="23993"/>
    <cellStyle name="Normal 18 2 2 4 3 4" xfId="34204"/>
    <cellStyle name="Normal 18 2 2 4 3 5" xfId="18980"/>
    <cellStyle name="Normal 18 2 2 4 4" xfId="5531"/>
    <cellStyle name="Normal 18 2 2 4 4 2" xfId="15583"/>
    <cellStyle name="Normal 18 2 2 4 4 2 2" xfId="45905"/>
    <cellStyle name="Normal 18 2 2 4 4 2 3" xfId="30681"/>
    <cellStyle name="Normal 18 2 2 4 4 3" xfId="10563"/>
    <cellStyle name="Normal 18 2 2 4 4 3 2" xfId="40888"/>
    <cellStyle name="Normal 18 2 2 4 4 3 3" xfId="25664"/>
    <cellStyle name="Normal 18 2 2 4 4 4" xfId="35875"/>
    <cellStyle name="Normal 18 2 2 4 4 5" xfId="20651"/>
    <cellStyle name="Normal 18 2 2 4 5" xfId="12241"/>
    <cellStyle name="Normal 18 2 2 4 5 2" xfId="42563"/>
    <cellStyle name="Normal 18 2 2 4 5 3" xfId="27339"/>
    <cellStyle name="Normal 18 2 2 4 6" xfId="7220"/>
    <cellStyle name="Normal 18 2 2 4 6 2" xfId="37546"/>
    <cellStyle name="Normal 18 2 2 4 6 3" xfId="22322"/>
    <cellStyle name="Normal 18 2 2 4 7" xfId="32534"/>
    <cellStyle name="Normal 18 2 2 4 8" xfId="17309"/>
    <cellStyle name="Normal 18 2 2 5" xfId="2567"/>
    <cellStyle name="Normal 18 2 2 5 2" xfId="4257"/>
    <cellStyle name="Normal 18 2 2 5 2 2" xfId="14330"/>
    <cellStyle name="Normal 18 2 2 5 2 2 2" xfId="44652"/>
    <cellStyle name="Normal 18 2 2 5 2 2 3" xfId="29428"/>
    <cellStyle name="Normal 18 2 2 5 2 3" xfId="9310"/>
    <cellStyle name="Normal 18 2 2 5 2 3 2" xfId="39635"/>
    <cellStyle name="Normal 18 2 2 5 2 3 3" xfId="24411"/>
    <cellStyle name="Normal 18 2 2 5 2 4" xfId="34622"/>
    <cellStyle name="Normal 18 2 2 5 2 5" xfId="19398"/>
    <cellStyle name="Normal 18 2 2 5 3" xfId="5949"/>
    <cellStyle name="Normal 18 2 2 5 3 2" xfId="16001"/>
    <cellStyle name="Normal 18 2 2 5 3 2 2" xfId="46323"/>
    <cellStyle name="Normal 18 2 2 5 3 2 3" xfId="31099"/>
    <cellStyle name="Normal 18 2 2 5 3 3" xfId="10981"/>
    <cellStyle name="Normal 18 2 2 5 3 3 2" xfId="41306"/>
    <cellStyle name="Normal 18 2 2 5 3 3 3" xfId="26082"/>
    <cellStyle name="Normal 18 2 2 5 3 4" xfId="36293"/>
    <cellStyle name="Normal 18 2 2 5 3 5" xfId="21069"/>
    <cellStyle name="Normal 18 2 2 5 4" xfId="12659"/>
    <cellStyle name="Normal 18 2 2 5 4 2" xfId="42981"/>
    <cellStyle name="Normal 18 2 2 5 4 3" xfId="27757"/>
    <cellStyle name="Normal 18 2 2 5 5" xfId="7638"/>
    <cellStyle name="Normal 18 2 2 5 5 2" xfId="37964"/>
    <cellStyle name="Normal 18 2 2 5 5 3" xfId="22740"/>
    <cellStyle name="Normal 18 2 2 5 6" xfId="32952"/>
    <cellStyle name="Normal 18 2 2 5 7" xfId="17727"/>
    <cellStyle name="Normal 18 2 2 6" xfId="3420"/>
    <cellStyle name="Normal 18 2 2 6 2" xfId="13494"/>
    <cellStyle name="Normal 18 2 2 6 2 2" xfId="43816"/>
    <cellStyle name="Normal 18 2 2 6 2 3" xfId="28592"/>
    <cellStyle name="Normal 18 2 2 6 3" xfId="8474"/>
    <cellStyle name="Normal 18 2 2 6 3 2" xfId="38799"/>
    <cellStyle name="Normal 18 2 2 6 3 3" xfId="23575"/>
    <cellStyle name="Normal 18 2 2 6 4" xfId="33786"/>
    <cellStyle name="Normal 18 2 2 6 5" xfId="18562"/>
    <cellStyle name="Normal 18 2 2 7" xfId="5113"/>
    <cellStyle name="Normal 18 2 2 7 2" xfId="15165"/>
    <cellStyle name="Normal 18 2 2 7 2 2" xfId="45487"/>
    <cellStyle name="Normal 18 2 2 7 2 3" xfId="30263"/>
    <cellStyle name="Normal 18 2 2 7 3" xfId="10145"/>
    <cellStyle name="Normal 18 2 2 7 3 2" xfId="40470"/>
    <cellStyle name="Normal 18 2 2 7 3 3" xfId="25246"/>
    <cellStyle name="Normal 18 2 2 7 4" xfId="35457"/>
    <cellStyle name="Normal 18 2 2 7 5" xfId="20233"/>
    <cellStyle name="Normal 18 2 2 8" xfId="11823"/>
    <cellStyle name="Normal 18 2 2 8 2" xfId="42145"/>
    <cellStyle name="Normal 18 2 2 8 3" xfId="26921"/>
    <cellStyle name="Normal 18 2 2 9" xfId="6802"/>
    <cellStyle name="Normal 18 2 2 9 2" xfId="37128"/>
    <cellStyle name="Normal 18 2 2 9 3" xfId="21904"/>
    <cellStyle name="Normal 18 2 3" xfId="1766"/>
    <cellStyle name="Normal 18 2 3 10" xfId="16943"/>
    <cellStyle name="Normal 18 2 3 2" xfId="1985"/>
    <cellStyle name="Normal 18 2 3 2 2" xfId="2406"/>
    <cellStyle name="Normal 18 2 3 2 2 2" xfId="3245"/>
    <cellStyle name="Normal 18 2 3 2 2 2 2" xfId="4935"/>
    <cellStyle name="Normal 18 2 3 2 2 2 2 2" xfId="15008"/>
    <cellStyle name="Normal 18 2 3 2 2 2 2 2 2" xfId="45330"/>
    <cellStyle name="Normal 18 2 3 2 2 2 2 2 3" xfId="30106"/>
    <cellStyle name="Normal 18 2 3 2 2 2 2 3" xfId="9988"/>
    <cellStyle name="Normal 18 2 3 2 2 2 2 3 2" xfId="40313"/>
    <cellStyle name="Normal 18 2 3 2 2 2 2 3 3" xfId="25089"/>
    <cellStyle name="Normal 18 2 3 2 2 2 2 4" xfId="35300"/>
    <cellStyle name="Normal 18 2 3 2 2 2 2 5" xfId="20076"/>
    <cellStyle name="Normal 18 2 3 2 2 2 3" xfId="6627"/>
    <cellStyle name="Normal 18 2 3 2 2 2 3 2" xfId="16679"/>
    <cellStyle name="Normal 18 2 3 2 2 2 3 2 2" xfId="47001"/>
    <cellStyle name="Normal 18 2 3 2 2 2 3 2 3" xfId="31777"/>
    <cellStyle name="Normal 18 2 3 2 2 2 3 3" xfId="11659"/>
    <cellStyle name="Normal 18 2 3 2 2 2 3 3 2" xfId="41984"/>
    <cellStyle name="Normal 18 2 3 2 2 2 3 3 3" xfId="26760"/>
    <cellStyle name="Normal 18 2 3 2 2 2 3 4" xfId="36971"/>
    <cellStyle name="Normal 18 2 3 2 2 2 3 5" xfId="21747"/>
    <cellStyle name="Normal 18 2 3 2 2 2 4" xfId="13337"/>
    <cellStyle name="Normal 18 2 3 2 2 2 4 2" xfId="43659"/>
    <cellStyle name="Normal 18 2 3 2 2 2 4 3" xfId="28435"/>
    <cellStyle name="Normal 18 2 3 2 2 2 5" xfId="8316"/>
    <cellStyle name="Normal 18 2 3 2 2 2 5 2" xfId="38642"/>
    <cellStyle name="Normal 18 2 3 2 2 2 5 3" xfId="23418"/>
    <cellStyle name="Normal 18 2 3 2 2 2 6" xfId="33630"/>
    <cellStyle name="Normal 18 2 3 2 2 2 7" xfId="18405"/>
    <cellStyle name="Normal 18 2 3 2 2 3" xfId="4098"/>
    <cellStyle name="Normal 18 2 3 2 2 3 2" xfId="14172"/>
    <cellStyle name="Normal 18 2 3 2 2 3 2 2" xfId="44494"/>
    <cellStyle name="Normal 18 2 3 2 2 3 2 3" xfId="29270"/>
    <cellStyle name="Normal 18 2 3 2 2 3 3" xfId="9152"/>
    <cellStyle name="Normal 18 2 3 2 2 3 3 2" xfId="39477"/>
    <cellStyle name="Normal 18 2 3 2 2 3 3 3" xfId="24253"/>
    <cellStyle name="Normal 18 2 3 2 2 3 4" xfId="34464"/>
    <cellStyle name="Normal 18 2 3 2 2 3 5" xfId="19240"/>
    <cellStyle name="Normal 18 2 3 2 2 4" xfId="5791"/>
    <cellStyle name="Normal 18 2 3 2 2 4 2" xfId="15843"/>
    <cellStyle name="Normal 18 2 3 2 2 4 2 2" xfId="46165"/>
    <cellStyle name="Normal 18 2 3 2 2 4 2 3" xfId="30941"/>
    <cellStyle name="Normal 18 2 3 2 2 4 3" xfId="10823"/>
    <cellStyle name="Normal 18 2 3 2 2 4 3 2" xfId="41148"/>
    <cellStyle name="Normal 18 2 3 2 2 4 3 3" xfId="25924"/>
    <cellStyle name="Normal 18 2 3 2 2 4 4" xfId="36135"/>
    <cellStyle name="Normal 18 2 3 2 2 4 5" xfId="20911"/>
    <cellStyle name="Normal 18 2 3 2 2 5" xfId="12501"/>
    <cellStyle name="Normal 18 2 3 2 2 5 2" xfId="42823"/>
    <cellStyle name="Normal 18 2 3 2 2 5 3" xfId="27599"/>
    <cellStyle name="Normal 18 2 3 2 2 6" xfId="7480"/>
    <cellStyle name="Normal 18 2 3 2 2 6 2" xfId="37806"/>
    <cellStyle name="Normal 18 2 3 2 2 6 3" xfId="22582"/>
    <cellStyle name="Normal 18 2 3 2 2 7" xfId="32794"/>
    <cellStyle name="Normal 18 2 3 2 2 8" xfId="17569"/>
    <cellStyle name="Normal 18 2 3 2 3" xfId="2827"/>
    <cellStyle name="Normal 18 2 3 2 3 2" xfId="4517"/>
    <cellStyle name="Normal 18 2 3 2 3 2 2" xfId="14590"/>
    <cellStyle name="Normal 18 2 3 2 3 2 2 2" xfId="44912"/>
    <cellStyle name="Normal 18 2 3 2 3 2 2 3" xfId="29688"/>
    <cellStyle name="Normal 18 2 3 2 3 2 3" xfId="9570"/>
    <cellStyle name="Normal 18 2 3 2 3 2 3 2" xfId="39895"/>
    <cellStyle name="Normal 18 2 3 2 3 2 3 3" xfId="24671"/>
    <cellStyle name="Normal 18 2 3 2 3 2 4" xfId="34882"/>
    <cellStyle name="Normal 18 2 3 2 3 2 5" xfId="19658"/>
    <cellStyle name="Normal 18 2 3 2 3 3" xfId="6209"/>
    <cellStyle name="Normal 18 2 3 2 3 3 2" xfId="16261"/>
    <cellStyle name="Normal 18 2 3 2 3 3 2 2" xfId="46583"/>
    <cellStyle name="Normal 18 2 3 2 3 3 2 3" xfId="31359"/>
    <cellStyle name="Normal 18 2 3 2 3 3 3" xfId="11241"/>
    <cellStyle name="Normal 18 2 3 2 3 3 3 2" xfId="41566"/>
    <cellStyle name="Normal 18 2 3 2 3 3 3 3" xfId="26342"/>
    <cellStyle name="Normal 18 2 3 2 3 3 4" xfId="36553"/>
    <cellStyle name="Normal 18 2 3 2 3 3 5" xfId="21329"/>
    <cellStyle name="Normal 18 2 3 2 3 4" xfId="12919"/>
    <cellStyle name="Normal 18 2 3 2 3 4 2" xfId="43241"/>
    <cellStyle name="Normal 18 2 3 2 3 4 3" xfId="28017"/>
    <cellStyle name="Normal 18 2 3 2 3 5" xfId="7898"/>
    <cellStyle name="Normal 18 2 3 2 3 5 2" xfId="38224"/>
    <cellStyle name="Normal 18 2 3 2 3 5 3" xfId="23000"/>
    <cellStyle name="Normal 18 2 3 2 3 6" xfId="33212"/>
    <cellStyle name="Normal 18 2 3 2 3 7" xfId="17987"/>
    <cellStyle name="Normal 18 2 3 2 4" xfId="3680"/>
    <cellStyle name="Normal 18 2 3 2 4 2" xfId="13754"/>
    <cellStyle name="Normal 18 2 3 2 4 2 2" xfId="44076"/>
    <cellStyle name="Normal 18 2 3 2 4 2 3" xfId="28852"/>
    <cellStyle name="Normal 18 2 3 2 4 3" xfId="8734"/>
    <cellStyle name="Normal 18 2 3 2 4 3 2" xfId="39059"/>
    <cellStyle name="Normal 18 2 3 2 4 3 3" xfId="23835"/>
    <cellStyle name="Normal 18 2 3 2 4 4" xfId="34046"/>
    <cellStyle name="Normal 18 2 3 2 4 5" xfId="18822"/>
    <cellStyle name="Normal 18 2 3 2 5" xfId="5373"/>
    <cellStyle name="Normal 18 2 3 2 5 2" xfId="15425"/>
    <cellStyle name="Normal 18 2 3 2 5 2 2" xfId="45747"/>
    <cellStyle name="Normal 18 2 3 2 5 2 3" xfId="30523"/>
    <cellStyle name="Normal 18 2 3 2 5 3" xfId="10405"/>
    <cellStyle name="Normal 18 2 3 2 5 3 2" xfId="40730"/>
    <cellStyle name="Normal 18 2 3 2 5 3 3" xfId="25506"/>
    <cellStyle name="Normal 18 2 3 2 5 4" xfId="35717"/>
    <cellStyle name="Normal 18 2 3 2 5 5" xfId="20493"/>
    <cellStyle name="Normal 18 2 3 2 6" xfId="12083"/>
    <cellStyle name="Normal 18 2 3 2 6 2" xfId="42405"/>
    <cellStyle name="Normal 18 2 3 2 6 3" xfId="27181"/>
    <cellStyle name="Normal 18 2 3 2 7" xfId="7062"/>
    <cellStyle name="Normal 18 2 3 2 7 2" xfId="37388"/>
    <cellStyle name="Normal 18 2 3 2 7 3" xfId="22164"/>
    <cellStyle name="Normal 18 2 3 2 8" xfId="32376"/>
    <cellStyle name="Normal 18 2 3 2 9" xfId="17151"/>
    <cellStyle name="Normal 18 2 3 3" xfId="2198"/>
    <cellStyle name="Normal 18 2 3 3 2" xfId="3037"/>
    <cellStyle name="Normal 18 2 3 3 2 2" xfId="4727"/>
    <cellStyle name="Normal 18 2 3 3 2 2 2" xfId="14800"/>
    <cellStyle name="Normal 18 2 3 3 2 2 2 2" xfId="45122"/>
    <cellStyle name="Normal 18 2 3 3 2 2 2 3" xfId="29898"/>
    <cellStyle name="Normal 18 2 3 3 2 2 3" xfId="9780"/>
    <cellStyle name="Normal 18 2 3 3 2 2 3 2" xfId="40105"/>
    <cellStyle name="Normal 18 2 3 3 2 2 3 3" xfId="24881"/>
    <cellStyle name="Normal 18 2 3 3 2 2 4" xfId="35092"/>
    <cellStyle name="Normal 18 2 3 3 2 2 5" xfId="19868"/>
    <cellStyle name="Normal 18 2 3 3 2 3" xfId="6419"/>
    <cellStyle name="Normal 18 2 3 3 2 3 2" xfId="16471"/>
    <cellStyle name="Normal 18 2 3 3 2 3 2 2" xfId="46793"/>
    <cellStyle name="Normal 18 2 3 3 2 3 2 3" xfId="31569"/>
    <cellStyle name="Normal 18 2 3 3 2 3 3" xfId="11451"/>
    <cellStyle name="Normal 18 2 3 3 2 3 3 2" xfId="41776"/>
    <cellStyle name="Normal 18 2 3 3 2 3 3 3" xfId="26552"/>
    <cellStyle name="Normal 18 2 3 3 2 3 4" xfId="36763"/>
    <cellStyle name="Normal 18 2 3 3 2 3 5" xfId="21539"/>
    <cellStyle name="Normal 18 2 3 3 2 4" xfId="13129"/>
    <cellStyle name="Normal 18 2 3 3 2 4 2" xfId="43451"/>
    <cellStyle name="Normal 18 2 3 3 2 4 3" xfId="28227"/>
    <cellStyle name="Normal 18 2 3 3 2 5" xfId="8108"/>
    <cellStyle name="Normal 18 2 3 3 2 5 2" xfId="38434"/>
    <cellStyle name="Normal 18 2 3 3 2 5 3" xfId="23210"/>
    <cellStyle name="Normal 18 2 3 3 2 6" xfId="33422"/>
    <cellStyle name="Normal 18 2 3 3 2 7" xfId="18197"/>
    <cellStyle name="Normal 18 2 3 3 3" xfId="3890"/>
    <cellStyle name="Normal 18 2 3 3 3 2" xfId="13964"/>
    <cellStyle name="Normal 18 2 3 3 3 2 2" xfId="44286"/>
    <cellStyle name="Normal 18 2 3 3 3 2 3" xfId="29062"/>
    <cellStyle name="Normal 18 2 3 3 3 3" xfId="8944"/>
    <cellStyle name="Normal 18 2 3 3 3 3 2" xfId="39269"/>
    <cellStyle name="Normal 18 2 3 3 3 3 3" xfId="24045"/>
    <cellStyle name="Normal 18 2 3 3 3 4" xfId="34256"/>
    <cellStyle name="Normal 18 2 3 3 3 5" xfId="19032"/>
    <cellStyle name="Normal 18 2 3 3 4" xfId="5583"/>
    <cellStyle name="Normal 18 2 3 3 4 2" xfId="15635"/>
    <cellStyle name="Normal 18 2 3 3 4 2 2" xfId="45957"/>
    <cellStyle name="Normal 18 2 3 3 4 2 3" xfId="30733"/>
    <cellStyle name="Normal 18 2 3 3 4 3" xfId="10615"/>
    <cellStyle name="Normal 18 2 3 3 4 3 2" xfId="40940"/>
    <cellStyle name="Normal 18 2 3 3 4 3 3" xfId="25716"/>
    <cellStyle name="Normal 18 2 3 3 4 4" xfId="35927"/>
    <cellStyle name="Normal 18 2 3 3 4 5" xfId="20703"/>
    <cellStyle name="Normal 18 2 3 3 5" xfId="12293"/>
    <cellStyle name="Normal 18 2 3 3 5 2" xfId="42615"/>
    <cellStyle name="Normal 18 2 3 3 5 3" xfId="27391"/>
    <cellStyle name="Normal 18 2 3 3 6" xfId="7272"/>
    <cellStyle name="Normal 18 2 3 3 6 2" xfId="37598"/>
    <cellStyle name="Normal 18 2 3 3 6 3" xfId="22374"/>
    <cellStyle name="Normal 18 2 3 3 7" xfId="32586"/>
    <cellStyle name="Normal 18 2 3 3 8" xfId="17361"/>
    <cellStyle name="Normal 18 2 3 4" xfId="2619"/>
    <cellStyle name="Normal 18 2 3 4 2" xfId="4309"/>
    <cellStyle name="Normal 18 2 3 4 2 2" xfId="14382"/>
    <cellStyle name="Normal 18 2 3 4 2 2 2" xfId="44704"/>
    <cellStyle name="Normal 18 2 3 4 2 2 3" xfId="29480"/>
    <cellStyle name="Normal 18 2 3 4 2 3" xfId="9362"/>
    <cellStyle name="Normal 18 2 3 4 2 3 2" xfId="39687"/>
    <cellStyle name="Normal 18 2 3 4 2 3 3" xfId="24463"/>
    <cellStyle name="Normal 18 2 3 4 2 4" xfId="34674"/>
    <cellStyle name="Normal 18 2 3 4 2 5" xfId="19450"/>
    <cellStyle name="Normal 18 2 3 4 3" xfId="6001"/>
    <cellStyle name="Normal 18 2 3 4 3 2" xfId="16053"/>
    <cellStyle name="Normal 18 2 3 4 3 2 2" xfId="46375"/>
    <cellStyle name="Normal 18 2 3 4 3 2 3" xfId="31151"/>
    <cellStyle name="Normal 18 2 3 4 3 3" xfId="11033"/>
    <cellStyle name="Normal 18 2 3 4 3 3 2" xfId="41358"/>
    <cellStyle name="Normal 18 2 3 4 3 3 3" xfId="26134"/>
    <cellStyle name="Normal 18 2 3 4 3 4" xfId="36345"/>
    <cellStyle name="Normal 18 2 3 4 3 5" xfId="21121"/>
    <cellStyle name="Normal 18 2 3 4 4" xfId="12711"/>
    <cellStyle name="Normal 18 2 3 4 4 2" xfId="43033"/>
    <cellStyle name="Normal 18 2 3 4 4 3" xfId="27809"/>
    <cellStyle name="Normal 18 2 3 4 5" xfId="7690"/>
    <cellStyle name="Normal 18 2 3 4 5 2" xfId="38016"/>
    <cellStyle name="Normal 18 2 3 4 5 3" xfId="22792"/>
    <cellStyle name="Normal 18 2 3 4 6" xfId="33004"/>
    <cellStyle name="Normal 18 2 3 4 7" xfId="17779"/>
    <cellStyle name="Normal 18 2 3 5" xfId="3472"/>
    <cellStyle name="Normal 18 2 3 5 2" xfId="13546"/>
    <cellStyle name="Normal 18 2 3 5 2 2" xfId="43868"/>
    <cellStyle name="Normal 18 2 3 5 2 3" xfId="28644"/>
    <cellStyle name="Normal 18 2 3 5 3" xfId="8526"/>
    <cellStyle name="Normal 18 2 3 5 3 2" xfId="38851"/>
    <cellStyle name="Normal 18 2 3 5 3 3" xfId="23627"/>
    <cellStyle name="Normal 18 2 3 5 4" xfId="33838"/>
    <cellStyle name="Normal 18 2 3 5 5" xfId="18614"/>
    <cellStyle name="Normal 18 2 3 6" xfId="5165"/>
    <cellStyle name="Normal 18 2 3 6 2" xfId="15217"/>
    <cellStyle name="Normal 18 2 3 6 2 2" xfId="45539"/>
    <cellStyle name="Normal 18 2 3 6 2 3" xfId="30315"/>
    <cellStyle name="Normal 18 2 3 6 3" xfId="10197"/>
    <cellStyle name="Normal 18 2 3 6 3 2" xfId="40522"/>
    <cellStyle name="Normal 18 2 3 6 3 3" xfId="25298"/>
    <cellStyle name="Normal 18 2 3 6 4" xfId="35509"/>
    <cellStyle name="Normal 18 2 3 6 5" xfId="20285"/>
    <cellStyle name="Normal 18 2 3 7" xfId="11875"/>
    <cellStyle name="Normal 18 2 3 7 2" xfId="42197"/>
    <cellStyle name="Normal 18 2 3 7 3" xfId="26973"/>
    <cellStyle name="Normal 18 2 3 8" xfId="6854"/>
    <cellStyle name="Normal 18 2 3 8 2" xfId="37180"/>
    <cellStyle name="Normal 18 2 3 8 3" xfId="21956"/>
    <cellStyle name="Normal 18 2 3 9" xfId="32169"/>
    <cellStyle name="Normal 18 2 4" xfId="1879"/>
    <cellStyle name="Normal 18 2 4 2" xfId="2302"/>
    <cellStyle name="Normal 18 2 4 2 2" xfId="3141"/>
    <cellStyle name="Normal 18 2 4 2 2 2" xfId="4831"/>
    <cellStyle name="Normal 18 2 4 2 2 2 2" xfId="14904"/>
    <cellStyle name="Normal 18 2 4 2 2 2 2 2" xfId="45226"/>
    <cellStyle name="Normal 18 2 4 2 2 2 2 3" xfId="30002"/>
    <cellStyle name="Normal 18 2 4 2 2 2 3" xfId="9884"/>
    <cellStyle name="Normal 18 2 4 2 2 2 3 2" xfId="40209"/>
    <cellStyle name="Normal 18 2 4 2 2 2 3 3" xfId="24985"/>
    <cellStyle name="Normal 18 2 4 2 2 2 4" xfId="35196"/>
    <cellStyle name="Normal 18 2 4 2 2 2 5" xfId="19972"/>
    <cellStyle name="Normal 18 2 4 2 2 3" xfId="6523"/>
    <cellStyle name="Normal 18 2 4 2 2 3 2" xfId="16575"/>
    <cellStyle name="Normal 18 2 4 2 2 3 2 2" xfId="46897"/>
    <cellStyle name="Normal 18 2 4 2 2 3 2 3" xfId="31673"/>
    <cellStyle name="Normal 18 2 4 2 2 3 3" xfId="11555"/>
    <cellStyle name="Normal 18 2 4 2 2 3 3 2" xfId="41880"/>
    <cellStyle name="Normal 18 2 4 2 2 3 3 3" xfId="26656"/>
    <cellStyle name="Normal 18 2 4 2 2 3 4" xfId="36867"/>
    <cellStyle name="Normal 18 2 4 2 2 3 5" xfId="21643"/>
    <cellStyle name="Normal 18 2 4 2 2 4" xfId="13233"/>
    <cellStyle name="Normal 18 2 4 2 2 4 2" xfId="43555"/>
    <cellStyle name="Normal 18 2 4 2 2 4 3" xfId="28331"/>
    <cellStyle name="Normal 18 2 4 2 2 5" xfId="8212"/>
    <cellStyle name="Normal 18 2 4 2 2 5 2" xfId="38538"/>
    <cellStyle name="Normal 18 2 4 2 2 5 3" xfId="23314"/>
    <cellStyle name="Normal 18 2 4 2 2 6" xfId="33526"/>
    <cellStyle name="Normal 18 2 4 2 2 7" xfId="18301"/>
    <cellStyle name="Normal 18 2 4 2 3" xfId="3994"/>
    <cellStyle name="Normal 18 2 4 2 3 2" xfId="14068"/>
    <cellStyle name="Normal 18 2 4 2 3 2 2" xfId="44390"/>
    <cellStyle name="Normal 18 2 4 2 3 2 3" xfId="29166"/>
    <cellStyle name="Normal 18 2 4 2 3 3" xfId="9048"/>
    <cellStyle name="Normal 18 2 4 2 3 3 2" xfId="39373"/>
    <cellStyle name="Normal 18 2 4 2 3 3 3" xfId="24149"/>
    <cellStyle name="Normal 18 2 4 2 3 4" xfId="34360"/>
    <cellStyle name="Normal 18 2 4 2 3 5" xfId="19136"/>
    <cellStyle name="Normal 18 2 4 2 4" xfId="5687"/>
    <cellStyle name="Normal 18 2 4 2 4 2" xfId="15739"/>
    <cellStyle name="Normal 18 2 4 2 4 2 2" xfId="46061"/>
    <cellStyle name="Normal 18 2 4 2 4 2 3" xfId="30837"/>
    <cellStyle name="Normal 18 2 4 2 4 3" xfId="10719"/>
    <cellStyle name="Normal 18 2 4 2 4 3 2" xfId="41044"/>
    <cellStyle name="Normal 18 2 4 2 4 3 3" xfId="25820"/>
    <cellStyle name="Normal 18 2 4 2 4 4" xfId="36031"/>
    <cellStyle name="Normal 18 2 4 2 4 5" xfId="20807"/>
    <cellStyle name="Normal 18 2 4 2 5" xfId="12397"/>
    <cellStyle name="Normal 18 2 4 2 5 2" xfId="42719"/>
    <cellStyle name="Normal 18 2 4 2 5 3" xfId="27495"/>
    <cellStyle name="Normal 18 2 4 2 6" xfId="7376"/>
    <cellStyle name="Normal 18 2 4 2 6 2" xfId="37702"/>
    <cellStyle name="Normal 18 2 4 2 6 3" xfId="22478"/>
    <cellStyle name="Normal 18 2 4 2 7" xfId="32690"/>
    <cellStyle name="Normal 18 2 4 2 8" xfId="17465"/>
    <cellStyle name="Normal 18 2 4 3" xfId="2723"/>
    <cellStyle name="Normal 18 2 4 3 2" xfId="4413"/>
    <cellStyle name="Normal 18 2 4 3 2 2" xfId="14486"/>
    <cellStyle name="Normal 18 2 4 3 2 2 2" xfId="44808"/>
    <cellStyle name="Normal 18 2 4 3 2 2 3" xfId="29584"/>
    <cellStyle name="Normal 18 2 4 3 2 3" xfId="9466"/>
    <cellStyle name="Normal 18 2 4 3 2 3 2" xfId="39791"/>
    <cellStyle name="Normal 18 2 4 3 2 3 3" xfId="24567"/>
    <cellStyle name="Normal 18 2 4 3 2 4" xfId="34778"/>
    <cellStyle name="Normal 18 2 4 3 2 5" xfId="19554"/>
    <cellStyle name="Normal 18 2 4 3 3" xfId="6105"/>
    <cellStyle name="Normal 18 2 4 3 3 2" xfId="16157"/>
    <cellStyle name="Normal 18 2 4 3 3 2 2" xfId="46479"/>
    <cellStyle name="Normal 18 2 4 3 3 2 3" xfId="31255"/>
    <cellStyle name="Normal 18 2 4 3 3 3" xfId="11137"/>
    <cellStyle name="Normal 18 2 4 3 3 3 2" xfId="41462"/>
    <cellStyle name="Normal 18 2 4 3 3 3 3" xfId="26238"/>
    <cellStyle name="Normal 18 2 4 3 3 4" xfId="36449"/>
    <cellStyle name="Normal 18 2 4 3 3 5" xfId="21225"/>
    <cellStyle name="Normal 18 2 4 3 4" xfId="12815"/>
    <cellStyle name="Normal 18 2 4 3 4 2" xfId="43137"/>
    <cellStyle name="Normal 18 2 4 3 4 3" xfId="27913"/>
    <cellStyle name="Normal 18 2 4 3 5" xfId="7794"/>
    <cellStyle name="Normal 18 2 4 3 5 2" xfId="38120"/>
    <cellStyle name="Normal 18 2 4 3 5 3" xfId="22896"/>
    <cellStyle name="Normal 18 2 4 3 6" xfId="33108"/>
    <cellStyle name="Normal 18 2 4 3 7" xfId="17883"/>
    <cellStyle name="Normal 18 2 4 4" xfId="3576"/>
    <cellStyle name="Normal 18 2 4 4 2" xfId="13650"/>
    <cellStyle name="Normal 18 2 4 4 2 2" xfId="43972"/>
    <cellStyle name="Normal 18 2 4 4 2 3" xfId="28748"/>
    <cellStyle name="Normal 18 2 4 4 3" xfId="8630"/>
    <cellStyle name="Normal 18 2 4 4 3 2" xfId="38955"/>
    <cellStyle name="Normal 18 2 4 4 3 3" xfId="23731"/>
    <cellStyle name="Normal 18 2 4 4 4" xfId="33942"/>
    <cellStyle name="Normal 18 2 4 4 5" xfId="18718"/>
    <cellStyle name="Normal 18 2 4 5" xfId="5269"/>
    <cellStyle name="Normal 18 2 4 5 2" xfId="15321"/>
    <cellStyle name="Normal 18 2 4 5 2 2" xfId="45643"/>
    <cellStyle name="Normal 18 2 4 5 2 3" xfId="30419"/>
    <cellStyle name="Normal 18 2 4 5 3" xfId="10301"/>
    <cellStyle name="Normal 18 2 4 5 3 2" xfId="40626"/>
    <cellStyle name="Normal 18 2 4 5 3 3" xfId="25402"/>
    <cellStyle name="Normal 18 2 4 5 4" xfId="35613"/>
    <cellStyle name="Normal 18 2 4 5 5" xfId="20389"/>
    <cellStyle name="Normal 18 2 4 6" xfId="11979"/>
    <cellStyle name="Normal 18 2 4 6 2" xfId="42301"/>
    <cellStyle name="Normal 18 2 4 6 3" xfId="27077"/>
    <cellStyle name="Normal 18 2 4 7" xfId="6958"/>
    <cellStyle name="Normal 18 2 4 7 2" xfId="37284"/>
    <cellStyle name="Normal 18 2 4 7 3" xfId="22060"/>
    <cellStyle name="Normal 18 2 4 8" xfId="32272"/>
    <cellStyle name="Normal 18 2 4 9" xfId="17047"/>
    <cellStyle name="Normal 18 2 5" xfId="2092"/>
    <cellStyle name="Normal 18 2 5 2" xfId="2933"/>
    <cellStyle name="Normal 18 2 5 2 2" xfId="4623"/>
    <cellStyle name="Normal 18 2 5 2 2 2" xfId="14696"/>
    <cellStyle name="Normal 18 2 5 2 2 2 2" xfId="45018"/>
    <cellStyle name="Normal 18 2 5 2 2 2 3" xfId="29794"/>
    <cellStyle name="Normal 18 2 5 2 2 3" xfId="9676"/>
    <cellStyle name="Normal 18 2 5 2 2 3 2" xfId="40001"/>
    <cellStyle name="Normal 18 2 5 2 2 3 3" xfId="24777"/>
    <cellStyle name="Normal 18 2 5 2 2 4" xfId="34988"/>
    <cellStyle name="Normal 18 2 5 2 2 5" xfId="19764"/>
    <cellStyle name="Normal 18 2 5 2 3" xfId="6315"/>
    <cellStyle name="Normal 18 2 5 2 3 2" xfId="16367"/>
    <cellStyle name="Normal 18 2 5 2 3 2 2" xfId="46689"/>
    <cellStyle name="Normal 18 2 5 2 3 2 3" xfId="31465"/>
    <cellStyle name="Normal 18 2 5 2 3 3" xfId="11347"/>
    <cellStyle name="Normal 18 2 5 2 3 3 2" xfId="41672"/>
    <cellStyle name="Normal 18 2 5 2 3 3 3" xfId="26448"/>
    <cellStyle name="Normal 18 2 5 2 3 4" xfId="36659"/>
    <cellStyle name="Normal 18 2 5 2 3 5" xfId="21435"/>
    <cellStyle name="Normal 18 2 5 2 4" xfId="13025"/>
    <cellStyle name="Normal 18 2 5 2 4 2" xfId="43347"/>
    <cellStyle name="Normal 18 2 5 2 4 3" xfId="28123"/>
    <cellStyle name="Normal 18 2 5 2 5" xfId="8004"/>
    <cellStyle name="Normal 18 2 5 2 5 2" xfId="38330"/>
    <cellStyle name="Normal 18 2 5 2 5 3" xfId="23106"/>
    <cellStyle name="Normal 18 2 5 2 6" xfId="33318"/>
    <cellStyle name="Normal 18 2 5 2 7" xfId="18093"/>
    <cellStyle name="Normal 18 2 5 3" xfId="3786"/>
    <cellStyle name="Normal 18 2 5 3 2" xfId="13860"/>
    <cellStyle name="Normal 18 2 5 3 2 2" xfId="44182"/>
    <cellStyle name="Normal 18 2 5 3 2 3" xfId="28958"/>
    <cellStyle name="Normal 18 2 5 3 3" xfId="8840"/>
    <cellStyle name="Normal 18 2 5 3 3 2" xfId="39165"/>
    <cellStyle name="Normal 18 2 5 3 3 3" xfId="23941"/>
    <cellStyle name="Normal 18 2 5 3 4" xfId="34152"/>
    <cellStyle name="Normal 18 2 5 3 5" xfId="18928"/>
    <cellStyle name="Normal 18 2 5 4" xfId="5479"/>
    <cellStyle name="Normal 18 2 5 4 2" xfId="15531"/>
    <cellStyle name="Normal 18 2 5 4 2 2" xfId="45853"/>
    <cellStyle name="Normal 18 2 5 4 2 3" xfId="30629"/>
    <cellStyle name="Normal 18 2 5 4 3" xfId="10511"/>
    <cellStyle name="Normal 18 2 5 4 3 2" xfId="40836"/>
    <cellStyle name="Normal 18 2 5 4 3 3" xfId="25612"/>
    <cellStyle name="Normal 18 2 5 4 4" xfId="35823"/>
    <cellStyle name="Normal 18 2 5 4 5" xfId="20599"/>
    <cellStyle name="Normal 18 2 5 5" xfId="12189"/>
    <cellStyle name="Normal 18 2 5 5 2" xfId="42511"/>
    <cellStyle name="Normal 18 2 5 5 3" xfId="27287"/>
    <cellStyle name="Normal 18 2 5 6" xfId="7168"/>
    <cellStyle name="Normal 18 2 5 6 2" xfId="37494"/>
    <cellStyle name="Normal 18 2 5 6 3" xfId="22270"/>
    <cellStyle name="Normal 18 2 5 7" xfId="32482"/>
    <cellStyle name="Normal 18 2 5 8" xfId="17257"/>
    <cellStyle name="Normal 18 2 6" xfId="2513"/>
    <cellStyle name="Normal 18 2 6 2" xfId="4205"/>
    <cellStyle name="Normal 18 2 6 2 2" xfId="14278"/>
    <cellStyle name="Normal 18 2 6 2 2 2" xfId="44600"/>
    <cellStyle name="Normal 18 2 6 2 2 3" xfId="29376"/>
    <cellStyle name="Normal 18 2 6 2 3" xfId="9258"/>
    <cellStyle name="Normal 18 2 6 2 3 2" xfId="39583"/>
    <cellStyle name="Normal 18 2 6 2 3 3" xfId="24359"/>
    <cellStyle name="Normal 18 2 6 2 4" xfId="34570"/>
    <cellStyle name="Normal 18 2 6 2 5" xfId="19346"/>
    <cellStyle name="Normal 18 2 6 3" xfId="5897"/>
    <cellStyle name="Normal 18 2 6 3 2" xfId="15949"/>
    <cellStyle name="Normal 18 2 6 3 2 2" xfId="46271"/>
    <cellStyle name="Normal 18 2 6 3 2 3" xfId="31047"/>
    <cellStyle name="Normal 18 2 6 3 3" xfId="10929"/>
    <cellStyle name="Normal 18 2 6 3 3 2" xfId="41254"/>
    <cellStyle name="Normal 18 2 6 3 3 3" xfId="26030"/>
    <cellStyle name="Normal 18 2 6 3 4" xfId="36241"/>
    <cellStyle name="Normal 18 2 6 3 5" xfId="21017"/>
    <cellStyle name="Normal 18 2 6 4" xfId="12607"/>
    <cellStyle name="Normal 18 2 6 4 2" xfId="42929"/>
    <cellStyle name="Normal 18 2 6 4 3" xfId="27705"/>
    <cellStyle name="Normal 18 2 6 5" xfId="7586"/>
    <cellStyle name="Normal 18 2 6 5 2" xfId="37912"/>
    <cellStyle name="Normal 18 2 6 5 3" xfId="22688"/>
    <cellStyle name="Normal 18 2 6 6" xfId="32900"/>
    <cellStyle name="Normal 18 2 6 7" xfId="17675"/>
    <cellStyle name="Normal 18 2 7" xfId="3364"/>
    <cellStyle name="Normal 18 2 7 2" xfId="13442"/>
    <cellStyle name="Normal 18 2 7 2 2" xfId="43764"/>
    <cellStyle name="Normal 18 2 7 2 3" xfId="28540"/>
    <cellStyle name="Normal 18 2 7 3" xfId="8422"/>
    <cellStyle name="Normal 18 2 7 3 2" xfId="38747"/>
    <cellStyle name="Normal 18 2 7 3 3" xfId="23523"/>
    <cellStyle name="Normal 18 2 7 4" xfId="33734"/>
    <cellStyle name="Normal 18 2 7 5" xfId="18510"/>
    <cellStyle name="Normal 18 2 8" xfId="5058"/>
    <cellStyle name="Normal 18 2 8 2" xfId="15113"/>
    <cellStyle name="Normal 18 2 8 2 2" xfId="45435"/>
    <cellStyle name="Normal 18 2 8 2 3" xfId="30211"/>
    <cellStyle name="Normal 18 2 8 3" xfId="10093"/>
    <cellStyle name="Normal 18 2 8 3 2" xfId="40418"/>
    <cellStyle name="Normal 18 2 8 3 3" xfId="25194"/>
    <cellStyle name="Normal 18 2 8 4" xfId="35405"/>
    <cellStyle name="Normal 18 2 8 5" xfId="20181"/>
    <cellStyle name="Normal 18 2 9" xfId="11769"/>
    <cellStyle name="Normal 18 2 9 2" xfId="42093"/>
    <cellStyle name="Normal 18 2 9 3" xfId="26869"/>
    <cellStyle name="Normal 18 3" xfId="47276"/>
    <cellStyle name="Normal 19" xfId="931"/>
    <cellStyle name="Normal 19 2" xfId="1419"/>
    <cellStyle name="Normal 19 2 10" xfId="6749"/>
    <cellStyle name="Normal 19 2 10 2" xfId="37077"/>
    <cellStyle name="Normal 19 2 10 3" xfId="21853"/>
    <cellStyle name="Normal 19 2 11" xfId="32068"/>
    <cellStyle name="Normal 19 2 12" xfId="16838"/>
    <cellStyle name="Normal 19 2 2" xfId="1713"/>
    <cellStyle name="Normal 19 2 2 10" xfId="32120"/>
    <cellStyle name="Normal 19 2 2 11" xfId="16892"/>
    <cellStyle name="Normal 19 2 2 2" xfId="1821"/>
    <cellStyle name="Normal 19 2 2 2 10" xfId="16996"/>
    <cellStyle name="Normal 19 2 2 2 2" xfId="2038"/>
    <cellStyle name="Normal 19 2 2 2 2 2" xfId="2459"/>
    <cellStyle name="Normal 19 2 2 2 2 2 2" xfId="3298"/>
    <cellStyle name="Normal 19 2 2 2 2 2 2 2" xfId="4988"/>
    <cellStyle name="Normal 19 2 2 2 2 2 2 2 2" xfId="15061"/>
    <cellStyle name="Normal 19 2 2 2 2 2 2 2 2 2" xfId="45383"/>
    <cellStyle name="Normal 19 2 2 2 2 2 2 2 2 3" xfId="30159"/>
    <cellStyle name="Normal 19 2 2 2 2 2 2 2 3" xfId="10041"/>
    <cellStyle name="Normal 19 2 2 2 2 2 2 2 3 2" xfId="40366"/>
    <cellStyle name="Normal 19 2 2 2 2 2 2 2 3 3" xfId="25142"/>
    <cellStyle name="Normal 19 2 2 2 2 2 2 2 4" xfId="35353"/>
    <cellStyle name="Normal 19 2 2 2 2 2 2 2 5" xfId="20129"/>
    <cellStyle name="Normal 19 2 2 2 2 2 2 3" xfId="6680"/>
    <cellStyle name="Normal 19 2 2 2 2 2 2 3 2" xfId="16732"/>
    <cellStyle name="Normal 19 2 2 2 2 2 2 3 2 2" xfId="47054"/>
    <cellStyle name="Normal 19 2 2 2 2 2 2 3 2 3" xfId="31830"/>
    <cellStyle name="Normal 19 2 2 2 2 2 2 3 3" xfId="11712"/>
    <cellStyle name="Normal 19 2 2 2 2 2 2 3 3 2" xfId="42037"/>
    <cellStyle name="Normal 19 2 2 2 2 2 2 3 3 3" xfId="26813"/>
    <cellStyle name="Normal 19 2 2 2 2 2 2 3 4" xfId="37024"/>
    <cellStyle name="Normal 19 2 2 2 2 2 2 3 5" xfId="21800"/>
    <cellStyle name="Normal 19 2 2 2 2 2 2 4" xfId="13390"/>
    <cellStyle name="Normal 19 2 2 2 2 2 2 4 2" xfId="43712"/>
    <cellStyle name="Normal 19 2 2 2 2 2 2 4 3" xfId="28488"/>
    <cellStyle name="Normal 19 2 2 2 2 2 2 5" xfId="8369"/>
    <cellStyle name="Normal 19 2 2 2 2 2 2 5 2" xfId="38695"/>
    <cellStyle name="Normal 19 2 2 2 2 2 2 5 3" xfId="23471"/>
    <cellStyle name="Normal 19 2 2 2 2 2 2 6" xfId="33683"/>
    <cellStyle name="Normal 19 2 2 2 2 2 2 7" xfId="18458"/>
    <cellStyle name="Normal 19 2 2 2 2 2 3" xfId="4151"/>
    <cellStyle name="Normal 19 2 2 2 2 2 3 2" xfId="14225"/>
    <cellStyle name="Normal 19 2 2 2 2 2 3 2 2" xfId="44547"/>
    <cellStyle name="Normal 19 2 2 2 2 2 3 2 3" xfId="29323"/>
    <cellStyle name="Normal 19 2 2 2 2 2 3 3" xfId="9205"/>
    <cellStyle name="Normal 19 2 2 2 2 2 3 3 2" xfId="39530"/>
    <cellStyle name="Normal 19 2 2 2 2 2 3 3 3" xfId="24306"/>
    <cellStyle name="Normal 19 2 2 2 2 2 3 4" xfId="34517"/>
    <cellStyle name="Normal 19 2 2 2 2 2 3 5" xfId="19293"/>
    <cellStyle name="Normal 19 2 2 2 2 2 4" xfId="5844"/>
    <cellStyle name="Normal 19 2 2 2 2 2 4 2" xfId="15896"/>
    <cellStyle name="Normal 19 2 2 2 2 2 4 2 2" xfId="46218"/>
    <cellStyle name="Normal 19 2 2 2 2 2 4 2 3" xfId="30994"/>
    <cellStyle name="Normal 19 2 2 2 2 2 4 3" xfId="10876"/>
    <cellStyle name="Normal 19 2 2 2 2 2 4 3 2" xfId="41201"/>
    <cellStyle name="Normal 19 2 2 2 2 2 4 3 3" xfId="25977"/>
    <cellStyle name="Normal 19 2 2 2 2 2 4 4" xfId="36188"/>
    <cellStyle name="Normal 19 2 2 2 2 2 4 5" xfId="20964"/>
    <cellStyle name="Normal 19 2 2 2 2 2 5" xfId="12554"/>
    <cellStyle name="Normal 19 2 2 2 2 2 5 2" xfId="42876"/>
    <cellStyle name="Normal 19 2 2 2 2 2 5 3" xfId="27652"/>
    <cellStyle name="Normal 19 2 2 2 2 2 6" xfId="7533"/>
    <cellStyle name="Normal 19 2 2 2 2 2 6 2" xfId="37859"/>
    <cellStyle name="Normal 19 2 2 2 2 2 6 3" xfId="22635"/>
    <cellStyle name="Normal 19 2 2 2 2 2 7" xfId="32847"/>
    <cellStyle name="Normal 19 2 2 2 2 2 8" xfId="17622"/>
    <cellStyle name="Normal 19 2 2 2 2 3" xfId="2880"/>
    <cellStyle name="Normal 19 2 2 2 2 3 2" xfId="4570"/>
    <cellStyle name="Normal 19 2 2 2 2 3 2 2" xfId="14643"/>
    <cellStyle name="Normal 19 2 2 2 2 3 2 2 2" xfId="44965"/>
    <cellStyle name="Normal 19 2 2 2 2 3 2 2 3" xfId="29741"/>
    <cellStyle name="Normal 19 2 2 2 2 3 2 3" xfId="9623"/>
    <cellStyle name="Normal 19 2 2 2 2 3 2 3 2" xfId="39948"/>
    <cellStyle name="Normal 19 2 2 2 2 3 2 3 3" xfId="24724"/>
    <cellStyle name="Normal 19 2 2 2 2 3 2 4" xfId="34935"/>
    <cellStyle name="Normal 19 2 2 2 2 3 2 5" xfId="19711"/>
    <cellStyle name="Normal 19 2 2 2 2 3 3" xfId="6262"/>
    <cellStyle name="Normal 19 2 2 2 2 3 3 2" xfId="16314"/>
    <cellStyle name="Normal 19 2 2 2 2 3 3 2 2" xfId="46636"/>
    <cellStyle name="Normal 19 2 2 2 2 3 3 2 3" xfId="31412"/>
    <cellStyle name="Normal 19 2 2 2 2 3 3 3" xfId="11294"/>
    <cellStyle name="Normal 19 2 2 2 2 3 3 3 2" xfId="41619"/>
    <cellStyle name="Normal 19 2 2 2 2 3 3 3 3" xfId="26395"/>
    <cellStyle name="Normal 19 2 2 2 2 3 3 4" xfId="36606"/>
    <cellStyle name="Normal 19 2 2 2 2 3 3 5" xfId="21382"/>
    <cellStyle name="Normal 19 2 2 2 2 3 4" xfId="12972"/>
    <cellStyle name="Normal 19 2 2 2 2 3 4 2" xfId="43294"/>
    <cellStyle name="Normal 19 2 2 2 2 3 4 3" xfId="28070"/>
    <cellStyle name="Normal 19 2 2 2 2 3 5" xfId="7951"/>
    <cellStyle name="Normal 19 2 2 2 2 3 5 2" xfId="38277"/>
    <cellStyle name="Normal 19 2 2 2 2 3 5 3" xfId="23053"/>
    <cellStyle name="Normal 19 2 2 2 2 3 6" xfId="33265"/>
    <cellStyle name="Normal 19 2 2 2 2 3 7" xfId="18040"/>
    <cellStyle name="Normal 19 2 2 2 2 4" xfId="3733"/>
    <cellStyle name="Normal 19 2 2 2 2 4 2" xfId="13807"/>
    <cellStyle name="Normal 19 2 2 2 2 4 2 2" xfId="44129"/>
    <cellStyle name="Normal 19 2 2 2 2 4 2 3" xfId="28905"/>
    <cellStyle name="Normal 19 2 2 2 2 4 3" xfId="8787"/>
    <cellStyle name="Normal 19 2 2 2 2 4 3 2" xfId="39112"/>
    <cellStyle name="Normal 19 2 2 2 2 4 3 3" xfId="23888"/>
    <cellStyle name="Normal 19 2 2 2 2 4 4" xfId="34099"/>
    <cellStyle name="Normal 19 2 2 2 2 4 5" xfId="18875"/>
    <cellStyle name="Normal 19 2 2 2 2 5" xfId="5426"/>
    <cellStyle name="Normal 19 2 2 2 2 5 2" xfId="15478"/>
    <cellStyle name="Normal 19 2 2 2 2 5 2 2" xfId="45800"/>
    <cellStyle name="Normal 19 2 2 2 2 5 2 3" xfId="30576"/>
    <cellStyle name="Normal 19 2 2 2 2 5 3" xfId="10458"/>
    <cellStyle name="Normal 19 2 2 2 2 5 3 2" xfId="40783"/>
    <cellStyle name="Normal 19 2 2 2 2 5 3 3" xfId="25559"/>
    <cellStyle name="Normal 19 2 2 2 2 5 4" xfId="35770"/>
    <cellStyle name="Normal 19 2 2 2 2 5 5" xfId="20546"/>
    <cellStyle name="Normal 19 2 2 2 2 6" xfId="12136"/>
    <cellStyle name="Normal 19 2 2 2 2 6 2" xfId="42458"/>
    <cellStyle name="Normal 19 2 2 2 2 6 3" xfId="27234"/>
    <cellStyle name="Normal 19 2 2 2 2 7" xfId="7115"/>
    <cellStyle name="Normal 19 2 2 2 2 7 2" xfId="37441"/>
    <cellStyle name="Normal 19 2 2 2 2 7 3" xfId="22217"/>
    <cellStyle name="Normal 19 2 2 2 2 8" xfId="32429"/>
    <cellStyle name="Normal 19 2 2 2 2 9" xfId="17204"/>
    <cellStyle name="Normal 19 2 2 2 3" xfId="2251"/>
    <cellStyle name="Normal 19 2 2 2 3 2" xfId="3090"/>
    <cellStyle name="Normal 19 2 2 2 3 2 2" xfId="4780"/>
    <cellStyle name="Normal 19 2 2 2 3 2 2 2" xfId="14853"/>
    <cellStyle name="Normal 19 2 2 2 3 2 2 2 2" xfId="45175"/>
    <cellStyle name="Normal 19 2 2 2 3 2 2 2 3" xfId="29951"/>
    <cellStyle name="Normal 19 2 2 2 3 2 2 3" xfId="9833"/>
    <cellStyle name="Normal 19 2 2 2 3 2 2 3 2" xfId="40158"/>
    <cellStyle name="Normal 19 2 2 2 3 2 2 3 3" xfId="24934"/>
    <cellStyle name="Normal 19 2 2 2 3 2 2 4" xfId="35145"/>
    <cellStyle name="Normal 19 2 2 2 3 2 2 5" xfId="19921"/>
    <cellStyle name="Normal 19 2 2 2 3 2 3" xfId="6472"/>
    <cellStyle name="Normal 19 2 2 2 3 2 3 2" xfId="16524"/>
    <cellStyle name="Normal 19 2 2 2 3 2 3 2 2" xfId="46846"/>
    <cellStyle name="Normal 19 2 2 2 3 2 3 2 3" xfId="31622"/>
    <cellStyle name="Normal 19 2 2 2 3 2 3 3" xfId="11504"/>
    <cellStyle name="Normal 19 2 2 2 3 2 3 3 2" xfId="41829"/>
    <cellStyle name="Normal 19 2 2 2 3 2 3 3 3" xfId="26605"/>
    <cellStyle name="Normal 19 2 2 2 3 2 3 4" xfId="36816"/>
    <cellStyle name="Normal 19 2 2 2 3 2 3 5" xfId="21592"/>
    <cellStyle name="Normal 19 2 2 2 3 2 4" xfId="13182"/>
    <cellStyle name="Normal 19 2 2 2 3 2 4 2" xfId="43504"/>
    <cellStyle name="Normal 19 2 2 2 3 2 4 3" xfId="28280"/>
    <cellStyle name="Normal 19 2 2 2 3 2 5" xfId="8161"/>
    <cellStyle name="Normal 19 2 2 2 3 2 5 2" xfId="38487"/>
    <cellStyle name="Normal 19 2 2 2 3 2 5 3" xfId="23263"/>
    <cellStyle name="Normal 19 2 2 2 3 2 6" xfId="33475"/>
    <cellStyle name="Normal 19 2 2 2 3 2 7" xfId="18250"/>
    <cellStyle name="Normal 19 2 2 2 3 3" xfId="3943"/>
    <cellStyle name="Normal 19 2 2 2 3 3 2" xfId="14017"/>
    <cellStyle name="Normal 19 2 2 2 3 3 2 2" xfId="44339"/>
    <cellStyle name="Normal 19 2 2 2 3 3 2 3" xfId="29115"/>
    <cellStyle name="Normal 19 2 2 2 3 3 3" xfId="8997"/>
    <cellStyle name="Normal 19 2 2 2 3 3 3 2" xfId="39322"/>
    <cellStyle name="Normal 19 2 2 2 3 3 3 3" xfId="24098"/>
    <cellStyle name="Normal 19 2 2 2 3 3 4" xfId="34309"/>
    <cellStyle name="Normal 19 2 2 2 3 3 5" xfId="19085"/>
    <cellStyle name="Normal 19 2 2 2 3 4" xfId="5636"/>
    <cellStyle name="Normal 19 2 2 2 3 4 2" xfId="15688"/>
    <cellStyle name="Normal 19 2 2 2 3 4 2 2" xfId="46010"/>
    <cellStyle name="Normal 19 2 2 2 3 4 2 3" xfId="30786"/>
    <cellStyle name="Normal 19 2 2 2 3 4 3" xfId="10668"/>
    <cellStyle name="Normal 19 2 2 2 3 4 3 2" xfId="40993"/>
    <cellStyle name="Normal 19 2 2 2 3 4 3 3" xfId="25769"/>
    <cellStyle name="Normal 19 2 2 2 3 4 4" xfId="35980"/>
    <cellStyle name="Normal 19 2 2 2 3 4 5" xfId="20756"/>
    <cellStyle name="Normal 19 2 2 2 3 5" xfId="12346"/>
    <cellStyle name="Normal 19 2 2 2 3 5 2" xfId="42668"/>
    <cellStyle name="Normal 19 2 2 2 3 5 3" xfId="27444"/>
    <cellStyle name="Normal 19 2 2 2 3 6" xfId="7325"/>
    <cellStyle name="Normal 19 2 2 2 3 6 2" xfId="37651"/>
    <cellStyle name="Normal 19 2 2 2 3 6 3" xfId="22427"/>
    <cellStyle name="Normal 19 2 2 2 3 7" xfId="32639"/>
    <cellStyle name="Normal 19 2 2 2 3 8" xfId="17414"/>
    <cellStyle name="Normal 19 2 2 2 4" xfId="2672"/>
    <cellStyle name="Normal 19 2 2 2 4 2" xfId="4362"/>
    <cellStyle name="Normal 19 2 2 2 4 2 2" xfId="14435"/>
    <cellStyle name="Normal 19 2 2 2 4 2 2 2" xfId="44757"/>
    <cellStyle name="Normal 19 2 2 2 4 2 2 3" xfId="29533"/>
    <cellStyle name="Normal 19 2 2 2 4 2 3" xfId="9415"/>
    <cellStyle name="Normal 19 2 2 2 4 2 3 2" xfId="39740"/>
    <cellStyle name="Normal 19 2 2 2 4 2 3 3" xfId="24516"/>
    <cellStyle name="Normal 19 2 2 2 4 2 4" xfId="34727"/>
    <cellStyle name="Normal 19 2 2 2 4 2 5" xfId="19503"/>
    <cellStyle name="Normal 19 2 2 2 4 3" xfId="6054"/>
    <cellStyle name="Normal 19 2 2 2 4 3 2" xfId="16106"/>
    <cellStyle name="Normal 19 2 2 2 4 3 2 2" xfId="46428"/>
    <cellStyle name="Normal 19 2 2 2 4 3 2 3" xfId="31204"/>
    <cellStyle name="Normal 19 2 2 2 4 3 3" xfId="11086"/>
    <cellStyle name="Normal 19 2 2 2 4 3 3 2" xfId="41411"/>
    <cellStyle name="Normal 19 2 2 2 4 3 3 3" xfId="26187"/>
    <cellStyle name="Normal 19 2 2 2 4 3 4" xfId="36398"/>
    <cellStyle name="Normal 19 2 2 2 4 3 5" xfId="21174"/>
    <cellStyle name="Normal 19 2 2 2 4 4" xfId="12764"/>
    <cellStyle name="Normal 19 2 2 2 4 4 2" xfId="43086"/>
    <cellStyle name="Normal 19 2 2 2 4 4 3" xfId="27862"/>
    <cellStyle name="Normal 19 2 2 2 4 5" xfId="7743"/>
    <cellStyle name="Normal 19 2 2 2 4 5 2" xfId="38069"/>
    <cellStyle name="Normal 19 2 2 2 4 5 3" xfId="22845"/>
    <cellStyle name="Normal 19 2 2 2 4 6" xfId="33057"/>
    <cellStyle name="Normal 19 2 2 2 4 7" xfId="17832"/>
    <cellStyle name="Normal 19 2 2 2 5" xfId="3525"/>
    <cellStyle name="Normal 19 2 2 2 5 2" xfId="13599"/>
    <cellStyle name="Normal 19 2 2 2 5 2 2" xfId="43921"/>
    <cellStyle name="Normal 19 2 2 2 5 2 3" xfId="28697"/>
    <cellStyle name="Normal 19 2 2 2 5 3" xfId="8579"/>
    <cellStyle name="Normal 19 2 2 2 5 3 2" xfId="38904"/>
    <cellStyle name="Normal 19 2 2 2 5 3 3" xfId="23680"/>
    <cellStyle name="Normal 19 2 2 2 5 4" xfId="33891"/>
    <cellStyle name="Normal 19 2 2 2 5 5" xfId="18667"/>
    <cellStyle name="Normal 19 2 2 2 6" xfId="5218"/>
    <cellStyle name="Normal 19 2 2 2 6 2" xfId="15270"/>
    <cellStyle name="Normal 19 2 2 2 6 2 2" xfId="45592"/>
    <cellStyle name="Normal 19 2 2 2 6 2 3" xfId="30368"/>
    <cellStyle name="Normal 19 2 2 2 6 3" xfId="10250"/>
    <cellStyle name="Normal 19 2 2 2 6 3 2" xfId="40575"/>
    <cellStyle name="Normal 19 2 2 2 6 3 3" xfId="25351"/>
    <cellStyle name="Normal 19 2 2 2 6 4" xfId="35562"/>
    <cellStyle name="Normal 19 2 2 2 6 5" xfId="20338"/>
    <cellStyle name="Normal 19 2 2 2 7" xfId="11928"/>
    <cellStyle name="Normal 19 2 2 2 7 2" xfId="42250"/>
    <cellStyle name="Normal 19 2 2 2 7 3" xfId="27026"/>
    <cellStyle name="Normal 19 2 2 2 8" xfId="6907"/>
    <cellStyle name="Normal 19 2 2 2 8 2" xfId="37233"/>
    <cellStyle name="Normal 19 2 2 2 8 3" xfId="22009"/>
    <cellStyle name="Normal 19 2 2 2 9" xfId="32221"/>
    <cellStyle name="Normal 19 2 2 3" xfId="1934"/>
    <cellStyle name="Normal 19 2 2 3 2" xfId="2355"/>
    <cellStyle name="Normal 19 2 2 3 2 2" xfId="3194"/>
    <cellStyle name="Normal 19 2 2 3 2 2 2" xfId="4884"/>
    <cellStyle name="Normal 19 2 2 3 2 2 2 2" xfId="14957"/>
    <cellStyle name="Normal 19 2 2 3 2 2 2 2 2" xfId="45279"/>
    <cellStyle name="Normal 19 2 2 3 2 2 2 2 3" xfId="30055"/>
    <cellStyle name="Normal 19 2 2 3 2 2 2 3" xfId="9937"/>
    <cellStyle name="Normal 19 2 2 3 2 2 2 3 2" xfId="40262"/>
    <cellStyle name="Normal 19 2 2 3 2 2 2 3 3" xfId="25038"/>
    <cellStyle name="Normal 19 2 2 3 2 2 2 4" xfId="35249"/>
    <cellStyle name="Normal 19 2 2 3 2 2 2 5" xfId="20025"/>
    <cellStyle name="Normal 19 2 2 3 2 2 3" xfId="6576"/>
    <cellStyle name="Normal 19 2 2 3 2 2 3 2" xfId="16628"/>
    <cellStyle name="Normal 19 2 2 3 2 2 3 2 2" xfId="46950"/>
    <cellStyle name="Normal 19 2 2 3 2 2 3 2 3" xfId="31726"/>
    <cellStyle name="Normal 19 2 2 3 2 2 3 3" xfId="11608"/>
    <cellStyle name="Normal 19 2 2 3 2 2 3 3 2" xfId="41933"/>
    <cellStyle name="Normal 19 2 2 3 2 2 3 3 3" xfId="26709"/>
    <cellStyle name="Normal 19 2 2 3 2 2 3 4" xfId="36920"/>
    <cellStyle name="Normal 19 2 2 3 2 2 3 5" xfId="21696"/>
    <cellStyle name="Normal 19 2 2 3 2 2 4" xfId="13286"/>
    <cellStyle name="Normal 19 2 2 3 2 2 4 2" xfId="43608"/>
    <cellStyle name="Normal 19 2 2 3 2 2 4 3" xfId="28384"/>
    <cellStyle name="Normal 19 2 2 3 2 2 5" xfId="8265"/>
    <cellStyle name="Normal 19 2 2 3 2 2 5 2" xfId="38591"/>
    <cellStyle name="Normal 19 2 2 3 2 2 5 3" xfId="23367"/>
    <cellStyle name="Normal 19 2 2 3 2 2 6" xfId="33579"/>
    <cellStyle name="Normal 19 2 2 3 2 2 7" xfId="18354"/>
    <cellStyle name="Normal 19 2 2 3 2 3" xfId="4047"/>
    <cellStyle name="Normal 19 2 2 3 2 3 2" xfId="14121"/>
    <cellStyle name="Normal 19 2 2 3 2 3 2 2" xfId="44443"/>
    <cellStyle name="Normal 19 2 2 3 2 3 2 3" xfId="29219"/>
    <cellStyle name="Normal 19 2 2 3 2 3 3" xfId="9101"/>
    <cellStyle name="Normal 19 2 2 3 2 3 3 2" xfId="39426"/>
    <cellStyle name="Normal 19 2 2 3 2 3 3 3" xfId="24202"/>
    <cellStyle name="Normal 19 2 2 3 2 3 4" xfId="34413"/>
    <cellStyle name="Normal 19 2 2 3 2 3 5" xfId="19189"/>
    <cellStyle name="Normal 19 2 2 3 2 4" xfId="5740"/>
    <cellStyle name="Normal 19 2 2 3 2 4 2" xfId="15792"/>
    <cellStyle name="Normal 19 2 2 3 2 4 2 2" xfId="46114"/>
    <cellStyle name="Normal 19 2 2 3 2 4 2 3" xfId="30890"/>
    <cellStyle name="Normal 19 2 2 3 2 4 3" xfId="10772"/>
    <cellStyle name="Normal 19 2 2 3 2 4 3 2" xfId="41097"/>
    <cellStyle name="Normal 19 2 2 3 2 4 3 3" xfId="25873"/>
    <cellStyle name="Normal 19 2 2 3 2 4 4" xfId="36084"/>
    <cellStyle name="Normal 19 2 2 3 2 4 5" xfId="20860"/>
    <cellStyle name="Normal 19 2 2 3 2 5" xfId="12450"/>
    <cellStyle name="Normal 19 2 2 3 2 5 2" xfId="42772"/>
    <cellStyle name="Normal 19 2 2 3 2 5 3" xfId="27548"/>
    <cellStyle name="Normal 19 2 2 3 2 6" xfId="7429"/>
    <cellStyle name="Normal 19 2 2 3 2 6 2" xfId="37755"/>
    <cellStyle name="Normal 19 2 2 3 2 6 3" xfId="22531"/>
    <cellStyle name="Normal 19 2 2 3 2 7" xfId="32743"/>
    <cellStyle name="Normal 19 2 2 3 2 8" xfId="17518"/>
    <cellStyle name="Normal 19 2 2 3 3" xfId="2776"/>
    <cellStyle name="Normal 19 2 2 3 3 2" xfId="4466"/>
    <cellStyle name="Normal 19 2 2 3 3 2 2" xfId="14539"/>
    <cellStyle name="Normal 19 2 2 3 3 2 2 2" xfId="44861"/>
    <cellStyle name="Normal 19 2 2 3 3 2 2 3" xfId="29637"/>
    <cellStyle name="Normal 19 2 2 3 3 2 3" xfId="9519"/>
    <cellStyle name="Normal 19 2 2 3 3 2 3 2" xfId="39844"/>
    <cellStyle name="Normal 19 2 2 3 3 2 3 3" xfId="24620"/>
    <cellStyle name="Normal 19 2 2 3 3 2 4" xfId="34831"/>
    <cellStyle name="Normal 19 2 2 3 3 2 5" xfId="19607"/>
    <cellStyle name="Normal 19 2 2 3 3 3" xfId="6158"/>
    <cellStyle name="Normal 19 2 2 3 3 3 2" xfId="16210"/>
    <cellStyle name="Normal 19 2 2 3 3 3 2 2" xfId="46532"/>
    <cellStyle name="Normal 19 2 2 3 3 3 2 3" xfId="31308"/>
    <cellStyle name="Normal 19 2 2 3 3 3 3" xfId="11190"/>
    <cellStyle name="Normal 19 2 2 3 3 3 3 2" xfId="41515"/>
    <cellStyle name="Normal 19 2 2 3 3 3 3 3" xfId="26291"/>
    <cellStyle name="Normal 19 2 2 3 3 3 4" xfId="36502"/>
    <cellStyle name="Normal 19 2 2 3 3 3 5" xfId="21278"/>
    <cellStyle name="Normal 19 2 2 3 3 4" xfId="12868"/>
    <cellStyle name="Normal 19 2 2 3 3 4 2" xfId="43190"/>
    <cellStyle name="Normal 19 2 2 3 3 4 3" xfId="27966"/>
    <cellStyle name="Normal 19 2 2 3 3 5" xfId="7847"/>
    <cellStyle name="Normal 19 2 2 3 3 5 2" xfId="38173"/>
    <cellStyle name="Normal 19 2 2 3 3 5 3" xfId="22949"/>
    <cellStyle name="Normal 19 2 2 3 3 6" xfId="33161"/>
    <cellStyle name="Normal 19 2 2 3 3 7" xfId="17936"/>
    <cellStyle name="Normal 19 2 2 3 4" xfId="3629"/>
    <cellStyle name="Normal 19 2 2 3 4 2" xfId="13703"/>
    <cellStyle name="Normal 19 2 2 3 4 2 2" xfId="44025"/>
    <cellStyle name="Normal 19 2 2 3 4 2 3" xfId="28801"/>
    <cellStyle name="Normal 19 2 2 3 4 3" xfId="8683"/>
    <cellStyle name="Normal 19 2 2 3 4 3 2" xfId="39008"/>
    <cellStyle name="Normal 19 2 2 3 4 3 3" xfId="23784"/>
    <cellStyle name="Normal 19 2 2 3 4 4" xfId="33995"/>
    <cellStyle name="Normal 19 2 2 3 4 5" xfId="18771"/>
    <cellStyle name="Normal 19 2 2 3 5" xfId="5322"/>
    <cellStyle name="Normal 19 2 2 3 5 2" xfId="15374"/>
    <cellStyle name="Normal 19 2 2 3 5 2 2" xfId="45696"/>
    <cellStyle name="Normal 19 2 2 3 5 2 3" xfId="30472"/>
    <cellStyle name="Normal 19 2 2 3 5 3" xfId="10354"/>
    <cellStyle name="Normal 19 2 2 3 5 3 2" xfId="40679"/>
    <cellStyle name="Normal 19 2 2 3 5 3 3" xfId="25455"/>
    <cellStyle name="Normal 19 2 2 3 5 4" xfId="35666"/>
    <cellStyle name="Normal 19 2 2 3 5 5" xfId="20442"/>
    <cellStyle name="Normal 19 2 2 3 6" xfId="12032"/>
    <cellStyle name="Normal 19 2 2 3 6 2" xfId="42354"/>
    <cellStyle name="Normal 19 2 2 3 6 3" xfId="27130"/>
    <cellStyle name="Normal 19 2 2 3 7" xfId="7011"/>
    <cellStyle name="Normal 19 2 2 3 7 2" xfId="37337"/>
    <cellStyle name="Normal 19 2 2 3 7 3" xfId="22113"/>
    <cellStyle name="Normal 19 2 2 3 8" xfId="32325"/>
    <cellStyle name="Normal 19 2 2 3 9" xfId="17100"/>
    <cellStyle name="Normal 19 2 2 4" xfId="2147"/>
    <cellStyle name="Normal 19 2 2 4 2" xfId="2986"/>
    <cellStyle name="Normal 19 2 2 4 2 2" xfId="4676"/>
    <cellStyle name="Normal 19 2 2 4 2 2 2" xfId="14749"/>
    <cellStyle name="Normal 19 2 2 4 2 2 2 2" xfId="45071"/>
    <cellStyle name="Normal 19 2 2 4 2 2 2 3" xfId="29847"/>
    <cellStyle name="Normal 19 2 2 4 2 2 3" xfId="9729"/>
    <cellStyle name="Normal 19 2 2 4 2 2 3 2" xfId="40054"/>
    <cellStyle name="Normal 19 2 2 4 2 2 3 3" xfId="24830"/>
    <cellStyle name="Normal 19 2 2 4 2 2 4" xfId="35041"/>
    <cellStyle name="Normal 19 2 2 4 2 2 5" xfId="19817"/>
    <cellStyle name="Normal 19 2 2 4 2 3" xfId="6368"/>
    <cellStyle name="Normal 19 2 2 4 2 3 2" xfId="16420"/>
    <cellStyle name="Normal 19 2 2 4 2 3 2 2" xfId="46742"/>
    <cellStyle name="Normal 19 2 2 4 2 3 2 3" xfId="31518"/>
    <cellStyle name="Normal 19 2 2 4 2 3 3" xfId="11400"/>
    <cellStyle name="Normal 19 2 2 4 2 3 3 2" xfId="41725"/>
    <cellStyle name="Normal 19 2 2 4 2 3 3 3" xfId="26501"/>
    <cellStyle name="Normal 19 2 2 4 2 3 4" xfId="36712"/>
    <cellStyle name="Normal 19 2 2 4 2 3 5" xfId="21488"/>
    <cellStyle name="Normal 19 2 2 4 2 4" xfId="13078"/>
    <cellStyle name="Normal 19 2 2 4 2 4 2" xfId="43400"/>
    <cellStyle name="Normal 19 2 2 4 2 4 3" xfId="28176"/>
    <cellStyle name="Normal 19 2 2 4 2 5" xfId="8057"/>
    <cellStyle name="Normal 19 2 2 4 2 5 2" xfId="38383"/>
    <cellStyle name="Normal 19 2 2 4 2 5 3" xfId="23159"/>
    <cellStyle name="Normal 19 2 2 4 2 6" xfId="33371"/>
    <cellStyle name="Normal 19 2 2 4 2 7" xfId="18146"/>
    <cellStyle name="Normal 19 2 2 4 3" xfId="3839"/>
    <cellStyle name="Normal 19 2 2 4 3 2" xfId="13913"/>
    <cellStyle name="Normal 19 2 2 4 3 2 2" xfId="44235"/>
    <cellStyle name="Normal 19 2 2 4 3 2 3" xfId="29011"/>
    <cellStyle name="Normal 19 2 2 4 3 3" xfId="8893"/>
    <cellStyle name="Normal 19 2 2 4 3 3 2" xfId="39218"/>
    <cellStyle name="Normal 19 2 2 4 3 3 3" xfId="23994"/>
    <cellStyle name="Normal 19 2 2 4 3 4" xfId="34205"/>
    <cellStyle name="Normal 19 2 2 4 3 5" xfId="18981"/>
    <cellStyle name="Normal 19 2 2 4 4" xfId="5532"/>
    <cellStyle name="Normal 19 2 2 4 4 2" xfId="15584"/>
    <cellStyle name="Normal 19 2 2 4 4 2 2" xfId="45906"/>
    <cellStyle name="Normal 19 2 2 4 4 2 3" xfId="30682"/>
    <cellStyle name="Normal 19 2 2 4 4 3" xfId="10564"/>
    <cellStyle name="Normal 19 2 2 4 4 3 2" xfId="40889"/>
    <cellStyle name="Normal 19 2 2 4 4 3 3" xfId="25665"/>
    <cellStyle name="Normal 19 2 2 4 4 4" xfId="35876"/>
    <cellStyle name="Normal 19 2 2 4 4 5" xfId="20652"/>
    <cellStyle name="Normal 19 2 2 4 5" xfId="12242"/>
    <cellStyle name="Normal 19 2 2 4 5 2" xfId="42564"/>
    <cellStyle name="Normal 19 2 2 4 5 3" xfId="27340"/>
    <cellStyle name="Normal 19 2 2 4 6" xfId="7221"/>
    <cellStyle name="Normal 19 2 2 4 6 2" xfId="37547"/>
    <cellStyle name="Normal 19 2 2 4 6 3" xfId="22323"/>
    <cellStyle name="Normal 19 2 2 4 7" xfId="32535"/>
    <cellStyle name="Normal 19 2 2 4 8" xfId="17310"/>
    <cellStyle name="Normal 19 2 2 5" xfId="2568"/>
    <cellStyle name="Normal 19 2 2 5 2" xfId="4258"/>
    <cellStyle name="Normal 19 2 2 5 2 2" xfId="14331"/>
    <cellStyle name="Normal 19 2 2 5 2 2 2" xfId="44653"/>
    <cellStyle name="Normal 19 2 2 5 2 2 3" xfId="29429"/>
    <cellStyle name="Normal 19 2 2 5 2 3" xfId="9311"/>
    <cellStyle name="Normal 19 2 2 5 2 3 2" xfId="39636"/>
    <cellStyle name="Normal 19 2 2 5 2 3 3" xfId="24412"/>
    <cellStyle name="Normal 19 2 2 5 2 4" xfId="34623"/>
    <cellStyle name="Normal 19 2 2 5 2 5" xfId="19399"/>
    <cellStyle name="Normal 19 2 2 5 3" xfId="5950"/>
    <cellStyle name="Normal 19 2 2 5 3 2" xfId="16002"/>
    <cellStyle name="Normal 19 2 2 5 3 2 2" xfId="46324"/>
    <cellStyle name="Normal 19 2 2 5 3 2 3" xfId="31100"/>
    <cellStyle name="Normal 19 2 2 5 3 3" xfId="10982"/>
    <cellStyle name="Normal 19 2 2 5 3 3 2" xfId="41307"/>
    <cellStyle name="Normal 19 2 2 5 3 3 3" xfId="26083"/>
    <cellStyle name="Normal 19 2 2 5 3 4" xfId="36294"/>
    <cellStyle name="Normal 19 2 2 5 3 5" xfId="21070"/>
    <cellStyle name="Normal 19 2 2 5 4" xfId="12660"/>
    <cellStyle name="Normal 19 2 2 5 4 2" xfId="42982"/>
    <cellStyle name="Normal 19 2 2 5 4 3" xfId="27758"/>
    <cellStyle name="Normal 19 2 2 5 5" xfId="7639"/>
    <cellStyle name="Normal 19 2 2 5 5 2" xfId="37965"/>
    <cellStyle name="Normal 19 2 2 5 5 3" xfId="22741"/>
    <cellStyle name="Normal 19 2 2 5 6" xfId="32953"/>
    <cellStyle name="Normal 19 2 2 5 7" xfId="17728"/>
    <cellStyle name="Normal 19 2 2 6" xfId="3421"/>
    <cellStyle name="Normal 19 2 2 6 2" xfId="13495"/>
    <cellStyle name="Normal 19 2 2 6 2 2" xfId="43817"/>
    <cellStyle name="Normal 19 2 2 6 2 3" xfId="28593"/>
    <cellStyle name="Normal 19 2 2 6 3" xfId="8475"/>
    <cellStyle name="Normal 19 2 2 6 3 2" xfId="38800"/>
    <cellStyle name="Normal 19 2 2 6 3 3" xfId="23576"/>
    <cellStyle name="Normal 19 2 2 6 4" xfId="33787"/>
    <cellStyle name="Normal 19 2 2 6 5" xfId="18563"/>
    <cellStyle name="Normal 19 2 2 7" xfId="5114"/>
    <cellStyle name="Normal 19 2 2 7 2" xfId="15166"/>
    <cellStyle name="Normal 19 2 2 7 2 2" xfId="45488"/>
    <cellStyle name="Normal 19 2 2 7 2 3" xfId="30264"/>
    <cellStyle name="Normal 19 2 2 7 3" xfId="10146"/>
    <cellStyle name="Normal 19 2 2 7 3 2" xfId="40471"/>
    <cellStyle name="Normal 19 2 2 7 3 3" xfId="25247"/>
    <cellStyle name="Normal 19 2 2 7 4" xfId="35458"/>
    <cellStyle name="Normal 19 2 2 7 5" xfId="20234"/>
    <cellStyle name="Normal 19 2 2 8" xfId="11824"/>
    <cellStyle name="Normal 19 2 2 8 2" xfId="42146"/>
    <cellStyle name="Normal 19 2 2 8 3" xfId="26922"/>
    <cellStyle name="Normal 19 2 2 9" xfId="6803"/>
    <cellStyle name="Normal 19 2 2 9 2" xfId="37129"/>
    <cellStyle name="Normal 19 2 2 9 3" xfId="21905"/>
    <cellStyle name="Normal 19 2 3" xfId="1767"/>
    <cellStyle name="Normal 19 2 3 10" xfId="16944"/>
    <cellStyle name="Normal 19 2 3 2" xfId="1986"/>
    <cellStyle name="Normal 19 2 3 2 2" xfId="2407"/>
    <cellStyle name="Normal 19 2 3 2 2 2" xfId="3246"/>
    <cellStyle name="Normal 19 2 3 2 2 2 2" xfId="4936"/>
    <cellStyle name="Normal 19 2 3 2 2 2 2 2" xfId="15009"/>
    <cellStyle name="Normal 19 2 3 2 2 2 2 2 2" xfId="45331"/>
    <cellStyle name="Normal 19 2 3 2 2 2 2 2 3" xfId="30107"/>
    <cellStyle name="Normal 19 2 3 2 2 2 2 3" xfId="9989"/>
    <cellStyle name="Normal 19 2 3 2 2 2 2 3 2" xfId="40314"/>
    <cellStyle name="Normal 19 2 3 2 2 2 2 3 3" xfId="25090"/>
    <cellStyle name="Normal 19 2 3 2 2 2 2 4" xfId="35301"/>
    <cellStyle name="Normal 19 2 3 2 2 2 2 5" xfId="20077"/>
    <cellStyle name="Normal 19 2 3 2 2 2 3" xfId="6628"/>
    <cellStyle name="Normal 19 2 3 2 2 2 3 2" xfId="16680"/>
    <cellStyle name="Normal 19 2 3 2 2 2 3 2 2" xfId="47002"/>
    <cellStyle name="Normal 19 2 3 2 2 2 3 2 3" xfId="31778"/>
    <cellStyle name="Normal 19 2 3 2 2 2 3 3" xfId="11660"/>
    <cellStyle name="Normal 19 2 3 2 2 2 3 3 2" xfId="41985"/>
    <cellStyle name="Normal 19 2 3 2 2 2 3 3 3" xfId="26761"/>
    <cellStyle name="Normal 19 2 3 2 2 2 3 4" xfId="36972"/>
    <cellStyle name="Normal 19 2 3 2 2 2 3 5" xfId="21748"/>
    <cellStyle name="Normal 19 2 3 2 2 2 4" xfId="13338"/>
    <cellStyle name="Normal 19 2 3 2 2 2 4 2" xfId="43660"/>
    <cellStyle name="Normal 19 2 3 2 2 2 4 3" xfId="28436"/>
    <cellStyle name="Normal 19 2 3 2 2 2 5" xfId="8317"/>
    <cellStyle name="Normal 19 2 3 2 2 2 5 2" xfId="38643"/>
    <cellStyle name="Normal 19 2 3 2 2 2 5 3" xfId="23419"/>
    <cellStyle name="Normal 19 2 3 2 2 2 6" xfId="33631"/>
    <cellStyle name="Normal 19 2 3 2 2 2 7" xfId="18406"/>
    <cellStyle name="Normal 19 2 3 2 2 3" xfId="4099"/>
    <cellStyle name="Normal 19 2 3 2 2 3 2" xfId="14173"/>
    <cellStyle name="Normal 19 2 3 2 2 3 2 2" xfId="44495"/>
    <cellStyle name="Normal 19 2 3 2 2 3 2 3" xfId="29271"/>
    <cellStyle name="Normal 19 2 3 2 2 3 3" xfId="9153"/>
    <cellStyle name="Normal 19 2 3 2 2 3 3 2" xfId="39478"/>
    <cellStyle name="Normal 19 2 3 2 2 3 3 3" xfId="24254"/>
    <cellStyle name="Normal 19 2 3 2 2 3 4" xfId="34465"/>
    <cellStyle name="Normal 19 2 3 2 2 3 5" xfId="19241"/>
    <cellStyle name="Normal 19 2 3 2 2 4" xfId="5792"/>
    <cellStyle name="Normal 19 2 3 2 2 4 2" xfId="15844"/>
    <cellStyle name="Normal 19 2 3 2 2 4 2 2" xfId="46166"/>
    <cellStyle name="Normal 19 2 3 2 2 4 2 3" xfId="30942"/>
    <cellStyle name="Normal 19 2 3 2 2 4 3" xfId="10824"/>
    <cellStyle name="Normal 19 2 3 2 2 4 3 2" xfId="41149"/>
    <cellStyle name="Normal 19 2 3 2 2 4 3 3" xfId="25925"/>
    <cellStyle name="Normal 19 2 3 2 2 4 4" xfId="36136"/>
    <cellStyle name="Normal 19 2 3 2 2 4 5" xfId="20912"/>
    <cellStyle name="Normal 19 2 3 2 2 5" xfId="12502"/>
    <cellStyle name="Normal 19 2 3 2 2 5 2" xfId="42824"/>
    <cellStyle name="Normal 19 2 3 2 2 5 3" xfId="27600"/>
    <cellStyle name="Normal 19 2 3 2 2 6" xfId="7481"/>
    <cellStyle name="Normal 19 2 3 2 2 6 2" xfId="37807"/>
    <cellStyle name="Normal 19 2 3 2 2 6 3" xfId="22583"/>
    <cellStyle name="Normal 19 2 3 2 2 7" xfId="32795"/>
    <cellStyle name="Normal 19 2 3 2 2 8" xfId="17570"/>
    <cellStyle name="Normal 19 2 3 2 3" xfId="2828"/>
    <cellStyle name="Normal 19 2 3 2 3 2" xfId="4518"/>
    <cellStyle name="Normal 19 2 3 2 3 2 2" xfId="14591"/>
    <cellStyle name="Normal 19 2 3 2 3 2 2 2" xfId="44913"/>
    <cellStyle name="Normal 19 2 3 2 3 2 2 3" xfId="29689"/>
    <cellStyle name="Normal 19 2 3 2 3 2 3" xfId="9571"/>
    <cellStyle name="Normal 19 2 3 2 3 2 3 2" xfId="39896"/>
    <cellStyle name="Normal 19 2 3 2 3 2 3 3" xfId="24672"/>
    <cellStyle name="Normal 19 2 3 2 3 2 4" xfId="34883"/>
    <cellStyle name="Normal 19 2 3 2 3 2 5" xfId="19659"/>
    <cellStyle name="Normal 19 2 3 2 3 3" xfId="6210"/>
    <cellStyle name="Normal 19 2 3 2 3 3 2" xfId="16262"/>
    <cellStyle name="Normal 19 2 3 2 3 3 2 2" xfId="46584"/>
    <cellStyle name="Normal 19 2 3 2 3 3 2 3" xfId="31360"/>
    <cellStyle name="Normal 19 2 3 2 3 3 3" xfId="11242"/>
    <cellStyle name="Normal 19 2 3 2 3 3 3 2" xfId="41567"/>
    <cellStyle name="Normal 19 2 3 2 3 3 3 3" xfId="26343"/>
    <cellStyle name="Normal 19 2 3 2 3 3 4" xfId="36554"/>
    <cellStyle name="Normal 19 2 3 2 3 3 5" xfId="21330"/>
    <cellStyle name="Normal 19 2 3 2 3 4" xfId="12920"/>
    <cellStyle name="Normal 19 2 3 2 3 4 2" xfId="43242"/>
    <cellStyle name="Normal 19 2 3 2 3 4 3" xfId="28018"/>
    <cellStyle name="Normal 19 2 3 2 3 5" xfId="7899"/>
    <cellStyle name="Normal 19 2 3 2 3 5 2" xfId="38225"/>
    <cellStyle name="Normal 19 2 3 2 3 5 3" xfId="23001"/>
    <cellStyle name="Normal 19 2 3 2 3 6" xfId="33213"/>
    <cellStyle name="Normal 19 2 3 2 3 7" xfId="17988"/>
    <cellStyle name="Normal 19 2 3 2 4" xfId="3681"/>
    <cellStyle name="Normal 19 2 3 2 4 2" xfId="13755"/>
    <cellStyle name="Normal 19 2 3 2 4 2 2" xfId="44077"/>
    <cellStyle name="Normal 19 2 3 2 4 2 3" xfId="28853"/>
    <cellStyle name="Normal 19 2 3 2 4 3" xfId="8735"/>
    <cellStyle name="Normal 19 2 3 2 4 3 2" xfId="39060"/>
    <cellStyle name="Normal 19 2 3 2 4 3 3" xfId="23836"/>
    <cellStyle name="Normal 19 2 3 2 4 4" xfId="34047"/>
    <cellStyle name="Normal 19 2 3 2 4 5" xfId="18823"/>
    <cellStyle name="Normal 19 2 3 2 5" xfId="5374"/>
    <cellStyle name="Normal 19 2 3 2 5 2" xfId="15426"/>
    <cellStyle name="Normal 19 2 3 2 5 2 2" xfId="45748"/>
    <cellStyle name="Normal 19 2 3 2 5 2 3" xfId="30524"/>
    <cellStyle name="Normal 19 2 3 2 5 3" xfId="10406"/>
    <cellStyle name="Normal 19 2 3 2 5 3 2" xfId="40731"/>
    <cellStyle name="Normal 19 2 3 2 5 3 3" xfId="25507"/>
    <cellStyle name="Normal 19 2 3 2 5 4" xfId="35718"/>
    <cellStyle name="Normal 19 2 3 2 5 5" xfId="20494"/>
    <cellStyle name="Normal 19 2 3 2 6" xfId="12084"/>
    <cellStyle name="Normal 19 2 3 2 6 2" xfId="42406"/>
    <cellStyle name="Normal 19 2 3 2 6 3" xfId="27182"/>
    <cellStyle name="Normal 19 2 3 2 7" xfId="7063"/>
    <cellStyle name="Normal 19 2 3 2 7 2" xfId="37389"/>
    <cellStyle name="Normal 19 2 3 2 7 3" xfId="22165"/>
    <cellStyle name="Normal 19 2 3 2 8" xfId="32377"/>
    <cellStyle name="Normal 19 2 3 2 9" xfId="17152"/>
    <cellStyle name="Normal 19 2 3 3" xfId="2199"/>
    <cellStyle name="Normal 19 2 3 3 2" xfId="3038"/>
    <cellStyle name="Normal 19 2 3 3 2 2" xfId="4728"/>
    <cellStyle name="Normal 19 2 3 3 2 2 2" xfId="14801"/>
    <cellStyle name="Normal 19 2 3 3 2 2 2 2" xfId="45123"/>
    <cellStyle name="Normal 19 2 3 3 2 2 2 3" xfId="29899"/>
    <cellStyle name="Normal 19 2 3 3 2 2 3" xfId="9781"/>
    <cellStyle name="Normal 19 2 3 3 2 2 3 2" xfId="40106"/>
    <cellStyle name="Normal 19 2 3 3 2 2 3 3" xfId="24882"/>
    <cellStyle name="Normal 19 2 3 3 2 2 4" xfId="35093"/>
    <cellStyle name="Normal 19 2 3 3 2 2 5" xfId="19869"/>
    <cellStyle name="Normal 19 2 3 3 2 3" xfId="6420"/>
    <cellStyle name="Normal 19 2 3 3 2 3 2" xfId="16472"/>
    <cellStyle name="Normal 19 2 3 3 2 3 2 2" xfId="46794"/>
    <cellStyle name="Normal 19 2 3 3 2 3 2 3" xfId="31570"/>
    <cellStyle name="Normal 19 2 3 3 2 3 3" xfId="11452"/>
    <cellStyle name="Normal 19 2 3 3 2 3 3 2" xfId="41777"/>
    <cellStyle name="Normal 19 2 3 3 2 3 3 3" xfId="26553"/>
    <cellStyle name="Normal 19 2 3 3 2 3 4" xfId="36764"/>
    <cellStyle name="Normal 19 2 3 3 2 3 5" xfId="21540"/>
    <cellStyle name="Normal 19 2 3 3 2 4" xfId="13130"/>
    <cellStyle name="Normal 19 2 3 3 2 4 2" xfId="43452"/>
    <cellStyle name="Normal 19 2 3 3 2 4 3" xfId="28228"/>
    <cellStyle name="Normal 19 2 3 3 2 5" xfId="8109"/>
    <cellStyle name="Normal 19 2 3 3 2 5 2" xfId="38435"/>
    <cellStyle name="Normal 19 2 3 3 2 5 3" xfId="23211"/>
    <cellStyle name="Normal 19 2 3 3 2 6" xfId="33423"/>
    <cellStyle name="Normal 19 2 3 3 2 7" xfId="18198"/>
    <cellStyle name="Normal 19 2 3 3 3" xfId="3891"/>
    <cellStyle name="Normal 19 2 3 3 3 2" xfId="13965"/>
    <cellStyle name="Normal 19 2 3 3 3 2 2" xfId="44287"/>
    <cellStyle name="Normal 19 2 3 3 3 2 3" xfId="29063"/>
    <cellStyle name="Normal 19 2 3 3 3 3" xfId="8945"/>
    <cellStyle name="Normal 19 2 3 3 3 3 2" xfId="39270"/>
    <cellStyle name="Normal 19 2 3 3 3 3 3" xfId="24046"/>
    <cellStyle name="Normal 19 2 3 3 3 4" xfId="34257"/>
    <cellStyle name="Normal 19 2 3 3 3 5" xfId="19033"/>
    <cellStyle name="Normal 19 2 3 3 4" xfId="5584"/>
    <cellStyle name="Normal 19 2 3 3 4 2" xfId="15636"/>
    <cellStyle name="Normal 19 2 3 3 4 2 2" xfId="45958"/>
    <cellStyle name="Normal 19 2 3 3 4 2 3" xfId="30734"/>
    <cellStyle name="Normal 19 2 3 3 4 3" xfId="10616"/>
    <cellStyle name="Normal 19 2 3 3 4 3 2" xfId="40941"/>
    <cellStyle name="Normal 19 2 3 3 4 3 3" xfId="25717"/>
    <cellStyle name="Normal 19 2 3 3 4 4" xfId="35928"/>
    <cellStyle name="Normal 19 2 3 3 4 5" xfId="20704"/>
    <cellStyle name="Normal 19 2 3 3 5" xfId="12294"/>
    <cellStyle name="Normal 19 2 3 3 5 2" xfId="42616"/>
    <cellStyle name="Normal 19 2 3 3 5 3" xfId="27392"/>
    <cellStyle name="Normal 19 2 3 3 6" xfId="7273"/>
    <cellStyle name="Normal 19 2 3 3 6 2" xfId="37599"/>
    <cellStyle name="Normal 19 2 3 3 6 3" xfId="22375"/>
    <cellStyle name="Normal 19 2 3 3 7" xfId="32587"/>
    <cellStyle name="Normal 19 2 3 3 8" xfId="17362"/>
    <cellStyle name="Normal 19 2 3 4" xfId="2620"/>
    <cellStyle name="Normal 19 2 3 4 2" xfId="4310"/>
    <cellStyle name="Normal 19 2 3 4 2 2" xfId="14383"/>
    <cellStyle name="Normal 19 2 3 4 2 2 2" xfId="44705"/>
    <cellStyle name="Normal 19 2 3 4 2 2 3" xfId="29481"/>
    <cellStyle name="Normal 19 2 3 4 2 3" xfId="9363"/>
    <cellStyle name="Normal 19 2 3 4 2 3 2" xfId="39688"/>
    <cellStyle name="Normal 19 2 3 4 2 3 3" xfId="24464"/>
    <cellStyle name="Normal 19 2 3 4 2 4" xfId="34675"/>
    <cellStyle name="Normal 19 2 3 4 2 5" xfId="19451"/>
    <cellStyle name="Normal 19 2 3 4 3" xfId="6002"/>
    <cellStyle name="Normal 19 2 3 4 3 2" xfId="16054"/>
    <cellStyle name="Normal 19 2 3 4 3 2 2" xfId="46376"/>
    <cellStyle name="Normal 19 2 3 4 3 2 3" xfId="31152"/>
    <cellStyle name="Normal 19 2 3 4 3 3" xfId="11034"/>
    <cellStyle name="Normal 19 2 3 4 3 3 2" xfId="41359"/>
    <cellStyle name="Normal 19 2 3 4 3 3 3" xfId="26135"/>
    <cellStyle name="Normal 19 2 3 4 3 4" xfId="36346"/>
    <cellStyle name="Normal 19 2 3 4 3 5" xfId="21122"/>
    <cellStyle name="Normal 19 2 3 4 4" xfId="12712"/>
    <cellStyle name="Normal 19 2 3 4 4 2" xfId="43034"/>
    <cellStyle name="Normal 19 2 3 4 4 3" xfId="27810"/>
    <cellStyle name="Normal 19 2 3 4 5" xfId="7691"/>
    <cellStyle name="Normal 19 2 3 4 5 2" xfId="38017"/>
    <cellStyle name="Normal 19 2 3 4 5 3" xfId="22793"/>
    <cellStyle name="Normal 19 2 3 4 6" xfId="33005"/>
    <cellStyle name="Normal 19 2 3 4 7" xfId="17780"/>
    <cellStyle name="Normal 19 2 3 5" xfId="3473"/>
    <cellStyle name="Normal 19 2 3 5 2" xfId="13547"/>
    <cellStyle name="Normal 19 2 3 5 2 2" xfId="43869"/>
    <cellStyle name="Normal 19 2 3 5 2 3" xfId="28645"/>
    <cellStyle name="Normal 19 2 3 5 3" xfId="8527"/>
    <cellStyle name="Normal 19 2 3 5 3 2" xfId="38852"/>
    <cellStyle name="Normal 19 2 3 5 3 3" xfId="23628"/>
    <cellStyle name="Normal 19 2 3 5 4" xfId="33839"/>
    <cellStyle name="Normal 19 2 3 5 5" xfId="18615"/>
    <cellStyle name="Normal 19 2 3 6" xfId="5166"/>
    <cellStyle name="Normal 19 2 3 6 2" xfId="15218"/>
    <cellStyle name="Normal 19 2 3 6 2 2" xfId="45540"/>
    <cellStyle name="Normal 19 2 3 6 2 3" xfId="30316"/>
    <cellStyle name="Normal 19 2 3 6 3" xfId="10198"/>
    <cellStyle name="Normal 19 2 3 6 3 2" xfId="40523"/>
    <cellStyle name="Normal 19 2 3 6 3 3" xfId="25299"/>
    <cellStyle name="Normal 19 2 3 6 4" xfId="35510"/>
    <cellStyle name="Normal 19 2 3 6 5" xfId="20286"/>
    <cellStyle name="Normal 19 2 3 7" xfId="11876"/>
    <cellStyle name="Normal 19 2 3 7 2" xfId="42198"/>
    <cellStyle name="Normal 19 2 3 7 3" xfId="26974"/>
    <cellStyle name="Normal 19 2 3 8" xfId="6855"/>
    <cellStyle name="Normal 19 2 3 8 2" xfId="37181"/>
    <cellStyle name="Normal 19 2 3 8 3" xfId="21957"/>
    <cellStyle name="Normal 19 2 3 9" xfId="32170"/>
    <cellStyle name="Normal 19 2 4" xfId="1880"/>
    <cellStyle name="Normal 19 2 4 2" xfId="2303"/>
    <cellStyle name="Normal 19 2 4 2 2" xfId="3142"/>
    <cellStyle name="Normal 19 2 4 2 2 2" xfId="4832"/>
    <cellStyle name="Normal 19 2 4 2 2 2 2" xfId="14905"/>
    <cellStyle name="Normal 19 2 4 2 2 2 2 2" xfId="45227"/>
    <cellStyle name="Normal 19 2 4 2 2 2 2 3" xfId="30003"/>
    <cellStyle name="Normal 19 2 4 2 2 2 3" xfId="9885"/>
    <cellStyle name="Normal 19 2 4 2 2 2 3 2" xfId="40210"/>
    <cellStyle name="Normal 19 2 4 2 2 2 3 3" xfId="24986"/>
    <cellStyle name="Normal 19 2 4 2 2 2 4" xfId="35197"/>
    <cellStyle name="Normal 19 2 4 2 2 2 5" xfId="19973"/>
    <cellStyle name="Normal 19 2 4 2 2 3" xfId="6524"/>
    <cellStyle name="Normal 19 2 4 2 2 3 2" xfId="16576"/>
    <cellStyle name="Normal 19 2 4 2 2 3 2 2" xfId="46898"/>
    <cellStyle name="Normal 19 2 4 2 2 3 2 3" xfId="31674"/>
    <cellStyle name="Normal 19 2 4 2 2 3 3" xfId="11556"/>
    <cellStyle name="Normal 19 2 4 2 2 3 3 2" xfId="41881"/>
    <cellStyle name="Normal 19 2 4 2 2 3 3 3" xfId="26657"/>
    <cellStyle name="Normal 19 2 4 2 2 3 4" xfId="36868"/>
    <cellStyle name="Normal 19 2 4 2 2 3 5" xfId="21644"/>
    <cellStyle name="Normal 19 2 4 2 2 4" xfId="13234"/>
    <cellStyle name="Normal 19 2 4 2 2 4 2" xfId="43556"/>
    <cellStyle name="Normal 19 2 4 2 2 4 3" xfId="28332"/>
    <cellStyle name="Normal 19 2 4 2 2 5" xfId="8213"/>
    <cellStyle name="Normal 19 2 4 2 2 5 2" xfId="38539"/>
    <cellStyle name="Normal 19 2 4 2 2 5 3" xfId="23315"/>
    <cellStyle name="Normal 19 2 4 2 2 6" xfId="33527"/>
    <cellStyle name="Normal 19 2 4 2 2 7" xfId="18302"/>
    <cellStyle name="Normal 19 2 4 2 3" xfId="3995"/>
    <cellStyle name="Normal 19 2 4 2 3 2" xfId="14069"/>
    <cellStyle name="Normal 19 2 4 2 3 2 2" xfId="44391"/>
    <cellStyle name="Normal 19 2 4 2 3 2 3" xfId="29167"/>
    <cellStyle name="Normal 19 2 4 2 3 3" xfId="9049"/>
    <cellStyle name="Normal 19 2 4 2 3 3 2" xfId="39374"/>
    <cellStyle name="Normal 19 2 4 2 3 3 3" xfId="24150"/>
    <cellStyle name="Normal 19 2 4 2 3 4" xfId="34361"/>
    <cellStyle name="Normal 19 2 4 2 3 5" xfId="19137"/>
    <cellStyle name="Normal 19 2 4 2 4" xfId="5688"/>
    <cellStyle name="Normal 19 2 4 2 4 2" xfId="15740"/>
    <cellStyle name="Normal 19 2 4 2 4 2 2" xfId="46062"/>
    <cellStyle name="Normal 19 2 4 2 4 2 3" xfId="30838"/>
    <cellStyle name="Normal 19 2 4 2 4 3" xfId="10720"/>
    <cellStyle name="Normal 19 2 4 2 4 3 2" xfId="41045"/>
    <cellStyle name="Normal 19 2 4 2 4 3 3" xfId="25821"/>
    <cellStyle name="Normal 19 2 4 2 4 4" xfId="36032"/>
    <cellStyle name="Normal 19 2 4 2 4 5" xfId="20808"/>
    <cellStyle name="Normal 19 2 4 2 5" xfId="12398"/>
    <cellStyle name="Normal 19 2 4 2 5 2" xfId="42720"/>
    <cellStyle name="Normal 19 2 4 2 5 3" xfId="27496"/>
    <cellStyle name="Normal 19 2 4 2 6" xfId="7377"/>
    <cellStyle name="Normal 19 2 4 2 6 2" xfId="37703"/>
    <cellStyle name="Normal 19 2 4 2 6 3" xfId="22479"/>
    <cellStyle name="Normal 19 2 4 2 7" xfId="32691"/>
    <cellStyle name="Normal 19 2 4 2 8" xfId="17466"/>
    <cellStyle name="Normal 19 2 4 3" xfId="2724"/>
    <cellStyle name="Normal 19 2 4 3 2" xfId="4414"/>
    <cellStyle name="Normal 19 2 4 3 2 2" xfId="14487"/>
    <cellStyle name="Normal 19 2 4 3 2 2 2" xfId="44809"/>
    <cellStyle name="Normal 19 2 4 3 2 2 3" xfId="29585"/>
    <cellStyle name="Normal 19 2 4 3 2 3" xfId="9467"/>
    <cellStyle name="Normal 19 2 4 3 2 3 2" xfId="39792"/>
    <cellStyle name="Normal 19 2 4 3 2 3 3" xfId="24568"/>
    <cellStyle name="Normal 19 2 4 3 2 4" xfId="34779"/>
    <cellStyle name="Normal 19 2 4 3 2 5" xfId="19555"/>
    <cellStyle name="Normal 19 2 4 3 3" xfId="6106"/>
    <cellStyle name="Normal 19 2 4 3 3 2" xfId="16158"/>
    <cellStyle name="Normal 19 2 4 3 3 2 2" xfId="46480"/>
    <cellStyle name="Normal 19 2 4 3 3 2 3" xfId="31256"/>
    <cellStyle name="Normal 19 2 4 3 3 3" xfId="11138"/>
    <cellStyle name="Normal 19 2 4 3 3 3 2" xfId="41463"/>
    <cellStyle name="Normal 19 2 4 3 3 3 3" xfId="26239"/>
    <cellStyle name="Normal 19 2 4 3 3 4" xfId="36450"/>
    <cellStyle name="Normal 19 2 4 3 3 5" xfId="21226"/>
    <cellStyle name="Normal 19 2 4 3 4" xfId="12816"/>
    <cellStyle name="Normal 19 2 4 3 4 2" xfId="43138"/>
    <cellStyle name="Normal 19 2 4 3 4 3" xfId="27914"/>
    <cellStyle name="Normal 19 2 4 3 5" xfId="7795"/>
    <cellStyle name="Normal 19 2 4 3 5 2" xfId="38121"/>
    <cellStyle name="Normal 19 2 4 3 5 3" xfId="22897"/>
    <cellStyle name="Normal 19 2 4 3 6" xfId="33109"/>
    <cellStyle name="Normal 19 2 4 3 7" xfId="17884"/>
    <cellStyle name="Normal 19 2 4 4" xfId="3577"/>
    <cellStyle name="Normal 19 2 4 4 2" xfId="13651"/>
    <cellStyle name="Normal 19 2 4 4 2 2" xfId="43973"/>
    <cellStyle name="Normal 19 2 4 4 2 3" xfId="28749"/>
    <cellStyle name="Normal 19 2 4 4 3" xfId="8631"/>
    <cellStyle name="Normal 19 2 4 4 3 2" xfId="38956"/>
    <cellStyle name="Normal 19 2 4 4 3 3" xfId="23732"/>
    <cellStyle name="Normal 19 2 4 4 4" xfId="33943"/>
    <cellStyle name="Normal 19 2 4 4 5" xfId="18719"/>
    <cellStyle name="Normal 19 2 4 5" xfId="5270"/>
    <cellStyle name="Normal 19 2 4 5 2" xfId="15322"/>
    <cellStyle name="Normal 19 2 4 5 2 2" xfId="45644"/>
    <cellStyle name="Normal 19 2 4 5 2 3" xfId="30420"/>
    <cellStyle name="Normal 19 2 4 5 3" xfId="10302"/>
    <cellStyle name="Normal 19 2 4 5 3 2" xfId="40627"/>
    <cellStyle name="Normal 19 2 4 5 3 3" xfId="25403"/>
    <cellStyle name="Normal 19 2 4 5 4" xfId="35614"/>
    <cellStyle name="Normal 19 2 4 5 5" xfId="20390"/>
    <cellStyle name="Normal 19 2 4 6" xfId="11980"/>
    <cellStyle name="Normal 19 2 4 6 2" xfId="42302"/>
    <cellStyle name="Normal 19 2 4 6 3" xfId="27078"/>
    <cellStyle name="Normal 19 2 4 7" xfId="6959"/>
    <cellStyle name="Normal 19 2 4 7 2" xfId="37285"/>
    <cellStyle name="Normal 19 2 4 7 3" xfId="22061"/>
    <cellStyle name="Normal 19 2 4 8" xfId="32273"/>
    <cellStyle name="Normal 19 2 4 9" xfId="17048"/>
    <cellStyle name="Normal 19 2 5" xfId="2093"/>
    <cellStyle name="Normal 19 2 5 2" xfId="2934"/>
    <cellStyle name="Normal 19 2 5 2 2" xfId="4624"/>
    <cellStyle name="Normal 19 2 5 2 2 2" xfId="14697"/>
    <cellStyle name="Normal 19 2 5 2 2 2 2" xfId="45019"/>
    <cellStyle name="Normal 19 2 5 2 2 2 3" xfId="29795"/>
    <cellStyle name="Normal 19 2 5 2 2 3" xfId="9677"/>
    <cellStyle name="Normal 19 2 5 2 2 3 2" xfId="40002"/>
    <cellStyle name="Normal 19 2 5 2 2 3 3" xfId="24778"/>
    <cellStyle name="Normal 19 2 5 2 2 4" xfId="34989"/>
    <cellStyle name="Normal 19 2 5 2 2 5" xfId="19765"/>
    <cellStyle name="Normal 19 2 5 2 3" xfId="6316"/>
    <cellStyle name="Normal 19 2 5 2 3 2" xfId="16368"/>
    <cellStyle name="Normal 19 2 5 2 3 2 2" xfId="46690"/>
    <cellStyle name="Normal 19 2 5 2 3 2 3" xfId="31466"/>
    <cellStyle name="Normal 19 2 5 2 3 3" xfId="11348"/>
    <cellStyle name="Normal 19 2 5 2 3 3 2" xfId="41673"/>
    <cellStyle name="Normal 19 2 5 2 3 3 3" xfId="26449"/>
    <cellStyle name="Normal 19 2 5 2 3 4" xfId="36660"/>
    <cellStyle name="Normal 19 2 5 2 3 5" xfId="21436"/>
    <cellStyle name="Normal 19 2 5 2 4" xfId="13026"/>
    <cellStyle name="Normal 19 2 5 2 4 2" xfId="43348"/>
    <cellStyle name="Normal 19 2 5 2 4 3" xfId="28124"/>
    <cellStyle name="Normal 19 2 5 2 5" xfId="8005"/>
    <cellStyle name="Normal 19 2 5 2 5 2" xfId="38331"/>
    <cellStyle name="Normal 19 2 5 2 5 3" xfId="23107"/>
    <cellStyle name="Normal 19 2 5 2 6" xfId="33319"/>
    <cellStyle name="Normal 19 2 5 2 7" xfId="18094"/>
    <cellStyle name="Normal 19 2 5 3" xfId="3787"/>
    <cellStyle name="Normal 19 2 5 3 2" xfId="13861"/>
    <cellStyle name="Normal 19 2 5 3 2 2" xfId="44183"/>
    <cellStyle name="Normal 19 2 5 3 2 3" xfId="28959"/>
    <cellStyle name="Normal 19 2 5 3 3" xfId="8841"/>
    <cellStyle name="Normal 19 2 5 3 3 2" xfId="39166"/>
    <cellStyle name="Normal 19 2 5 3 3 3" xfId="23942"/>
    <cellStyle name="Normal 19 2 5 3 4" xfId="34153"/>
    <cellStyle name="Normal 19 2 5 3 5" xfId="18929"/>
    <cellStyle name="Normal 19 2 5 4" xfId="5480"/>
    <cellStyle name="Normal 19 2 5 4 2" xfId="15532"/>
    <cellStyle name="Normal 19 2 5 4 2 2" xfId="45854"/>
    <cellStyle name="Normal 19 2 5 4 2 3" xfId="30630"/>
    <cellStyle name="Normal 19 2 5 4 3" xfId="10512"/>
    <cellStyle name="Normal 19 2 5 4 3 2" xfId="40837"/>
    <cellStyle name="Normal 19 2 5 4 3 3" xfId="25613"/>
    <cellStyle name="Normal 19 2 5 4 4" xfId="35824"/>
    <cellStyle name="Normal 19 2 5 4 5" xfId="20600"/>
    <cellStyle name="Normal 19 2 5 5" xfId="12190"/>
    <cellStyle name="Normal 19 2 5 5 2" xfId="42512"/>
    <cellStyle name="Normal 19 2 5 5 3" xfId="27288"/>
    <cellStyle name="Normal 19 2 5 6" xfId="7169"/>
    <cellStyle name="Normal 19 2 5 6 2" xfId="37495"/>
    <cellStyle name="Normal 19 2 5 6 3" xfId="22271"/>
    <cellStyle name="Normal 19 2 5 7" xfId="32483"/>
    <cellStyle name="Normal 19 2 5 8" xfId="17258"/>
    <cellStyle name="Normal 19 2 6" xfId="2514"/>
    <cellStyle name="Normal 19 2 6 2" xfId="4206"/>
    <cellStyle name="Normal 19 2 6 2 2" xfId="14279"/>
    <cellStyle name="Normal 19 2 6 2 2 2" xfId="44601"/>
    <cellStyle name="Normal 19 2 6 2 2 3" xfId="29377"/>
    <cellStyle name="Normal 19 2 6 2 3" xfId="9259"/>
    <cellStyle name="Normal 19 2 6 2 3 2" xfId="39584"/>
    <cellStyle name="Normal 19 2 6 2 3 3" xfId="24360"/>
    <cellStyle name="Normal 19 2 6 2 4" xfId="34571"/>
    <cellStyle name="Normal 19 2 6 2 5" xfId="19347"/>
    <cellStyle name="Normal 19 2 6 3" xfId="5898"/>
    <cellStyle name="Normal 19 2 6 3 2" xfId="15950"/>
    <cellStyle name="Normal 19 2 6 3 2 2" xfId="46272"/>
    <cellStyle name="Normal 19 2 6 3 2 3" xfId="31048"/>
    <cellStyle name="Normal 19 2 6 3 3" xfId="10930"/>
    <cellStyle name="Normal 19 2 6 3 3 2" xfId="41255"/>
    <cellStyle name="Normal 19 2 6 3 3 3" xfId="26031"/>
    <cellStyle name="Normal 19 2 6 3 4" xfId="36242"/>
    <cellStyle name="Normal 19 2 6 3 5" xfId="21018"/>
    <cellStyle name="Normal 19 2 6 4" xfId="12608"/>
    <cellStyle name="Normal 19 2 6 4 2" xfId="42930"/>
    <cellStyle name="Normal 19 2 6 4 3" xfId="27706"/>
    <cellStyle name="Normal 19 2 6 5" xfId="7587"/>
    <cellStyle name="Normal 19 2 6 5 2" xfId="37913"/>
    <cellStyle name="Normal 19 2 6 5 3" xfId="22689"/>
    <cellStyle name="Normal 19 2 6 6" xfId="32901"/>
    <cellStyle name="Normal 19 2 6 7" xfId="17676"/>
    <cellStyle name="Normal 19 2 7" xfId="3365"/>
    <cellStyle name="Normal 19 2 7 2" xfId="13443"/>
    <cellStyle name="Normal 19 2 7 2 2" xfId="43765"/>
    <cellStyle name="Normal 19 2 7 2 3" xfId="28541"/>
    <cellStyle name="Normal 19 2 7 3" xfId="8423"/>
    <cellStyle name="Normal 19 2 7 3 2" xfId="38748"/>
    <cellStyle name="Normal 19 2 7 3 3" xfId="23524"/>
    <cellStyle name="Normal 19 2 7 4" xfId="33735"/>
    <cellStyle name="Normal 19 2 7 5" xfId="18511"/>
    <cellStyle name="Normal 19 2 8" xfId="5059"/>
    <cellStyle name="Normal 19 2 8 2" xfId="15114"/>
    <cellStyle name="Normal 19 2 8 2 2" xfId="45436"/>
    <cellStyle name="Normal 19 2 8 2 3" xfId="30212"/>
    <cellStyle name="Normal 19 2 8 3" xfId="10094"/>
    <cellStyle name="Normal 19 2 8 3 2" xfId="40419"/>
    <cellStyle name="Normal 19 2 8 3 3" xfId="25195"/>
    <cellStyle name="Normal 19 2 8 4" xfId="35406"/>
    <cellStyle name="Normal 19 2 8 5" xfId="20182"/>
    <cellStyle name="Normal 19 2 9" xfId="11770"/>
    <cellStyle name="Normal 19 2 9 2" xfId="42094"/>
    <cellStyle name="Normal 19 2 9 3" xfId="26870"/>
    <cellStyle name="Normal 19 3" xfId="47277"/>
    <cellStyle name="Normal 2" xfId="122"/>
    <cellStyle name="Normal 2 10" xfId="47392"/>
    <cellStyle name="Normal 2 2" xfId="123"/>
    <cellStyle name="Normal 2 2 2" xfId="333"/>
    <cellStyle name="Normal 2 2 3" xfId="776"/>
    <cellStyle name="Normal 2 2 3 10" xfId="6750"/>
    <cellStyle name="Normal 2 2 3 10 2" xfId="37078"/>
    <cellStyle name="Normal 2 2 3 10 3" xfId="21854"/>
    <cellStyle name="Normal 2 2 3 11" xfId="32069"/>
    <cellStyle name="Normal 2 2 3 12" xfId="16839"/>
    <cellStyle name="Normal 2 2 3 13" xfId="1420"/>
    <cellStyle name="Normal 2 2 3 14" xfId="47278"/>
    <cellStyle name="Normal 2 2 3 2" xfId="1714"/>
    <cellStyle name="Normal 2 2 3 2 10" xfId="32121"/>
    <cellStyle name="Normal 2 2 3 2 11" xfId="16893"/>
    <cellStyle name="Normal 2 2 3 2 2" xfId="1822"/>
    <cellStyle name="Normal 2 2 3 2 2 10" xfId="16997"/>
    <cellStyle name="Normal 2 2 3 2 2 2" xfId="2039"/>
    <cellStyle name="Normal 2 2 3 2 2 2 2" xfId="2460"/>
    <cellStyle name="Normal 2 2 3 2 2 2 2 2" xfId="3299"/>
    <cellStyle name="Normal 2 2 3 2 2 2 2 2 2" xfId="4989"/>
    <cellStyle name="Normal 2 2 3 2 2 2 2 2 2 2" xfId="15062"/>
    <cellStyle name="Normal 2 2 3 2 2 2 2 2 2 2 2" xfId="45384"/>
    <cellStyle name="Normal 2 2 3 2 2 2 2 2 2 2 3" xfId="30160"/>
    <cellStyle name="Normal 2 2 3 2 2 2 2 2 2 3" xfId="10042"/>
    <cellStyle name="Normal 2 2 3 2 2 2 2 2 2 3 2" xfId="40367"/>
    <cellStyle name="Normal 2 2 3 2 2 2 2 2 2 3 3" xfId="25143"/>
    <cellStyle name="Normal 2 2 3 2 2 2 2 2 2 4" xfId="35354"/>
    <cellStyle name="Normal 2 2 3 2 2 2 2 2 2 5" xfId="20130"/>
    <cellStyle name="Normal 2 2 3 2 2 2 2 2 3" xfId="6681"/>
    <cellStyle name="Normal 2 2 3 2 2 2 2 2 3 2" xfId="16733"/>
    <cellStyle name="Normal 2 2 3 2 2 2 2 2 3 2 2" xfId="47055"/>
    <cellStyle name="Normal 2 2 3 2 2 2 2 2 3 2 3" xfId="31831"/>
    <cellStyle name="Normal 2 2 3 2 2 2 2 2 3 3" xfId="11713"/>
    <cellStyle name="Normal 2 2 3 2 2 2 2 2 3 3 2" xfId="42038"/>
    <cellStyle name="Normal 2 2 3 2 2 2 2 2 3 3 3" xfId="26814"/>
    <cellStyle name="Normal 2 2 3 2 2 2 2 2 3 4" xfId="37025"/>
    <cellStyle name="Normal 2 2 3 2 2 2 2 2 3 5" xfId="21801"/>
    <cellStyle name="Normal 2 2 3 2 2 2 2 2 4" xfId="13391"/>
    <cellStyle name="Normal 2 2 3 2 2 2 2 2 4 2" xfId="43713"/>
    <cellStyle name="Normal 2 2 3 2 2 2 2 2 4 3" xfId="28489"/>
    <cellStyle name="Normal 2 2 3 2 2 2 2 2 5" xfId="8370"/>
    <cellStyle name="Normal 2 2 3 2 2 2 2 2 5 2" xfId="38696"/>
    <cellStyle name="Normal 2 2 3 2 2 2 2 2 5 3" xfId="23472"/>
    <cellStyle name="Normal 2 2 3 2 2 2 2 2 6" xfId="33684"/>
    <cellStyle name="Normal 2 2 3 2 2 2 2 2 7" xfId="18459"/>
    <cellStyle name="Normal 2 2 3 2 2 2 2 3" xfId="4152"/>
    <cellStyle name="Normal 2 2 3 2 2 2 2 3 2" xfId="14226"/>
    <cellStyle name="Normal 2 2 3 2 2 2 2 3 2 2" xfId="44548"/>
    <cellStyle name="Normal 2 2 3 2 2 2 2 3 2 3" xfId="29324"/>
    <cellStyle name="Normal 2 2 3 2 2 2 2 3 3" xfId="9206"/>
    <cellStyle name="Normal 2 2 3 2 2 2 2 3 3 2" xfId="39531"/>
    <cellStyle name="Normal 2 2 3 2 2 2 2 3 3 3" xfId="24307"/>
    <cellStyle name="Normal 2 2 3 2 2 2 2 3 4" xfId="34518"/>
    <cellStyle name="Normal 2 2 3 2 2 2 2 3 5" xfId="19294"/>
    <cellStyle name="Normal 2 2 3 2 2 2 2 4" xfId="5845"/>
    <cellStyle name="Normal 2 2 3 2 2 2 2 4 2" xfId="15897"/>
    <cellStyle name="Normal 2 2 3 2 2 2 2 4 2 2" xfId="46219"/>
    <cellStyle name="Normal 2 2 3 2 2 2 2 4 2 3" xfId="30995"/>
    <cellStyle name="Normal 2 2 3 2 2 2 2 4 3" xfId="10877"/>
    <cellStyle name="Normal 2 2 3 2 2 2 2 4 3 2" xfId="41202"/>
    <cellStyle name="Normal 2 2 3 2 2 2 2 4 3 3" xfId="25978"/>
    <cellStyle name="Normal 2 2 3 2 2 2 2 4 4" xfId="36189"/>
    <cellStyle name="Normal 2 2 3 2 2 2 2 4 5" xfId="20965"/>
    <cellStyle name="Normal 2 2 3 2 2 2 2 5" xfId="12555"/>
    <cellStyle name="Normal 2 2 3 2 2 2 2 5 2" xfId="42877"/>
    <cellStyle name="Normal 2 2 3 2 2 2 2 5 3" xfId="27653"/>
    <cellStyle name="Normal 2 2 3 2 2 2 2 6" xfId="7534"/>
    <cellStyle name="Normal 2 2 3 2 2 2 2 6 2" xfId="37860"/>
    <cellStyle name="Normal 2 2 3 2 2 2 2 6 3" xfId="22636"/>
    <cellStyle name="Normal 2 2 3 2 2 2 2 7" xfId="32848"/>
    <cellStyle name="Normal 2 2 3 2 2 2 2 8" xfId="17623"/>
    <cellStyle name="Normal 2 2 3 2 2 2 3" xfId="2881"/>
    <cellStyle name="Normal 2 2 3 2 2 2 3 2" xfId="4571"/>
    <cellStyle name="Normal 2 2 3 2 2 2 3 2 2" xfId="14644"/>
    <cellStyle name="Normal 2 2 3 2 2 2 3 2 2 2" xfId="44966"/>
    <cellStyle name="Normal 2 2 3 2 2 2 3 2 2 3" xfId="29742"/>
    <cellStyle name="Normal 2 2 3 2 2 2 3 2 3" xfId="9624"/>
    <cellStyle name="Normal 2 2 3 2 2 2 3 2 3 2" xfId="39949"/>
    <cellStyle name="Normal 2 2 3 2 2 2 3 2 3 3" xfId="24725"/>
    <cellStyle name="Normal 2 2 3 2 2 2 3 2 4" xfId="34936"/>
    <cellStyle name="Normal 2 2 3 2 2 2 3 2 5" xfId="19712"/>
    <cellStyle name="Normal 2 2 3 2 2 2 3 3" xfId="6263"/>
    <cellStyle name="Normal 2 2 3 2 2 2 3 3 2" xfId="16315"/>
    <cellStyle name="Normal 2 2 3 2 2 2 3 3 2 2" xfId="46637"/>
    <cellStyle name="Normal 2 2 3 2 2 2 3 3 2 3" xfId="31413"/>
    <cellStyle name="Normal 2 2 3 2 2 2 3 3 3" xfId="11295"/>
    <cellStyle name="Normal 2 2 3 2 2 2 3 3 3 2" xfId="41620"/>
    <cellStyle name="Normal 2 2 3 2 2 2 3 3 3 3" xfId="26396"/>
    <cellStyle name="Normal 2 2 3 2 2 2 3 3 4" xfId="36607"/>
    <cellStyle name="Normal 2 2 3 2 2 2 3 3 5" xfId="21383"/>
    <cellStyle name="Normal 2 2 3 2 2 2 3 4" xfId="12973"/>
    <cellStyle name="Normal 2 2 3 2 2 2 3 4 2" xfId="43295"/>
    <cellStyle name="Normal 2 2 3 2 2 2 3 4 3" xfId="28071"/>
    <cellStyle name="Normal 2 2 3 2 2 2 3 5" xfId="7952"/>
    <cellStyle name="Normal 2 2 3 2 2 2 3 5 2" xfId="38278"/>
    <cellStyle name="Normal 2 2 3 2 2 2 3 5 3" xfId="23054"/>
    <cellStyle name="Normal 2 2 3 2 2 2 3 6" xfId="33266"/>
    <cellStyle name="Normal 2 2 3 2 2 2 3 7" xfId="18041"/>
    <cellStyle name="Normal 2 2 3 2 2 2 4" xfId="3734"/>
    <cellStyle name="Normal 2 2 3 2 2 2 4 2" xfId="13808"/>
    <cellStyle name="Normal 2 2 3 2 2 2 4 2 2" xfId="44130"/>
    <cellStyle name="Normal 2 2 3 2 2 2 4 2 3" xfId="28906"/>
    <cellStyle name="Normal 2 2 3 2 2 2 4 3" xfId="8788"/>
    <cellStyle name="Normal 2 2 3 2 2 2 4 3 2" xfId="39113"/>
    <cellStyle name="Normal 2 2 3 2 2 2 4 3 3" xfId="23889"/>
    <cellStyle name="Normal 2 2 3 2 2 2 4 4" xfId="34100"/>
    <cellStyle name="Normal 2 2 3 2 2 2 4 5" xfId="18876"/>
    <cellStyle name="Normal 2 2 3 2 2 2 5" xfId="5427"/>
    <cellStyle name="Normal 2 2 3 2 2 2 5 2" xfId="15479"/>
    <cellStyle name="Normal 2 2 3 2 2 2 5 2 2" xfId="45801"/>
    <cellStyle name="Normal 2 2 3 2 2 2 5 2 3" xfId="30577"/>
    <cellStyle name="Normal 2 2 3 2 2 2 5 3" xfId="10459"/>
    <cellStyle name="Normal 2 2 3 2 2 2 5 3 2" xfId="40784"/>
    <cellStyle name="Normal 2 2 3 2 2 2 5 3 3" xfId="25560"/>
    <cellStyle name="Normal 2 2 3 2 2 2 5 4" xfId="35771"/>
    <cellStyle name="Normal 2 2 3 2 2 2 5 5" xfId="20547"/>
    <cellStyle name="Normal 2 2 3 2 2 2 6" xfId="12137"/>
    <cellStyle name="Normal 2 2 3 2 2 2 6 2" xfId="42459"/>
    <cellStyle name="Normal 2 2 3 2 2 2 6 3" xfId="27235"/>
    <cellStyle name="Normal 2 2 3 2 2 2 7" xfId="7116"/>
    <cellStyle name="Normal 2 2 3 2 2 2 7 2" xfId="37442"/>
    <cellStyle name="Normal 2 2 3 2 2 2 7 3" xfId="22218"/>
    <cellStyle name="Normal 2 2 3 2 2 2 8" xfId="32430"/>
    <cellStyle name="Normal 2 2 3 2 2 2 9" xfId="17205"/>
    <cellStyle name="Normal 2 2 3 2 2 3" xfId="2252"/>
    <cellStyle name="Normal 2 2 3 2 2 3 2" xfId="3091"/>
    <cellStyle name="Normal 2 2 3 2 2 3 2 2" xfId="4781"/>
    <cellStyle name="Normal 2 2 3 2 2 3 2 2 2" xfId="14854"/>
    <cellStyle name="Normal 2 2 3 2 2 3 2 2 2 2" xfId="45176"/>
    <cellStyle name="Normal 2 2 3 2 2 3 2 2 2 3" xfId="29952"/>
    <cellStyle name="Normal 2 2 3 2 2 3 2 2 3" xfId="9834"/>
    <cellStyle name="Normal 2 2 3 2 2 3 2 2 3 2" xfId="40159"/>
    <cellStyle name="Normal 2 2 3 2 2 3 2 2 3 3" xfId="24935"/>
    <cellStyle name="Normal 2 2 3 2 2 3 2 2 4" xfId="35146"/>
    <cellStyle name="Normal 2 2 3 2 2 3 2 2 5" xfId="19922"/>
    <cellStyle name="Normal 2 2 3 2 2 3 2 3" xfId="6473"/>
    <cellStyle name="Normal 2 2 3 2 2 3 2 3 2" xfId="16525"/>
    <cellStyle name="Normal 2 2 3 2 2 3 2 3 2 2" xfId="46847"/>
    <cellStyle name="Normal 2 2 3 2 2 3 2 3 2 3" xfId="31623"/>
    <cellStyle name="Normal 2 2 3 2 2 3 2 3 3" xfId="11505"/>
    <cellStyle name="Normal 2 2 3 2 2 3 2 3 3 2" xfId="41830"/>
    <cellStyle name="Normal 2 2 3 2 2 3 2 3 3 3" xfId="26606"/>
    <cellStyle name="Normal 2 2 3 2 2 3 2 3 4" xfId="36817"/>
    <cellStyle name="Normal 2 2 3 2 2 3 2 3 5" xfId="21593"/>
    <cellStyle name="Normal 2 2 3 2 2 3 2 4" xfId="13183"/>
    <cellStyle name="Normal 2 2 3 2 2 3 2 4 2" xfId="43505"/>
    <cellStyle name="Normal 2 2 3 2 2 3 2 4 3" xfId="28281"/>
    <cellStyle name="Normal 2 2 3 2 2 3 2 5" xfId="8162"/>
    <cellStyle name="Normal 2 2 3 2 2 3 2 5 2" xfId="38488"/>
    <cellStyle name="Normal 2 2 3 2 2 3 2 5 3" xfId="23264"/>
    <cellStyle name="Normal 2 2 3 2 2 3 2 6" xfId="33476"/>
    <cellStyle name="Normal 2 2 3 2 2 3 2 7" xfId="18251"/>
    <cellStyle name="Normal 2 2 3 2 2 3 3" xfId="3944"/>
    <cellStyle name="Normal 2 2 3 2 2 3 3 2" xfId="14018"/>
    <cellStyle name="Normal 2 2 3 2 2 3 3 2 2" xfId="44340"/>
    <cellStyle name="Normal 2 2 3 2 2 3 3 2 3" xfId="29116"/>
    <cellStyle name="Normal 2 2 3 2 2 3 3 3" xfId="8998"/>
    <cellStyle name="Normal 2 2 3 2 2 3 3 3 2" xfId="39323"/>
    <cellStyle name="Normal 2 2 3 2 2 3 3 3 3" xfId="24099"/>
    <cellStyle name="Normal 2 2 3 2 2 3 3 4" xfId="34310"/>
    <cellStyle name="Normal 2 2 3 2 2 3 3 5" xfId="19086"/>
    <cellStyle name="Normal 2 2 3 2 2 3 4" xfId="5637"/>
    <cellStyle name="Normal 2 2 3 2 2 3 4 2" xfId="15689"/>
    <cellStyle name="Normal 2 2 3 2 2 3 4 2 2" xfId="46011"/>
    <cellStyle name="Normal 2 2 3 2 2 3 4 2 3" xfId="30787"/>
    <cellStyle name="Normal 2 2 3 2 2 3 4 3" xfId="10669"/>
    <cellStyle name="Normal 2 2 3 2 2 3 4 3 2" xfId="40994"/>
    <cellStyle name="Normal 2 2 3 2 2 3 4 3 3" xfId="25770"/>
    <cellStyle name="Normal 2 2 3 2 2 3 4 4" xfId="35981"/>
    <cellStyle name="Normal 2 2 3 2 2 3 4 5" xfId="20757"/>
    <cellStyle name="Normal 2 2 3 2 2 3 5" xfId="12347"/>
    <cellStyle name="Normal 2 2 3 2 2 3 5 2" xfId="42669"/>
    <cellStyle name="Normal 2 2 3 2 2 3 5 3" xfId="27445"/>
    <cellStyle name="Normal 2 2 3 2 2 3 6" xfId="7326"/>
    <cellStyle name="Normal 2 2 3 2 2 3 6 2" xfId="37652"/>
    <cellStyle name="Normal 2 2 3 2 2 3 6 3" xfId="22428"/>
    <cellStyle name="Normal 2 2 3 2 2 3 7" xfId="32640"/>
    <cellStyle name="Normal 2 2 3 2 2 3 8" xfId="17415"/>
    <cellStyle name="Normal 2 2 3 2 2 4" xfId="2673"/>
    <cellStyle name="Normal 2 2 3 2 2 4 2" xfId="4363"/>
    <cellStyle name="Normal 2 2 3 2 2 4 2 2" xfId="14436"/>
    <cellStyle name="Normal 2 2 3 2 2 4 2 2 2" xfId="44758"/>
    <cellStyle name="Normal 2 2 3 2 2 4 2 2 3" xfId="29534"/>
    <cellStyle name="Normal 2 2 3 2 2 4 2 3" xfId="9416"/>
    <cellStyle name="Normal 2 2 3 2 2 4 2 3 2" xfId="39741"/>
    <cellStyle name="Normal 2 2 3 2 2 4 2 3 3" xfId="24517"/>
    <cellStyle name="Normal 2 2 3 2 2 4 2 4" xfId="34728"/>
    <cellStyle name="Normal 2 2 3 2 2 4 2 5" xfId="19504"/>
    <cellStyle name="Normal 2 2 3 2 2 4 3" xfId="6055"/>
    <cellStyle name="Normal 2 2 3 2 2 4 3 2" xfId="16107"/>
    <cellStyle name="Normal 2 2 3 2 2 4 3 2 2" xfId="46429"/>
    <cellStyle name="Normal 2 2 3 2 2 4 3 2 3" xfId="31205"/>
    <cellStyle name="Normal 2 2 3 2 2 4 3 3" xfId="11087"/>
    <cellStyle name="Normal 2 2 3 2 2 4 3 3 2" xfId="41412"/>
    <cellStyle name="Normal 2 2 3 2 2 4 3 3 3" xfId="26188"/>
    <cellStyle name="Normal 2 2 3 2 2 4 3 4" xfId="36399"/>
    <cellStyle name="Normal 2 2 3 2 2 4 3 5" xfId="21175"/>
    <cellStyle name="Normal 2 2 3 2 2 4 4" xfId="12765"/>
    <cellStyle name="Normal 2 2 3 2 2 4 4 2" xfId="43087"/>
    <cellStyle name="Normal 2 2 3 2 2 4 4 3" xfId="27863"/>
    <cellStyle name="Normal 2 2 3 2 2 4 5" xfId="7744"/>
    <cellStyle name="Normal 2 2 3 2 2 4 5 2" xfId="38070"/>
    <cellStyle name="Normal 2 2 3 2 2 4 5 3" xfId="22846"/>
    <cellStyle name="Normal 2 2 3 2 2 4 6" xfId="33058"/>
    <cellStyle name="Normal 2 2 3 2 2 4 7" xfId="17833"/>
    <cellStyle name="Normal 2 2 3 2 2 5" xfId="3526"/>
    <cellStyle name="Normal 2 2 3 2 2 5 2" xfId="13600"/>
    <cellStyle name="Normal 2 2 3 2 2 5 2 2" xfId="43922"/>
    <cellStyle name="Normal 2 2 3 2 2 5 2 3" xfId="28698"/>
    <cellStyle name="Normal 2 2 3 2 2 5 3" xfId="8580"/>
    <cellStyle name="Normal 2 2 3 2 2 5 3 2" xfId="38905"/>
    <cellStyle name="Normal 2 2 3 2 2 5 3 3" xfId="23681"/>
    <cellStyle name="Normal 2 2 3 2 2 5 4" xfId="33892"/>
    <cellStyle name="Normal 2 2 3 2 2 5 5" xfId="18668"/>
    <cellStyle name="Normal 2 2 3 2 2 6" xfId="5219"/>
    <cellStyle name="Normal 2 2 3 2 2 6 2" xfId="15271"/>
    <cellStyle name="Normal 2 2 3 2 2 6 2 2" xfId="45593"/>
    <cellStyle name="Normal 2 2 3 2 2 6 2 3" xfId="30369"/>
    <cellStyle name="Normal 2 2 3 2 2 6 3" xfId="10251"/>
    <cellStyle name="Normal 2 2 3 2 2 6 3 2" xfId="40576"/>
    <cellStyle name="Normal 2 2 3 2 2 6 3 3" xfId="25352"/>
    <cellStyle name="Normal 2 2 3 2 2 6 4" xfId="35563"/>
    <cellStyle name="Normal 2 2 3 2 2 6 5" xfId="20339"/>
    <cellStyle name="Normal 2 2 3 2 2 7" xfId="11929"/>
    <cellStyle name="Normal 2 2 3 2 2 7 2" xfId="42251"/>
    <cellStyle name="Normal 2 2 3 2 2 7 3" xfId="27027"/>
    <cellStyle name="Normal 2 2 3 2 2 8" xfId="6908"/>
    <cellStyle name="Normal 2 2 3 2 2 8 2" xfId="37234"/>
    <cellStyle name="Normal 2 2 3 2 2 8 3" xfId="22010"/>
    <cellStyle name="Normal 2 2 3 2 2 9" xfId="32222"/>
    <cellStyle name="Normal 2 2 3 2 3" xfId="1935"/>
    <cellStyle name="Normal 2 2 3 2 3 2" xfId="2356"/>
    <cellStyle name="Normal 2 2 3 2 3 2 2" xfId="3195"/>
    <cellStyle name="Normal 2 2 3 2 3 2 2 2" xfId="4885"/>
    <cellStyle name="Normal 2 2 3 2 3 2 2 2 2" xfId="14958"/>
    <cellStyle name="Normal 2 2 3 2 3 2 2 2 2 2" xfId="45280"/>
    <cellStyle name="Normal 2 2 3 2 3 2 2 2 2 3" xfId="30056"/>
    <cellStyle name="Normal 2 2 3 2 3 2 2 2 3" xfId="9938"/>
    <cellStyle name="Normal 2 2 3 2 3 2 2 2 3 2" xfId="40263"/>
    <cellStyle name="Normal 2 2 3 2 3 2 2 2 3 3" xfId="25039"/>
    <cellStyle name="Normal 2 2 3 2 3 2 2 2 4" xfId="35250"/>
    <cellStyle name="Normal 2 2 3 2 3 2 2 2 5" xfId="20026"/>
    <cellStyle name="Normal 2 2 3 2 3 2 2 3" xfId="6577"/>
    <cellStyle name="Normal 2 2 3 2 3 2 2 3 2" xfId="16629"/>
    <cellStyle name="Normal 2 2 3 2 3 2 2 3 2 2" xfId="46951"/>
    <cellStyle name="Normal 2 2 3 2 3 2 2 3 2 3" xfId="31727"/>
    <cellStyle name="Normal 2 2 3 2 3 2 2 3 3" xfId="11609"/>
    <cellStyle name="Normal 2 2 3 2 3 2 2 3 3 2" xfId="41934"/>
    <cellStyle name="Normal 2 2 3 2 3 2 2 3 3 3" xfId="26710"/>
    <cellStyle name="Normal 2 2 3 2 3 2 2 3 4" xfId="36921"/>
    <cellStyle name="Normal 2 2 3 2 3 2 2 3 5" xfId="21697"/>
    <cellStyle name="Normal 2 2 3 2 3 2 2 4" xfId="13287"/>
    <cellStyle name="Normal 2 2 3 2 3 2 2 4 2" xfId="43609"/>
    <cellStyle name="Normal 2 2 3 2 3 2 2 4 3" xfId="28385"/>
    <cellStyle name="Normal 2 2 3 2 3 2 2 5" xfId="8266"/>
    <cellStyle name="Normal 2 2 3 2 3 2 2 5 2" xfId="38592"/>
    <cellStyle name="Normal 2 2 3 2 3 2 2 5 3" xfId="23368"/>
    <cellStyle name="Normal 2 2 3 2 3 2 2 6" xfId="33580"/>
    <cellStyle name="Normal 2 2 3 2 3 2 2 7" xfId="18355"/>
    <cellStyle name="Normal 2 2 3 2 3 2 3" xfId="4048"/>
    <cellStyle name="Normal 2 2 3 2 3 2 3 2" xfId="14122"/>
    <cellStyle name="Normal 2 2 3 2 3 2 3 2 2" xfId="44444"/>
    <cellStyle name="Normal 2 2 3 2 3 2 3 2 3" xfId="29220"/>
    <cellStyle name="Normal 2 2 3 2 3 2 3 3" xfId="9102"/>
    <cellStyle name="Normal 2 2 3 2 3 2 3 3 2" xfId="39427"/>
    <cellStyle name="Normal 2 2 3 2 3 2 3 3 3" xfId="24203"/>
    <cellStyle name="Normal 2 2 3 2 3 2 3 4" xfId="34414"/>
    <cellStyle name="Normal 2 2 3 2 3 2 3 5" xfId="19190"/>
    <cellStyle name="Normal 2 2 3 2 3 2 4" xfId="5741"/>
    <cellStyle name="Normal 2 2 3 2 3 2 4 2" xfId="15793"/>
    <cellStyle name="Normal 2 2 3 2 3 2 4 2 2" xfId="46115"/>
    <cellStyle name="Normal 2 2 3 2 3 2 4 2 3" xfId="30891"/>
    <cellStyle name="Normal 2 2 3 2 3 2 4 3" xfId="10773"/>
    <cellStyle name="Normal 2 2 3 2 3 2 4 3 2" xfId="41098"/>
    <cellStyle name="Normal 2 2 3 2 3 2 4 3 3" xfId="25874"/>
    <cellStyle name="Normal 2 2 3 2 3 2 4 4" xfId="36085"/>
    <cellStyle name="Normal 2 2 3 2 3 2 4 5" xfId="20861"/>
    <cellStyle name="Normal 2 2 3 2 3 2 5" xfId="12451"/>
    <cellStyle name="Normal 2 2 3 2 3 2 5 2" xfId="42773"/>
    <cellStyle name="Normal 2 2 3 2 3 2 5 3" xfId="27549"/>
    <cellStyle name="Normal 2 2 3 2 3 2 6" xfId="7430"/>
    <cellStyle name="Normal 2 2 3 2 3 2 6 2" xfId="37756"/>
    <cellStyle name="Normal 2 2 3 2 3 2 6 3" xfId="22532"/>
    <cellStyle name="Normal 2 2 3 2 3 2 7" xfId="32744"/>
    <cellStyle name="Normal 2 2 3 2 3 2 8" xfId="17519"/>
    <cellStyle name="Normal 2 2 3 2 3 3" xfId="2777"/>
    <cellStyle name="Normal 2 2 3 2 3 3 2" xfId="4467"/>
    <cellStyle name="Normal 2 2 3 2 3 3 2 2" xfId="14540"/>
    <cellStyle name="Normal 2 2 3 2 3 3 2 2 2" xfId="44862"/>
    <cellStyle name="Normal 2 2 3 2 3 3 2 2 3" xfId="29638"/>
    <cellStyle name="Normal 2 2 3 2 3 3 2 3" xfId="9520"/>
    <cellStyle name="Normal 2 2 3 2 3 3 2 3 2" xfId="39845"/>
    <cellStyle name="Normal 2 2 3 2 3 3 2 3 3" xfId="24621"/>
    <cellStyle name="Normal 2 2 3 2 3 3 2 4" xfId="34832"/>
    <cellStyle name="Normal 2 2 3 2 3 3 2 5" xfId="19608"/>
    <cellStyle name="Normal 2 2 3 2 3 3 3" xfId="6159"/>
    <cellStyle name="Normal 2 2 3 2 3 3 3 2" xfId="16211"/>
    <cellStyle name="Normal 2 2 3 2 3 3 3 2 2" xfId="46533"/>
    <cellStyle name="Normal 2 2 3 2 3 3 3 2 3" xfId="31309"/>
    <cellStyle name="Normal 2 2 3 2 3 3 3 3" xfId="11191"/>
    <cellStyle name="Normal 2 2 3 2 3 3 3 3 2" xfId="41516"/>
    <cellStyle name="Normal 2 2 3 2 3 3 3 3 3" xfId="26292"/>
    <cellStyle name="Normal 2 2 3 2 3 3 3 4" xfId="36503"/>
    <cellStyle name="Normal 2 2 3 2 3 3 3 5" xfId="21279"/>
    <cellStyle name="Normal 2 2 3 2 3 3 4" xfId="12869"/>
    <cellStyle name="Normal 2 2 3 2 3 3 4 2" xfId="43191"/>
    <cellStyle name="Normal 2 2 3 2 3 3 4 3" xfId="27967"/>
    <cellStyle name="Normal 2 2 3 2 3 3 5" xfId="7848"/>
    <cellStyle name="Normal 2 2 3 2 3 3 5 2" xfId="38174"/>
    <cellStyle name="Normal 2 2 3 2 3 3 5 3" xfId="22950"/>
    <cellStyle name="Normal 2 2 3 2 3 3 6" xfId="33162"/>
    <cellStyle name="Normal 2 2 3 2 3 3 7" xfId="17937"/>
    <cellStyle name="Normal 2 2 3 2 3 4" xfId="3630"/>
    <cellStyle name="Normal 2 2 3 2 3 4 2" xfId="13704"/>
    <cellStyle name="Normal 2 2 3 2 3 4 2 2" xfId="44026"/>
    <cellStyle name="Normal 2 2 3 2 3 4 2 3" xfId="28802"/>
    <cellStyle name="Normal 2 2 3 2 3 4 3" xfId="8684"/>
    <cellStyle name="Normal 2 2 3 2 3 4 3 2" xfId="39009"/>
    <cellStyle name="Normal 2 2 3 2 3 4 3 3" xfId="23785"/>
    <cellStyle name="Normal 2 2 3 2 3 4 4" xfId="33996"/>
    <cellStyle name="Normal 2 2 3 2 3 4 5" xfId="18772"/>
    <cellStyle name="Normal 2 2 3 2 3 5" xfId="5323"/>
    <cellStyle name="Normal 2 2 3 2 3 5 2" xfId="15375"/>
    <cellStyle name="Normal 2 2 3 2 3 5 2 2" xfId="45697"/>
    <cellStyle name="Normal 2 2 3 2 3 5 2 3" xfId="30473"/>
    <cellStyle name="Normal 2 2 3 2 3 5 3" xfId="10355"/>
    <cellStyle name="Normal 2 2 3 2 3 5 3 2" xfId="40680"/>
    <cellStyle name="Normal 2 2 3 2 3 5 3 3" xfId="25456"/>
    <cellStyle name="Normal 2 2 3 2 3 5 4" xfId="35667"/>
    <cellStyle name="Normal 2 2 3 2 3 5 5" xfId="20443"/>
    <cellStyle name="Normal 2 2 3 2 3 6" xfId="12033"/>
    <cellStyle name="Normal 2 2 3 2 3 6 2" xfId="42355"/>
    <cellStyle name="Normal 2 2 3 2 3 6 3" xfId="27131"/>
    <cellStyle name="Normal 2 2 3 2 3 7" xfId="7012"/>
    <cellStyle name="Normal 2 2 3 2 3 7 2" xfId="37338"/>
    <cellStyle name="Normal 2 2 3 2 3 7 3" xfId="22114"/>
    <cellStyle name="Normal 2 2 3 2 3 8" xfId="32326"/>
    <cellStyle name="Normal 2 2 3 2 3 9" xfId="17101"/>
    <cellStyle name="Normal 2 2 3 2 4" xfId="2148"/>
    <cellStyle name="Normal 2 2 3 2 4 2" xfId="2987"/>
    <cellStyle name="Normal 2 2 3 2 4 2 2" xfId="4677"/>
    <cellStyle name="Normal 2 2 3 2 4 2 2 2" xfId="14750"/>
    <cellStyle name="Normal 2 2 3 2 4 2 2 2 2" xfId="45072"/>
    <cellStyle name="Normal 2 2 3 2 4 2 2 2 3" xfId="29848"/>
    <cellStyle name="Normal 2 2 3 2 4 2 2 3" xfId="9730"/>
    <cellStyle name="Normal 2 2 3 2 4 2 2 3 2" xfId="40055"/>
    <cellStyle name="Normal 2 2 3 2 4 2 2 3 3" xfId="24831"/>
    <cellStyle name="Normal 2 2 3 2 4 2 2 4" xfId="35042"/>
    <cellStyle name="Normal 2 2 3 2 4 2 2 5" xfId="19818"/>
    <cellStyle name="Normal 2 2 3 2 4 2 3" xfId="6369"/>
    <cellStyle name="Normal 2 2 3 2 4 2 3 2" xfId="16421"/>
    <cellStyle name="Normal 2 2 3 2 4 2 3 2 2" xfId="46743"/>
    <cellStyle name="Normal 2 2 3 2 4 2 3 2 3" xfId="31519"/>
    <cellStyle name="Normal 2 2 3 2 4 2 3 3" xfId="11401"/>
    <cellStyle name="Normal 2 2 3 2 4 2 3 3 2" xfId="41726"/>
    <cellStyle name="Normal 2 2 3 2 4 2 3 3 3" xfId="26502"/>
    <cellStyle name="Normal 2 2 3 2 4 2 3 4" xfId="36713"/>
    <cellStyle name="Normal 2 2 3 2 4 2 3 5" xfId="21489"/>
    <cellStyle name="Normal 2 2 3 2 4 2 4" xfId="13079"/>
    <cellStyle name="Normal 2 2 3 2 4 2 4 2" xfId="43401"/>
    <cellStyle name="Normal 2 2 3 2 4 2 4 3" xfId="28177"/>
    <cellStyle name="Normal 2 2 3 2 4 2 5" xfId="8058"/>
    <cellStyle name="Normal 2 2 3 2 4 2 5 2" xfId="38384"/>
    <cellStyle name="Normal 2 2 3 2 4 2 5 3" xfId="23160"/>
    <cellStyle name="Normal 2 2 3 2 4 2 6" xfId="33372"/>
    <cellStyle name="Normal 2 2 3 2 4 2 7" xfId="18147"/>
    <cellStyle name="Normal 2 2 3 2 4 3" xfId="3840"/>
    <cellStyle name="Normal 2 2 3 2 4 3 2" xfId="13914"/>
    <cellStyle name="Normal 2 2 3 2 4 3 2 2" xfId="44236"/>
    <cellStyle name="Normal 2 2 3 2 4 3 2 3" xfId="29012"/>
    <cellStyle name="Normal 2 2 3 2 4 3 3" xfId="8894"/>
    <cellStyle name="Normal 2 2 3 2 4 3 3 2" xfId="39219"/>
    <cellStyle name="Normal 2 2 3 2 4 3 3 3" xfId="23995"/>
    <cellStyle name="Normal 2 2 3 2 4 3 4" xfId="34206"/>
    <cellStyle name="Normal 2 2 3 2 4 3 5" xfId="18982"/>
    <cellStyle name="Normal 2 2 3 2 4 4" xfId="5533"/>
    <cellStyle name="Normal 2 2 3 2 4 4 2" xfId="15585"/>
    <cellStyle name="Normal 2 2 3 2 4 4 2 2" xfId="45907"/>
    <cellStyle name="Normal 2 2 3 2 4 4 2 3" xfId="30683"/>
    <cellStyle name="Normal 2 2 3 2 4 4 3" xfId="10565"/>
    <cellStyle name="Normal 2 2 3 2 4 4 3 2" xfId="40890"/>
    <cellStyle name="Normal 2 2 3 2 4 4 3 3" xfId="25666"/>
    <cellStyle name="Normal 2 2 3 2 4 4 4" xfId="35877"/>
    <cellStyle name="Normal 2 2 3 2 4 4 5" xfId="20653"/>
    <cellStyle name="Normal 2 2 3 2 4 5" xfId="12243"/>
    <cellStyle name="Normal 2 2 3 2 4 5 2" xfId="42565"/>
    <cellStyle name="Normal 2 2 3 2 4 5 3" xfId="27341"/>
    <cellStyle name="Normal 2 2 3 2 4 6" xfId="7222"/>
    <cellStyle name="Normal 2 2 3 2 4 6 2" xfId="37548"/>
    <cellStyle name="Normal 2 2 3 2 4 6 3" xfId="22324"/>
    <cellStyle name="Normal 2 2 3 2 4 7" xfId="32536"/>
    <cellStyle name="Normal 2 2 3 2 4 8" xfId="17311"/>
    <cellStyle name="Normal 2 2 3 2 5" xfId="2569"/>
    <cellStyle name="Normal 2 2 3 2 5 2" xfId="4259"/>
    <cellStyle name="Normal 2 2 3 2 5 2 2" xfId="14332"/>
    <cellStyle name="Normal 2 2 3 2 5 2 2 2" xfId="44654"/>
    <cellStyle name="Normal 2 2 3 2 5 2 2 3" xfId="29430"/>
    <cellStyle name="Normal 2 2 3 2 5 2 3" xfId="9312"/>
    <cellStyle name="Normal 2 2 3 2 5 2 3 2" xfId="39637"/>
    <cellStyle name="Normal 2 2 3 2 5 2 3 3" xfId="24413"/>
    <cellStyle name="Normal 2 2 3 2 5 2 4" xfId="34624"/>
    <cellStyle name="Normal 2 2 3 2 5 2 5" xfId="19400"/>
    <cellStyle name="Normal 2 2 3 2 5 3" xfId="5951"/>
    <cellStyle name="Normal 2 2 3 2 5 3 2" xfId="16003"/>
    <cellStyle name="Normal 2 2 3 2 5 3 2 2" xfId="46325"/>
    <cellStyle name="Normal 2 2 3 2 5 3 2 3" xfId="31101"/>
    <cellStyle name="Normal 2 2 3 2 5 3 3" xfId="10983"/>
    <cellStyle name="Normal 2 2 3 2 5 3 3 2" xfId="41308"/>
    <cellStyle name="Normal 2 2 3 2 5 3 3 3" xfId="26084"/>
    <cellStyle name="Normal 2 2 3 2 5 3 4" xfId="36295"/>
    <cellStyle name="Normal 2 2 3 2 5 3 5" xfId="21071"/>
    <cellStyle name="Normal 2 2 3 2 5 4" xfId="12661"/>
    <cellStyle name="Normal 2 2 3 2 5 4 2" xfId="42983"/>
    <cellStyle name="Normal 2 2 3 2 5 4 3" xfId="27759"/>
    <cellStyle name="Normal 2 2 3 2 5 5" xfId="7640"/>
    <cellStyle name="Normal 2 2 3 2 5 5 2" xfId="37966"/>
    <cellStyle name="Normal 2 2 3 2 5 5 3" xfId="22742"/>
    <cellStyle name="Normal 2 2 3 2 5 6" xfId="32954"/>
    <cellStyle name="Normal 2 2 3 2 5 7" xfId="17729"/>
    <cellStyle name="Normal 2 2 3 2 6" xfId="3422"/>
    <cellStyle name="Normal 2 2 3 2 6 2" xfId="13496"/>
    <cellStyle name="Normal 2 2 3 2 6 2 2" xfId="43818"/>
    <cellStyle name="Normal 2 2 3 2 6 2 3" xfId="28594"/>
    <cellStyle name="Normal 2 2 3 2 6 3" xfId="8476"/>
    <cellStyle name="Normal 2 2 3 2 6 3 2" xfId="38801"/>
    <cellStyle name="Normal 2 2 3 2 6 3 3" xfId="23577"/>
    <cellStyle name="Normal 2 2 3 2 6 4" xfId="33788"/>
    <cellStyle name="Normal 2 2 3 2 6 5" xfId="18564"/>
    <cellStyle name="Normal 2 2 3 2 7" xfId="5115"/>
    <cellStyle name="Normal 2 2 3 2 7 2" xfId="15167"/>
    <cellStyle name="Normal 2 2 3 2 7 2 2" xfId="45489"/>
    <cellStyle name="Normal 2 2 3 2 7 2 3" xfId="30265"/>
    <cellStyle name="Normal 2 2 3 2 7 3" xfId="10147"/>
    <cellStyle name="Normal 2 2 3 2 7 3 2" xfId="40472"/>
    <cellStyle name="Normal 2 2 3 2 7 3 3" xfId="25248"/>
    <cellStyle name="Normal 2 2 3 2 7 4" xfId="35459"/>
    <cellStyle name="Normal 2 2 3 2 7 5" xfId="20235"/>
    <cellStyle name="Normal 2 2 3 2 8" xfId="11825"/>
    <cellStyle name="Normal 2 2 3 2 8 2" xfId="42147"/>
    <cellStyle name="Normal 2 2 3 2 8 3" xfId="26923"/>
    <cellStyle name="Normal 2 2 3 2 9" xfId="6804"/>
    <cellStyle name="Normal 2 2 3 2 9 2" xfId="37130"/>
    <cellStyle name="Normal 2 2 3 2 9 3" xfId="21906"/>
    <cellStyle name="Normal 2 2 3 3" xfId="1768"/>
    <cellStyle name="Normal 2 2 3 3 10" xfId="16945"/>
    <cellStyle name="Normal 2 2 3 3 2" xfId="1987"/>
    <cellStyle name="Normal 2 2 3 3 2 2" xfId="2408"/>
    <cellStyle name="Normal 2 2 3 3 2 2 2" xfId="3247"/>
    <cellStyle name="Normal 2 2 3 3 2 2 2 2" xfId="4937"/>
    <cellStyle name="Normal 2 2 3 3 2 2 2 2 2" xfId="15010"/>
    <cellStyle name="Normal 2 2 3 3 2 2 2 2 2 2" xfId="45332"/>
    <cellStyle name="Normal 2 2 3 3 2 2 2 2 2 3" xfId="30108"/>
    <cellStyle name="Normal 2 2 3 3 2 2 2 2 3" xfId="9990"/>
    <cellStyle name="Normal 2 2 3 3 2 2 2 2 3 2" xfId="40315"/>
    <cellStyle name="Normal 2 2 3 3 2 2 2 2 3 3" xfId="25091"/>
    <cellStyle name="Normal 2 2 3 3 2 2 2 2 4" xfId="35302"/>
    <cellStyle name="Normal 2 2 3 3 2 2 2 2 5" xfId="20078"/>
    <cellStyle name="Normal 2 2 3 3 2 2 2 3" xfId="6629"/>
    <cellStyle name="Normal 2 2 3 3 2 2 2 3 2" xfId="16681"/>
    <cellStyle name="Normal 2 2 3 3 2 2 2 3 2 2" xfId="47003"/>
    <cellStyle name="Normal 2 2 3 3 2 2 2 3 2 3" xfId="31779"/>
    <cellStyle name="Normal 2 2 3 3 2 2 2 3 3" xfId="11661"/>
    <cellStyle name="Normal 2 2 3 3 2 2 2 3 3 2" xfId="41986"/>
    <cellStyle name="Normal 2 2 3 3 2 2 2 3 3 3" xfId="26762"/>
    <cellStyle name="Normal 2 2 3 3 2 2 2 3 4" xfId="36973"/>
    <cellStyle name="Normal 2 2 3 3 2 2 2 3 5" xfId="21749"/>
    <cellStyle name="Normal 2 2 3 3 2 2 2 4" xfId="13339"/>
    <cellStyle name="Normal 2 2 3 3 2 2 2 4 2" xfId="43661"/>
    <cellStyle name="Normal 2 2 3 3 2 2 2 4 3" xfId="28437"/>
    <cellStyle name="Normal 2 2 3 3 2 2 2 5" xfId="8318"/>
    <cellStyle name="Normal 2 2 3 3 2 2 2 5 2" xfId="38644"/>
    <cellStyle name="Normal 2 2 3 3 2 2 2 5 3" xfId="23420"/>
    <cellStyle name="Normal 2 2 3 3 2 2 2 6" xfId="33632"/>
    <cellStyle name="Normal 2 2 3 3 2 2 2 7" xfId="18407"/>
    <cellStyle name="Normal 2 2 3 3 2 2 3" xfId="4100"/>
    <cellStyle name="Normal 2 2 3 3 2 2 3 2" xfId="14174"/>
    <cellStyle name="Normal 2 2 3 3 2 2 3 2 2" xfId="44496"/>
    <cellStyle name="Normal 2 2 3 3 2 2 3 2 3" xfId="29272"/>
    <cellStyle name="Normal 2 2 3 3 2 2 3 3" xfId="9154"/>
    <cellStyle name="Normal 2 2 3 3 2 2 3 3 2" xfId="39479"/>
    <cellStyle name="Normal 2 2 3 3 2 2 3 3 3" xfId="24255"/>
    <cellStyle name="Normal 2 2 3 3 2 2 3 4" xfId="34466"/>
    <cellStyle name="Normal 2 2 3 3 2 2 3 5" xfId="19242"/>
    <cellStyle name="Normal 2 2 3 3 2 2 4" xfId="5793"/>
    <cellStyle name="Normal 2 2 3 3 2 2 4 2" xfId="15845"/>
    <cellStyle name="Normal 2 2 3 3 2 2 4 2 2" xfId="46167"/>
    <cellStyle name="Normal 2 2 3 3 2 2 4 2 3" xfId="30943"/>
    <cellStyle name="Normal 2 2 3 3 2 2 4 3" xfId="10825"/>
    <cellStyle name="Normal 2 2 3 3 2 2 4 3 2" xfId="41150"/>
    <cellStyle name="Normal 2 2 3 3 2 2 4 3 3" xfId="25926"/>
    <cellStyle name="Normal 2 2 3 3 2 2 4 4" xfId="36137"/>
    <cellStyle name="Normal 2 2 3 3 2 2 4 5" xfId="20913"/>
    <cellStyle name="Normal 2 2 3 3 2 2 5" xfId="12503"/>
    <cellStyle name="Normal 2 2 3 3 2 2 5 2" xfId="42825"/>
    <cellStyle name="Normal 2 2 3 3 2 2 5 3" xfId="27601"/>
    <cellStyle name="Normal 2 2 3 3 2 2 6" xfId="7482"/>
    <cellStyle name="Normal 2 2 3 3 2 2 6 2" xfId="37808"/>
    <cellStyle name="Normal 2 2 3 3 2 2 6 3" xfId="22584"/>
    <cellStyle name="Normal 2 2 3 3 2 2 7" xfId="32796"/>
    <cellStyle name="Normal 2 2 3 3 2 2 8" xfId="17571"/>
    <cellStyle name="Normal 2 2 3 3 2 3" xfId="2829"/>
    <cellStyle name="Normal 2 2 3 3 2 3 2" xfId="4519"/>
    <cellStyle name="Normal 2 2 3 3 2 3 2 2" xfId="14592"/>
    <cellStyle name="Normal 2 2 3 3 2 3 2 2 2" xfId="44914"/>
    <cellStyle name="Normal 2 2 3 3 2 3 2 2 3" xfId="29690"/>
    <cellStyle name="Normal 2 2 3 3 2 3 2 3" xfId="9572"/>
    <cellStyle name="Normal 2 2 3 3 2 3 2 3 2" xfId="39897"/>
    <cellStyle name="Normal 2 2 3 3 2 3 2 3 3" xfId="24673"/>
    <cellStyle name="Normal 2 2 3 3 2 3 2 4" xfId="34884"/>
    <cellStyle name="Normal 2 2 3 3 2 3 2 5" xfId="19660"/>
    <cellStyle name="Normal 2 2 3 3 2 3 3" xfId="6211"/>
    <cellStyle name="Normal 2 2 3 3 2 3 3 2" xfId="16263"/>
    <cellStyle name="Normal 2 2 3 3 2 3 3 2 2" xfId="46585"/>
    <cellStyle name="Normal 2 2 3 3 2 3 3 2 3" xfId="31361"/>
    <cellStyle name="Normal 2 2 3 3 2 3 3 3" xfId="11243"/>
    <cellStyle name="Normal 2 2 3 3 2 3 3 3 2" xfId="41568"/>
    <cellStyle name="Normal 2 2 3 3 2 3 3 3 3" xfId="26344"/>
    <cellStyle name="Normal 2 2 3 3 2 3 3 4" xfId="36555"/>
    <cellStyle name="Normal 2 2 3 3 2 3 3 5" xfId="21331"/>
    <cellStyle name="Normal 2 2 3 3 2 3 4" xfId="12921"/>
    <cellStyle name="Normal 2 2 3 3 2 3 4 2" xfId="43243"/>
    <cellStyle name="Normal 2 2 3 3 2 3 4 3" xfId="28019"/>
    <cellStyle name="Normal 2 2 3 3 2 3 5" xfId="7900"/>
    <cellStyle name="Normal 2 2 3 3 2 3 5 2" xfId="38226"/>
    <cellStyle name="Normal 2 2 3 3 2 3 5 3" xfId="23002"/>
    <cellStyle name="Normal 2 2 3 3 2 3 6" xfId="33214"/>
    <cellStyle name="Normal 2 2 3 3 2 3 7" xfId="17989"/>
    <cellStyle name="Normal 2 2 3 3 2 4" xfId="3682"/>
    <cellStyle name="Normal 2 2 3 3 2 4 2" xfId="13756"/>
    <cellStyle name="Normal 2 2 3 3 2 4 2 2" xfId="44078"/>
    <cellStyle name="Normal 2 2 3 3 2 4 2 3" xfId="28854"/>
    <cellStyle name="Normal 2 2 3 3 2 4 3" xfId="8736"/>
    <cellStyle name="Normal 2 2 3 3 2 4 3 2" xfId="39061"/>
    <cellStyle name="Normal 2 2 3 3 2 4 3 3" xfId="23837"/>
    <cellStyle name="Normal 2 2 3 3 2 4 4" xfId="34048"/>
    <cellStyle name="Normal 2 2 3 3 2 4 5" xfId="18824"/>
    <cellStyle name="Normal 2 2 3 3 2 5" xfId="5375"/>
    <cellStyle name="Normal 2 2 3 3 2 5 2" xfId="15427"/>
    <cellStyle name="Normal 2 2 3 3 2 5 2 2" xfId="45749"/>
    <cellStyle name="Normal 2 2 3 3 2 5 2 3" xfId="30525"/>
    <cellStyle name="Normal 2 2 3 3 2 5 3" xfId="10407"/>
    <cellStyle name="Normal 2 2 3 3 2 5 3 2" xfId="40732"/>
    <cellStyle name="Normal 2 2 3 3 2 5 3 3" xfId="25508"/>
    <cellStyle name="Normal 2 2 3 3 2 5 4" xfId="35719"/>
    <cellStyle name="Normal 2 2 3 3 2 5 5" xfId="20495"/>
    <cellStyle name="Normal 2 2 3 3 2 6" xfId="12085"/>
    <cellStyle name="Normal 2 2 3 3 2 6 2" xfId="42407"/>
    <cellStyle name="Normal 2 2 3 3 2 6 3" xfId="27183"/>
    <cellStyle name="Normal 2 2 3 3 2 7" xfId="7064"/>
    <cellStyle name="Normal 2 2 3 3 2 7 2" xfId="37390"/>
    <cellStyle name="Normal 2 2 3 3 2 7 3" xfId="22166"/>
    <cellStyle name="Normal 2 2 3 3 2 8" xfId="32378"/>
    <cellStyle name="Normal 2 2 3 3 2 9" xfId="17153"/>
    <cellStyle name="Normal 2 2 3 3 3" xfId="2200"/>
    <cellStyle name="Normal 2 2 3 3 3 2" xfId="3039"/>
    <cellStyle name="Normal 2 2 3 3 3 2 2" xfId="4729"/>
    <cellStyle name="Normal 2 2 3 3 3 2 2 2" xfId="14802"/>
    <cellStyle name="Normal 2 2 3 3 3 2 2 2 2" xfId="45124"/>
    <cellStyle name="Normal 2 2 3 3 3 2 2 2 3" xfId="29900"/>
    <cellStyle name="Normal 2 2 3 3 3 2 2 3" xfId="9782"/>
    <cellStyle name="Normal 2 2 3 3 3 2 2 3 2" xfId="40107"/>
    <cellStyle name="Normal 2 2 3 3 3 2 2 3 3" xfId="24883"/>
    <cellStyle name="Normal 2 2 3 3 3 2 2 4" xfId="35094"/>
    <cellStyle name="Normal 2 2 3 3 3 2 2 5" xfId="19870"/>
    <cellStyle name="Normal 2 2 3 3 3 2 3" xfId="6421"/>
    <cellStyle name="Normal 2 2 3 3 3 2 3 2" xfId="16473"/>
    <cellStyle name="Normal 2 2 3 3 3 2 3 2 2" xfId="46795"/>
    <cellStyle name="Normal 2 2 3 3 3 2 3 2 3" xfId="31571"/>
    <cellStyle name="Normal 2 2 3 3 3 2 3 3" xfId="11453"/>
    <cellStyle name="Normal 2 2 3 3 3 2 3 3 2" xfId="41778"/>
    <cellStyle name="Normal 2 2 3 3 3 2 3 3 3" xfId="26554"/>
    <cellStyle name="Normal 2 2 3 3 3 2 3 4" xfId="36765"/>
    <cellStyle name="Normal 2 2 3 3 3 2 3 5" xfId="21541"/>
    <cellStyle name="Normal 2 2 3 3 3 2 4" xfId="13131"/>
    <cellStyle name="Normal 2 2 3 3 3 2 4 2" xfId="43453"/>
    <cellStyle name="Normal 2 2 3 3 3 2 4 3" xfId="28229"/>
    <cellStyle name="Normal 2 2 3 3 3 2 5" xfId="8110"/>
    <cellStyle name="Normal 2 2 3 3 3 2 5 2" xfId="38436"/>
    <cellStyle name="Normal 2 2 3 3 3 2 5 3" xfId="23212"/>
    <cellStyle name="Normal 2 2 3 3 3 2 6" xfId="33424"/>
    <cellStyle name="Normal 2 2 3 3 3 2 7" xfId="18199"/>
    <cellStyle name="Normal 2 2 3 3 3 3" xfId="3892"/>
    <cellStyle name="Normal 2 2 3 3 3 3 2" xfId="13966"/>
    <cellStyle name="Normal 2 2 3 3 3 3 2 2" xfId="44288"/>
    <cellStyle name="Normal 2 2 3 3 3 3 2 3" xfId="29064"/>
    <cellStyle name="Normal 2 2 3 3 3 3 3" xfId="8946"/>
    <cellStyle name="Normal 2 2 3 3 3 3 3 2" xfId="39271"/>
    <cellStyle name="Normal 2 2 3 3 3 3 3 3" xfId="24047"/>
    <cellStyle name="Normal 2 2 3 3 3 3 4" xfId="34258"/>
    <cellStyle name="Normal 2 2 3 3 3 3 5" xfId="19034"/>
    <cellStyle name="Normal 2 2 3 3 3 4" xfId="5585"/>
    <cellStyle name="Normal 2 2 3 3 3 4 2" xfId="15637"/>
    <cellStyle name="Normal 2 2 3 3 3 4 2 2" xfId="45959"/>
    <cellStyle name="Normal 2 2 3 3 3 4 2 3" xfId="30735"/>
    <cellStyle name="Normal 2 2 3 3 3 4 3" xfId="10617"/>
    <cellStyle name="Normal 2 2 3 3 3 4 3 2" xfId="40942"/>
    <cellStyle name="Normal 2 2 3 3 3 4 3 3" xfId="25718"/>
    <cellStyle name="Normal 2 2 3 3 3 4 4" xfId="35929"/>
    <cellStyle name="Normal 2 2 3 3 3 4 5" xfId="20705"/>
    <cellStyle name="Normal 2 2 3 3 3 5" xfId="12295"/>
    <cellStyle name="Normal 2 2 3 3 3 5 2" xfId="42617"/>
    <cellStyle name="Normal 2 2 3 3 3 5 3" xfId="27393"/>
    <cellStyle name="Normal 2 2 3 3 3 6" xfId="7274"/>
    <cellStyle name="Normal 2 2 3 3 3 6 2" xfId="37600"/>
    <cellStyle name="Normal 2 2 3 3 3 6 3" xfId="22376"/>
    <cellStyle name="Normal 2 2 3 3 3 7" xfId="32588"/>
    <cellStyle name="Normal 2 2 3 3 3 8" xfId="17363"/>
    <cellStyle name="Normal 2 2 3 3 4" xfId="2621"/>
    <cellStyle name="Normal 2 2 3 3 4 2" xfId="4311"/>
    <cellStyle name="Normal 2 2 3 3 4 2 2" xfId="14384"/>
    <cellStyle name="Normal 2 2 3 3 4 2 2 2" xfId="44706"/>
    <cellStyle name="Normal 2 2 3 3 4 2 2 3" xfId="29482"/>
    <cellStyle name="Normal 2 2 3 3 4 2 3" xfId="9364"/>
    <cellStyle name="Normal 2 2 3 3 4 2 3 2" xfId="39689"/>
    <cellStyle name="Normal 2 2 3 3 4 2 3 3" xfId="24465"/>
    <cellStyle name="Normal 2 2 3 3 4 2 4" xfId="34676"/>
    <cellStyle name="Normal 2 2 3 3 4 2 5" xfId="19452"/>
    <cellStyle name="Normal 2 2 3 3 4 3" xfId="6003"/>
    <cellStyle name="Normal 2 2 3 3 4 3 2" xfId="16055"/>
    <cellStyle name="Normal 2 2 3 3 4 3 2 2" xfId="46377"/>
    <cellStyle name="Normal 2 2 3 3 4 3 2 3" xfId="31153"/>
    <cellStyle name="Normal 2 2 3 3 4 3 3" xfId="11035"/>
    <cellStyle name="Normal 2 2 3 3 4 3 3 2" xfId="41360"/>
    <cellStyle name="Normal 2 2 3 3 4 3 3 3" xfId="26136"/>
    <cellStyle name="Normal 2 2 3 3 4 3 4" xfId="36347"/>
    <cellStyle name="Normal 2 2 3 3 4 3 5" xfId="21123"/>
    <cellStyle name="Normal 2 2 3 3 4 4" xfId="12713"/>
    <cellStyle name="Normal 2 2 3 3 4 4 2" xfId="43035"/>
    <cellStyle name="Normal 2 2 3 3 4 4 3" xfId="27811"/>
    <cellStyle name="Normal 2 2 3 3 4 5" xfId="7692"/>
    <cellStyle name="Normal 2 2 3 3 4 5 2" xfId="38018"/>
    <cellStyle name="Normal 2 2 3 3 4 5 3" xfId="22794"/>
    <cellStyle name="Normal 2 2 3 3 4 6" xfId="33006"/>
    <cellStyle name="Normal 2 2 3 3 4 7" xfId="17781"/>
    <cellStyle name="Normal 2 2 3 3 5" xfId="3474"/>
    <cellStyle name="Normal 2 2 3 3 5 2" xfId="13548"/>
    <cellStyle name="Normal 2 2 3 3 5 2 2" xfId="43870"/>
    <cellStyle name="Normal 2 2 3 3 5 2 3" xfId="28646"/>
    <cellStyle name="Normal 2 2 3 3 5 3" xfId="8528"/>
    <cellStyle name="Normal 2 2 3 3 5 3 2" xfId="38853"/>
    <cellStyle name="Normal 2 2 3 3 5 3 3" xfId="23629"/>
    <cellStyle name="Normal 2 2 3 3 5 4" xfId="33840"/>
    <cellStyle name="Normal 2 2 3 3 5 5" xfId="18616"/>
    <cellStyle name="Normal 2 2 3 3 6" xfId="5167"/>
    <cellStyle name="Normal 2 2 3 3 6 2" xfId="15219"/>
    <cellStyle name="Normal 2 2 3 3 6 2 2" xfId="45541"/>
    <cellStyle name="Normal 2 2 3 3 6 2 3" xfId="30317"/>
    <cellStyle name="Normal 2 2 3 3 6 3" xfId="10199"/>
    <cellStyle name="Normal 2 2 3 3 6 3 2" xfId="40524"/>
    <cellStyle name="Normal 2 2 3 3 6 3 3" xfId="25300"/>
    <cellStyle name="Normal 2 2 3 3 6 4" xfId="35511"/>
    <cellStyle name="Normal 2 2 3 3 6 5" xfId="20287"/>
    <cellStyle name="Normal 2 2 3 3 7" xfId="11877"/>
    <cellStyle name="Normal 2 2 3 3 7 2" xfId="42199"/>
    <cellStyle name="Normal 2 2 3 3 7 3" xfId="26975"/>
    <cellStyle name="Normal 2 2 3 3 8" xfId="6856"/>
    <cellStyle name="Normal 2 2 3 3 8 2" xfId="37182"/>
    <cellStyle name="Normal 2 2 3 3 8 3" xfId="21958"/>
    <cellStyle name="Normal 2 2 3 3 9" xfId="32171"/>
    <cellStyle name="Normal 2 2 3 4" xfId="1881"/>
    <cellStyle name="Normal 2 2 3 4 2" xfId="2304"/>
    <cellStyle name="Normal 2 2 3 4 2 2" xfId="3143"/>
    <cellStyle name="Normal 2 2 3 4 2 2 2" xfId="4833"/>
    <cellStyle name="Normal 2 2 3 4 2 2 2 2" xfId="14906"/>
    <cellStyle name="Normal 2 2 3 4 2 2 2 2 2" xfId="45228"/>
    <cellStyle name="Normal 2 2 3 4 2 2 2 2 3" xfId="30004"/>
    <cellStyle name="Normal 2 2 3 4 2 2 2 3" xfId="9886"/>
    <cellStyle name="Normal 2 2 3 4 2 2 2 3 2" xfId="40211"/>
    <cellStyle name="Normal 2 2 3 4 2 2 2 3 3" xfId="24987"/>
    <cellStyle name="Normal 2 2 3 4 2 2 2 4" xfId="35198"/>
    <cellStyle name="Normal 2 2 3 4 2 2 2 5" xfId="19974"/>
    <cellStyle name="Normal 2 2 3 4 2 2 3" xfId="6525"/>
    <cellStyle name="Normal 2 2 3 4 2 2 3 2" xfId="16577"/>
    <cellStyle name="Normal 2 2 3 4 2 2 3 2 2" xfId="46899"/>
    <cellStyle name="Normal 2 2 3 4 2 2 3 2 3" xfId="31675"/>
    <cellStyle name="Normal 2 2 3 4 2 2 3 3" xfId="11557"/>
    <cellStyle name="Normal 2 2 3 4 2 2 3 3 2" xfId="41882"/>
    <cellStyle name="Normal 2 2 3 4 2 2 3 3 3" xfId="26658"/>
    <cellStyle name="Normal 2 2 3 4 2 2 3 4" xfId="36869"/>
    <cellStyle name="Normal 2 2 3 4 2 2 3 5" xfId="21645"/>
    <cellStyle name="Normal 2 2 3 4 2 2 4" xfId="13235"/>
    <cellStyle name="Normal 2 2 3 4 2 2 4 2" xfId="43557"/>
    <cellStyle name="Normal 2 2 3 4 2 2 4 3" xfId="28333"/>
    <cellStyle name="Normal 2 2 3 4 2 2 5" xfId="8214"/>
    <cellStyle name="Normal 2 2 3 4 2 2 5 2" xfId="38540"/>
    <cellStyle name="Normal 2 2 3 4 2 2 5 3" xfId="23316"/>
    <cellStyle name="Normal 2 2 3 4 2 2 6" xfId="33528"/>
    <cellStyle name="Normal 2 2 3 4 2 2 7" xfId="18303"/>
    <cellStyle name="Normal 2 2 3 4 2 3" xfId="3996"/>
    <cellStyle name="Normal 2 2 3 4 2 3 2" xfId="14070"/>
    <cellStyle name="Normal 2 2 3 4 2 3 2 2" xfId="44392"/>
    <cellStyle name="Normal 2 2 3 4 2 3 2 3" xfId="29168"/>
    <cellStyle name="Normal 2 2 3 4 2 3 3" xfId="9050"/>
    <cellStyle name="Normal 2 2 3 4 2 3 3 2" xfId="39375"/>
    <cellStyle name="Normal 2 2 3 4 2 3 3 3" xfId="24151"/>
    <cellStyle name="Normal 2 2 3 4 2 3 4" xfId="34362"/>
    <cellStyle name="Normal 2 2 3 4 2 3 5" xfId="19138"/>
    <cellStyle name="Normal 2 2 3 4 2 4" xfId="5689"/>
    <cellStyle name="Normal 2 2 3 4 2 4 2" xfId="15741"/>
    <cellStyle name="Normal 2 2 3 4 2 4 2 2" xfId="46063"/>
    <cellStyle name="Normal 2 2 3 4 2 4 2 3" xfId="30839"/>
    <cellStyle name="Normal 2 2 3 4 2 4 3" xfId="10721"/>
    <cellStyle name="Normal 2 2 3 4 2 4 3 2" xfId="41046"/>
    <cellStyle name="Normal 2 2 3 4 2 4 3 3" xfId="25822"/>
    <cellStyle name="Normal 2 2 3 4 2 4 4" xfId="36033"/>
    <cellStyle name="Normal 2 2 3 4 2 4 5" xfId="20809"/>
    <cellStyle name="Normal 2 2 3 4 2 5" xfId="12399"/>
    <cellStyle name="Normal 2 2 3 4 2 5 2" xfId="42721"/>
    <cellStyle name="Normal 2 2 3 4 2 5 3" xfId="27497"/>
    <cellStyle name="Normal 2 2 3 4 2 6" xfId="7378"/>
    <cellStyle name="Normal 2 2 3 4 2 6 2" xfId="37704"/>
    <cellStyle name="Normal 2 2 3 4 2 6 3" xfId="22480"/>
    <cellStyle name="Normal 2 2 3 4 2 7" xfId="32692"/>
    <cellStyle name="Normal 2 2 3 4 2 8" xfId="17467"/>
    <cellStyle name="Normal 2 2 3 4 3" xfId="2725"/>
    <cellStyle name="Normal 2 2 3 4 3 2" xfId="4415"/>
    <cellStyle name="Normal 2 2 3 4 3 2 2" xfId="14488"/>
    <cellStyle name="Normal 2 2 3 4 3 2 2 2" xfId="44810"/>
    <cellStyle name="Normal 2 2 3 4 3 2 2 3" xfId="29586"/>
    <cellStyle name="Normal 2 2 3 4 3 2 3" xfId="9468"/>
    <cellStyle name="Normal 2 2 3 4 3 2 3 2" xfId="39793"/>
    <cellStyle name="Normal 2 2 3 4 3 2 3 3" xfId="24569"/>
    <cellStyle name="Normal 2 2 3 4 3 2 4" xfId="34780"/>
    <cellStyle name="Normal 2 2 3 4 3 2 5" xfId="19556"/>
    <cellStyle name="Normal 2 2 3 4 3 3" xfId="6107"/>
    <cellStyle name="Normal 2 2 3 4 3 3 2" xfId="16159"/>
    <cellStyle name="Normal 2 2 3 4 3 3 2 2" xfId="46481"/>
    <cellStyle name="Normal 2 2 3 4 3 3 2 3" xfId="31257"/>
    <cellStyle name="Normal 2 2 3 4 3 3 3" xfId="11139"/>
    <cellStyle name="Normal 2 2 3 4 3 3 3 2" xfId="41464"/>
    <cellStyle name="Normal 2 2 3 4 3 3 3 3" xfId="26240"/>
    <cellStyle name="Normal 2 2 3 4 3 3 4" xfId="36451"/>
    <cellStyle name="Normal 2 2 3 4 3 3 5" xfId="21227"/>
    <cellStyle name="Normal 2 2 3 4 3 4" xfId="12817"/>
    <cellStyle name="Normal 2 2 3 4 3 4 2" xfId="43139"/>
    <cellStyle name="Normal 2 2 3 4 3 4 3" xfId="27915"/>
    <cellStyle name="Normal 2 2 3 4 3 5" xfId="7796"/>
    <cellStyle name="Normal 2 2 3 4 3 5 2" xfId="38122"/>
    <cellStyle name="Normal 2 2 3 4 3 5 3" xfId="22898"/>
    <cellStyle name="Normal 2 2 3 4 3 6" xfId="33110"/>
    <cellStyle name="Normal 2 2 3 4 3 7" xfId="17885"/>
    <cellStyle name="Normal 2 2 3 4 4" xfId="3578"/>
    <cellStyle name="Normal 2 2 3 4 4 2" xfId="13652"/>
    <cellStyle name="Normal 2 2 3 4 4 2 2" xfId="43974"/>
    <cellStyle name="Normal 2 2 3 4 4 2 3" xfId="28750"/>
    <cellStyle name="Normal 2 2 3 4 4 3" xfId="8632"/>
    <cellStyle name="Normal 2 2 3 4 4 3 2" xfId="38957"/>
    <cellStyle name="Normal 2 2 3 4 4 3 3" xfId="23733"/>
    <cellStyle name="Normal 2 2 3 4 4 4" xfId="33944"/>
    <cellStyle name="Normal 2 2 3 4 4 5" xfId="18720"/>
    <cellStyle name="Normal 2 2 3 4 5" xfId="5271"/>
    <cellStyle name="Normal 2 2 3 4 5 2" xfId="15323"/>
    <cellStyle name="Normal 2 2 3 4 5 2 2" xfId="45645"/>
    <cellStyle name="Normal 2 2 3 4 5 2 3" xfId="30421"/>
    <cellStyle name="Normal 2 2 3 4 5 3" xfId="10303"/>
    <cellStyle name="Normal 2 2 3 4 5 3 2" xfId="40628"/>
    <cellStyle name="Normal 2 2 3 4 5 3 3" xfId="25404"/>
    <cellStyle name="Normal 2 2 3 4 5 4" xfId="35615"/>
    <cellStyle name="Normal 2 2 3 4 5 5" xfId="20391"/>
    <cellStyle name="Normal 2 2 3 4 6" xfId="11981"/>
    <cellStyle name="Normal 2 2 3 4 6 2" xfId="42303"/>
    <cellStyle name="Normal 2 2 3 4 6 3" xfId="27079"/>
    <cellStyle name="Normal 2 2 3 4 7" xfId="6960"/>
    <cellStyle name="Normal 2 2 3 4 7 2" xfId="37286"/>
    <cellStyle name="Normal 2 2 3 4 7 3" xfId="22062"/>
    <cellStyle name="Normal 2 2 3 4 8" xfId="32274"/>
    <cellStyle name="Normal 2 2 3 4 9" xfId="17049"/>
    <cellStyle name="Normal 2 2 3 5" xfId="2094"/>
    <cellStyle name="Normal 2 2 3 5 2" xfId="2935"/>
    <cellStyle name="Normal 2 2 3 5 2 2" xfId="4625"/>
    <cellStyle name="Normal 2 2 3 5 2 2 2" xfId="14698"/>
    <cellStyle name="Normal 2 2 3 5 2 2 2 2" xfId="45020"/>
    <cellStyle name="Normal 2 2 3 5 2 2 2 3" xfId="29796"/>
    <cellStyle name="Normal 2 2 3 5 2 2 3" xfId="9678"/>
    <cellStyle name="Normal 2 2 3 5 2 2 3 2" xfId="40003"/>
    <cellStyle name="Normal 2 2 3 5 2 2 3 3" xfId="24779"/>
    <cellStyle name="Normal 2 2 3 5 2 2 4" xfId="34990"/>
    <cellStyle name="Normal 2 2 3 5 2 2 5" xfId="19766"/>
    <cellStyle name="Normal 2 2 3 5 2 3" xfId="6317"/>
    <cellStyle name="Normal 2 2 3 5 2 3 2" xfId="16369"/>
    <cellStyle name="Normal 2 2 3 5 2 3 2 2" xfId="46691"/>
    <cellStyle name="Normal 2 2 3 5 2 3 2 3" xfId="31467"/>
    <cellStyle name="Normal 2 2 3 5 2 3 3" xfId="11349"/>
    <cellStyle name="Normal 2 2 3 5 2 3 3 2" xfId="41674"/>
    <cellStyle name="Normal 2 2 3 5 2 3 3 3" xfId="26450"/>
    <cellStyle name="Normal 2 2 3 5 2 3 4" xfId="36661"/>
    <cellStyle name="Normal 2 2 3 5 2 3 5" xfId="21437"/>
    <cellStyle name="Normal 2 2 3 5 2 4" xfId="13027"/>
    <cellStyle name="Normal 2 2 3 5 2 4 2" xfId="43349"/>
    <cellStyle name="Normal 2 2 3 5 2 4 3" xfId="28125"/>
    <cellStyle name="Normal 2 2 3 5 2 5" xfId="8006"/>
    <cellStyle name="Normal 2 2 3 5 2 5 2" xfId="38332"/>
    <cellStyle name="Normal 2 2 3 5 2 5 3" xfId="23108"/>
    <cellStyle name="Normal 2 2 3 5 2 6" xfId="33320"/>
    <cellStyle name="Normal 2 2 3 5 2 7" xfId="18095"/>
    <cellStyle name="Normal 2 2 3 5 3" xfId="3788"/>
    <cellStyle name="Normal 2 2 3 5 3 2" xfId="13862"/>
    <cellStyle name="Normal 2 2 3 5 3 2 2" xfId="44184"/>
    <cellStyle name="Normal 2 2 3 5 3 2 3" xfId="28960"/>
    <cellStyle name="Normal 2 2 3 5 3 3" xfId="8842"/>
    <cellStyle name="Normal 2 2 3 5 3 3 2" xfId="39167"/>
    <cellStyle name="Normal 2 2 3 5 3 3 3" xfId="23943"/>
    <cellStyle name="Normal 2 2 3 5 3 4" xfId="34154"/>
    <cellStyle name="Normal 2 2 3 5 3 5" xfId="18930"/>
    <cellStyle name="Normal 2 2 3 5 4" xfId="5481"/>
    <cellStyle name="Normal 2 2 3 5 4 2" xfId="15533"/>
    <cellStyle name="Normal 2 2 3 5 4 2 2" xfId="45855"/>
    <cellStyle name="Normal 2 2 3 5 4 2 3" xfId="30631"/>
    <cellStyle name="Normal 2 2 3 5 4 3" xfId="10513"/>
    <cellStyle name="Normal 2 2 3 5 4 3 2" xfId="40838"/>
    <cellStyle name="Normal 2 2 3 5 4 3 3" xfId="25614"/>
    <cellStyle name="Normal 2 2 3 5 4 4" xfId="35825"/>
    <cellStyle name="Normal 2 2 3 5 4 5" xfId="20601"/>
    <cellStyle name="Normal 2 2 3 5 5" xfId="12191"/>
    <cellStyle name="Normal 2 2 3 5 5 2" xfId="42513"/>
    <cellStyle name="Normal 2 2 3 5 5 3" xfId="27289"/>
    <cellStyle name="Normal 2 2 3 5 6" xfId="7170"/>
    <cellStyle name="Normal 2 2 3 5 6 2" xfId="37496"/>
    <cellStyle name="Normal 2 2 3 5 6 3" xfId="22272"/>
    <cellStyle name="Normal 2 2 3 5 7" xfId="32484"/>
    <cellStyle name="Normal 2 2 3 5 8" xfId="17259"/>
    <cellStyle name="Normal 2 2 3 6" xfId="2515"/>
    <cellStyle name="Normal 2 2 3 6 2" xfId="4207"/>
    <cellStyle name="Normal 2 2 3 6 2 2" xfId="14280"/>
    <cellStyle name="Normal 2 2 3 6 2 2 2" xfId="44602"/>
    <cellStyle name="Normal 2 2 3 6 2 2 3" xfId="29378"/>
    <cellStyle name="Normal 2 2 3 6 2 3" xfId="9260"/>
    <cellStyle name="Normal 2 2 3 6 2 3 2" xfId="39585"/>
    <cellStyle name="Normal 2 2 3 6 2 3 3" xfId="24361"/>
    <cellStyle name="Normal 2 2 3 6 2 4" xfId="34572"/>
    <cellStyle name="Normal 2 2 3 6 2 5" xfId="19348"/>
    <cellStyle name="Normal 2 2 3 6 3" xfId="5899"/>
    <cellStyle name="Normal 2 2 3 6 3 2" xfId="15951"/>
    <cellStyle name="Normal 2 2 3 6 3 2 2" xfId="46273"/>
    <cellStyle name="Normal 2 2 3 6 3 2 3" xfId="31049"/>
    <cellStyle name="Normal 2 2 3 6 3 3" xfId="10931"/>
    <cellStyle name="Normal 2 2 3 6 3 3 2" xfId="41256"/>
    <cellStyle name="Normal 2 2 3 6 3 3 3" xfId="26032"/>
    <cellStyle name="Normal 2 2 3 6 3 4" xfId="36243"/>
    <cellStyle name="Normal 2 2 3 6 3 5" xfId="21019"/>
    <cellStyle name="Normal 2 2 3 6 4" xfId="12609"/>
    <cellStyle name="Normal 2 2 3 6 4 2" xfId="42931"/>
    <cellStyle name="Normal 2 2 3 6 4 3" xfId="27707"/>
    <cellStyle name="Normal 2 2 3 6 5" xfId="7588"/>
    <cellStyle name="Normal 2 2 3 6 5 2" xfId="37914"/>
    <cellStyle name="Normal 2 2 3 6 5 3" xfId="22690"/>
    <cellStyle name="Normal 2 2 3 6 6" xfId="32902"/>
    <cellStyle name="Normal 2 2 3 6 7" xfId="17677"/>
    <cellStyle name="Normal 2 2 3 7" xfId="3366"/>
    <cellStyle name="Normal 2 2 3 7 2" xfId="13444"/>
    <cellStyle name="Normal 2 2 3 7 2 2" xfId="43766"/>
    <cellStyle name="Normal 2 2 3 7 2 3" xfId="28542"/>
    <cellStyle name="Normal 2 2 3 7 3" xfId="8424"/>
    <cellStyle name="Normal 2 2 3 7 3 2" xfId="38749"/>
    <cellStyle name="Normal 2 2 3 7 3 3" xfId="23525"/>
    <cellStyle name="Normal 2 2 3 7 4" xfId="33736"/>
    <cellStyle name="Normal 2 2 3 7 5" xfId="18512"/>
    <cellStyle name="Normal 2 2 3 8" xfId="5060"/>
    <cellStyle name="Normal 2 2 3 8 2" xfId="15115"/>
    <cellStyle name="Normal 2 2 3 8 2 2" xfId="45437"/>
    <cellStyle name="Normal 2 2 3 8 2 3" xfId="30213"/>
    <cellStyle name="Normal 2 2 3 8 3" xfId="10095"/>
    <cellStyle name="Normal 2 2 3 8 3 2" xfId="40420"/>
    <cellStyle name="Normal 2 2 3 8 3 3" xfId="25196"/>
    <cellStyle name="Normal 2 2 3 8 4" xfId="35407"/>
    <cellStyle name="Normal 2 2 3 8 5" xfId="20183"/>
    <cellStyle name="Normal 2 2 3 9" xfId="11771"/>
    <cellStyle name="Normal 2 2 3 9 2" xfId="42095"/>
    <cellStyle name="Normal 2 2 3 9 3" xfId="26871"/>
    <cellStyle name="Normal 2 2 4" xfId="1106"/>
    <cellStyle name="Normal 2 2 5" xfId="31971"/>
    <cellStyle name="Normal 2 2 6" xfId="933"/>
    <cellStyle name="Normal 2 3" xfId="124"/>
    <cellStyle name="Normal 2 3 10" xfId="408"/>
    <cellStyle name="Normal 2 3 11" xfId="47279"/>
    <cellStyle name="Normal 2 3 2" xfId="615"/>
    <cellStyle name="Normal 2 3 2 10" xfId="6752"/>
    <cellStyle name="Normal 2 3 2 10 2" xfId="37080"/>
    <cellStyle name="Normal 2 3 2 10 3" xfId="21856"/>
    <cellStyle name="Normal 2 3 2 11" xfId="32071"/>
    <cellStyle name="Normal 2 3 2 12" xfId="16841"/>
    <cellStyle name="Normal 2 3 2 13" xfId="1422"/>
    <cellStyle name="Normal 2 3 2 14" xfId="47280"/>
    <cellStyle name="Normal 2 3 2 2" xfId="1716"/>
    <cellStyle name="Normal 2 3 2 2 10" xfId="32123"/>
    <cellStyle name="Normal 2 3 2 2 11" xfId="16895"/>
    <cellStyle name="Normal 2 3 2 2 2" xfId="1824"/>
    <cellStyle name="Normal 2 3 2 2 2 10" xfId="16999"/>
    <cellStyle name="Normal 2 3 2 2 2 2" xfId="2041"/>
    <cellStyle name="Normal 2 3 2 2 2 2 2" xfId="2462"/>
    <cellStyle name="Normal 2 3 2 2 2 2 2 2" xfId="3301"/>
    <cellStyle name="Normal 2 3 2 2 2 2 2 2 2" xfId="4991"/>
    <cellStyle name="Normal 2 3 2 2 2 2 2 2 2 2" xfId="15064"/>
    <cellStyle name="Normal 2 3 2 2 2 2 2 2 2 2 2" xfId="45386"/>
    <cellStyle name="Normal 2 3 2 2 2 2 2 2 2 2 3" xfId="30162"/>
    <cellStyle name="Normal 2 3 2 2 2 2 2 2 2 3" xfId="10044"/>
    <cellStyle name="Normal 2 3 2 2 2 2 2 2 2 3 2" xfId="40369"/>
    <cellStyle name="Normal 2 3 2 2 2 2 2 2 2 3 3" xfId="25145"/>
    <cellStyle name="Normal 2 3 2 2 2 2 2 2 2 4" xfId="35356"/>
    <cellStyle name="Normal 2 3 2 2 2 2 2 2 2 5" xfId="20132"/>
    <cellStyle name="Normal 2 3 2 2 2 2 2 2 3" xfId="6683"/>
    <cellStyle name="Normal 2 3 2 2 2 2 2 2 3 2" xfId="16735"/>
    <cellStyle name="Normal 2 3 2 2 2 2 2 2 3 2 2" xfId="47057"/>
    <cellStyle name="Normal 2 3 2 2 2 2 2 2 3 2 3" xfId="31833"/>
    <cellStyle name="Normal 2 3 2 2 2 2 2 2 3 3" xfId="11715"/>
    <cellStyle name="Normal 2 3 2 2 2 2 2 2 3 3 2" xfId="42040"/>
    <cellStyle name="Normal 2 3 2 2 2 2 2 2 3 3 3" xfId="26816"/>
    <cellStyle name="Normal 2 3 2 2 2 2 2 2 3 4" xfId="37027"/>
    <cellStyle name="Normal 2 3 2 2 2 2 2 2 3 5" xfId="21803"/>
    <cellStyle name="Normal 2 3 2 2 2 2 2 2 4" xfId="13393"/>
    <cellStyle name="Normal 2 3 2 2 2 2 2 2 4 2" xfId="43715"/>
    <cellStyle name="Normal 2 3 2 2 2 2 2 2 4 3" xfId="28491"/>
    <cellStyle name="Normal 2 3 2 2 2 2 2 2 5" xfId="8372"/>
    <cellStyle name="Normal 2 3 2 2 2 2 2 2 5 2" xfId="38698"/>
    <cellStyle name="Normal 2 3 2 2 2 2 2 2 5 3" xfId="23474"/>
    <cellStyle name="Normal 2 3 2 2 2 2 2 2 6" xfId="33686"/>
    <cellStyle name="Normal 2 3 2 2 2 2 2 2 7" xfId="18461"/>
    <cellStyle name="Normal 2 3 2 2 2 2 2 3" xfId="4154"/>
    <cellStyle name="Normal 2 3 2 2 2 2 2 3 2" xfId="14228"/>
    <cellStyle name="Normal 2 3 2 2 2 2 2 3 2 2" xfId="44550"/>
    <cellStyle name="Normal 2 3 2 2 2 2 2 3 2 3" xfId="29326"/>
    <cellStyle name="Normal 2 3 2 2 2 2 2 3 3" xfId="9208"/>
    <cellStyle name="Normal 2 3 2 2 2 2 2 3 3 2" xfId="39533"/>
    <cellStyle name="Normal 2 3 2 2 2 2 2 3 3 3" xfId="24309"/>
    <cellStyle name="Normal 2 3 2 2 2 2 2 3 4" xfId="34520"/>
    <cellStyle name="Normal 2 3 2 2 2 2 2 3 5" xfId="19296"/>
    <cellStyle name="Normal 2 3 2 2 2 2 2 4" xfId="5847"/>
    <cellStyle name="Normal 2 3 2 2 2 2 2 4 2" xfId="15899"/>
    <cellStyle name="Normal 2 3 2 2 2 2 2 4 2 2" xfId="46221"/>
    <cellStyle name="Normal 2 3 2 2 2 2 2 4 2 3" xfId="30997"/>
    <cellStyle name="Normal 2 3 2 2 2 2 2 4 3" xfId="10879"/>
    <cellStyle name="Normal 2 3 2 2 2 2 2 4 3 2" xfId="41204"/>
    <cellStyle name="Normal 2 3 2 2 2 2 2 4 3 3" xfId="25980"/>
    <cellStyle name="Normal 2 3 2 2 2 2 2 4 4" xfId="36191"/>
    <cellStyle name="Normal 2 3 2 2 2 2 2 4 5" xfId="20967"/>
    <cellStyle name="Normal 2 3 2 2 2 2 2 5" xfId="12557"/>
    <cellStyle name="Normal 2 3 2 2 2 2 2 5 2" xfId="42879"/>
    <cellStyle name="Normal 2 3 2 2 2 2 2 5 3" xfId="27655"/>
    <cellStyle name="Normal 2 3 2 2 2 2 2 6" xfId="7536"/>
    <cellStyle name="Normal 2 3 2 2 2 2 2 6 2" xfId="37862"/>
    <cellStyle name="Normal 2 3 2 2 2 2 2 6 3" xfId="22638"/>
    <cellStyle name="Normal 2 3 2 2 2 2 2 7" xfId="32850"/>
    <cellStyle name="Normal 2 3 2 2 2 2 2 8" xfId="17625"/>
    <cellStyle name="Normal 2 3 2 2 2 2 3" xfId="2883"/>
    <cellStyle name="Normal 2 3 2 2 2 2 3 2" xfId="4573"/>
    <cellStyle name="Normal 2 3 2 2 2 2 3 2 2" xfId="14646"/>
    <cellStyle name="Normal 2 3 2 2 2 2 3 2 2 2" xfId="44968"/>
    <cellStyle name="Normal 2 3 2 2 2 2 3 2 2 3" xfId="29744"/>
    <cellStyle name="Normal 2 3 2 2 2 2 3 2 3" xfId="9626"/>
    <cellStyle name="Normal 2 3 2 2 2 2 3 2 3 2" xfId="39951"/>
    <cellStyle name="Normal 2 3 2 2 2 2 3 2 3 3" xfId="24727"/>
    <cellStyle name="Normal 2 3 2 2 2 2 3 2 4" xfId="34938"/>
    <cellStyle name="Normal 2 3 2 2 2 2 3 2 5" xfId="19714"/>
    <cellStyle name="Normal 2 3 2 2 2 2 3 3" xfId="6265"/>
    <cellStyle name="Normal 2 3 2 2 2 2 3 3 2" xfId="16317"/>
    <cellStyle name="Normal 2 3 2 2 2 2 3 3 2 2" xfId="46639"/>
    <cellStyle name="Normal 2 3 2 2 2 2 3 3 2 3" xfId="31415"/>
    <cellStyle name="Normal 2 3 2 2 2 2 3 3 3" xfId="11297"/>
    <cellStyle name="Normal 2 3 2 2 2 2 3 3 3 2" xfId="41622"/>
    <cellStyle name="Normal 2 3 2 2 2 2 3 3 3 3" xfId="26398"/>
    <cellStyle name="Normal 2 3 2 2 2 2 3 3 4" xfId="36609"/>
    <cellStyle name="Normal 2 3 2 2 2 2 3 3 5" xfId="21385"/>
    <cellStyle name="Normal 2 3 2 2 2 2 3 4" xfId="12975"/>
    <cellStyle name="Normal 2 3 2 2 2 2 3 4 2" xfId="43297"/>
    <cellStyle name="Normal 2 3 2 2 2 2 3 4 3" xfId="28073"/>
    <cellStyle name="Normal 2 3 2 2 2 2 3 5" xfId="7954"/>
    <cellStyle name="Normal 2 3 2 2 2 2 3 5 2" xfId="38280"/>
    <cellStyle name="Normal 2 3 2 2 2 2 3 5 3" xfId="23056"/>
    <cellStyle name="Normal 2 3 2 2 2 2 3 6" xfId="33268"/>
    <cellStyle name="Normal 2 3 2 2 2 2 3 7" xfId="18043"/>
    <cellStyle name="Normal 2 3 2 2 2 2 4" xfId="3736"/>
    <cellStyle name="Normal 2 3 2 2 2 2 4 2" xfId="13810"/>
    <cellStyle name="Normal 2 3 2 2 2 2 4 2 2" xfId="44132"/>
    <cellStyle name="Normal 2 3 2 2 2 2 4 2 3" xfId="28908"/>
    <cellStyle name="Normal 2 3 2 2 2 2 4 3" xfId="8790"/>
    <cellStyle name="Normal 2 3 2 2 2 2 4 3 2" xfId="39115"/>
    <cellStyle name="Normal 2 3 2 2 2 2 4 3 3" xfId="23891"/>
    <cellStyle name="Normal 2 3 2 2 2 2 4 4" xfId="34102"/>
    <cellStyle name="Normal 2 3 2 2 2 2 4 5" xfId="18878"/>
    <cellStyle name="Normal 2 3 2 2 2 2 5" xfId="5429"/>
    <cellStyle name="Normal 2 3 2 2 2 2 5 2" xfId="15481"/>
    <cellStyle name="Normal 2 3 2 2 2 2 5 2 2" xfId="45803"/>
    <cellStyle name="Normal 2 3 2 2 2 2 5 2 3" xfId="30579"/>
    <cellStyle name="Normal 2 3 2 2 2 2 5 3" xfId="10461"/>
    <cellStyle name="Normal 2 3 2 2 2 2 5 3 2" xfId="40786"/>
    <cellStyle name="Normal 2 3 2 2 2 2 5 3 3" xfId="25562"/>
    <cellStyle name="Normal 2 3 2 2 2 2 5 4" xfId="35773"/>
    <cellStyle name="Normal 2 3 2 2 2 2 5 5" xfId="20549"/>
    <cellStyle name="Normal 2 3 2 2 2 2 6" xfId="12139"/>
    <cellStyle name="Normal 2 3 2 2 2 2 6 2" xfId="42461"/>
    <cellStyle name="Normal 2 3 2 2 2 2 6 3" xfId="27237"/>
    <cellStyle name="Normal 2 3 2 2 2 2 7" xfId="7118"/>
    <cellStyle name="Normal 2 3 2 2 2 2 7 2" xfId="37444"/>
    <cellStyle name="Normal 2 3 2 2 2 2 7 3" xfId="22220"/>
    <cellStyle name="Normal 2 3 2 2 2 2 8" xfId="32432"/>
    <cellStyle name="Normal 2 3 2 2 2 2 9" xfId="17207"/>
    <cellStyle name="Normal 2 3 2 2 2 3" xfId="2254"/>
    <cellStyle name="Normal 2 3 2 2 2 3 2" xfId="3093"/>
    <cellStyle name="Normal 2 3 2 2 2 3 2 2" xfId="4783"/>
    <cellStyle name="Normal 2 3 2 2 2 3 2 2 2" xfId="14856"/>
    <cellStyle name="Normal 2 3 2 2 2 3 2 2 2 2" xfId="45178"/>
    <cellStyle name="Normal 2 3 2 2 2 3 2 2 2 3" xfId="29954"/>
    <cellStyle name="Normal 2 3 2 2 2 3 2 2 3" xfId="9836"/>
    <cellStyle name="Normal 2 3 2 2 2 3 2 2 3 2" xfId="40161"/>
    <cellStyle name="Normal 2 3 2 2 2 3 2 2 3 3" xfId="24937"/>
    <cellStyle name="Normal 2 3 2 2 2 3 2 2 4" xfId="35148"/>
    <cellStyle name="Normal 2 3 2 2 2 3 2 2 5" xfId="19924"/>
    <cellStyle name="Normal 2 3 2 2 2 3 2 3" xfId="6475"/>
    <cellStyle name="Normal 2 3 2 2 2 3 2 3 2" xfId="16527"/>
    <cellStyle name="Normal 2 3 2 2 2 3 2 3 2 2" xfId="46849"/>
    <cellStyle name="Normal 2 3 2 2 2 3 2 3 2 3" xfId="31625"/>
    <cellStyle name="Normal 2 3 2 2 2 3 2 3 3" xfId="11507"/>
    <cellStyle name="Normal 2 3 2 2 2 3 2 3 3 2" xfId="41832"/>
    <cellStyle name="Normal 2 3 2 2 2 3 2 3 3 3" xfId="26608"/>
    <cellStyle name="Normal 2 3 2 2 2 3 2 3 4" xfId="36819"/>
    <cellStyle name="Normal 2 3 2 2 2 3 2 3 5" xfId="21595"/>
    <cellStyle name="Normal 2 3 2 2 2 3 2 4" xfId="13185"/>
    <cellStyle name="Normal 2 3 2 2 2 3 2 4 2" xfId="43507"/>
    <cellStyle name="Normal 2 3 2 2 2 3 2 4 3" xfId="28283"/>
    <cellStyle name="Normal 2 3 2 2 2 3 2 5" xfId="8164"/>
    <cellStyle name="Normal 2 3 2 2 2 3 2 5 2" xfId="38490"/>
    <cellStyle name="Normal 2 3 2 2 2 3 2 5 3" xfId="23266"/>
    <cellStyle name="Normal 2 3 2 2 2 3 2 6" xfId="33478"/>
    <cellStyle name="Normal 2 3 2 2 2 3 2 7" xfId="18253"/>
    <cellStyle name="Normal 2 3 2 2 2 3 3" xfId="3946"/>
    <cellStyle name="Normal 2 3 2 2 2 3 3 2" xfId="14020"/>
    <cellStyle name="Normal 2 3 2 2 2 3 3 2 2" xfId="44342"/>
    <cellStyle name="Normal 2 3 2 2 2 3 3 2 3" xfId="29118"/>
    <cellStyle name="Normal 2 3 2 2 2 3 3 3" xfId="9000"/>
    <cellStyle name="Normal 2 3 2 2 2 3 3 3 2" xfId="39325"/>
    <cellStyle name="Normal 2 3 2 2 2 3 3 3 3" xfId="24101"/>
    <cellStyle name="Normal 2 3 2 2 2 3 3 4" xfId="34312"/>
    <cellStyle name="Normal 2 3 2 2 2 3 3 5" xfId="19088"/>
    <cellStyle name="Normal 2 3 2 2 2 3 4" xfId="5639"/>
    <cellStyle name="Normal 2 3 2 2 2 3 4 2" xfId="15691"/>
    <cellStyle name="Normal 2 3 2 2 2 3 4 2 2" xfId="46013"/>
    <cellStyle name="Normal 2 3 2 2 2 3 4 2 3" xfId="30789"/>
    <cellStyle name="Normal 2 3 2 2 2 3 4 3" xfId="10671"/>
    <cellStyle name="Normal 2 3 2 2 2 3 4 3 2" xfId="40996"/>
    <cellStyle name="Normal 2 3 2 2 2 3 4 3 3" xfId="25772"/>
    <cellStyle name="Normal 2 3 2 2 2 3 4 4" xfId="35983"/>
    <cellStyle name="Normal 2 3 2 2 2 3 4 5" xfId="20759"/>
    <cellStyle name="Normal 2 3 2 2 2 3 5" xfId="12349"/>
    <cellStyle name="Normal 2 3 2 2 2 3 5 2" xfId="42671"/>
    <cellStyle name="Normal 2 3 2 2 2 3 5 3" xfId="27447"/>
    <cellStyle name="Normal 2 3 2 2 2 3 6" xfId="7328"/>
    <cellStyle name="Normal 2 3 2 2 2 3 6 2" xfId="37654"/>
    <cellStyle name="Normal 2 3 2 2 2 3 6 3" xfId="22430"/>
    <cellStyle name="Normal 2 3 2 2 2 3 7" xfId="32642"/>
    <cellStyle name="Normal 2 3 2 2 2 3 8" xfId="17417"/>
    <cellStyle name="Normal 2 3 2 2 2 4" xfId="2675"/>
    <cellStyle name="Normal 2 3 2 2 2 4 2" xfId="4365"/>
    <cellStyle name="Normal 2 3 2 2 2 4 2 2" xfId="14438"/>
    <cellStyle name="Normal 2 3 2 2 2 4 2 2 2" xfId="44760"/>
    <cellStyle name="Normal 2 3 2 2 2 4 2 2 3" xfId="29536"/>
    <cellStyle name="Normal 2 3 2 2 2 4 2 3" xfId="9418"/>
    <cellStyle name="Normal 2 3 2 2 2 4 2 3 2" xfId="39743"/>
    <cellStyle name="Normal 2 3 2 2 2 4 2 3 3" xfId="24519"/>
    <cellStyle name="Normal 2 3 2 2 2 4 2 4" xfId="34730"/>
    <cellStyle name="Normal 2 3 2 2 2 4 2 5" xfId="19506"/>
    <cellStyle name="Normal 2 3 2 2 2 4 3" xfId="6057"/>
    <cellStyle name="Normal 2 3 2 2 2 4 3 2" xfId="16109"/>
    <cellStyle name="Normal 2 3 2 2 2 4 3 2 2" xfId="46431"/>
    <cellStyle name="Normal 2 3 2 2 2 4 3 2 3" xfId="31207"/>
    <cellStyle name="Normal 2 3 2 2 2 4 3 3" xfId="11089"/>
    <cellStyle name="Normal 2 3 2 2 2 4 3 3 2" xfId="41414"/>
    <cellStyle name="Normal 2 3 2 2 2 4 3 3 3" xfId="26190"/>
    <cellStyle name="Normal 2 3 2 2 2 4 3 4" xfId="36401"/>
    <cellStyle name="Normal 2 3 2 2 2 4 3 5" xfId="21177"/>
    <cellStyle name="Normal 2 3 2 2 2 4 4" xfId="12767"/>
    <cellStyle name="Normal 2 3 2 2 2 4 4 2" xfId="43089"/>
    <cellStyle name="Normal 2 3 2 2 2 4 4 3" xfId="27865"/>
    <cellStyle name="Normal 2 3 2 2 2 4 5" xfId="7746"/>
    <cellStyle name="Normal 2 3 2 2 2 4 5 2" xfId="38072"/>
    <cellStyle name="Normal 2 3 2 2 2 4 5 3" xfId="22848"/>
    <cellStyle name="Normal 2 3 2 2 2 4 6" xfId="33060"/>
    <cellStyle name="Normal 2 3 2 2 2 4 7" xfId="17835"/>
    <cellStyle name="Normal 2 3 2 2 2 5" xfId="3528"/>
    <cellStyle name="Normal 2 3 2 2 2 5 2" xfId="13602"/>
    <cellStyle name="Normal 2 3 2 2 2 5 2 2" xfId="43924"/>
    <cellStyle name="Normal 2 3 2 2 2 5 2 3" xfId="28700"/>
    <cellStyle name="Normal 2 3 2 2 2 5 3" xfId="8582"/>
    <cellStyle name="Normal 2 3 2 2 2 5 3 2" xfId="38907"/>
    <cellStyle name="Normal 2 3 2 2 2 5 3 3" xfId="23683"/>
    <cellStyle name="Normal 2 3 2 2 2 5 4" xfId="33894"/>
    <cellStyle name="Normal 2 3 2 2 2 5 5" xfId="18670"/>
    <cellStyle name="Normal 2 3 2 2 2 6" xfId="5221"/>
    <cellStyle name="Normal 2 3 2 2 2 6 2" xfId="15273"/>
    <cellStyle name="Normal 2 3 2 2 2 6 2 2" xfId="45595"/>
    <cellStyle name="Normal 2 3 2 2 2 6 2 3" xfId="30371"/>
    <cellStyle name="Normal 2 3 2 2 2 6 3" xfId="10253"/>
    <cellStyle name="Normal 2 3 2 2 2 6 3 2" xfId="40578"/>
    <cellStyle name="Normal 2 3 2 2 2 6 3 3" xfId="25354"/>
    <cellStyle name="Normal 2 3 2 2 2 6 4" xfId="35565"/>
    <cellStyle name="Normal 2 3 2 2 2 6 5" xfId="20341"/>
    <cellStyle name="Normal 2 3 2 2 2 7" xfId="11931"/>
    <cellStyle name="Normal 2 3 2 2 2 7 2" xfId="42253"/>
    <cellStyle name="Normal 2 3 2 2 2 7 3" xfId="27029"/>
    <cellStyle name="Normal 2 3 2 2 2 8" xfId="6910"/>
    <cellStyle name="Normal 2 3 2 2 2 8 2" xfId="37236"/>
    <cellStyle name="Normal 2 3 2 2 2 8 3" xfId="22012"/>
    <cellStyle name="Normal 2 3 2 2 2 9" xfId="32224"/>
    <cellStyle name="Normal 2 3 2 2 3" xfId="1937"/>
    <cellStyle name="Normal 2 3 2 2 3 2" xfId="2358"/>
    <cellStyle name="Normal 2 3 2 2 3 2 2" xfId="3197"/>
    <cellStyle name="Normal 2 3 2 2 3 2 2 2" xfId="4887"/>
    <cellStyle name="Normal 2 3 2 2 3 2 2 2 2" xfId="14960"/>
    <cellStyle name="Normal 2 3 2 2 3 2 2 2 2 2" xfId="45282"/>
    <cellStyle name="Normal 2 3 2 2 3 2 2 2 2 3" xfId="30058"/>
    <cellStyle name="Normal 2 3 2 2 3 2 2 2 3" xfId="9940"/>
    <cellStyle name="Normal 2 3 2 2 3 2 2 2 3 2" xfId="40265"/>
    <cellStyle name="Normal 2 3 2 2 3 2 2 2 3 3" xfId="25041"/>
    <cellStyle name="Normal 2 3 2 2 3 2 2 2 4" xfId="35252"/>
    <cellStyle name="Normal 2 3 2 2 3 2 2 2 5" xfId="20028"/>
    <cellStyle name="Normal 2 3 2 2 3 2 2 3" xfId="6579"/>
    <cellStyle name="Normal 2 3 2 2 3 2 2 3 2" xfId="16631"/>
    <cellStyle name="Normal 2 3 2 2 3 2 2 3 2 2" xfId="46953"/>
    <cellStyle name="Normal 2 3 2 2 3 2 2 3 2 3" xfId="31729"/>
    <cellStyle name="Normal 2 3 2 2 3 2 2 3 3" xfId="11611"/>
    <cellStyle name="Normal 2 3 2 2 3 2 2 3 3 2" xfId="41936"/>
    <cellStyle name="Normal 2 3 2 2 3 2 2 3 3 3" xfId="26712"/>
    <cellStyle name="Normal 2 3 2 2 3 2 2 3 4" xfId="36923"/>
    <cellStyle name="Normal 2 3 2 2 3 2 2 3 5" xfId="21699"/>
    <cellStyle name="Normal 2 3 2 2 3 2 2 4" xfId="13289"/>
    <cellStyle name="Normal 2 3 2 2 3 2 2 4 2" xfId="43611"/>
    <cellStyle name="Normal 2 3 2 2 3 2 2 4 3" xfId="28387"/>
    <cellStyle name="Normal 2 3 2 2 3 2 2 5" xfId="8268"/>
    <cellStyle name="Normal 2 3 2 2 3 2 2 5 2" xfId="38594"/>
    <cellStyle name="Normal 2 3 2 2 3 2 2 5 3" xfId="23370"/>
    <cellStyle name="Normal 2 3 2 2 3 2 2 6" xfId="33582"/>
    <cellStyle name="Normal 2 3 2 2 3 2 2 7" xfId="18357"/>
    <cellStyle name="Normal 2 3 2 2 3 2 3" xfId="4050"/>
    <cellStyle name="Normal 2 3 2 2 3 2 3 2" xfId="14124"/>
    <cellStyle name="Normal 2 3 2 2 3 2 3 2 2" xfId="44446"/>
    <cellStyle name="Normal 2 3 2 2 3 2 3 2 3" xfId="29222"/>
    <cellStyle name="Normal 2 3 2 2 3 2 3 3" xfId="9104"/>
    <cellStyle name="Normal 2 3 2 2 3 2 3 3 2" xfId="39429"/>
    <cellStyle name="Normal 2 3 2 2 3 2 3 3 3" xfId="24205"/>
    <cellStyle name="Normal 2 3 2 2 3 2 3 4" xfId="34416"/>
    <cellStyle name="Normal 2 3 2 2 3 2 3 5" xfId="19192"/>
    <cellStyle name="Normal 2 3 2 2 3 2 4" xfId="5743"/>
    <cellStyle name="Normal 2 3 2 2 3 2 4 2" xfId="15795"/>
    <cellStyle name="Normal 2 3 2 2 3 2 4 2 2" xfId="46117"/>
    <cellStyle name="Normal 2 3 2 2 3 2 4 2 3" xfId="30893"/>
    <cellStyle name="Normal 2 3 2 2 3 2 4 3" xfId="10775"/>
    <cellStyle name="Normal 2 3 2 2 3 2 4 3 2" xfId="41100"/>
    <cellStyle name="Normal 2 3 2 2 3 2 4 3 3" xfId="25876"/>
    <cellStyle name="Normal 2 3 2 2 3 2 4 4" xfId="36087"/>
    <cellStyle name="Normal 2 3 2 2 3 2 4 5" xfId="20863"/>
    <cellStyle name="Normal 2 3 2 2 3 2 5" xfId="12453"/>
    <cellStyle name="Normal 2 3 2 2 3 2 5 2" xfId="42775"/>
    <cellStyle name="Normal 2 3 2 2 3 2 5 3" xfId="27551"/>
    <cellStyle name="Normal 2 3 2 2 3 2 6" xfId="7432"/>
    <cellStyle name="Normal 2 3 2 2 3 2 6 2" xfId="37758"/>
    <cellStyle name="Normal 2 3 2 2 3 2 6 3" xfId="22534"/>
    <cellStyle name="Normal 2 3 2 2 3 2 7" xfId="32746"/>
    <cellStyle name="Normal 2 3 2 2 3 2 8" xfId="17521"/>
    <cellStyle name="Normal 2 3 2 2 3 3" xfId="2779"/>
    <cellStyle name="Normal 2 3 2 2 3 3 2" xfId="4469"/>
    <cellStyle name="Normal 2 3 2 2 3 3 2 2" xfId="14542"/>
    <cellStyle name="Normal 2 3 2 2 3 3 2 2 2" xfId="44864"/>
    <cellStyle name="Normal 2 3 2 2 3 3 2 2 3" xfId="29640"/>
    <cellStyle name="Normal 2 3 2 2 3 3 2 3" xfId="9522"/>
    <cellStyle name="Normal 2 3 2 2 3 3 2 3 2" xfId="39847"/>
    <cellStyle name="Normal 2 3 2 2 3 3 2 3 3" xfId="24623"/>
    <cellStyle name="Normal 2 3 2 2 3 3 2 4" xfId="34834"/>
    <cellStyle name="Normal 2 3 2 2 3 3 2 5" xfId="19610"/>
    <cellStyle name="Normal 2 3 2 2 3 3 3" xfId="6161"/>
    <cellStyle name="Normal 2 3 2 2 3 3 3 2" xfId="16213"/>
    <cellStyle name="Normal 2 3 2 2 3 3 3 2 2" xfId="46535"/>
    <cellStyle name="Normal 2 3 2 2 3 3 3 2 3" xfId="31311"/>
    <cellStyle name="Normal 2 3 2 2 3 3 3 3" xfId="11193"/>
    <cellStyle name="Normal 2 3 2 2 3 3 3 3 2" xfId="41518"/>
    <cellStyle name="Normal 2 3 2 2 3 3 3 3 3" xfId="26294"/>
    <cellStyle name="Normal 2 3 2 2 3 3 3 4" xfId="36505"/>
    <cellStyle name="Normal 2 3 2 2 3 3 3 5" xfId="21281"/>
    <cellStyle name="Normal 2 3 2 2 3 3 4" xfId="12871"/>
    <cellStyle name="Normal 2 3 2 2 3 3 4 2" xfId="43193"/>
    <cellStyle name="Normal 2 3 2 2 3 3 4 3" xfId="27969"/>
    <cellStyle name="Normal 2 3 2 2 3 3 5" xfId="7850"/>
    <cellStyle name="Normal 2 3 2 2 3 3 5 2" xfId="38176"/>
    <cellStyle name="Normal 2 3 2 2 3 3 5 3" xfId="22952"/>
    <cellStyle name="Normal 2 3 2 2 3 3 6" xfId="33164"/>
    <cellStyle name="Normal 2 3 2 2 3 3 7" xfId="17939"/>
    <cellStyle name="Normal 2 3 2 2 3 4" xfId="3632"/>
    <cellStyle name="Normal 2 3 2 2 3 4 2" xfId="13706"/>
    <cellStyle name="Normal 2 3 2 2 3 4 2 2" xfId="44028"/>
    <cellStyle name="Normal 2 3 2 2 3 4 2 3" xfId="28804"/>
    <cellStyle name="Normal 2 3 2 2 3 4 3" xfId="8686"/>
    <cellStyle name="Normal 2 3 2 2 3 4 3 2" xfId="39011"/>
    <cellStyle name="Normal 2 3 2 2 3 4 3 3" xfId="23787"/>
    <cellStyle name="Normal 2 3 2 2 3 4 4" xfId="33998"/>
    <cellStyle name="Normal 2 3 2 2 3 4 5" xfId="18774"/>
    <cellStyle name="Normal 2 3 2 2 3 5" xfId="5325"/>
    <cellStyle name="Normal 2 3 2 2 3 5 2" xfId="15377"/>
    <cellStyle name="Normal 2 3 2 2 3 5 2 2" xfId="45699"/>
    <cellStyle name="Normal 2 3 2 2 3 5 2 3" xfId="30475"/>
    <cellStyle name="Normal 2 3 2 2 3 5 3" xfId="10357"/>
    <cellStyle name="Normal 2 3 2 2 3 5 3 2" xfId="40682"/>
    <cellStyle name="Normal 2 3 2 2 3 5 3 3" xfId="25458"/>
    <cellStyle name="Normal 2 3 2 2 3 5 4" xfId="35669"/>
    <cellStyle name="Normal 2 3 2 2 3 5 5" xfId="20445"/>
    <cellStyle name="Normal 2 3 2 2 3 6" xfId="12035"/>
    <cellStyle name="Normal 2 3 2 2 3 6 2" xfId="42357"/>
    <cellStyle name="Normal 2 3 2 2 3 6 3" xfId="27133"/>
    <cellStyle name="Normal 2 3 2 2 3 7" xfId="7014"/>
    <cellStyle name="Normal 2 3 2 2 3 7 2" xfId="37340"/>
    <cellStyle name="Normal 2 3 2 2 3 7 3" xfId="22116"/>
    <cellStyle name="Normal 2 3 2 2 3 8" xfId="32328"/>
    <cellStyle name="Normal 2 3 2 2 3 9" xfId="17103"/>
    <cellStyle name="Normal 2 3 2 2 4" xfId="2150"/>
    <cellStyle name="Normal 2 3 2 2 4 2" xfId="2989"/>
    <cellStyle name="Normal 2 3 2 2 4 2 2" xfId="4679"/>
    <cellStyle name="Normal 2 3 2 2 4 2 2 2" xfId="14752"/>
    <cellStyle name="Normal 2 3 2 2 4 2 2 2 2" xfId="45074"/>
    <cellStyle name="Normal 2 3 2 2 4 2 2 2 3" xfId="29850"/>
    <cellStyle name="Normal 2 3 2 2 4 2 2 3" xfId="9732"/>
    <cellStyle name="Normal 2 3 2 2 4 2 2 3 2" xfId="40057"/>
    <cellStyle name="Normal 2 3 2 2 4 2 2 3 3" xfId="24833"/>
    <cellStyle name="Normal 2 3 2 2 4 2 2 4" xfId="35044"/>
    <cellStyle name="Normal 2 3 2 2 4 2 2 5" xfId="19820"/>
    <cellStyle name="Normal 2 3 2 2 4 2 3" xfId="6371"/>
    <cellStyle name="Normal 2 3 2 2 4 2 3 2" xfId="16423"/>
    <cellStyle name="Normal 2 3 2 2 4 2 3 2 2" xfId="46745"/>
    <cellStyle name="Normal 2 3 2 2 4 2 3 2 3" xfId="31521"/>
    <cellStyle name="Normal 2 3 2 2 4 2 3 3" xfId="11403"/>
    <cellStyle name="Normal 2 3 2 2 4 2 3 3 2" xfId="41728"/>
    <cellStyle name="Normal 2 3 2 2 4 2 3 3 3" xfId="26504"/>
    <cellStyle name="Normal 2 3 2 2 4 2 3 4" xfId="36715"/>
    <cellStyle name="Normal 2 3 2 2 4 2 3 5" xfId="21491"/>
    <cellStyle name="Normal 2 3 2 2 4 2 4" xfId="13081"/>
    <cellStyle name="Normal 2 3 2 2 4 2 4 2" xfId="43403"/>
    <cellStyle name="Normal 2 3 2 2 4 2 4 3" xfId="28179"/>
    <cellStyle name="Normal 2 3 2 2 4 2 5" xfId="8060"/>
    <cellStyle name="Normal 2 3 2 2 4 2 5 2" xfId="38386"/>
    <cellStyle name="Normal 2 3 2 2 4 2 5 3" xfId="23162"/>
    <cellStyle name="Normal 2 3 2 2 4 2 6" xfId="33374"/>
    <cellStyle name="Normal 2 3 2 2 4 2 7" xfId="18149"/>
    <cellStyle name="Normal 2 3 2 2 4 3" xfId="3842"/>
    <cellStyle name="Normal 2 3 2 2 4 3 2" xfId="13916"/>
    <cellStyle name="Normal 2 3 2 2 4 3 2 2" xfId="44238"/>
    <cellStyle name="Normal 2 3 2 2 4 3 2 3" xfId="29014"/>
    <cellStyle name="Normal 2 3 2 2 4 3 3" xfId="8896"/>
    <cellStyle name="Normal 2 3 2 2 4 3 3 2" xfId="39221"/>
    <cellStyle name="Normal 2 3 2 2 4 3 3 3" xfId="23997"/>
    <cellStyle name="Normal 2 3 2 2 4 3 4" xfId="34208"/>
    <cellStyle name="Normal 2 3 2 2 4 3 5" xfId="18984"/>
    <cellStyle name="Normal 2 3 2 2 4 4" xfId="5535"/>
    <cellStyle name="Normal 2 3 2 2 4 4 2" xfId="15587"/>
    <cellStyle name="Normal 2 3 2 2 4 4 2 2" xfId="45909"/>
    <cellStyle name="Normal 2 3 2 2 4 4 2 3" xfId="30685"/>
    <cellStyle name="Normal 2 3 2 2 4 4 3" xfId="10567"/>
    <cellStyle name="Normal 2 3 2 2 4 4 3 2" xfId="40892"/>
    <cellStyle name="Normal 2 3 2 2 4 4 3 3" xfId="25668"/>
    <cellStyle name="Normal 2 3 2 2 4 4 4" xfId="35879"/>
    <cellStyle name="Normal 2 3 2 2 4 4 5" xfId="20655"/>
    <cellStyle name="Normal 2 3 2 2 4 5" xfId="12245"/>
    <cellStyle name="Normal 2 3 2 2 4 5 2" xfId="42567"/>
    <cellStyle name="Normal 2 3 2 2 4 5 3" xfId="27343"/>
    <cellStyle name="Normal 2 3 2 2 4 6" xfId="7224"/>
    <cellStyle name="Normal 2 3 2 2 4 6 2" xfId="37550"/>
    <cellStyle name="Normal 2 3 2 2 4 6 3" xfId="22326"/>
    <cellStyle name="Normal 2 3 2 2 4 7" xfId="32538"/>
    <cellStyle name="Normal 2 3 2 2 4 8" xfId="17313"/>
    <cellStyle name="Normal 2 3 2 2 5" xfId="2571"/>
    <cellStyle name="Normal 2 3 2 2 5 2" xfId="4261"/>
    <cellStyle name="Normal 2 3 2 2 5 2 2" xfId="14334"/>
    <cellStyle name="Normal 2 3 2 2 5 2 2 2" xfId="44656"/>
    <cellStyle name="Normal 2 3 2 2 5 2 2 3" xfId="29432"/>
    <cellStyle name="Normal 2 3 2 2 5 2 3" xfId="9314"/>
    <cellStyle name="Normal 2 3 2 2 5 2 3 2" xfId="39639"/>
    <cellStyle name="Normal 2 3 2 2 5 2 3 3" xfId="24415"/>
    <cellStyle name="Normal 2 3 2 2 5 2 4" xfId="34626"/>
    <cellStyle name="Normal 2 3 2 2 5 2 5" xfId="19402"/>
    <cellStyle name="Normal 2 3 2 2 5 3" xfId="5953"/>
    <cellStyle name="Normal 2 3 2 2 5 3 2" xfId="16005"/>
    <cellStyle name="Normal 2 3 2 2 5 3 2 2" xfId="46327"/>
    <cellStyle name="Normal 2 3 2 2 5 3 2 3" xfId="31103"/>
    <cellStyle name="Normal 2 3 2 2 5 3 3" xfId="10985"/>
    <cellStyle name="Normal 2 3 2 2 5 3 3 2" xfId="41310"/>
    <cellStyle name="Normal 2 3 2 2 5 3 3 3" xfId="26086"/>
    <cellStyle name="Normal 2 3 2 2 5 3 4" xfId="36297"/>
    <cellStyle name="Normal 2 3 2 2 5 3 5" xfId="21073"/>
    <cellStyle name="Normal 2 3 2 2 5 4" xfId="12663"/>
    <cellStyle name="Normal 2 3 2 2 5 4 2" xfId="42985"/>
    <cellStyle name="Normal 2 3 2 2 5 4 3" xfId="27761"/>
    <cellStyle name="Normal 2 3 2 2 5 5" xfId="7642"/>
    <cellStyle name="Normal 2 3 2 2 5 5 2" xfId="37968"/>
    <cellStyle name="Normal 2 3 2 2 5 5 3" xfId="22744"/>
    <cellStyle name="Normal 2 3 2 2 5 6" xfId="32956"/>
    <cellStyle name="Normal 2 3 2 2 5 7" xfId="17731"/>
    <cellStyle name="Normal 2 3 2 2 6" xfId="3424"/>
    <cellStyle name="Normal 2 3 2 2 6 2" xfId="13498"/>
    <cellStyle name="Normal 2 3 2 2 6 2 2" xfId="43820"/>
    <cellStyle name="Normal 2 3 2 2 6 2 3" xfId="28596"/>
    <cellStyle name="Normal 2 3 2 2 6 3" xfId="8478"/>
    <cellStyle name="Normal 2 3 2 2 6 3 2" xfId="38803"/>
    <cellStyle name="Normal 2 3 2 2 6 3 3" xfId="23579"/>
    <cellStyle name="Normal 2 3 2 2 6 4" xfId="33790"/>
    <cellStyle name="Normal 2 3 2 2 6 5" xfId="18566"/>
    <cellStyle name="Normal 2 3 2 2 7" xfId="5117"/>
    <cellStyle name="Normal 2 3 2 2 7 2" xfId="15169"/>
    <cellStyle name="Normal 2 3 2 2 7 2 2" xfId="45491"/>
    <cellStyle name="Normal 2 3 2 2 7 2 3" xfId="30267"/>
    <cellStyle name="Normal 2 3 2 2 7 3" xfId="10149"/>
    <cellStyle name="Normal 2 3 2 2 7 3 2" xfId="40474"/>
    <cellStyle name="Normal 2 3 2 2 7 3 3" xfId="25250"/>
    <cellStyle name="Normal 2 3 2 2 7 4" xfId="35461"/>
    <cellStyle name="Normal 2 3 2 2 7 5" xfId="20237"/>
    <cellStyle name="Normal 2 3 2 2 8" xfId="11827"/>
    <cellStyle name="Normal 2 3 2 2 8 2" xfId="42149"/>
    <cellStyle name="Normal 2 3 2 2 8 3" xfId="26925"/>
    <cellStyle name="Normal 2 3 2 2 9" xfId="6806"/>
    <cellStyle name="Normal 2 3 2 2 9 2" xfId="37132"/>
    <cellStyle name="Normal 2 3 2 2 9 3" xfId="21908"/>
    <cellStyle name="Normal 2 3 2 3" xfId="1770"/>
    <cellStyle name="Normal 2 3 2 3 10" xfId="16947"/>
    <cellStyle name="Normal 2 3 2 3 2" xfId="1989"/>
    <cellStyle name="Normal 2 3 2 3 2 2" xfId="2410"/>
    <cellStyle name="Normal 2 3 2 3 2 2 2" xfId="3249"/>
    <cellStyle name="Normal 2 3 2 3 2 2 2 2" xfId="4939"/>
    <cellStyle name="Normal 2 3 2 3 2 2 2 2 2" xfId="15012"/>
    <cellStyle name="Normal 2 3 2 3 2 2 2 2 2 2" xfId="45334"/>
    <cellStyle name="Normal 2 3 2 3 2 2 2 2 2 3" xfId="30110"/>
    <cellStyle name="Normal 2 3 2 3 2 2 2 2 3" xfId="9992"/>
    <cellStyle name="Normal 2 3 2 3 2 2 2 2 3 2" xfId="40317"/>
    <cellStyle name="Normal 2 3 2 3 2 2 2 2 3 3" xfId="25093"/>
    <cellStyle name="Normal 2 3 2 3 2 2 2 2 4" xfId="35304"/>
    <cellStyle name="Normal 2 3 2 3 2 2 2 2 5" xfId="20080"/>
    <cellStyle name="Normal 2 3 2 3 2 2 2 3" xfId="6631"/>
    <cellStyle name="Normal 2 3 2 3 2 2 2 3 2" xfId="16683"/>
    <cellStyle name="Normal 2 3 2 3 2 2 2 3 2 2" xfId="47005"/>
    <cellStyle name="Normal 2 3 2 3 2 2 2 3 2 3" xfId="31781"/>
    <cellStyle name="Normal 2 3 2 3 2 2 2 3 3" xfId="11663"/>
    <cellStyle name="Normal 2 3 2 3 2 2 2 3 3 2" xfId="41988"/>
    <cellStyle name="Normal 2 3 2 3 2 2 2 3 3 3" xfId="26764"/>
    <cellStyle name="Normal 2 3 2 3 2 2 2 3 4" xfId="36975"/>
    <cellStyle name="Normal 2 3 2 3 2 2 2 3 5" xfId="21751"/>
    <cellStyle name="Normal 2 3 2 3 2 2 2 4" xfId="13341"/>
    <cellStyle name="Normal 2 3 2 3 2 2 2 4 2" xfId="43663"/>
    <cellStyle name="Normal 2 3 2 3 2 2 2 4 3" xfId="28439"/>
    <cellStyle name="Normal 2 3 2 3 2 2 2 5" xfId="8320"/>
    <cellStyle name="Normal 2 3 2 3 2 2 2 5 2" xfId="38646"/>
    <cellStyle name="Normal 2 3 2 3 2 2 2 5 3" xfId="23422"/>
    <cellStyle name="Normal 2 3 2 3 2 2 2 6" xfId="33634"/>
    <cellStyle name="Normal 2 3 2 3 2 2 2 7" xfId="18409"/>
    <cellStyle name="Normal 2 3 2 3 2 2 3" xfId="4102"/>
    <cellStyle name="Normal 2 3 2 3 2 2 3 2" xfId="14176"/>
    <cellStyle name="Normal 2 3 2 3 2 2 3 2 2" xfId="44498"/>
    <cellStyle name="Normal 2 3 2 3 2 2 3 2 3" xfId="29274"/>
    <cellStyle name="Normal 2 3 2 3 2 2 3 3" xfId="9156"/>
    <cellStyle name="Normal 2 3 2 3 2 2 3 3 2" xfId="39481"/>
    <cellStyle name="Normal 2 3 2 3 2 2 3 3 3" xfId="24257"/>
    <cellStyle name="Normal 2 3 2 3 2 2 3 4" xfId="34468"/>
    <cellStyle name="Normal 2 3 2 3 2 2 3 5" xfId="19244"/>
    <cellStyle name="Normal 2 3 2 3 2 2 4" xfId="5795"/>
    <cellStyle name="Normal 2 3 2 3 2 2 4 2" xfId="15847"/>
    <cellStyle name="Normal 2 3 2 3 2 2 4 2 2" xfId="46169"/>
    <cellStyle name="Normal 2 3 2 3 2 2 4 2 3" xfId="30945"/>
    <cellStyle name="Normal 2 3 2 3 2 2 4 3" xfId="10827"/>
    <cellStyle name="Normal 2 3 2 3 2 2 4 3 2" xfId="41152"/>
    <cellStyle name="Normal 2 3 2 3 2 2 4 3 3" xfId="25928"/>
    <cellStyle name="Normal 2 3 2 3 2 2 4 4" xfId="36139"/>
    <cellStyle name="Normal 2 3 2 3 2 2 4 5" xfId="20915"/>
    <cellStyle name="Normal 2 3 2 3 2 2 5" xfId="12505"/>
    <cellStyle name="Normal 2 3 2 3 2 2 5 2" xfId="42827"/>
    <cellStyle name="Normal 2 3 2 3 2 2 5 3" xfId="27603"/>
    <cellStyle name="Normal 2 3 2 3 2 2 6" xfId="7484"/>
    <cellStyle name="Normal 2 3 2 3 2 2 6 2" xfId="37810"/>
    <cellStyle name="Normal 2 3 2 3 2 2 6 3" xfId="22586"/>
    <cellStyle name="Normal 2 3 2 3 2 2 7" xfId="32798"/>
    <cellStyle name="Normal 2 3 2 3 2 2 8" xfId="17573"/>
    <cellStyle name="Normal 2 3 2 3 2 3" xfId="2831"/>
    <cellStyle name="Normal 2 3 2 3 2 3 2" xfId="4521"/>
    <cellStyle name="Normal 2 3 2 3 2 3 2 2" xfId="14594"/>
    <cellStyle name="Normal 2 3 2 3 2 3 2 2 2" xfId="44916"/>
    <cellStyle name="Normal 2 3 2 3 2 3 2 2 3" xfId="29692"/>
    <cellStyle name="Normal 2 3 2 3 2 3 2 3" xfId="9574"/>
    <cellStyle name="Normal 2 3 2 3 2 3 2 3 2" xfId="39899"/>
    <cellStyle name="Normal 2 3 2 3 2 3 2 3 3" xfId="24675"/>
    <cellStyle name="Normal 2 3 2 3 2 3 2 4" xfId="34886"/>
    <cellStyle name="Normal 2 3 2 3 2 3 2 5" xfId="19662"/>
    <cellStyle name="Normal 2 3 2 3 2 3 3" xfId="6213"/>
    <cellStyle name="Normal 2 3 2 3 2 3 3 2" xfId="16265"/>
    <cellStyle name="Normal 2 3 2 3 2 3 3 2 2" xfId="46587"/>
    <cellStyle name="Normal 2 3 2 3 2 3 3 2 3" xfId="31363"/>
    <cellStyle name="Normal 2 3 2 3 2 3 3 3" xfId="11245"/>
    <cellStyle name="Normal 2 3 2 3 2 3 3 3 2" xfId="41570"/>
    <cellStyle name="Normal 2 3 2 3 2 3 3 3 3" xfId="26346"/>
    <cellStyle name="Normal 2 3 2 3 2 3 3 4" xfId="36557"/>
    <cellStyle name="Normal 2 3 2 3 2 3 3 5" xfId="21333"/>
    <cellStyle name="Normal 2 3 2 3 2 3 4" xfId="12923"/>
    <cellStyle name="Normal 2 3 2 3 2 3 4 2" xfId="43245"/>
    <cellStyle name="Normal 2 3 2 3 2 3 4 3" xfId="28021"/>
    <cellStyle name="Normal 2 3 2 3 2 3 5" xfId="7902"/>
    <cellStyle name="Normal 2 3 2 3 2 3 5 2" xfId="38228"/>
    <cellStyle name="Normal 2 3 2 3 2 3 5 3" xfId="23004"/>
    <cellStyle name="Normal 2 3 2 3 2 3 6" xfId="33216"/>
    <cellStyle name="Normal 2 3 2 3 2 3 7" xfId="17991"/>
    <cellStyle name="Normal 2 3 2 3 2 4" xfId="3684"/>
    <cellStyle name="Normal 2 3 2 3 2 4 2" xfId="13758"/>
    <cellStyle name="Normal 2 3 2 3 2 4 2 2" xfId="44080"/>
    <cellStyle name="Normal 2 3 2 3 2 4 2 3" xfId="28856"/>
    <cellStyle name="Normal 2 3 2 3 2 4 3" xfId="8738"/>
    <cellStyle name="Normal 2 3 2 3 2 4 3 2" xfId="39063"/>
    <cellStyle name="Normal 2 3 2 3 2 4 3 3" xfId="23839"/>
    <cellStyle name="Normal 2 3 2 3 2 4 4" xfId="34050"/>
    <cellStyle name="Normal 2 3 2 3 2 4 5" xfId="18826"/>
    <cellStyle name="Normal 2 3 2 3 2 5" xfId="5377"/>
    <cellStyle name="Normal 2 3 2 3 2 5 2" xfId="15429"/>
    <cellStyle name="Normal 2 3 2 3 2 5 2 2" xfId="45751"/>
    <cellStyle name="Normal 2 3 2 3 2 5 2 3" xfId="30527"/>
    <cellStyle name="Normal 2 3 2 3 2 5 3" xfId="10409"/>
    <cellStyle name="Normal 2 3 2 3 2 5 3 2" xfId="40734"/>
    <cellStyle name="Normal 2 3 2 3 2 5 3 3" xfId="25510"/>
    <cellStyle name="Normal 2 3 2 3 2 5 4" xfId="35721"/>
    <cellStyle name="Normal 2 3 2 3 2 5 5" xfId="20497"/>
    <cellStyle name="Normal 2 3 2 3 2 6" xfId="12087"/>
    <cellStyle name="Normal 2 3 2 3 2 6 2" xfId="42409"/>
    <cellStyle name="Normal 2 3 2 3 2 6 3" xfId="27185"/>
    <cellStyle name="Normal 2 3 2 3 2 7" xfId="7066"/>
    <cellStyle name="Normal 2 3 2 3 2 7 2" xfId="37392"/>
    <cellStyle name="Normal 2 3 2 3 2 7 3" xfId="22168"/>
    <cellStyle name="Normal 2 3 2 3 2 8" xfId="32380"/>
    <cellStyle name="Normal 2 3 2 3 2 9" xfId="17155"/>
    <cellStyle name="Normal 2 3 2 3 3" xfId="2202"/>
    <cellStyle name="Normal 2 3 2 3 3 2" xfId="3041"/>
    <cellStyle name="Normal 2 3 2 3 3 2 2" xfId="4731"/>
    <cellStyle name="Normal 2 3 2 3 3 2 2 2" xfId="14804"/>
    <cellStyle name="Normal 2 3 2 3 3 2 2 2 2" xfId="45126"/>
    <cellStyle name="Normal 2 3 2 3 3 2 2 2 3" xfId="29902"/>
    <cellStyle name="Normal 2 3 2 3 3 2 2 3" xfId="9784"/>
    <cellStyle name="Normal 2 3 2 3 3 2 2 3 2" xfId="40109"/>
    <cellStyle name="Normal 2 3 2 3 3 2 2 3 3" xfId="24885"/>
    <cellStyle name="Normal 2 3 2 3 3 2 2 4" xfId="35096"/>
    <cellStyle name="Normal 2 3 2 3 3 2 2 5" xfId="19872"/>
    <cellStyle name="Normal 2 3 2 3 3 2 3" xfId="6423"/>
    <cellStyle name="Normal 2 3 2 3 3 2 3 2" xfId="16475"/>
    <cellStyle name="Normal 2 3 2 3 3 2 3 2 2" xfId="46797"/>
    <cellStyle name="Normal 2 3 2 3 3 2 3 2 3" xfId="31573"/>
    <cellStyle name="Normal 2 3 2 3 3 2 3 3" xfId="11455"/>
    <cellStyle name="Normal 2 3 2 3 3 2 3 3 2" xfId="41780"/>
    <cellStyle name="Normal 2 3 2 3 3 2 3 3 3" xfId="26556"/>
    <cellStyle name="Normal 2 3 2 3 3 2 3 4" xfId="36767"/>
    <cellStyle name="Normal 2 3 2 3 3 2 3 5" xfId="21543"/>
    <cellStyle name="Normal 2 3 2 3 3 2 4" xfId="13133"/>
    <cellStyle name="Normal 2 3 2 3 3 2 4 2" xfId="43455"/>
    <cellStyle name="Normal 2 3 2 3 3 2 4 3" xfId="28231"/>
    <cellStyle name="Normal 2 3 2 3 3 2 5" xfId="8112"/>
    <cellStyle name="Normal 2 3 2 3 3 2 5 2" xfId="38438"/>
    <cellStyle name="Normal 2 3 2 3 3 2 5 3" xfId="23214"/>
    <cellStyle name="Normal 2 3 2 3 3 2 6" xfId="33426"/>
    <cellStyle name="Normal 2 3 2 3 3 2 7" xfId="18201"/>
    <cellStyle name="Normal 2 3 2 3 3 3" xfId="3894"/>
    <cellStyle name="Normal 2 3 2 3 3 3 2" xfId="13968"/>
    <cellStyle name="Normal 2 3 2 3 3 3 2 2" xfId="44290"/>
    <cellStyle name="Normal 2 3 2 3 3 3 2 3" xfId="29066"/>
    <cellStyle name="Normal 2 3 2 3 3 3 3" xfId="8948"/>
    <cellStyle name="Normal 2 3 2 3 3 3 3 2" xfId="39273"/>
    <cellStyle name="Normal 2 3 2 3 3 3 3 3" xfId="24049"/>
    <cellStyle name="Normal 2 3 2 3 3 3 4" xfId="34260"/>
    <cellStyle name="Normal 2 3 2 3 3 3 5" xfId="19036"/>
    <cellStyle name="Normal 2 3 2 3 3 4" xfId="5587"/>
    <cellStyle name="Normal 2 3 2 3 3 4 2" xfId="15639"/>
    <cellStyle name="Normal 2 3 2 3 3 4 2 2" xfId="45961"/>
    <cellStyle name="Normal 2 3 2 3 3 4 2 3" xfId="30737"/>
    <cellStyle name="Normal 2 3 2 3 3 4 3" xfId="10619"/>
    <cellStyle name="Normal 2 3 2 3 3 4 3 2" xfId="40944"/>
    <cellStyle name="Normal 2 3 2 3 3 4 3 3" xfId="25720"/>
    <cellStyle name="Normal 2 3 2 3 3 4 4" xfId="35931"/>
    <cellStyle name="Normal 2 3 2 3 3 4 5" xfId="20707"/>
    <cellStyle name="Normal 2 3 2 3 3 5" xfId="12297"/>
    <cellStyle name="Normal 2 3 2 3 3 5 2" xfId="42619"/>
    <cellStyle name="Normal 2 3 2 3 3 5 3" xfId="27395"/>
    <cellStyle name="Normal 2 3 2 3 3 6" xfId="7276"/>
    <cellStyle name="Normal 2 3 2 3 3 6 2" xfId="37602"/>
    <cellStyle name="Normal 2 3 2 3 3 6 3" xfId="22378"/>
    <cellStyle name="Normal 2 3 2 3 3 7" xfId="32590"/>
    <cellStyle name="Normal 2 3 2 3 3 8" xfId="17365"/>
    <cellStyle name="Normal 2 3 2 3 4" xfId="2623"/>
    <cellStyle name="Normal 2 3 2 3 4 2" xfId="4313"/>
    <cellStyle name="Normal 2 3 2 3 4 2 2" xfId="14386"/>
    <cellStyle name="Normal 2 3 2 3 4 2 2 2" xfId="44708"/>
    <cellStyle name="Normal 2 3 2 3 4 2 2 3" xfId="29484"/>
    <cellStyle name="Normal 2 3 2 3 4 2 3" xfId="9366"/>
    <cellStyle name="Normal 2 3 2 3 4 2 3 2" xfId="39691"/>
    <cellStyle name="Normal 2 3 2 3 4 2 3 3" xfId="24467"/>
    <cellStyle name="Normal 2 3 2 3 4 2 4" xfId="34678"/>
    <cellStyle name="Normal 2 3 2 3 4 2 5" xfId="19454"/>
    <cellStyle name="Normal 2 3 2 3 4 3" xfId="6005"/>
    <cellStyle name="Normal 2 3 2 3 4 3 2" xfId="16057"/>
    <cellStyle name="Normal 2 3 2 3 4 3 2 2" xfId="46379"/>
    <cellStyle name="Normal 2 3 2 3 4 3 2 3" xfId="31155"/>
    <cellStyle name="Normal 2 3 2 3 4 3 3" xfId="11037"/>
    <cellStyle name="Normal 2 3 2 3 4 3 3 2" xfId="41362"/>
    <cellStyle name="Normal 2 3 2 3 4 3 3 3" xfId="26138"/>
    <cellStyle name="Normal 2 3 2 3 4 3 4" xfId="36349"/>
    <cellStyle name="Normal 2 3 2 3 4 3 5" xfId="21125"/>
    <cellStyle name="Normal 2 3 2 3 4 4" xfId="12715"/>
    <cellStyle name="Normal 2 3 2 3 4 4 2" xfId="43037"/>
    <cellStyle name="Normal 2 3 2 3 4 4 3" xfId="27813"/>
    <cellStyle name="Normal 2 3 2 3 4 5" xfId="7694"/>
    <cellStyle name="Normal 2 3 2 3 4 5 2" xfId="38020"/>
    <cellStyle name="Normal 2 3 2 3 4 5 3" xfId="22796"/>
    <cellStyle name="Normal 2 3 2 3 4 6" xfId="33008"/>
    <cellStyle name="Normal 2 3 2 3 4 7" xfId="17783"/>
    <cellStyle name="Normal 2 3 2 3 5" xfId="3476"/>
    <cellStyle name="Normal 2 3 2 3 5 2" xfId="13550"/>
    <cellStyle name="Normal 2 3 2 3 5 2 2" xfId="43872"/>
    <cellStyle name="Normal 2 3 2 3 5 2 3" xfId="28648"/>
    <cellStyle name="Normal 2 3 2 3 5 3" xfId="8530"/>
    <cellStyle name="Normal 2 3 2 3 5 3 2" xfId="38855"/>
    <cellStyle name="Normal 2 3 2 3 5 3 3" xfId="23631"/>
    <cellStyle name="Normal 2 3 2 3 5 4" xfId="33842"/>
    <cellStyle name="Normal 2 3 2 3 5 5" xfId="18618"/>
    <cellStyle name="Normal 2 3 2 3 6" xfId="5169"/>
    <cellStyle name="Normal 2 3 2 3 6 2" xfId="15221"/>
    <cellStyle name="Normal 2 3 2 3 6 2 2" xfId="45543"/>
    <cellStyle name="Normal 2 3 2 3 6 2 3" xfId="30319"/>
    <cellStyle name="Normal 2 3 2 3 6 3" xfId="10201"/>
    <cellStyle name="Normal 2 3 2 3 6 3 2" xfId="40526"/>
    <cellStyle name="Normal 2 3 2 3 6 3 3" xfId="25302"/>
    <cellStyle name="Normal 2 3 2 3 6 4" xfId="35513"/>
    <cellStyle name="Normal 2 3 2 3 6 5" xfId="20289"/>
    <cellStyle name="Normal 2 3 2 3 7" xfId="11879"/>
    <cellStyle name="Normal 2 3 2 3 7 2" xfId="42201"/>
    <cellStyle name="Normal 2 3 2 3 7 3" xfId="26977"/>
    <cellStyle name="Normal 2 3 2 3 8" xfId="6858"/>
    <cellStyle name="Normal 2 3 2 3 8 2" xfId="37184"/>
    <cellStyle name="Normal 2 3 2 3 8 3" xfId="21960"/>
    <cellStyle name="Normal 2 3 2 3 9" xfId="32173"/>
    <cellStyle name="Normal 2 3 2 4" xfId="1883"/>
    <cellStyle name="Normal 2 3 2 4 2" xfId="2306"/>
    <cellStyle name="Normal 2 3 2 4 2 2" xfId="3145"/>
    <cellStyle name="Normal 2 3 2 4 2 2 2" xfId="4835"/>
    <cellStyle name="Normal 2 3 2 4 2 2 2 2" xfId="14908"/>
    <cellStyle name="Normal 2 3 2 4 2 2 2 2 2" xfId="45230"/>
    <cellStyle name="Normal 2 3 2 4 2 2 2 2 3" xfId="30006"/>
    <cellStyle name="Normal 2 3 2 4 2 2 2 3" xfId="9888"/>
    <cellStyle name="Normal 2 3 2 4 2 2 2 3 2" xfId="40213"/>
    <cellStyle name="Normal 2 3 2 4 2 2 2 3 3" xfId="24989"/>
    <cellStyle name="Normal 2 3 2 4 2 2 2 4" xfId="35200"/>
    <cellStyle name="Normal 2 3 2 4 2 2 2 5" xfId="19976"/>
    <cellStyle name="Normal 2 3 2 4 2 2 3" xfId="6527"/>
    <cellStyle name="Normal 2 3 2 4 2 2 3 2" xfId="16579"/>
    <cellStyle name="Normal 2 3 2 4 2 2 3 2 2" xfId="46901"/>
    <cellStyle name="Normal 2 3 2 4 2 2 3 2 3" xfId="31677"/>
    <cellStyle name="Normal 2 3 2 4 2 2 3 3" xfId="11559"/>
    <cellStyle name="Normal 2 3 2 4 2 2 3 3 2" xfId="41884"/>
    <cellStyle name="Normal 2 3 2 4 2 2 3 3 3" xfId="26660"/>
    <cellStyle name="Normal 2 3 2 4 2 2 3 4" xfId="36871"/>
    <cellStyle name="Normal 2 3 2 4 2 2 3 5" xfId="21647"/>
    <cellStyle name="Normal 2 3 2 4 2 2 4" xfId="13237"/>
    <cellStyle name="Normal 2 3 2 4 2 2 4 2" xfId="43559"/>
    <cellStyle name="Normal 2 3 2 4 2 2 4 3" xfId="28335"/>
    <cellStyle name="Normal 2 3 2 4 2 2 5" xfId="8216"/>
    <cellStyle name="Normal 2 3 2 4 2 2 5 2" xfId="38542"/>
    <cellStyle name="Normal 2 3 2 4 2 2 5 3" xfId="23318"/>
    <cellStyle name="Normal 2 3 2 4 2 2 6" xfId="33530"/>
    <cellStyle name="Normal 2 3 2 4 2 2 7" xfId="18305"/>
    <cellStyle name="Normal 2 3 2 4 2 3" xfId="3998"/>
    <cellStyle name="Normal 2 3 2 4 2 3 2" xfId="14072"/>
    <cellStyle name="Normal 2 3 2 4 2 3 2 2" xfId="44394"/>
    <cellStyle name="Normal 2 3 2 4 2 3 2 3" xfId="29170"/>
    <cellStyle name="Normal 2 3 2 4 2 3 3" xfId="9052"/>
    <cellStyle name="Normal 2 3 2 4 2 3 3 2" xfId="39377"/>
    <cellStyle name="Normal 2 3 2 4 2 3 3 3" xfId="24153"/>
    <cellStyle name="Normal 2 3 2 4 2 3 4" xfId="34364"/>
    <cellStyle name="Normal 2 3 2 4 2 3 5" xfId="19140"/>
    <cellStyle name="Normal 2 3 2 4 2 4" xfId="5691"/>
    <cellStyle name="Normal 2 3 2 4 2 4 2" xfId="15743"/>
    <cellStyle name="Normal 2 3 2 4 2 4 2 2" xfId="46065"/>
    <cellStyle name="Normal 2 3 2 4 2 4 2 3" xfId="30841"/>
    <cellStyle name="Normal 2 3 2 4 2 4 3" xfId="10723"/>
    <cellStyle name="Normal 2 3 2 4 2 4 3 2" xfId="41048"/>
    <cellStyle name="Normal 2 3 2 4 2 4 3 3" xfId="25824"/>
    <cellStyle name="Normal 2 3 2 4 2 4 4" xfId="36035"/>
    <cellStyle name="Normal 2 3 2 4 2 4 5" xfId="20811"/>
    <cellStyle name="Normal 2 3 2 4 2 5" xfId="12401"/>
    <cellStyle name="Normal 2 3 2 4 2 5 2" xfId="42723"/>
    <cellStyle name="Normal 2 3 2 4 2 5 3" xfId="27499"/>
    <cellStyle name="Normal 2 3 2 4 2 6" xfId="7380"/>
    <cellStyle name="Normal 2 3 2 4 2 6 2" xfId="37706"/>
    <cellStyle name="Normal 2 3 2 4 2 6 3" xfId="22482"/>
    <cellStyle name="Normal 2 3 2 4 2 7" xfId="32694"/>
    <cellStyle name="Normal 2 3 2 4 2 8" xfId="17469"/>
    <cellStyle name="Normal 2 3 2 4 3" xfId="2727"/>
    <cellStyle name="Normal 2 3 2 4 3 2" xfId="4417"/>
    <cellStyle name="Normal 2 3 2 4 3 2 2" xfId="14490"/>
    <cellStyle name="Normal 2 3 2 4 3 2 2 2" xfId="44812"/>
    <cellStyle name="Normal 2 3 2 4 3 2 2 3" xfId="29588"/>
    <cellStyle name="Normal 2 3 2 4 3 2 3" xfId="9470"/>
    <cellStyle name="Normal 2 3 2 4 3 2 3 2" xfId="39795"/>
    <cellStyle name="Normal 2 3 2 4 3 2 3 3" xfId="24571"/>
    <cellStyle name="Normal 2 3 2 4 3 2 4" xfId="34782"/>
    <cellStyle name="Normal 2 3 2 4 3 2 5" xfId="19558"/>
    <cellStyle name="Normal 2 3 2 4 3 3" xfId="6109"/>
    <cellStyle name="Normal 2 3 2 4 3 3 2" xfId="16161"/>
    <cellStyle name="Normal 2 3 2 4 3 3 2 2" xfId="46483"/>
    <cellStyle name="Normal 2 3 2 4 3 3 2 3" xfId="31259"/>
    <cellStyle name="Normal 2 3 2 4 3 3 3" xfId="11141"/>
    <cellStyle name="Normal 2 3 2 4 3 3 3 2" xfId="41466"/>
    <cellStyle name="Normal 2 3 2 4 3 3 3 3" xfId="26242"/>
    <cellStyle name="Normal 2 3 2 4 3 3 4" xfId="36453"/>
    <cellStyle name="Normal 2 3 2 4 3 3 5" xfId="21229"/>
    <cellStyle name="Normal 2 3 2 4 3 4" xfId="12819"/>
    <cellStyle name="Normal 2 3 2 4 3 4 2" xfId="43141"/>
    <cellStyle name="Normal 2 3 2 4 3 4 3" xfId="27917"/>
    <cellStyle name="Normal 2 3 2 4 3 5" xfId="7798"/>
    <cellStyle name="Normal 2 3 2 4 3 5 2" xfId="38124"/>
    <cellStyle name="Normal 2 3 2 4 3 5 3" xfId="22900"/>
    <cellStyle name="Normal 2 3 2 4 3 6" xfId="33112"/>
    <cellStyle name="Normal 2 3 2 4 3 7" xfId="17887"/>
    <cellStyle name="Normal 2 3 2 4 4" xfId="3580"/>
    <cellStyle name="Normal 2 3 2 4 4 2" xfId="13654"/>
    <cellStyle name="Normal 2 3 2 4 4 2 2" xfId="43976"/>
    <cellStyle name="Normal 2 3 2 4 4 2 3" xfId="28752"/>
    <cellStyle name="Normal 2 3 2 4 4 3" xfId="8634"/>
    <cellStyle name="Normal 2 3 2 4 4 3 2" xfId="38959"/>
    <cellStyle name="Normal 2 3 2 4 4 3 3" xfId="23735"/>
    <cellStyle name="Normal 2 3 2 4 4 4" xfId="33946"/>
    <cellStyle name="Normal 2 3 2 4 4 5" xfId="18722"/>
    <cellStyle name="Normal 2 3 2 4 5" xfId="5273"/>
    <cellStyle name="Normal 2 3 2 4 5 2" xfId="15325"/>
    <cellStyle name="Normal 2 3 2 4 5 2 2" xfId="45647"/>
    <cellStyle name="Normal 2 3 2 4 5 2 3" xfId="30423"/>
    <cellStyle name="Normal 2 3 2 4 5 3" xfId="10305"/>
    <cellStyle name="Normal 2 3 2 4 5 3 2" xfId="40630"/>
    <cellStyle name="Normal 2 3 2 4 5 3 3" xfId="25406"/>
    <cellStyle name="Normal 2 3 2 4 5 4" xfId="35617"/>
    <cellStyle name="Normal 2 3 2 4 5 5" xfId="20393"/>
    <cellStyle name="Normal 2 3 2 4 6" xfId="11983"/>
    <cellStyle name="Normal 2 3 2 4 6 2" xfId="42305"/>
    <cellStyle name="Normal 2 3 2 4 6 3" xfId="27081"/>
    <cellStyle name="Normal 2 3 2 4 7" xfId="6962"/>
    <cellStyle name="Normal 2 3 2 4 7 2" xfId="37288"/>
    <cellStyle name="Normal 2 3 2 4 7 3" xfId="22064"/>
    <cellStyle name="Normal 2 3 2 4 8" xfId="32276"/>
    <cellStyle name="Normal 2 3 2 4 9" xfId="17051"/>
    <cellStyle name="Normal 2 3 2 5" xfId="2096"/>
    <cellStyle name="Normal 2 3 2 5 2" xfId="2937"/>
    <cellStyle name="Normal 2 3 2 5 2 2" xfId="4627"/>
    <cellStyle name="Normal 2 3 2 5 2 2 2" xfId="14700"/>
    <cellStyle name="Normal 2 3 2 5 2 2 2 2" xfId="45022"/>
    <cellStyle name="Normal 2 3 2 5 2 2 2 3" xfId="29798"/>
    <cellStyle name="Normal 2 3 2 5 2 2 3" xfId="9680"/>
    <cellStyle name="Normal 2 3 2 5 2 2 3 2" xfId="40005"/>
    <cellStyle name="Normal 2 3 2 5 2 2 3 3" xfId="24781"/>
    <cellStyle name="Normal 2 3 2 5 2 2 4" xfId="34992"/>
    <cellStyle name="Normal 2 3 2 5 2 2 5" xfId="19768"/>
    <cellStyle name="Normal 2 3 2 5 2 3" xfId="6319"/>
    <cellStyle name="Normal 2 3 2 5 2 3 2" xfId="16371"/>
    <cellStyle name="Normal 2 3 2 5 2 3 2 2" xfId="46693"/>
    <cellStyle name="Normal 2 3 2 5 2 3 2 3" xfId="31469"/>
    <cellStyle name="Normal 2 3 2 5 2 3 3" xfId="11351"/>
    <cellStyle name="Normal 2 3 2 5 2 3 3 2" xfId="41676"/>
    <cellStyle name="Normal 2 3 2 5 2 3 3 3" xfId="26452"/>
    <cellStyle name="Normal 2 3 2 5 2 3 4" xfId="36663"/>
    <cellStyle name="Normal 2 3 2 5 2 3 5" xfId="21439"/>
    <cellStyle name="Normal 2 3 2 5 2 4" xfId="13029"/>
    <cellStyle name="Normal 2 3 2 5 2 4 2" xfId="43351"/>
    <cellStyle name="Normal 2 3 2 5 2 4 3" xfId="28127"/>
    <cellStyle name="Normal 2 3 2 5 2 5" xfId="8008"/>
    <cellStyle name="Normal 2 3 2 5 2 5 2" xfId="38334"/>
    <cellStyle name="Normal 2 3 2 5 2 5 3" xfId="23110"/>
    <cellStyle name="Normal 2 3 2 5 2 6" xfId="33322"/>
    <cellStyle name="Normal 2 3 2 5 2 7" xfId="18097"/>
    <cellStyle name="Normal 2 3 2 5 3" xfId="3790"/>
    <cellStyle name="Normal 2 3 2 5 3 2" xfId="13864"/>
    <cellStyle name="Normal 2 3 2 5 3 2 2" xfId="44186"/>
    <cellStyle name="Normal 2 3 2 5 3 2 3" xfId="28962"/>
    <cellStyle name="Normal 2 3 2 5 3 3" xfId="8844"/>
    <cellStyle name="Normal 2 3 2 5 3 3 2" xfId="39169"/>
    <cellStyle name="Normal 2 3 2 5 3 3 3" xfId="23945"/>
    <cellStyle name="Normal 2 3 2 5 3 4" xfId="34156"/>
    <cellStyle name="Normal 2 3 2 5 3 5" xfId="18932"/>
    <cellStyle name="Normal 2 3 2 5 4" xfId="5483"/>
    <cellStyle name="Normal 2 3 2 5 4 2" xfId="15535"/>
    <cellStyle name="Normal 2 3 2 5 4 2 2" xfId="45857"/>
    <cellStyle name="Normal 2 3 2 5 4 2 3" xfId="30633"/>
    <cellStyle name="Normal 2 3 2 5 4 3" xfId="10515"/>
    <cellStyle name="Normal 2 3 2 5 4 3 2" xfId="40840"/>
    <cellStyle name="Normal 2 3 2 5 4 3 3" xfId="25616"/>
    <cellStyle name="Normal 2 3 2 5 4 4" xfId="35827"/>
    <cellStyle name="Normal 2 3 2 5 4 5" xfId="20603"/>
    <cellStyle name="Normal 2 3 2 5 5" xfId="12193"/>
    <cellStyle name="Normal 2 3 2 5 5 2" xfId="42515"/>
    <cellStyle name="Normal 2 3 2 5 5 3" xfId="27291"/>
    <cellStyle name="Normal 2 3 2 5 6" xfId="7172"/>
    <cellStyle name="Normal 2 3 2 5 6 2" xfId="37498"/>
    <cellStyle name="Normal 2 3 2 5 6 3" xfId="22274"/>
    <cellStyle name="Normal 2 3 2 5 7" xfId="32486"/>
    <cellStyle name="Normal 2 3 2 5 8" xfId="17261"/>
    <cellStyle name="Normal 2 3 2 6" xfId="2517"/>
    <cellStyle name="Normal 2 3 2 6 2" xfId="4209"/>
    <cellStyle name="Normal 2 3 2 6 2 2" xfId="14282"/>
    <cellStyle name="Normal 2 3 2 6 2 2 2" xfId="44604"/>
    <cellStyle name="Normal 2 3 2 6 2 2 3" xfId="29380"/>
    <cellStyle name="Normal 2 3 2 6 2 3" xfId="9262"/>
    <cellStyle name="Normal 2 3 2 6 2 3 2" xfId="39587"/>
    <cellStyle name="Normal 2 3 2 6 2 3 3" xfId="24363"/>
    <cellStyle name="Normal 2 3 2 6 2 4" xfId="34574"/>
    <cellStyle name="Normal 2 3 2 6 2 5" xfId="19350"/>
    <cellStyle name="Normal 2 3 2 6 3" xfId="5901"/>
    <cellStyle name="Normal 2 3 2 6 3 2" xfId="15953"/>
    <cellStyle name="Normal 2 3 2 6 3 2 2" xfId="46275"/>
    <cellStyle name="Normal 2 3 2 6 3 2 3" xfId="31051"/>
    <cellStyle name="Normal 2 3 2 6 3 3" xfId="10933"/>
    <cellStyle name="Normal 2 3 2 6 3 3 2" xfId="41258"/>
    <cellStyle name="Normal 2 3 2 6 3 3 3" xfId="26034"/>
    <cellStyle name="Normal 2 3 2 6 3 4" xfId="36245"/>
    <cellStyle name="Normal 2 3 2 6 3 5" xfId="21021"/>
    <cellStyle name="Normal 2 3 2 6 4" xfId="12611"/>
    <cellStyle name="Normal 2 3 2 6 4 2" xfId="42933"/>
    <cellStyle name="Normal 2 3 2 6 4 3" xfId="27709"/>
    <cellStyle name="Normal 2 3 2 6 5" xfId="7590"/>
    <cellStyle name="Normal 2 3 2 6 5 2" xfId="37916"/>
    <cellStyle name="Normal 2 3 2 6 5 3" xfId="22692"/>
    <cellStyle name="Normal 2 3 2 6 6" xfId="32904"/>
    <cellStyle name="Normal 2 3 2 6 7" xfId="17679"/>
    <cellStyle name="Normal 2 3 2 7" xfId="3368"/>
    <cellStyle name="Normal 2 3 2 7 2" xfId="13446"/>
    <cellStyle name="Normal 2 3 2 7 2 2" xfId="43768"/>
    <cellStyle name="Normal 2 3 2 7 2 3" xfId="28544"/>
    <cellStyle name="Normal 2 3 2 7 3" xfId="8426"/>
    <cellStyle name="Normal 2 3 2 7 3 2" xfId="38751"/>
    <cellStyle name="Normal 2 3 2 7 3 3" xfId="23527"/>
    <cellStyle name="Normal 2 3 2 7 4" xfId="33738"/>
    <cellStyle name="Normal 2 3 2 7 5" xfId="18514"/>
    <cellStyle name="Normal 2 3 2 8" xfId="5062"/>
    <cellStyle name="Normal 2 3 2 8 2" xfId="15117"/>
    <cellStyle name="Normal 2 3 2 8 2 2" xfId="45439"/>
    <cellStyle name="Normal 2 3 2 8 2 3" xfId="30215"/>
    <cellStyle name="Normal 2 3 2 8 3" xfId="10097"/>
    <cellStyle name="Normal 2 3 2 8 3 2" xfId="40422"/>
    <cellStyle name="Normal 2 3 2 8 3 3" xfId="25198"/>
    <cellStyle name="Normal 2 3 2 8 4" xfId="35409"/>
    <cellStyle name="Normal 2 3 2 8 5" xfId="20185"/>
    <cellStyle name="Normal 2 3 2 9" xfId="11773"/>
    <cellStyle name="Normal 2 3 2 9 2" xfId="42097"/>
    <cellStyle name="Normal 2 3 2 9 3" xfId="26873"/>
    <cellStyle name="Normal 2 3 3" xfId="1423"/>
    <cellStyle name="Normal 2 3 4" xfId="1424"/>
    <cellStyle name="Normal 2 3 4 10" xfId="6753"/>
    <cellStyle name="Normal 2 3 4 10 2" xfId="37081"/>
    <cellStyle name="Normal 2 3 4 10 3" xfId="21857"/>
    <cellStyle name="Normal 2 3 4 11" xfId="32072"/>
    <cellStyle name="Normal 2 3 4 12" xfId="16842"/>
    <cellStyle name="Normal 2 3 4 13" xfId="47281"/>
    <cellStyle name="Normal 2 3 4 2" xfId="1717"/>
    <cellStyle name="Normal 2 3 4 2 10" xfId="32124"/>
    <cellStyle name="Normal 2 3 4 2 11" xfId="16896"/>
    <cellStyle name="Normal 2 3 4 2 2" xfId="1825"/>
    <cellStyle name="Normal 2 3 4 2 2 10" xfId="17000"/>
    <cellStyle name="Normal 2 3 4 2 2 2" xfId="2042"/>
    <cellStyle name="Normal 2 3 4 2 2 2 2" xfId="2463"/>
    <cellStyle name="Normal 2 3 4 2 2 2 2 2" xfId="3302"/>
    <cellStyle name="Normal 2 3 4 2 2 2 2 2 2" xfId="4992"/>
    <cellStyle name="Normal 2 3 4 2 2 2 2 2 2 2" xfId="15065"/>
    <cellStyle name="Normal 2 3 4 2 2 2 2 2 2 2 2" xfId="45387"/>
    <cellStyle name="Normal 2 3 4 2 2 2 2 2 2 2 3" xfId="30163"/>
    <cellStyle name="Normal 2 3 4 2 2 2 2 2 2 3" xfId="10045"/>
    <cellStyle name="Normal 2 3 4 2 2 2 2 2 2 3 2" xfId="40370"/>
    <cellStyle name="Normal 2 3 4 2 2 2 2 2 2 3 3" xfId="25146"/>
    <cellStyle name="Normal 2 3 4 2 2 2 2 2 2 4" xfId="35357"/>
    <cellStyle name="Normal 2 3 4 2 2 2 2 2 2 5" xfId="20133"/>
    <cellStyle name="Normal 2 3 4 2 2 2 2 2 3" xfId="6684"/>
    <cellStyle name="Normal 2 3 4 2 2 2 2 2 3 2" xfId="16736"/>
    <cellStyle name="Normal 2 3 4 2 2 2 2 2 3 2 2" xfId="47058"/>
    <cellStyle name="Normal 2 3 4 2 2 2 2 2 3 2 3" xfId="31834"/>
    <cellStyle name="Normal 2 3 4 2 2 2 2 2 3 3" xfId="11716"/>
    <cellStyle name="Normal 2 3 4 2 2 2 2 2 3 3 2" xfId="42041"/>
    <cellStyle name="Normal 2 3 4 2 2 2 2 2 3 3 3" xfId="26817"/>
    <cellStyle name="Normal 2 3 4 2 2 2 2 2 3 4" xfId="37028"/>
    <cellStyle name="Normal 2 3 4 2 2 2 2 2 3 5" xfId="21804"/>
    <cellStyle name="Normal 2 3 4 2 2 2 2 2 4" xfId="13394"/>
    <cellStyle name="Normal 2 3 4 2 2 2 2 2 4 2" xfId="43716"/>
    <cellStyle name="Normal 2 3 4 2 2 2 2 2 4 3" xfId="28492"/>
    <cellStyle name="Normal 2 3 4 2 2 2 2 2 5" xfId="8373"/>
    <cellStyle name="Normal 2 3 4 2 2 2 2 2 5 2" xfId="38699"/>
    <cellStyle name="Normal 2 3 4 2 2 2 2 2 5 3" xfId="23475"/>
    <cellStyle name="Normal 2 3 4 2 2 2 2 2 6" xfId="33687"/>
    <cellStyle name="Normal 2 3 4 2 2 2 2 2 7" xfId="18462"/>
    <cellStyle name="Normal 2 3 4 2 2 2 2 3" xfId="4155"/>
    <cellStyle name="Normal 2 3 4 2 2 2 2 3 2" xfId="14229"/>
    <cellStyle name="Normal 2 3 4 2 2 2 2 3 2 2" xfId="44551"/>
    <cellStyle name="Normal 2 3 4 2 2 2 2 3 2 3" xfId="29327"/>
    <cellStyle name="Normal 2 3 4 2 2 2 2 3 3" xfId="9209"/>
    <cellStyle name="Normal 2 3 4 2 2 2 2 3 3 2" xfId="39534"/>
    <cellStyle name="Normal 2 3 4 2 2 2 2 3 3 3" xfId="24310"/>
    <cellStyle name="Normal 2 3 4 2 2 2 2 3 4" xfId="34521"/>
    <cellStyle name="Normal 2 3 4 2 2 2 2 3 5" xfId="19297"/>
    <cellStyle name="Normal 2 3 4 2 2 2 2 4" xfId="5848"/>
    <cellStyle name="Normal 2 3 4 2 2 2 2 4 2" xfId="15900"/>
    <cellStyle name="Normal 2 3 4 2 2 2 2 4 2 2" xfId="46222"/>
    <cellStyle name="Normal 2 3 4 2 2 2 2 4 2 3" xfId="30998"/>
    <cellStyle name="Normal 2 3 4 2 2 2 2 4 3" xfId="10880"/>
    <cellStyle name="Normal 2 3 4 2 2 2 2 4 3 2" xfId="41205"/>
    <cellStyle name="Normal 2 3 4 2 2 2 2 4 3 3" xfId="25981"/>
    <cellStyle name="Normal 2 3 4 2 2 2 2 4 4" xfId="36192"/>
    <cellStyle name="Normal 2 3 4 2 2 2 2 4 5" xfId="20968"/>
    <cellStyle name="Normal 2 3 4 2 2 2 2 5" xfId="12558"/>
    <cellStyle name="Normal 2 3 4 2 2 2 2 5 2" xfId="42880"/>
    <cellStyle name="Normal 2 3 4 2 2 2 2 5 3" xfId="27656"/>
    <cellStyle name="Normal 2 3 4 2 2 2 2 6" xfId="7537"/>
    <cellStyle name="Normal 2 3 4 2 2 2 2 6 2" xfId="37863"/>
    <cellStyle name="Normal 2 3 4 2 2 2 2 6 3" xfId="22639"/>
    <cellStyle name="Normal 2 3 4 2 2 2 2 7" xfId="32851"/>
    <cellStyle name="Normal 2 3 4 2 2 2 2 8" xfId="17626"/>
    <cellStyle name="Normal 2 3 4 2 2 2 3" xfId="2884"/>
    <cellStyle name="Normal 2 3 4 2 2 2 3 2" xfId="4574"/>
    <cellStyle name="Normal 2 3 4 2 2 2 3 2 2" xfId="14647"/>
    <cellStyle name="Normal 2 3 4 2 2 2 3 2 2 2" xfId="44969"/>
    <cellStyle name="Normal 2 3 4 2 2 2 3 2 2 3" xfId="29745"/>
    <cellStyle name="Normal 2 3 4 2 2 2 3 2 3" xfId="9627"/>
    <cellStyle name="Normal 2 3 4 2 2 2 3 2 3 2" xfId="39952"/>
    <cellStyle name="Normal 2 3 4 2 2 2 3 2 3 3" xfId="24728"/>
    <cellStyle name="Normal 2 3 4 2 2 2 3 2 4" xfId="34939"/>
    <cellStyle name="Normal 2 3 4 2 2 2 3 2 5" xfId="19715"/>
    <cellStyle name="Normal 2 3 4 2 2 2 3 3" xfId="6266"/>
    <cellStyle name="Normal 2 3 4 2 2 2 3 3 2" xfId="16318"/>
    <cellStyle name="Normal 2 3 4 2 2 2 3 3 2 2" xfId="46640"/>
    <cellStyle name="Normal 2 3 4 2 2 2 3 3 2 3" xfId="31416"/>
    <cellStyle name="Normal 2 3 4 2 2 2 3 3 3" xfId="11298"/>
    <cellStyle name="Normal 2 3 4 2 2 2 3 3 3 2" xfId="41623"/>
    <cellStyle name="Normal 2 3 4 2 2 2 3 3 3 3" xfId="26399"/>
    <cellStyle name="Normal 2 3 4 2 2 2 3 3 4" xfId="36610"/>
    <cellStyle name="Normal 2 3 4 2 2 2 3 3 5" xfId="21386"/>
    <cellStyle name="Normal 2 3 4 2 2 2 3 4" xfId="12976"/>
    <cellStyle name="Normal 2 3 4 2 2 2 3 4 2" xfId="43298"/>
    <cellStyle name="Normal 2 3 4 2 2 2 3 4 3" xfId="28074"/>
    <cellStyle name="Normal 2 3 4 2 2 2 3 5" xfId="7955"/>
    <cellStyle name="Normal 2 3 4 2 2 2 3 5 2" xfId="38281"/>
    <cellStyle name="Normal 2 3 4 2 2 2 3 5 3" xfId="23057"/>
    <cellStyle name="Normal 2 3 4 2 2 2 3 6" xfId="33269"/>
    <cellStyle name="Normal 2 3 4 2 2 2 3 7" xfId="18044"/>
    <cellStyle name="Normal 2 3 4 2 2 2 4" xfId="3737"/>
    <cellStyle name="Normal 2 3 4 2 2 2 4 2" xfId="13811"/>
    <cellStyle name="Normal 2 3 4 2 2 2 4 2 2" xfId="44133"/>
    <cellStyle name="Normal 2 3 4 2 2 2 4 2 3" xfId="28909"/>
    <cellStyle name="Normal 2 3 4 2 2 2 4 3" xfId="8791"/>
    <cellStyle name="Normal 2 3 4 2 2 2 4 3 2" xfId="39116"/>
    <cellStyle name="Normal 2 3 4 2 2 2 4 3 3" xfId="23892"/>
    <cellStyle name="Normal 2 3 4 2 2 2 4 4" xfId="34103"/>
    <cellStyle name="Normal 2 3 4 2 2 2 4 5" xfId="18879"/>
    <cellStyle name="Normal 2 3 4 2 2 2 5" xfId="5430"/>
    <cellStyle name="Normal 2 3 4 2 2 2 5 2" xfId="15482"/>
    <cellStyle name="Normal 2 3 4 2 2 2 5 2 2" xfId="45804"/>
    <cellStyle name="Normal 2 3 4 2 2 2 5 2 3" xfId="30580"/>
    <cellStyle name="Normal 2 3 4 2 2 2 5 3" xfId="10462"/>
    <cellStyle name="Normal 2 3 4 2 2 2 5 3 2" xfId="40787"/>
    <cellStyle name="Normal 2 3 4 2 2 2 5 3 3" xfId="25563"/>
    <cellStyle name="Normal 2 3 4 2 2 2 5 4" xfId="35774"/>
    <cellStyle name="Normal 2 3 4 2 2 2 5 5" xfId="20550"/>
    <cellStyle name="Normal 2 3 4 2 2 2 6" xfId="12140"/>
    <cellStyle name="Normal 2 3 4 2 2 2 6 2" xfId="42462"/>
    <cellStyle name="Normal 2 3 4 2 2 2 6 3" xfId="27238"/>
    <cellStyle name="Normal 2 3 4 2 2 2 7" xfId="7119"/>
    <cellStyle name="Normal 2 3 4 2 2 2 7 2" xfId="37445"/>
    <cellStyle name="Normal 2 3 4 2 2 2 7 3" xfId="22221"/>
    <cellStyle name="Normal 2 3 4 2 2 2 8" xfId="32433"/>
    <cellStyle name="Normal 2 3 4 2 2 2 9" xfId="17208"/>
    <cellStyle name="Normal 2 3 4 2 2 3" xfId="2255"/>
    <cellStyle name="Normal 2 3 4 2 2 3 2" xfId="3094"/>
    <cellStyle name="Normal 2 3 4 2 2 3 2 2" xfId="4784"/>
    <cellStyle name="Normal 2 3 4 2 2 3 2 2 2" xfId="14857"/>
    <cellStyle name="Normal 2 3 4 2 2 3 2 2 2 2" xfId="45179"/>
    <cellStyle name="Normal 2 3 4 2 2 3 2 2 2 3" xfId="29955"/>
    <cellStyle name="Normal 2 3 4 2 2 3 2 2 3" xfId="9837"/>
    <cellStyle name="Normal 2 3 4 2 2 3 2 2 3 2" xfId="40162"/>
    <cellStyle name="Normal 2 3 4 2 2 3 2 2 3 3" xfId="24938"/>
    <cellStyle name="Normal 2 3 4 2 2 3 2 2 4" xfId="35149"/>
    <cellStyle name="Normal 2 3 4 2 2 3 2 2 5" xfId="19925"/>
    <cellStyle name="Normal 2 3 4 2 2 3 2 3" xfId="6476"/>
    <cellStyle name="Normal 2 3 4 2 2 3 2 3 2" xfId="16528"/>
    <cellStyle name="Normal 2 3 4 2 2 3 2 3 2 2" xfId="46850"/>
    <cellStyle name="Normal 2 3 4 2 2 3 2 3 2 3" xfId="31626"/>
    <cellStyle name="Normal 2 3 4 2 2 3 2 3 3" xfId="11508"/>
    <cellStyle name="Normal 2 3 4 2 2 3 2 3 3 2" xfId="41833"/>
    <cellStyle name="Normal 2 3 4 2 2 3 2 3 3 3" xfId="26609"/>
    <cellStyle name="Normal 2 3 4 2 2 3 2 3 4" xfId="36820"/>
    <cellStyle name="Normal 2 3 4 2 2 3 2 3 5" xfId="21596"/>
    <cellStyle name="Normal 2 3 4 2 2 3 2 4" xfId="13186"/>
    <cellStyle name="Normal 2 3 4 2 2 3 2 4 2" xfId="43508"/>
    <cellStyle name="Normal 2 3 4 2 2 3 2 4 3" xfId="28284"/>
    <cellStyle name="Normal 2 3 4 2 2 3 2 5" xfId="8165"/>
    <cellStyle name="Normal 2 3 4 2 2 3 2 5 2" xfId="38491"/>
    <cellStyle name="Normal 2 3 4 2 2 3 2 5 3" xfId="23267"/>
    <cellStyle name="Normal 2 3 4 2 2 3 2 6" xfId="33479"/>
    <cellStyle name="Normal 2 3 4 2 2 3 2 7" xfId="18254"/>
    <cellStyle name="Normal 2 3 4 2 2 3 3" xfId="3947"/>
    <cellStyle name="Normal 2 3 4 2 2 3 3 2" xfId="14021"/>
    <cellStyle name="Normal 2 3 4 2 2 3 3 2 2" xfId="44343"/>
    <cellStyle name="Normal 2 3 4 2 2 3 3 2 3" xfId="29119"/>
    <cellStyle name="Normal 2 3 4 2 2 3 3 3" xfId="9001"/>
    <cellStyle name="Normal 2 3 4 2 2 3 3 3 2" xfId="39326"/>
    <cellStyle name="Normal 2 3 4 2 2 3 3 3 3" xfId="24102"/>
    <cellStyle name="Normal 2 3 4 2 2 3 3 4" xfId="34313"/>
    <cellStyle name="Normal 2 3 4 2 2 3 3 5" xfId="19089"/>
    <cellStyle name="Normal 2 3 4 2 2 3 4" xfId="5640"/>
    <cellStyle name="Normal 2 3 4 2 2 3 4 2" xfId="15692"/>
    <cellStyle name="Normal 2 3 4 2 2 3 4 2 2" xfId="46014"/>
    <cellStyle name="Normal 2 3 4 2 2 3 4 2 3" xfId="30790"/>
    <cellStyle name="Normal 2 3 4 2 2 3 4 3" xfId="10672"/>
    <cellStyle name="Normal 2 3 4 2 2 3 4 3 2" xfId="40997"/>
    <cellStyle name="Normal 2 3 4 2 2 3 4 3 3" xfId="25773"/>
    <cellStyle name="Normal 2 3 4 2 2 3 4 4" xfId="35984"/>
    <cellStyle name="Normal 2 3 4 2 2 3 4 5" xfId="20760"/>
    <cellStyle name="Normal 2 3 4 2 2 3 5" xfId="12350"/>
    <cellStyle name="Normal 2 3 4 2 2 3 5 2" xfId="42672"/>
    <cellStyle name="Normal 2 3 4 2 2 3 5 3" xfId="27448"/>
    <cellStyle name="Normal 2 3 4 2 2 3 6" xfId="7329"/>
    <cellStyle name="Normal 2 3 4 2 2 3 6 2" xfId="37655"/>
    <cellStyle name="Normal 2 3 4 2 2 3 6 3" xfId="22431"/>
    <cellStyle name="Normal 2 3 4 2 2 3 7" xfId="32643"/>
    <cellStyle name="Normal 2 3 4 2 2 3 8" xfId="17418"/>
    <cellStyle name="Normal 2 3 4 2 2 4" xfId="2676"/>
    <cellStyle name="Normal 2 3 4 2 2 4 2" xfId="4366"/>
    <cellStyle name="Normal 2 3 4 2 2 4 2 2" xfId="14439"/>
    <cellStyle name="Normal 2 3 4 2 2 4 2 2 2" xfId="44761"/>
    <cellStyle name="Normal 2 3 4 2 2 4 2 2 3" xfId="29537"/>
    <cellStyle name="Normal 2 3 4 2 2 4 2 3" xfId="9419"/>
    <cellStyle name="Normal 2 3 4 2 2 4 2 3 2" xfId="39744"/>
    <cellStyle name="Normal 2 3 4 2 2 4 2 3 3" xfId="24520"/>
    <cellStyle name="Normal 2 3 4 2 2 4 2 4" xfId="34731"/>
    <cellStyle name="Normal 2 3 4 2 2 4 2 5" xfId="19507"/>
    <cellStyle name="Normal 2 3 4 2 2 4 3" xfId="6058"/>
    <cellStyle name="Normal 2 3 4 2 2 4 3 2" xfId="16110"/>
    <cellStyle name="Normal 2 3 4 2 2 4 3 2 2" xfId="46432"/>
    <cellStyle name="Normal 2 3 4 2 2 4 3 2 3" xfId="31208"/>
    <cellStyle name="Normal 2 3 4 2 2 4 3 3" xfId="11090"/>
    <cellStyle name="Normal 2 3 4 2 2 4 3 3 2" xfId="41415"/>
    <cellStyle name="Normal 2 3 4 2 2 4 3 3 3" xfId="26191"/>
    <cellStyle name="Normal 2 3 4 2 2 4 3 4" xfId="36402"/>
    <cellStyle name="Normal 2 3 4 2 2 4 3 5" xfId="21178"/>
    <cellStyle name="Normal 2 3 4 2 2 4 4" xfId="12768"/>
    <cellStyle name="Normal 2 3 4 2 2 4 4 2" xfId="43090"/>
    <cellStyle name="Normal 2 3 4 2 2 4 4 3" xfId="27866"/>
    <cellStyle name="Normal 2 3 4 2 2 4 5" xfId="7747"/>
    <cellStyle name="Normal 2 3 4 2 2 4 5 2" xfId="38073"/>
    <cellStyle name="Normal 2 3 4 2 2 4 5 3" xfId="22849"/>
    <cellStyle name="Normal 2 3 4 2 2 4 6" xfId="33061"/>
    <cellStyle name="Normal 2 3 4 2 2 4 7" xfId="17836"/>
    <cellStyle name="Normal 2 3 4 2 2 5" xfId="3529"/>
    <cellStyle name="Normal 2 3 4 2 2 5 2" xfId="13603"/>
    <cellStyle name="Normal 2 3 4 2 2 5 2 2" xfId="43925"/>
    <cellStyle name="Normal 2 3 4 2 2 5 2 3" xfId="28701"/>
    <cellStyle name="Normal 2 3 4 2 2 5 3" xfId="8583"/>
    <cellStyle name="Normal 2 3 4 2 2 5 3 2" xfId="38908"/>
    <cellStyle name="Normal 2 3 4 2 2 5 3 3" xfId="23684"/>
    <cellStyle name="Normal 2 3 4 2 2 5 4" xfId="33895"/>
    <cellStyle name="Normal 2 3 4 2 2 5 5" xfId="18671"/>
    <cellStyle name="Normal 2 3 4 2 2 6" xfId="5222"/>
    <cellStyle name="Normal 2 3 4 2 2 6 2" xfId="15274"/>
    <cellStyle name="Normal 2 3 4 2 2 6 2 2" xfId="45596"/>
    <cellStyle name="Normal 2 3 4 2 2 6 2 3" xfId="30372"/>
    <cellStyle name="Normal 2 3 4 2 2 6 3" xfId="10254"/>
    <cellStyle name="Normal 2 3 4 2 2 6 3 2" xfId="40579"/>
    <cellStyle name="Normal 2 3 4 2 2 6 3 3" xfId="25355"/>
    <cellStyle name="Normal 2 3 4 2 2 6 4" xfId="35566"/>
    <cellStyle name="Normal 2 3 4 2 2 6 5" xfId="20342"/>
    <cellStyle name="Normal 2 3 4 2 2 7" xfId="11932"/>
    <cellStyle name="Normal 2 3 4 2 2 7 2" xfId="42254"/>
    <cellStyle name="Normal 2 3 4 2 2 7 3" xfId="27030"/>
    <cellStyle name="Normal 2 3 4 2 2 8" xfId="6911"/>
    <cellStyle name="Normal 2 3 4 2 2 8 2" xfId="37237"/>
    <cellStyle name="Normal 2 3 4 2 2 8 3" xfId="22013"/>
    <cellStyle name="Normal 2 3 4 2 2 9" xfId="32225"/>
    <cellStyle name="Normal 2 3 4 2 3" xfId="1938"/>
    <cellStyle name="Normal 2 3 4 2 3 2" xfId="2359"/>
    <cellStyle name="Normal 2 3 4 2 3 2 2" xfId="3198"/>
    <cellStyle name="Normal 2 3 4 2 3 2 2 2" xfId="4888"/>
    <cellStyle name="Normal 2 3 4 2 3 2 2 2 2" xfId="14961"/>
    <cellStyle name="Normal 2 3 4 2 3 2 2 2 2 2" xfId="45283"/>
    <cellStyle name="Normal 2 3 4 2 3 2 2 2 2 3" xfId="30059"/>
    <cellStyle name="Normal 2 3 4 2 3 2 2 2 3" xfId="9941"/>
    <cellStyle name="Normal 2 3 4 2 3 2 2 2 3 2" xfId="40266"/>
    <cellStyle name="Normal 2 3 4 2 3 2 2 2 3 3" xfId="25042"/>
    <cellStyle name="Normal 2 3 4 2 3 2 2 2 4" xfId="35253"/>
    <cellStyle name="Normal 2 3 4 2 3 2 2 2 5" xfId="20029"/>
    <cellStyle name="Normal 2 3 4 2 3 2 2 3" xfId="6580"/>
    <cellStyle name="Normal 2 3 4 2 3 2 2 3 2" xfId="16632"/>
    <cellStyle name="Normal 2 3 4 2 3 2 2 3 2 2" xfId="46954"/>
    <cellStyle name="Normal 2 3 4 2 3 2 2 3 2 3" xfId="31730"/>
    <cellStyle name="Normal 2 3 4 2 3 2 2 3 3" xfId="11612"/>
    <cellStyle name="Normal 2 3 4 2 3 2 2 3 3 2" xfId="41937"/>
    <cellStyle name="Normal 2 3 4 2 3 2 2 3 3 3" xfId="26713"/>
    <cellStyle name="Normal 2 3 4 2 3 2 2 3 4" xfId="36924"/>
    <cellStyle name="Normal 2 3 4 2 3 2 2 3 5" xfId="21700"/>
    <cellStyle name="Normal 2 3 4 2 3 2 2 4" xfId="13290"/>
    <cellStyle name="Normal 2 3 4 2 3 2 2 4 2" xfId="43612"/>
    <cellStyle name="Normal 2 3 4 2 3 2 2 4 3" xfId="28388"/>
    <cellStyle name="Normal 2 3 4 2 3 2 2 5" xfId="8269"/>
    <cellStyle name="Normal 2 3 4 2 3 2 2 5 2" xfId="38595"/>
    <cellStyle name="Normal 2 3 4 2 3 2 2 5 3" xfId="23371"/>
    <cellStyle name="Normal 2 3 4 2 3 2 2 6" xfId="33583"/>
    <cellStyle name="Normal 2 3 4 2 3 2 2 7" xfId="18358"/>
    <cellStyle name="Normal 2 3 4 2 3 2 3" xfId="4051"/>
    <cellStyle name="Normal 2 3 4 2 3 2 3 2" xfId="14125"/>
    <cellStyle name="Normal 2 3 4 2 3 2 3 2 2" xfId="44447"/>
    <cellStyle name="Normal 2 3 4 2 3 2 3 2 3" xfId="29223"/>
    <cellStyle name="Normal 2 3 4 2 3 2 3 3" xfId="9105"/>
    <cellStyle name="Normal 2 3 4 2 3 2 3 3 2" xfId="39430"/>
    <cellStyle name="Normal 2 3 4 2 3 2 3 3 3" xfId="24206"/>
    <cellStyle name="Normal 2 3 4 2 3 2 3 4" xfId="34417"/>
    <cellStyle name="Normal 2 3 4 2 3 2 3 5" xfId="19193"/>
    <cellStyle name="Normal 2 3 4 2 3 2 4" xfId="5744"/>
    <cellStyle name="Normal 2 3 4 2 3 2 4 2" xfId="15796"/>
    <cellStyle name="Normal 2 3 4 2 3 2 4 2 2" xfId="46118"/>
    <cellStyle name="Normal 2 3 4 2 3 2 4 2 3" xfId="30894"/>
    <cellStyle name="Normal 2 3 4 2 3 2 4 3" xfId="10776"/>
    <cellStyle name="Normal 2 3 4 2 3 2 4 3 2" xfId="41101"/>
    <cellStyle name="Normal 2 3 4 2 3 2 4 3 3" xfId="25877"/>
    <cellStyle name="Normal 2 3 4 2 3 2 4 4" xfId="36088"/>
    <cellStyle name="Normal 2 3 4 2 3 2 4 5" xfId="20864"/>
    <cellStyle name="Normal 2 3 4 2 3 2 5" xfId="12454"/>
    <cellStyle name="Normal 2 3 4 2 3 2 5 2" xfId="42776"/>
    <cellStyle name="Normal 2 3 4 2 3 2 5 3" xfId="27552"/>
    <cellStyle name="Normal 2 3 4 2 3 2 6" xfId="7433"/>
    <cellStyle name="Normal 2 3 4 2 3 2 6 2" xfId="37759"/>
    <cellStyle name="Normal 2 3 4 2 3 2 6 3" xfId="22535"/>
    <cellStyle name="Normal 2 3 4 2 3 2 7" xfId="32747"/>
    <cellStyle name="Normal 2 3 4 2 3 2 8" xfId="17522"/>
    <cellStyle name="Normal 2 3 4 2 3 3" xfId="2780"/>
    <cellStyle name="Normal 2 3 4 2 3 3 2" xfId="4470"/>
    <cellStyle name="Normal 2 3 4 2 3 3 2 2" xfId="14543"/>
    <cellStyle name="Normal 2 3 4 2 3 3 2 2 2" xfId="44865"/>
    <cellStyle name="Normal 2 3 4 2 3 3 2 2 3" xfId="29641"/>
    <cellStyle name="Normal 2 3 4 2 3 3 2 3" xfId="9523"/>
    <cellStyle name="Normal 2 3 4 2 3 3 2 3 2" xfId="39848"/>
    <cellStyle name="Normal 2 3 4 2 3 3 2 3 3" xfId="24624"/>
    <cellStyle name="Normal 2 3 4 2 3 3 2 4" xfId="34835"/>
    <cellStyle name="Normal 2 3 4 2 3 3 2 5" xfId="19611"/>
    <cellStyle name="Normal 2 3 4 2 3 3 3" xfId="6162"/>
    <cellStyle name="Normal 2 3 4 2 3 3 3 2" xfId="16214"/>
    <cellStyle name="Normal 2 3 4 2 3 3 3 2 2" xfId="46536"/>
    <cellStyle name="Normal 2 3 4 2 3 3 3 2 3" xfId="31312"/>
    <cellStyle name="Normal 2 3 4 2 3 3 3 3" xfId="11194"/>
    <cellStyle name="Normal 2 3 4 2 3 3 3 3 2" xfId="41519"/>
    <cellStyle name="Normal 2 3 4 2 3 3 3 3 3" xfId="26295"/>
    <cellStyle name="Normal 2 3 4 2 3 3 3 4" xfId="36506"/>
    <cellStyle name="Normal 2 3 4 2 3 3 3 5" xfId="21282"/>
    <cellStyle name="Normal 2 3 4 2 3 3 4" xfId="12872"/>
    <cellStyle name="Normal 2 3 4 2 3 3 4 2" xfId="43194"/>
    <cellStyle name="Normal 2 3 4 2 3 3 4 3" xfId="27970"/>
    <cellStyle name="Normal 2 3 4 2 3 3 5" xfId="7851"/>
    <cellStyle name="Normal 2 3 4 2 3 3 5 2" xfId="38177"/>
    <cellStyle name="Normal 2 3 4 2 3 3 5 3" xfId="22953"/>
    <cellStyle name="Normal 2 3 4 2 3 3 6" xfId="33165"/>
    <cellStyle name="Normal 2 3 4 2 3 3 7" xfId="17940"/>
    <cellStyle name="Normal 2 3 4 2 3 4" xfId="3633"/>
    <cellStyle name="Normal 2 3 4 2 3 4 2" xfId="13707"/>
    <cellStyle name="Normal 2 3 4 2 3 4 2 2" xfId="44029"/>
    <cellStyle name="Normal 2 3 4 2 3 4 2 3" xfId="28805"/>
    <cellStyle name="Normal 2 3 4 2 3 4 3" xfId="8687"/>
    <cellStyle name="Normal 2 3 4 2 3 4 3 2" xfId="39012"/>
    <cellStyle name="Normal 2 3 4 2 3 4 3 3" xfId="23788"/>
    <cellStyle name="Normal 2 3 4 2 3 4 4" xfId="33999"/>
    <cellStyle name="Normal 2 3 4 2 3 4 5" xfId="18775"/>
    <cellStyle name="Normal 2 3 4 2 3 5" xfId="5326"/>
    <cellStyle name="Normal 2 3 4 2 3 5 2" xfId="15378"/>
    <cellStyle name="Normal 2 3 4 2 3 5 2 2" xfId="45700"/>
    <cellStyle name="Normal 2 3 4 2 3 5 2 3" xfId="30476"/>
    <cellStyle name="Normal 2 3 4 2 3 5 3" xfId="10358"/>
    <cellStyle name="Normal 2 3 4 2 3 5 3 2" xfId="40683"/>
    <cellStyle name="Normal 2 3 4 2 3 5 3 3" xfId="25459"/>
    <cellStyle name="Normal 2 3 4 2 3 5 4" xfId="35670"/>
    <cellStyle name="Normal 2 3 4 2 3 5 5" xfId="20446"/>
    <cellStyle name="Normal 2 3 4 2 3 6" xfId="12036"/>
    <cellStyle name="Normal 2 3 4 2 3 6 2" xfId="42358"/>
    <cellStyle name="Normal 2 3 4 2 3 6 3" xfId="27134"/>
    <cellStyle name="Normal 2 3 4 2 3 7" xfId="7015"/>
    <cellStyle name="Normal 2 3 4 2 3 7 2" xfId="37341"/>
    <cellStyle name="Normal 2 3 4 2 3 7 3" xfId="22117"/>
    <cellStyle name="Normal 2 3 4 2 3 8" xfId="32329"/>
    <cellStyle name="Normal 2 3 4 2 3 9" xfId="17104"/>
    <cellStyle name="Normal 2 3 4 2 4" xfId="2151"/>
    <cellStyle name="Normal 2 3 4 2 4 2" xfId="2990"/>
    <cellStyle name="Normal 2 3 4 2 4 2 2" xfId="4680"/>
    <cellStyle name="Normal 2 3 4 2 4 2 2 2" xfId="14753"/>
    <cellStyle name="Normal 2 3 4 2 4 2 2 2 2" xfId="45075"/>
    <cellStyle name="Normal 2 3 4 2 4 2 2 2 3" xfId="29851"/>
    <cellStyle name="Normal 2 3 4 2 4 2 2 3" xfId="9733"/>
    <cellStyle name="Normal 2 3 4 2 4 2 2 3 2" xfId="40058"/>
    <cellStyle name="Normal 2 3 4 2 4 2 2 3 3" xfId="24834"/>
    <cellStyle name="Normal 2 3 4 2 4 2 2 4" xfId="35045"/>
    <cellStyle name="Normal 2 3 4 2 4 2 2 5" xfId="19821"/>
    <cellStyle name="Normal 2 3 4 2 4 2 3" xfId="6372"/>
    <cellStyle name="Normal 2 3 4 2 4 2 3 2" xfId="16424"/>
    <cellStyle name="Normal 2 3 4 2 4 2 3 2 2" xfId="46746"/>
    <cellStyle name="Normal 2 3 4 2 4 2 3 2 3" xfId="31522"/>
    <cellStyle name="Normal 2 3 4 2 4 2 3 3" xfId="11404"/>
    <cellStyle name="Normal 2 3 4 2 4 2 3 3 2" xfId="41729"/>
    <cellStyle name="Normal 2 3 4 2 4 2 3 3 3" xfId="26505"/>
    <cellStyle name="Normal 2 3 4 2 4 2 3 4" xfId="36716"/>
    <cellStyle name="Normal 2 3 4 2 4 2 3 5" xfId="21492"/>
    <cellStyle name="Normal 2 3 4 2 4 2 4" xfId="13082"/>
    <cellStyle name="Normal 2 3 4 2 4 2 4 2" xfId="43404"/>
    <cellStyle name="Normal 2 3 4 2 4 2 4 3" xfId="28180"/>
    <cellStyle name="Normal 2 3 4 2 4 2 5" xfId="8061"/>
    <cellStyle name="Normal 2 3 4 2 4 2 5 2" xfId="38387"/>
    <cellStyle name="Normal 2 3 4 2 4 2 5 3" xfId="23163"/>
    <cellStyle name="Normal 2 3 4 2 4 2 6" xfId="33375"/>
    <cellStyle name="Normal 2 3 4 2 4 2 7" xfId="18150"/>
    <cellStyle name="Normal 2 3 4 2 4 3" xfId="3843"/>
    <cellStyle name="Normal 2 3 4 2 4 3 2" xfId="13917"/>
    <cellStyle name="Normal 2 3 4 2 4 3 2 2" xfId="44239"/>
    <cellStyle name="Normal 2 3 4 2 4 3 2 3" xfId="29015"/>
    <cellStyle name="Normal 2 3 4 2 4 3 3" xfId="8897"/>
    <cellStyle name="Normal 2 3 4 2 4 3 3 2" xfId="39222"/>
    <cellStyle name="Normal 2 3 4 2 4 3 3 3" xfId="23998"/>
    <cellStyle name="Normal 2 3 4 2 4 3 4" xfId="34209"/>
    <cellStyle name="Normal 2 3 4 2 4 3 5" xfId="18985"/>
    <cellStyle name="Normal 2 3 4 2 4 4" xfId="5536"/>
    <cellStyle name="Normal 2 3 4 2 4 4 2" xfId="15588"/>
    <cellStyle name="Normal 2 3 4 2 4 4 2 2" xfId="45910"/>
    <cellStyle name="Normal 2 3 4 2 4 4 2 3" xfId="30686"/>
    <cellStyle name="Normal 2 3 4 2 4 4 3" xfId="10568"/>
    <cellStyle name="Normal 2 3 4 2 4 4 3 2" xfId="40893"/>
    <cellStyle name="Normal 2 3 4 2 4 4 3 3" xfId="25669"/>
    <cellStyle name="Normal 2 3 4 2 4 4 4" xfId="35880"/>
    <cellStyle name="Normal 2 3 4 2 4 4 5" xfId="20656"/>
    <cellStyle name="Normal 2 3 4 2 4 5" xfId="12246"/>
    <cellStyle name="Normal 2 3 4 2 4 5 2" xfId="42568"/>
    <cellStyle name="Normal 2 3 4 2 4 5 3" xfId="27344"/>
    <cellStyle name="Normal 2 3 4 2 4 6" xfId="7225"/>
    <cellStyle name="Normal 2 3 4 2 4 6 2" xfId="37551"/>
    <cellStyle name="Normal 2 3 4 2 4 6 3" xfId="22327"/>
    <cellStyle name="Normal 2 3 4 2 4 7" xfId="32539"/>
    <cellStyle name="Normal 2 3 4 2 4 8" xfId="17314"/>
    <cellStyle name="Normal 2 3 4 2 5" xfId="2572"/>
    <cellStyle name="Normal 2 3 4 2 5 2" xfId="4262"/>
    <cellStyle name="Normal 2 3 4 2 5 2 2" xfId="14335"/>
    <cellStyle name="Normal 2 3 4 2 5 2 2 2" xfId="44657"/>
    <cellStyle name="Normal 2 3 4 2 5 2 2 3" xfId="29433"/>
    <cellStyle name="Normal 2 3 4 2 5 2 3" xfId="9315"/>
    <cellStyle name="Normal 2 3 4 2 5 2 3 2" xfId="39640"/>
    <cellStyle name="Normal 2 3 4 2 5 2 3 3" xfId="24416"/>
    <cellStyle name="Normal 2 3 4 2 5 2 4" xfId="34627"/>
    <cellStyle name="Normal 2 3 4 2 5 2 5" xfId="19403"/>
    <cellStyle name="Normal 2 3 4 2 5 3" xfId="5954"/>
    <cellStyle name="Normal 2 3 4 2 5 3 2" xfId="16006"/>
    <cellStyle name="Normal 2 3 4 2 5 3 2 2" xfId="46328"/>
    <cellStyle name="Normal 2 3 4 2 5 3 2 3" xfId="31104"/>
    <cellStyle name="Normal 2 3 4 2 5 3 3" xfId="10986"/>
    <cellStyle name="Normal 2 3 4 2 5 3 3 2" xfId="41311"/>
    <cellStyle name="Normal 2 3 4 2 5 3 3 3" xfId="26087"/>
    <cellStyle name="Normal 2 3 4 2 5 3 4" xfId="36298"/>
    <cellStyle name="Normal 2 3 4 2 5 3 5" xfId="21074"/>
    <cellStyle name="Normal 2 3 4 2 5 4" xfId="12664"/>
    <cellStyle name="Normal 2 3 4 2 5 4 2" xfId="42986"/>
    <cellStyle name="Normal 2 3 4 2 5 4 3" xfId="27762"/>
    <cellStyle name="Normal 2 3 4 2 5 5" xfId="7643"/>
    <cellStyle name="Normal 2 3 4 2 5 5 2" xfId="37969"/>
    <cellStyle name="Normal 2 3 4 2 5 5 3" xfId="22745"/>
    <cellStyle name="Normal 2 3 4 2 5 6" xfId="32957"/>
    <cellStyle name="Normal 2 3 4 2 5 7" xfId="17732"/>
    <cellStyle name="Normal 2 3 4 2 6" xfId="3425"/>
    <cellStyle name="Normal 2 3 4 2 6 2" xfId="13499"/>
    <cellStyle name="Normal 2 3 4 2 6 2 2" xfId="43821"/>
    <cellStyle name="Normal 2 3 4 2 6 2 3" xfId="28597"/>
    <cellStyle name="Normal 2 3 4 2 6 3" xfId="8479"/>
    <cellStyle name="Normal 2 3 4 2 6 3 2" xfId="38804"/>
    <cellStyle name="Normal 2 3 4 2 6 3 3" xfId="23580"/>
    <cellStyle name="Normal 2 3 4 2 6 4" xfId="33791"/>
    <cellStyle name="Normal 2 3 4 2 6 5" xfId="18567"/>
    <cellStyle name="Normal 2 3 4 2 7" xfId="5118"/>
    <cellStyle name="Normal 2 3 4 2 7 2" xfId="15170"/>
    <cellStyle name="Normal 2 3 4 2 7 2 2" xfId="45492"/>
    <cellStyle name="Normal 2 3 4 2 7 2 3" xfId="30268"/>
    <cellStyle name="Normal 2 3 4 2 7 3" xfId="10150"/>
    <cellStyle name="Normal 2 3 4 2 7 3 2" xfId="40475"/>
    <cellStyle name="Normal 2 3 4 2 7 3 3" xfId="25251"/>
    <cellStyle name="Normal 2 3 4 2 7 4" xfId="35462"/>
    <cellStyle name="Normal 2 3 4 2 7 5" xfId="20238"/>
    <cellStyle name="Normal 2 3 4 2 8" xfId="11828"/>
    <cellStyle name="Normal 2 3 4 2 8 2" xfId="42150"/>
    <cellStyle name="Normal 2 3 4 2 8 3" xfId="26926"/>
    <cellStyle name="Normal 2 3 4 2 9" xfId="6807"/>
    <cellStyle name="Normal 2 3 4 2 9 2" xfId="37133"/>
    <cellStyle name="Normal 2 3 4 2 9 3" xfId="21909"/>
    <cellStyle name="Normal 2 3 4 3" xfId="1771"/>
    <cellStyle name="Normal 2 3 4 3 10" xfId="16948"/>
    <cellStyle name="Normal 2 3 4 3 2" xfId="1990"/>
    <cellStyle name="Normal 2 3 4 3 2 2" xfId="2411"/>
    <cellStyle name="Normal 2 3 4 3 2 2 2" xfId="3250"/>
    <cellStyle name="Normal 2 3 4 3 2 2 2 2" xfId="4940"/>
    <cellStyle name="Normal 2 3 4 3 2 2 2 2 2" xfId="15013"/>
    <cellStyle name="Normal 2 3 4 3 2 2 2 2 2 2" xfId="45335"/>
    <cellStyle name="Normal 2 3 4 3 2 2 2 2 2 3" xfId="30111"/>
    <cellStyle name="Normal 2 3 4 3 2 2 2 2 3" xfId="9993"/>
    <cellStyle name="Normal 2 3 4 3 2 2 2 2 3 2" xfId="40318"/>
    <cellStyle name="Normal 2 3 4 3 2 2 2 2 3 3" xfId="25094"/>
    <cellStyle name="Normal 2 3 4 3 2 2 2 2 4" xfId="35305"/>
    <cellStyle name="Normal 2 3 4 3 2 2 2 2 5" xfId="20081"/>
    <cellStyle name="Normal 2 3 4 3 2 2 2 3" xfId="6632"/>
    <cellStyle name="Normal 2 3 4 3 2 2 2 3 2" xfId="16684"/>
    <cellStyle name="Normal 2 3 4 3 2 2 2 3 2 2" xfId="47006"/>
    <cellStyle name="Normal 2 3 4 3 2 2 2 3 2 3" xfId="31782"/>
    <cellStyle name="Normal 2 3 4 3 2 2 2 3 3" xfId="11664"/>
    <cellStyle name="Normal 2 3 4 3 2 2 2 3 3 2" xfId="41989"/>
    <cellStyle name="Normal 2 3 4 3 2 2 2 3 3 3" xfId="26765"/>
    <cellStyle name="Normal 2 3 4 3 2 2 2 3 4" xfId="36976"/>
    <cellStyle name="Normal 2 3 4 3 2 2 2 3 5" xfId="21752"/>
    <cellStyle name="Normal 2 3 4 3 2 2 2 4" xfId="13342"/>
    <cellStyle name="Normal 2 3 4 3 2 2 2 4 2" xfId="43664"/>
    <cellStyle name="Normal 2 3 4 3 2 2 2 4 3" xfId="28440"/>
    <cellStyle name="Normal 2 3 4 3 2 2 2 5" xfId="8321"/>
    <cellStyle name="Normal 2 3 4 3 2 2 2 5 2" xfId="38647"/>
    <cellStyle name="Normal 2 3 4 3 2 2 2 5 3" xfId="23423"/>
    <cellStyle name="Normal 2 3 4 3 2 2 2 6" xfId="33635"/>
    <cellStyle name="Normal 2 3 4 3 2 2 2 7" xfId="18410"/>
    <cellStyle name="Normal 2 3 4 3 2 2 3" xfId="4103"/>
    <cellStyle name="Normal 2 3 4 3 2 2 3 2" xfId="14177"/>
    <cellStyle name="Normal 2 3 4 3 2 2 3 2 2" xfId="44499"/>
    <cellStyle name="Normal 2 3 4 3 2 2 3 2 3" xfId="29275"/>
    <cellStyle name="Normal 2 3 4 3 2 2 3 3" xfId="9157"/>
    <cellStyle name="Normal 2 3 4 3 2 2 3 3 2" xfId="39482"/>
    <cellStyle name="Normal 2 3 4 3 2 2 3 3 3" xfId="24258"/>
    <cellStyle name="Normal 2 3 4 3 2 2 3 4" xfId="34469"/>
    <cellStyle name="Normal 2 3 4 3 2 2 3 5" xfId="19245"/>
    <cellStyle name="Normal 2 3 4 3 2 2 4" xfId="5796"/>
    <cellStyle name="Normal 2 3 4 3 2 2 4 2" xfId="15848"/>
    <cellStyle name="Normal 2 3 4 3 2 2 4 2 2" xfId="46170"/>
    <cellStyle name="Normal 2 3 4 3 2 2 4 2 3" xfId="30946"/>
    <cellStyle name="Normal 2 3 4 3 2 2 4 3" xfId="10828"/>
    <cellStyle name="Normal 2 3 4 3 2 2 4 3 2" xfId="41153"/>
    <cellStyle name="Normal 2 3 4 3 2 2 4 3 3" xfId="25929"/>
    <cellStyle name="Normal 2 3 4 3 2 2 4 4" xfId="36140"/>
    <cellStyle name="Normal 2 3 4 3 2 2 4 5" xfId="20916"/>
    <cellStyle name="Normal 2 3 4 3 2 2 5" xfId="12506"/>
    <cellStyle name="Normal 2 3 4 3 2 2 5 2" xfId="42828"/>
    <cellStyle name="Normal 2 3 4 3 2 2 5 3" xfId="27604"/>
    <cellStyle name="Normal 2 3 4 3 2 2 6" xfId="7485"/>
    <cellStyle name="Normal 2 3 4 3 2 2 6 2" xfId="37811"/>
    <cellStyle name="Normal 2 3 4 3 2 2 6 3" xfId="22587"/>
    <cellStyle name="Normal 2 3 4 3 2 2 7" xfId="32799"/>
    <cellStyle name="Normal 2 3 4 3 2 2 8" xfId="17574"/>
    <cellStyle name="Normal 2 3 4 3 2 3" xfId="2832"/>
    <cellStyle name="Normal 2 3 4 3 2 3 2" xfId="4522"/>
    <cellStyle name="Normal 2 3 4 3 2 3 2 2" xfId="14595"/>
    <cellStyle name="Normal 2 3 4 3 2 3 2 2 2" xfId="44917"/>
    <cellStyle name="Normal 2 3 4 3 2 3 2 2 3" xfId="29693"/>
    <cellStyle name="Normal 2 3 4 3 2 3 2 3" xfId="9575"/>
    <cellStyle name="Normal 2 3 4 3 2 3 2 3 2" xfId="39900"/>
    <cellStyle name="Normal 2 3 4 3 2 3 2 3 3" xfId="24676"/>
    <cellStyle name="Normal 2 3 4 3 2 3 2 4" xfId="34887"/>
    <cellStyle name="Normal 2 3 4 3 2 3 2 5" xfId="19663"/>
    <cellStyle name="Normal 2 3 4 3 2 3 3" xfId="6214"/>
    <cellStyle name="Normal 2 3 4 3 2 3 3 2" xfId="16266"/>
    <cellStyle name="Normal 2 3 4 3 2 3 3 2 2" xfId="46588"/>
    <cellStyle name="Normal 2 3 4 3 2 3 3 2 3" xfId="31364"/>
    <cellStyle name="Normal 2 3 4 3 2 3 3 3" xfId="11246"/>
    <cellStyle name="Normal 2 3 4 3 2 3 3 3 2" xfId="41571"/>
    <cellStyle name="Normal 2 3 4 3 2 3 3 3 3" xfId="26347"/>
    <cellStyle name="Normal 2 3 4 3 2 3 3 4" xfId="36558"/>
    <cellStyle name="Normal 2 3 4 3 2 3 3 5" xfId="21334"/>
    <cellStyle name="Normal 2 3 4 3 2 3 4" xfId="12924"/>
    <cellStyle name="Normal 2 3 4 3 2 3 4 2" xfId="43246"/>
    <cellStyle name="Normal 2 3 4 3 2 3 4 3" xfId="28022"/>
    <cellStyle name="Normal 2 3 4 3 2 3 5" xfId="7903"/>
    <cellStyle name="Normal 2 3 4 3 2 3 5 2" xfId="38229"/>
    <cellStyle name="Normal 2 3 4 3 2 3 5 3" xfId="23005"/>
    <cellStyle name="Normal 2 3 4 3 2 3 6" xfId="33217"/>
    <cellStyle name="Normal 2 3 4 3 2 3 7" xfId="17992"/>
    <cellStyle name="Normal 2 3 4 3 2 4" xfId="3685"/>
    <cellStyle name="Normal 2 3 4 3 2 4 2" xfId="13759"/>
    <cellStyle name="Normal 2 3 4 3 2 4 2 2" xfId="44081"/>
    <cellStyle name="Normal 2 3 4 3 2 4 2 3" xfId="28857"/>
    <cellStyle name="Normal 2 3 4 3 2 4 3" xfId="8739"/>
    <cellStyle name="Normal 2 3 4 3 2 4 3 2" xfId="39064"/>
    <cellStyle name="Normal 2 3 4 3 2 4 3 3" xfId="23840"/>
    <cellStyle name="Normal 2 3 4 3 2 4 4" xfId="34051"/>
    <cellStyle name="Normal 2 3 4 3 2 4 5" xfId="18827"/>
    <cellStyle name="Normal 2 3 4 3 2 5" xfId="5378"/>
    <cellStyle name="Normal 2 3 4 3 2 5 2" xfId="15430"/>
    <cellStyle name="Normal 2 3 4 3 2 5 2 2" xfId="45752"/>
    <cellStyle name="Normal 2 3 4 3 2 5 2 3" xfId="30528"/>
    <cellStyle name="Normal 2 3 4 3 2 5 3" xfId="10410"/>
    <cellStyle name="Normal 2 3 4 3 2 5 3 2" xfId="40735"/>
    <cellStyle name="Normal 2 3 4 3 2 5 3 3" xfId="25511"/>
    <cellStyle name="Normal 2 3 4 3 2 5 4" xfId="35722"/>
    <cellStyle name="Normal 2 3 4 3 2 5 5" xfId="20498"/>
    <cellStyle name="Normal 2 3 4 3 2 6" xfId="12088"/>
    <cellStyle name="Normal 2 3 4 3 2 6 2" xfId="42410"/>
    <cellStyle name="Normal 2 3 4 3 2 6 3" xfId="27186"/>
    <cellStyle name="Normal 2 3 4 3 2 7" xfId="7067"/>
    <cellStyle name="Normal 2 3 4 3 2 7 2" xfId="37393"/>
    <cellStyle name="Normal 2 3 4 3 2 7 3" xfId="22169"/>
    <cellStyle name="Normal 2 3 4 3 2 8" xfId="32381"/>
    <cellStyle name="Normal 2 3 4 3 2 9" xfId="17156"/>
    <cellStyle name="Normal 2 3 4 3 3" xfId="2203"/>
    <cellStyle name="Normal 2 3 4 3 3 2" xfId="3042"/>
    <cellStyle name="Normal 2 3 4 3 3 2 2" xfId="4732"/>
    <cellStyle name="Normal 2 3 4 3 3 2 2 2" xfId="14805"/>
    <cellStyle name="Normal 2 3 4 3 3 2 2 2 2" xfId="45127"/>
    <cellStyle name="Normal 2 3 4 3 3 2 2 2 3" xfId="29903"/>
    <cellStyle name="Normal 2 3 4 3 3 2 2 3" xfId="9785"/>
    <cellStyle name="Normal 2 3 4 3 3 2 2 3 2" xfId="40110"/>
    <cellStyle name="Normal 2 3 4 3 3 2 2 3 3" xfId="24886"/>
    <cellStyle name="Normal 2 3 4 3 3 2 2 4" xfId="35097"/>
    <cellStyle name="Normal 2 3 4 3 3 2 2 5" xfId="19873"/>
    <cellStyle name="Normal 2 3 4 3 3 2 3" xfId="6424"/>
    <cellStyle name="Normal 2 3 4 3 3 2 3 2" xfId="16476"/>
    <cellStyle name="Normal 2 3 4 3 3 2 3 2 2" xfId="46798"/>
    <cellStyle name="Normal 2 3 4 3 3 2 3 2 3" xfId="31574"/>
    <cellStyle name="Normal 2 3 4 3 3 2 3 3" xfId="11456"/>
    <cellStyle name="Normal 2 3 4 3 3 2 3 3 2" xfId="41781"/>
    <cellStyle name="Normal 2 3 4 3 3 2 3 3 3" xfId="26557"/>
    <cellStyle name="Normal 2 3 4 3 3 2 3 4" xfId="36768"/>
    <cellStyle name="Normal 2 3 4 3 3 2 3 5" xfId="21544"/>
    <cellStyle name="Normal 2 3 4 3 3 2 4" xfId="13134"/>
    <cellStyle name="Normal 2 3 4 3 3 2 4 2" xfId="43456"/>
    <cellStyle name="Normal 2 3 4 3 3 2 4 3" xfId="28232"/>
    <cellStyle name="Normal 2 3 4 3 3 2 5" xfId="8113"/>
    <cellStyle name="Normal 2 3 4 3 3 2 5 2" xfId="38439"/>
    <cellStyle name="Normal 2 3 4 3 3 2 5 3" xfId="23215"/>
    <cellStyle name="Normal 2 3 4 3 3 2 6" xfId="33427"/>
    <cellStyle name="Normal 2 3 4 3 3 2 7" xfId="18202"/>
    <cellStyle name="Normal 2 3 4 3 3 3" xfId="3895"/>
    <cellStyle name="Normal 2 3 4 3 3 3 2" xfId="13969"/>
    <cellStyle name="Normal 2 3 4 3 3 3 2 2" xfId="44291"/>
    <cellStyle name="Normal 2 3 4 3 3 3 2 3" xfId="29067"/>
    <cellStyle name="Normal 2 3 4 3 3 3 3" xfId="8949"/>
    <cellStyle name="Normal 2 3 4 3 3 3 3 2" xfId="39274"/>
    <cellStyle name="Normal 2 3 4 3 3 3 3 3" xfId="24050"/>
    <cellStyle name="Normal 2 3 4 3 3 3 4" xfId="34261"/>
    <cellStyle name="Normal 2 3 4 3 3 3 5" xfId="19037"/>
    <cellStyle name="Normal 2 3 4 3 3 4" xfId="5588"/>
    <cellStyle name="Normal 2 3 4 3 3 4 2" xfId="15640"/>
    <cellStyle name="Normal 2 3 4 3 3 4 2 2" xfId="45962"/>
    <cellStyle name="Normal 2 3 4 3 3 4 2 3" xfId="30738"/>
    <cellStyle name="Normal 2 3 4 3 3 4 3" xfId="10620"/>
    <cellStyle name="Normal 2 3 4 3 3 4 3 2" xfId="40945"/>
    <cellStyle name="Normal 2 3 4 3 3 4 3 3" xfId="25721"/>
    <cellStyle name="Normal 2 3 4 3 3 4 4" xfId="35932"/>
    <cellStyle name="Normal 2 3 4 3 3 4 5" xfId="20708"/>
    <cellStyle name="Normal 2 3 4 3 3 5" xfId="12298"/>
    <cellStyle name="Normal 2 3 4 3 3 5 2" xfId="42620"/>
    <cellStyle name="Normal 2 3 4 3 3 5 3" xfId="27396"/>
    <cellStyle name="Normal 2 3 4 3 3 6" xfId="7277"/>
    <cellStyle name="Normal 2 3 4 3 3 6 2" xfId="37603"/>
    <cellStyle name="Normal 2 3 4 3 3 6 3" xfId="22379"/>
    <cellStyle name="Normal 2 3 4 3 3 7" xfId="32591"/>
    <cellStyle name="Normal 2 3 4 3 3 8" xfId="17366"/>
    <cellStyle name="Normal 2 3 4 3 4" xfId="2624"/>
    <cellStyle name="Normal 2 3 4 3 4 2" xfId="4314"/>
    <cellStyle name="Normal 2 3 4 3 4 2 2" xfId="14387"/>
    <cellStyle name="Normal 2 3 4 3 4 2 2 2" xfId="44709"/>
    <cellStyle name="Normal 2 3 4 3 4 2 2 3" xfId="29485"/>
    <cellStyle name="Normal 2 3 4 3 4 2 3" xfId="9367"/>
    <cellStyle name="Normal 2 3 4 3 4 2 3 2" xfId="39692"/>
    <cellStyle name="Normal 2 3 4 3 4 2 3 3" xfId="24468"/>
    <cellStyle name="Normal 2 3 4 3 4 2 4" xfId="34679"/>
    <cellStyle name="Normal 2 3 4 3 4 2 5" xfId="19455"/>
    <cellStyle name="Normal 2 3 4 3 4 3" xfId="6006"/>
    <cellStyle name="Normal 2 3 4 3 4 3 2" xfId="16058"/>
    <cellStyle name="Normal 2 3 4 3 4 3 2 2" xfId="46380"/>
    <cellStyle name="Normal 2 3 4 3 4 3 2 3" xfId="31156"/>
    <cellStyle name="Normal 2 3 4 3 4 3 3" xfId="11038"/>
    <cellStyle name="Normal 2 3 4 3 4 3 3 2" xfId="41363"/>
    <cellStyle name="Normal 2 3 4 3 4 3 3 3" xfId="26139"/>
    <cellStyle name="Normal 2 3 4 3 4 3 4" xfId="36350"/>
    <cellStyle name="Normal 2 3 4 3 4 3 5" xfId="21126"/>
    <cellStyle name="Normal 2 3 4 3 4 4" xfId="12716"/>
    <cellStyle name="Normal 2 3 4 3 4 4 2" xfId="43038"/>
    <cellStyle name="Normal 2 3 4 3 4 4 3" xfId="27814"/>
    <cellStyle name="Normal 2 3 4 3 4 5" xfId="7695"/>
    <cellStyle name="Normal 2 3 4 3 4 5 2" xfId="38021"/>
    <cellStyle name="Normal 2 3 4 3 4 5 3" xfId="22797"/>
    <cellStyle name="Normal 2 3 4 3 4 6" xfId="33009"/>
    <cellStyle name="Normal 2 3 4 3 4 7" xfId="17784"/>
    <cellStyle name="Normal 2 3 4 3 5" xfId="3477"/>
    <cellStyle name="Normal 2 3 4 3 5 2" xfId="13551"/>
    <cellStyle name="Normal 2 3 4 3 5 2 2" xfId="43873"/>
    <cellStyle name="Normal 2 3 4 3 5 2 3" xfId="28649"/>
    <cellStyle name="Normal 2 3 4 3 5 3" xfId="8531"/>
    <cellStyle name="Normal 2 3 4 3 5 3 2" xfId="38856"/>
    <cellStyle name="Normal 2 3 4 3 5 3 3" xfId="23632"/>
    <cellStyle name="Normal 2 3 4 3 5 4" xfId="33843"/>
    <cellStyle name="Normal 2 3 4 3 5 5" xfId="18619"/>
    <cellStyle name="Normal 2 3 4 3 6" xfId="5170"/>
    <cellStyle name="Normal 2 3 4 3 6 2" xfId="15222"/>
    <cellStyle name="Normal 2 3 4 3 6 2 2" xfId="45544"/>
    <cellStyle name="Normal 2 3 4 3 6 2 3" xfId="30320"/>
    <cellStyle name="Normal 2 3 4 3 6 3" xfId="10202"/>
    <cellStyle name="Normal 2 3 4 3 6 3 2" xfId="40527"/>
    <cellStyle name="Normal 2 3 4 3 6 3 3" xfId="25303"/>
    <cellStyle name="Normal 2 3 4 3 6 4" xfId="35514"/>
    <cellStyle name="Normal 2 3 4 3 6 5" xfId="20290"/>
    <cellStyle name="Normal 2 3 4 3 7" xfId="11880"/>
    <cellStyle name="Normal 2 3 4 3 7 2" xfId="42202"/>
    <cellStyle name="Normal 2 3 4 3 7 3" xfId="26978"/>
    <cellStyle name="Normal 2 3 4 3 8" xfId="6859"/>
    <cellStyle name="Normal 2 3 4 3 8 2" xfId="37185"/>
    <cellStyle name="Normal 2 3 4 3 8 3" xfId="21961"/>
    <cellStyle name="Normal 2 3 4 3 9" xfId="32174"/>
    <cellStyle name="Normal 2 3 4 4" xfId="1884"/>
    <cellStyle name="Normal 2 3 4 4 2" xfId="2307"/>
    <cellStyle name="Normal 2 3 4 4 2 2" xfId="3146"/>
    <cellStyle name="Normal 2 3 4 4 2 2 2" xfId="4836"/>
    <cellStyle name="Normal 2 3 4 4 2 2 2 2" xfId="14909"/>
    <cellStyle name="Normal 2 3 4 4 2 2 2 2 2" xfId="45231"/>
    <cellStyle name="Normal 2 3 4 4 2 2 2 2 3" xfId="30007"/>
    <cellStyle name="Normal 2 3 4 4 2 2 2 3" xfId="9889"/>
    <cellStyle name="Normal 2 3 4 4 2 2 2 3 2" xfId="40214"/>
    <cellStyle name="Normal 2 3 4 4 2 2 2 3 3" xfId="24990"/>
    <cellStyle name="Normal 2 3 4 4 2 2 2 4" xfId="35201"/>
    <cellStyle name="Normal 2 3 4 4 2 2 2 5" xfId="19977"/>
    <cellStyle name="Normal 2 3 4 4 2 2 3" xfId="6528"/>
    <cellStyle name="Normal 2 3 4 4 2 2 3 2" xfId="16580"/>
    <cellStyle name="Normal 2 3 4 4 2 2 3 2 2" xfId="46902"/>
    <cellStyle name="Normal 2 3 4 4 2 2 3 2 3" xfId="31678"/>
    <cellStyle name="Normal 2 3 4 4 2 2 3 3" xfId="11560"/>
    <cellStyle name="Normal 2 3 4 4 2 2 3 3 2" xfId="41885"/>
    <cellStyle name="Normal 2 3 4 4 2 2 3 3 3" xfId="26661"/>
    <cellStyle name="Normal 2 3 4 4 2 2 3 4" xfId="36872"/>
    <cellStyle name="Normal 2 3 4 4 2 2 3 5" xfId="21648"/>
    <cellStyle name="Normal 2 3 4 4 2 2 4" xfId="13238"/>
    <cellStyle name="Normal 2 3 4 4 2 2 4 2" xfId="43560"/>
    <cellStyle name="Normal 2 3 4 4 2 2 4 3" xfId="28336"/>
    <cellStyle name="Normal 2 3 4 4 2 2 5" xfId="8217"/>
    <cellStyle name="Normal 2 3 4 4 2 2 5 2" xfId="38543"/>
    <cellStyle name="Normal 2 3 4 4 2 2 5 3" xfId="23319"/>
    <cellStyle name="Normal 2 3 4 4 2 2 6" xfId="33531"/>
    <cellStyle name="Normal 2 3 4 4 2 2 7" xfId="18306"/>
    <cellStyle name="Normal 2 3 4 4 2 3" xfId="3999"/>
    <cellStyle name="Normal 2 3 4 4 2 3 2" xfId="14073"/>
    <cellStyle name="Normal 2 3 4 4 2 3 2 2" xfId="44395"/>
    <cellStyle name="Normal 2 3 4 4 2 3 2 3" xfId="29171"/>
    <cellStyle name="Normal 2 3 4 4 2 3 3" xfId="9053"/>
    <cellStyle name="Normal 2 3 4 4 2 3 3 2" xfId="39378"/>
    <cellStyle name="Normal 2 3 4 4 2 3 3 3" xfId="24154"/>
    <cellStyle name="Normal 2 3 4 4 2 3 4" xfId="34365"/>
    <cellStyle name="Normal 2 3 4 4 2 3 5" xfId="19141"/>
    <cellStyle name="Normal 2 3 4 4 2 4" xfId="5692"/>
    <cellStyle name="Normal 2 3 4 4 2 4 2" xfId="15744"/>
    <cellStyle name="Normal 2 3 4 4 2 4 2 2" xfId="46066"/>
    <cellStyle name="Normal 2 3 4 4 2 4 2 3" xfId="30842"/>
    <cellStyle name="Normal 2 3 4 4 2 4 3" xfId="10724"/>
    <cellStyle name="Normal 2 3 4 4 2 4 3 2" xfId="41049"/>
    <cellStyle name="Normal 2 3 4 4 2 4 3 3" xfId="25825"/>
    <cellStyle name="Normal 2 3 4 4 2 4 4" xfId="36036"/>
    <cellStyle name="Normal 2 3 4 4 2 4 5" xfId="20812"/>
    <cellStyle name="Normal 2 3 4 4 2 5" xfId="12402"/>
    <cellStyle name="Normal 2 3 4 4 2 5 2" xfId="42724"/>
    <cellStyle name="Normal 2 3 4 4 2 5 3" xfId="27500"/>
    <cellStyle name="Normal 2 3 4 4 2 6" xfId="7381"/>
    <cellStyle name="Normal 2 3 4 4 2 6 2" xfId="37707"/>
    <cellStyle name="Normal 2 3 4 4 2 6 3" xfId="22483"/>
    <cellStyle name="Normal 2 3 4 4 2 7" xfId="32695"/>
    <cellStyle name="Normal 2 3 4 4 2 8" xfId="17470"/>
    <cellStyle name="Normal 2 3 4 4 3" xfId="2728"/>
    <cellStyle name="Normal 2 3 4 4 3 2" xfId="4418"/>
    <cellStyle name="Normal 2 3 4 4 3 2 2" xfId="14491"/>
    <cellStyle name="Normal 2 3 4 4 3 2 2 2" xfId="44813"/>
    <cellStyle name="Normal 2 3 4 4 3 2 2 3" xfId="29589"/>
    <cellStyle name="Normal 2 3 4 4 3 2 3" xfId="9471"/>
    <cellStyle name="Normal 2 3 4 4 3 2 3 2" xfId="39796"/>
    <cellStyle name="Normal 2 3 4 4 3 2 3 3" xfId="24572"/>
    <cellStyle name="Normal 2 3 4 4 3 2 4" xfId="34783"/>
    <cellStyle name="Normal 2 3 4 4 3 2 5" xfId="19559"/>
    <cellStyle name="Normal 2 3 4 4 3 3" xfId="6110"/>
    <cellStyle name="Normal 2 3 4 4 3 3 2" xfId="16162"/>
    <cellStyle name="Normal 2 3 4 4 3 3 2 2" xfId="46484"/>
    <cellStyle name="Normal 2 3 4 4 3 3 2 3" xfId="31260"/>
    <cellStyle name="Normal 2 3 4 4 3 3 3" xfId="11142"/>
    <cellStyle name="Normal 2 3 4 4 3 3 3 2" xfId="41467"/>
    <cellStyle name="Normal 2 3 4 4 3 3 3 3" xfId="26243"/>
    <cellStyle name="Normal 2 3 4 4 3 3 4" xfId="36454"/>
    <cellStyle name="Normal 2 3 4 4 3 3 5" xfId="21230"/>
    <cellStyle name="Normal 2 3 4 4 3 4" xfId="12820"/>
    <cellStyle name="Normal 2 3 4 4 3 4 2" xfId="43142"/>
    <cellStyle name="Normal 2 3 4 4 3 4 3" xfId="27918"/>
    <cellStyle name="Normal 2 3 4 4 3 5" xfId="7799"/>
    <cellStyle name="Normal 2 3 4 4 3 5 2" xfId="38125"/>
    <cellStyle name="Normal 2 3 4 4 3 5 3" xfId="22901"/>
    <cellStyle name="Normal 2 3 4 4 3 6" xfId="33113"/>
    <cellStyle name="Normal 2 3 4 4 3 7" xfId="17888"/>
    <cellStyle name="Normal 2 3 4 4 4" xfId="3581"/>
    <cellStyle name="Normal 2 3 4 4 4 2" xfId="13655"/>
    <cellStyle name="Normal 2 3 4 4 4 2 2" xfId="43977"/>
    <cellStyle name="Normal 2 3 4 4 4 2 3" xfId="28753"/>
    <cellStyle name="Normal 2 3 4 4 4 3" xfId="8635"/>
    <cellStyle name="Normal 2 3 4 4 4 3 2" xfId="38960"/>
    <cellStyle name="Normal 2 3 4 4 4 3 3" xfId="23736"/>
    <cellStyle name="Normal 2 3 4 4 4 4" xfId="33947"/>
    <cellStyle name="Normal 2 3 4 4 4 5" xfId="18723"/>
    <cellStyle name="Normal 2 3 4 4 5" xfId="5274"/>
    <cellStyle name="Normal 2 3 4 4 5 2" xfId="15326"/>
    <cellStyle name="Normal 2 3 4 4 5 2 2" xfId="45648"/>
    <cellStyle name="Normal 2 3 4 4 5 2 3" xfId="30424"/>
    <cellStyle name="Normal 2 3 4 4 5 3" xfId="10306"/>
    <cellStyle name="Normal 2 3 4 4 5 3 2" xfId="40631"/>
    <cellStyle name="Normal 2 3 4 4 5 3 3" xfId="25407"/>
    <cellStyle name="Normal 2 3 4 4 5 4" xfId="35618"/>
    <cellStyle name="Normal 2 3 4 4 5 5" xfId="20394"/>
    <cellStyle name="Normal 2 3 4 4 6" xfId="11984"/>
    <cellStyle name="Normal 2 3 4 4 6 2" xfId="42306"/>
    <cellStyle name="Normal 2 3 4 4 6 3" xfId="27082"/>
    <cellStyle name="Normal 2 3 4 4 7" xfId="6963"/>
    <cellStyle name="Normal 2 3 4 4 7 2" xfId="37289"/>
    <cellStyle name="Normal 2 3 4 4 7 3" xfId="22065"/>
    <cellStyle name="Normal 2 3 4 4 8" xfId="32277"/>
    <cellStyle name="Normal 2 3 4 4 9" xfId="17052"/>
    <cellStyle name="Normal 2 3 4 5" xfId="2097"/>
    <cellStyle name="Normal 2 3 4 5 2" xfId="2938"/>
    <cellStyle name="Normal 2 3 4 5 2 2" xfId="4628"/>
    <cellStyle name="Normal 2 3 4 5 2 2 2" xfId="14701"/>
    <cellStyle name="Normal 2 3 4 5 2 2 2 2" xfId="45023"/>
    <cellStyle name="Normal 2 3 4 5 2 2 2 3" xfId="29799"/>
    <cellStyle name="Normal 2 3 4 5 2 2 3" xfId="9681"/>
    <cellStyle name="Normal 2 3 4 5 2 2 3 2" xfId="40006"/>
    <cellStyle name="Normal 2 3 4 5 2 2 3 3" xfId="24782"/>
    <cellStyle name="Normal 2 3 4 5 2 2 4" xfId="34993"/>
    <cellStyle name="Normal 2 3 4 5 2 2 5" xfId="19769"/>
    <cellStyle name="Normal 2 3 4 5 2 3" xfId="6320"/>
    <cellStyle name="Normal 2 3 4 5 2 3 2" xfId="16372"/>
    <cellStyle name="Normal 2 3 4 5 2 3 2 2" xfId="46694"/>
    <cellStyle name="Normal 2 3 4 5 2 3 2 3" xfId="31470"/>
    <cellStyle name="Normal 2 3 4 5 2 3 3" xfId="11352"/>
    <cellStyle name="Normal 2 3 4 5 2 3 3 2" xfId="41677"/>
    <cellStyle name="Normal 2 3 4 5 2 3 3 3" xfId="26453"/>
    <cellStyle name="Normal 2 3 4 5 2 3 4" xfId="36664"/>
    <cellStyle name="Normal 2 3 4 5 2 3 5" xfId="21440"/>
    <cellStyle name="Normal 2 3 4 5 2 4" xfId="13030"/>
    <cellStyle name="Normal 2 3 4 5 2 4 2" xfId="43352"/>
    <cellStyle name="Normal 2 3 4 5 2 4 3" xfId="28128"/>
    <cellStyle name="Normal 2 3 4 5 2 5" xfId="8009"/>
    <cellStyle name="Normal 2 3 4 5 2 5 2" xfId="38335"/>
    <cellStyle name="Normal 2 3 4 5 2 5 3" xfId="23111"/>
    <cellStyle name="Normal 2 3 4 5 2 6" xfId="33323"/>
    <cellStyle name="Normal 2 3 4 5 2 7" xfId="18098"/>
    <cellStyle name="Normal 2 3 4 5 3" xfId="3791"/>
    <cellStyle name="Normal 2 3 4 5 3 2" xfId="13865"/>
    <cellStyle name="Normal 2 3 4 5 3 2 2" xfId="44187"/>
    <cellStyle name="Normal 2 3 4 5 3 2 3" xfId="28963"/>
    <cellStyle name="Normal 2 3 4 5 3 3" xfId="8845"/>
    <cellStyle name="Normal 2 3 4 5 3 3 2" xfId="39170"/>
    <cellStyle name="Normal 2 3 4 5 3 3 3" xfId="23946"/>
    <cellStyle name="Normal 2 3 4 5 3 4" xfId="34157"/>
    <cellStyle name="Normal 2 3 4 5 3 5" xfId="18933"/>
    <cellStyle name="Normal 2 3 4 5 4" xfId="5484"/>
    <cellStyle name="Normal 2 3 4 5 4 2" xfId="15536"/>
    <cellStyle name="Normal 2 3 4 5 4 2 2" xfId="45858"/>
    <cellStyle name="Normal 2 3 4 5 4 2 3" xfId="30634"/>
    <cellStyle name="Normal 2 3 4 5 4 3" xfId="10516"/>
    <cellStyle name="Normal 2 3 4 5 4 3 2" xfId="40841"/>
    <cellStyle name="Normal 2 3 4 5 4 3 3" xfId="25617"/>
    <cellStyle name="Normal 2 3 4 5 4 4" xfId="35828"/>
    <cellStyle name="Normal 2 3 4 5 4 5" xfId="20604"/>
    <cellStyle name="Normal 2 3 4 5 5" xfId="12194"/>
    <cellStyle name="Normal 2 3 4 5 5 2" xfId="42516"/>
    <cellStyle name="Normal 2 3 4 5 5 3" xfId="27292"/>
    <cellStyle name="Normal 2 3 4 5 6" xfId="7173"/>
    <cellStyle name="Normal 2 3 4 5 6 2" xfId="37499"/>
    <cellStyle name="Normal 2 3 4 5 6 3" xfId="22275"/>
    <cellStyle name="Normal 2 3 4 5 7" xfId="32487"/>
    <cellStyle name="Normal 2 3 4 5 8" xfId="17262"/>
    <cellStyle name="Normal 2 3 4 6" xfId="2518"/>
    <cellStyle name="Normal 2 3 4 6 2" xfId="4210"/>
    <cellStyle name="Normal 2 3 4 6 2 2" xfId="14283"/>
    <cellStyle name="Normal 2 3 4 6 2 2 2" xfId="44605"/>
    <cellStyle name="Normal 2 3 4 6 2 2 3" xfId="29381"/>
    <cellStyle name="Normal 2 3 4 6 2 3" xfId="9263"/>
    <cellStyle name="Normal 2 3 4 6 2 3 2" xfId="39588"/>
    <cellStyle name="Normal 2 3 4 6 2 3 3" xfId="24364"/>
    <cellStyle name="Normal 2 3 4 6 2 4" xfId="34575"/>
    <cellStyle name="Normal 2 3 4 6 2 5" xfId="19351"/>
    <cellStyle name="Normal 2 3 4 6 3" xfId="5902"/>
    <cellStyle name="Normal 2 3 4 6 3 2" xfId="15954"/>
    <cellStyle name="Normal 2 3 4 6 3 2 2" xfId="46276"/>
    <cellStyle name="Normal 2 3 4 6 3 2 3" xfId="31052"/>
    <cellStyle name="Normal 2 3 4 6 3 3" xfId="10934"/>
    <cellStyle name="Normal 2 3 4 6 3 3 2" xfId="41259"/>
    <cellStyle name="Normal 2 3 4 6 3 3 3" xfId="26035"/>
    <cellStyle name="Normal 2 3 4 6 3 4" xfId="36246"/>
    <cellStyle name="Normal 2 3 4 6 3 5" xfId="21022"/>
    <cellStyle name="Normal 2 3 4 6 4" xfId="12612"/>
    <cellStyle name="Normal 2 3 4 6 4 2" xfId="42934"/>
    <cellStyle name="Normal 2 3 4 6 4 3" xfId="27710"/>
    <cellStyle name="Normal 2 3 4 6 5" xfId="7591"/>
    <cellStyle name="Normal 2 3 4 6 5 2" xfId="37917"/>
    <cellStyle name="Normal 2 3 4 6 5 3" xfId="22693"/>
    <cellStyle name="Normal 2 3 4 6 6" xfId="32905"/>
    <cellStyle name="Normal 2 3 4 6 7" xfId="17680"/>
    <cellStyle name="Normal 2 3 4 7" xfId="3369"/>
    <cellStyle name="Normal 2 3 4 7 2" xfId="13447"/>
    <cellStyle name="Normal 2 3 4 7 2 2" xfId="43769"/>
    <cellStyle name="Normal 2 3 4 7 2 3" xfId="28545"/>
    <cellStyle name="Normal 2 3 4 7 3" xfId="8427"/>
    <cellStyle name="Normal 2 3 4 7 3 2" xfId="38752"/>
    <cellStyle name="Normal 2 3 4 7 3 3" xfId="23528"/>
    <cellStyle name="Normal 2 3 4 7 4" xfId="33739"/>
    <cellStyle name="Normal 2 3 4 7 5" xfId="18515"/>
    <cellStyle name="Normal 2 3 4 8" xfId="5063"/>
    <cellStyle name="Normal 2 3 4 8 2" xfId="15118"/>
    <cellStyle name="Normal 2 3 4 8 2 2" xfId="45440"/>
    <cellStyle name="Normal 2 3 4 8 2 3" xfId="30216"/>
    <cellStyle name="Normal 2 3 4 8 3" xfId="10098"/>
    <cellStyle name="Normal 2 3 4 8 3 2" xfId="40423"/>
    <cellStyle name="Normal 2 3 4 8 3 3" xfId="25199"/>
    <cellStyle name="Normal 2 3 4 8 4" xfId="35410"/>
    <cellStyle name="Normal 2 3 4 8 5" xfId="20186"/>
    <cellStyle name="Normal 2 3 4 9" xfId="11774"/>
    <cellStyle name="Normal 2 3 4 9 2" xfId="42098"/>
    <cellStyle name="Normal 2 3 4 9 3" xfId="26874"/>
    <cellStyle name="Normal 2 3 5" xfId="1425"/>
    <cellStyle name="Normal 2 3 5 10" xfId="6754"/>
    <cellStyle name="Normal 2 3 5 10 2" xfId="37082"/>
    <cellStyle name="Normal 2 3 5 10 3" xfId="21858"/>
    <cellStyle name="Normal 2 3 5 11" xfId="32073"/>
    <cellStyle name="Normal 2 3 5 12" xfId="16843"/>
    <cellStyle name="Normal 2 3 5 13" xfId="47282"/>
    <cellStyle name="Normal 2 3 5 2" xfId="1718"/>
    <cellStyle name="Normal 2 3 5 2 10" xfId="32125"/>
    <cellStyle name="Normal 2 3 5 2 11" xfId="16897"/>
    <cellStyle name="Normal 2 3 5 2 2" xfId="1826"/>
    <cellStyle name="Normal 2 3 5 2 2 10" xfId="17001"/>
    <cellStyle name="Normal 2 3 5 2 2 2" xfId="2043"/>
    <cellStyle name="Normal 2 3 5 2 2 2 2" xfId="2464"/>
    <cellStyle name="Normal 2 3 5 2 2 2 2 2" xfId="3303"/>
    <cellStyle name="Normal 2 3 5 2 2 2 2 2 2" xfId="4993"/>
    <cellStyle name="Normal 2 3 5 2 2 2 2 2 2 2" xfId="15066"/>
    <cellStyle name="Normal 2 3 5 2 2 2 2 2 2 2 2" xfId="45388"/>
    <cellStyle name="Normal 2 3 5 2 2 2 2 2 2 2 3" xfId="30164"/>
    <cellStyle name="Normal 2 3 5 2 2 2 2 2 2 3" xfId="10046"/>
    <cellStyle name="Normal 2 3 5 2 2 2 2 2 2 3 2" xfId="40371"/>
    <cellStyle name="Normal 2 3 5 2 2 2 2 2 2 3 3" xfId="25147"/>
    <cellStyle name="Normal 2 3 5 2 2 2 2 2 2 4" xfId="35358"/>
    <cellStyle name="Normal 2 3 5 2 2 2 2 2 2 5" xfId="20134"/>
    <cellStyle name="Normal 2 3 5 2 2 2 2 2 3" xfId="6685"/>
    <cellStyle name="Normal 2 3 5 2 2 2 2 2 3 2" xfId="16737"/>
    <cellStyle name="Normal 2 3 5 2 2 2 2 2 3 2 2" xfId="47059"/>
    <cellStyle name="Normal 2 3 5 2 2 2 2 2 3 2 3" xfId="31835"/>
    <cellStyle name="Normal 2 3 5 2 2 2 2 2 3 3" xfId="11717"/>
    <cellStyle name="Normal 2 3 5 2 2 2 2 2 3 3 2" xfId="42042"/>
    <cellStyle name="Normal 2 3 5 2 2 2 2 2 3 3 3" xfId="26818"/>
    <cellStyle name="Normal 2 3 5 2 2 2 2 2 3 4" xfId="37029"/>
    <cellStyle name="Normal 2 3 5 2 2 2 2 2 3 5" xfId="21805"/>
    <cellStyle name="Normal 2 3 5 2 2 2 2 2 4" xfId="13395"/>
    <cellStyle name="Normal 2 3 5 2 2 2 2 2 4 2" xfId="43717"/>
    <cellStyle name="Normal 2 3 5 2 2 2 2 2 4 3" xfId="28493"/>
    <cellStyle name="Normal 2 3 5 2 2 2 2 2 5" xfId="8374"/>
    <cellStyle name="Normal 2 3 5 2 2 2 2 2 5 2" xfId="38700"/>
    <cellStyle name="Normal 2 3 5 2 2 2 2 2 5 3" xfId="23476"/>
    <cellStyle name="Normal 2 3 5 2 2 2 2 2 6" xfId="33688"/>
    <cellStyle name="Normal 2 3 5 2 2 2 2 2 7" xfId="18463"/>
    <cellStyle name="Normal 2 3 5 2 2 2 2 3" xfId="4156"/>
    <cellStyle name="Normal 2 3 5 2 2 2 2 3 2" xfId="14230"/>
    <cellStyle name="Normal 2 3 5 2 2 2 2 3 2 2" xfId="44552"/>
    <cellStyle name="Normal 2 3 5 2 2 2 2 3 2 3" xfId="29328"/>
    <cellStyle name="Normal 2 3 5 2 2 2 2 3 3" xfId="9210"/>
    <cellStyle name="Normal 2 3 5 2 2 2 2 3 3 2" xfId="39535"/>
    <cellStyle name="Normal 2 3 5 2 2 2 2 3 3 3" xfId="24311"/>
    <cellStyle name="Normal 2 3 5 2 2 2 2 3 4" xfId="34522"/>
    <cellStyle name="Normal 2 3 5 2 2 2 2 3 5" xfId="19298"/>
    <cellStyle name="Normal 2 3 5 2 2 2 2 4" xfId="5849"/>
    <cellStyle name="Normal 2 3 5 2 2 2 2 4 2" xfId="15901"/>
    <cellStyle name="Normal 2 3 5 2 2 2 2 4 2 2" xfId="46223"/>
    <cellStyle name="Normal 2 3 5 2 2 2 2 4 2 3" xfId="30999"/>
    <cellStyle name="Normal 2 3 5 2 2 2 2 4 3" xfId="10881"/>
    <cellStyle name="Normal 2 3 5 2 2 2 2 4 3 2" xfId="41206"/>
    <cellStyle name="Normal 2 3 5 2 2 2 2 4 3 3" xfId="25982"/>
    <cellStyle name="Normal 2 3 5 2 2 2 2 4 4" xfId="36193"/>
    <cellStyle name="Normal 2 3 5 2 2 2 2 4 5" xfId="20969"/>
    <cellStyle name="Normal 2 3 5 2 2 2 2 5" xfId="12559"/>
    <cellStyle name="Normal 2 3 5 2 2 2 2 5 2" xfId="42881"/>
    <cellStyle name="Normal 2 3 5 2 2 2 2 5 3" xfId="27657"/>
    <cellStyle name="Normal 2 3 5 2 2 2 2 6" xfId="7538"/>
    <cellStyle name="Normal 2 3 5 2 2 2 2 6 2" xfId="37864"/>
    <cellStyle name="Normal 2 3 5 2 2 2 2 6 3" xfId="22640"/>
    <cellStyle name="Normal 2 3 5 2 2 2 2 7" xfId="32852"/>
    <cellStyle name="Normal 2 3 5 2 2 2 2 8" xfId="17627"/>
    <cellStyle name="Normal 2 3 5 2 2 2 3" xfId="2885"/>
    <cellStyle name="Normal 2 3 5 2 2 2 3 2" xfId="4575"/>
    <cellStyle name="Normal 2 3 5 2 2 2 3 2 2" xfId="14648"/>
    <cellStyle name="Normal 2 3 5 2 2 2 3 2 2 2" xfId="44970"/>
    <cellStyle name="Normal 2 3 5 2 2 2 3 2 2 3" xfId="29746"/>
    <cellStyle name="Normal 2 3 5 2 2 2 3 2 3" xfId="9628"/>
    <cellStyle name="Normal 2 3 5 2 2 2 3 2 3 2" xfId="39953"/>
    <cellStyle name="Normal 2 3 5 2 2 2 3 2 3 3" xfId="24729"/>
    <cellStyle name="Normal 2 3 5 2 2 2 3 2 4" xfId="34940"/>
    <cellStyle name="Normal 2 3 5 2 2 2 3 2 5" xfId="19716"/>
    <cellStyle name="Normal 2 3 5 2 2 2 3 3" xfId="6267"/>
    <cellStyle name="Normal 2 3 5 2 2 2 3 3 2" xfId="16319"/>
    <cellStyle name="Normal 2 3 5 2 2 2 3 3 2 2" xfId="46641"/>
    <cellStyle name="Normal 2 3 5 2 2 2 3 3 2 3" xfId="31417"/>
    <cellStyle name="Normal 2 3 5 2 2 2 3 3 3" xfId="11299"/>
    <cellStyle name="Normal 2 3 5 2 2 2 3 3 3 2" xfId="41624"/>
    <cellStyle name="Normal 2 3 5 2 2 2 3 3 3 3" xfId="26400"/>
    <cellStyle name="Normal 2 3 5 2 2 2 3 3 4" xfId="36611"/>
    <cellStyle name="Normal 2 3 5 2 2 2 3 3 5" xfId="21387"/>
    <cellStyle name="Normal 2 3 5 2 2 2 3 4" xfId="12977"/>
    <cellStyle name="Normal 2 3 5 2 2 2 3 4 2" xfId="43299"/>
    <cellStyle name="Normal 2 3 5 2 2 2 3 4 3" xfId="28075"/>
    <cellStyle name="Normal 2 3 5 2 2 2 3 5" xfId="7956"/>
    <cellStyle name="Normal 2 3 5 2 2 2 3 5 2" xfId="38282"/>
    <cellStyle name="Normal 2 3 5 2 2 2 3 5 3" xfId="23058"/>
    <cellStyle name="Normal 2 3 5 2 2 2 3 6" xfId="33270"/>
    <cellStyle name="Normal 2 3 5 2 2 2 3 7" xfId="18045"/>
    <cellStyle name="Normal 2 3 5 2 2 2 4" xfId="3738"/>
    <cellStyle name="Normal 2 3 5 2 2 2 4 2" xfId="13812"/>
    <cellStyle name="Normal 2 3 5 2 2 2 4 2 2" xfId="44134"/>
    <cellStyle name="Normal 2 3 5 2 2 2 4 2 3" xfId="28910"/>
    <cellStyle name="Normal 2 3 5 2 2 2 4 3" xfId="8792"/>
    <cellStyle name="Normal 2 3 5 2 2 2 4 3 2" xfId="39117"/>
    <cellStyle name="Normal 2 3 5 2 2 2 4 3 3" xfId="23893"/>
    <cellStyle name="Normal 2 3 5 2 2 2 4 4" xfId="34104"/>
    <cellStyle name="Normal 2 3 5 2 2 2 4 5" xfId="18880"/>
    <cellStyle name="Normal 2 3 5 2 2 2 5" xfId="5431"/>
    <cellStyle name="Normal 2 3 5 2 2 2 5 2" xfId="15483"/>
    <cellStyle name="Normal 2 3 5 2 2 2 5 2 2" xfId="45805"/>
    <cellStyle name="Normal 2 3 5 2 2 2 5 2 3" xfId="30581"/>
    <cellStyle name="Normal 2 3 5 2 2 2 5 3" xfId="10463"/>
    <cellStyle name="Normal 2 3 5 2 2 2 5 3 2" xfId="40788"/>
    <cellStyle name="Normal 2 3 5 2 2 2 5 3 3" xfId="25564"/>
    <cellStyle name="Normal 2 3 5 2 2 2 5 4" xfId="35775"/>
    <cellStyle name="Normal 2 3 5 2 2 2 5 5" xfId="20551"/>
    <cellStyle name="Normal 2 3 5 2 2 2 6" xfId="12141"/>
    <cellStyle name="Normal 2 3 5 2 2 2 6 2" xfId="42463"/>
    <cellStyle name="Normal 2 3 5 2 2 2 6 3" xfId="27239"/>
    <cellStyle name="Normal 2 3 5 2 2 2 7" xfId="7120"/>
    <cellStyle name="Normal 2 3 5 2 2 2 7 2" xfId="37446"/>
    <cellStyle name="Normal 2 3 5 2 2 2 7 3" xfId="22222"/>
    <cellStyle name="Normal 2 3 5 2 2 2 8" xfId="32434"/>
    <cellStyle name="Normal 2 3 5 2 2 2 9" xfId="17209"/>
    <cellStyle name="Normal 2 3 5 2 2 3" xfId="2256"/>
    <cellStyle name="Normal 2 3 5 2 2 3 2" xfId="3095"/>
    <cellStyle name="Normal 2 3 5 2 2 3 2 2" xfId="4785"/>
    <cellStyle name="Normal 2 3 5 2 2 3 2 2 2" xfId="14858"/>
    <cellStyle name="Normal 2 3 5 2 2 3 2 2 2 2" xfId="45180"/>
    <cellStyle name="Normal 2 3 5 2 2 3 2 2 2 3" xfId="29956"/>
    <cellStyle name="Normal 2 3 5 2 2 3 2 2 3" xfId="9838"/>
    <cellStyle name="Normal 2 3 5 2 2 3 2 2 3 2" xfId="40163"/>
    <cellStyle name="Normal 2 3 5 2 2 3 2 2 3 3" xfId="24939"/>
    <cellStyle name="Normal 2 3 5 2 2 3 2 2 4" xfId="35150"/>
    <cellStyle name="Normal 2 3 5 2 2 3 2 2 5" xfId="19926"/>
    <cellStyle name="Normal 2 3 5 2 2 3 2 3" xfId="6477"/>
    <cellStyle name="Normal 2 3 5 2 2 3 2 3 2" xfId="16529"/>
    <cellStyle name="Normal 2 3 5 2 2 3 2 3 2 2" xfId="46851"/>
    <cellStyle name="Normal 2 3 5 2 2 3 2 3 2 3" xfId="31627"/>
    <cellStyle name="Normal 2 3 5 2 2 3 2 3 3" xfId="11509"/>
    <cellStyle name="Normal 2 3 5 2 2 3 2 3 3 2" xfId="41834"/>
    <cellStyle name="Normal 2 3 5 2 2 3 2 3 3 3" xfId="26610"/>
    <cellStyle name="Normal 2 3 5 2 2 3 2 3 4" xfId="36821"/>
    <cellStyle name="Normal 2 3 5 2 2 3 2 3 5" xfId="21597"/>
    <cellStyle name="Normal 2 3 5 2 2 3 2 4" xfId="13187"/>
    <cellStyle name="Normal 2 3 5 2 2 3 2 4 2" xfId="43509"/>
    <cellStyle name="Normal 2 3 5 2 2 3 2 4 3" xfId="28285"/>
    <cellStyle name="Normal 2 3 5 2 2 3 2 5" xfId="8166"/>
    <cellStyle name="Normal 2 3 5 2 2 3 2 5 2" xfId="38492"/>
    <cellStyle name="Normal 2 3 5 2 2 3 2 5 3" xfId="23268"/>
    <cellStyle name="Normal 2 3 5 2 2 3 2 6" xfId="33480"/>
    <cellStyle name="Normal 2 3 5 2 2 3 2 7" xfId="18255"/>
    <cellStyle name="Normal 2 3 5 2 2 3 3" xfId="3948"/>
    <cellStyle name="Normal 2 3 5 2 2 3 3 2" xfId="14022"/>
    <cellStyle name="Normal 2 3 5 2 2 3 3 2 2" xfId="44344"/>
    <cellStyle name="Normal 2 3 5 2 2 3 3 2 3" xfId="29120"/>
    <cellStyle name="Normal 2 3 5 2 2 3 3 3" xfId="9002"/>
    <cellStyle name="Normal 2 3 5 2 2 3 3 3 2" xfId="39327"/>
    <cellStyle name="Normal 2 3 5 2 2 3 3 3 3" xfId="24103"/>
    <cellStyle name="Normal 2 3 5 2 2 3 3 4" xfId="34314"/>
    <cellStyle name="Normal 2 3 5 2 2 3 3 5" xfId="19090"/>
    <cellStyle name="Normal 2 3 5 2 2 3 4" xfId="5641"/>
    <cellStyle name="Normal 2 3 5 2 2 3 4 2" xfId="15693"/>
    <cellStyle name="Normal 2 3 5 2 2 3 4 2 2" xfId="46015"/>
    <cellStyle name="Normal 2 3 5 2 2 3 4 2 3" xfId="30791"/>
    <cellStyle name="Normal 2 3 5 2 2 3 4 3" xfId="10673"/>
    <cellStyle name="Normal 2 3 5 2 2 3 4 3 2" xfId="40998"/>
    <cellStyle name="Normal 2 3 5 2 2 3 4 3 3" xfId="25774"/>
    <cellStyle name="Normal 2 3 5 2 2 3 4 4" xfId="35985"/>
    <cellStyle name="Normal 2 3 5 2 2 3 4 5" xfId="20761"/>
    <cellStyle name="Normal 2 3 5 2 2 3 5" xfId="12351"/>
    <cellStyle name="Normal 2 3 5 2 2 3 5 2" xfId="42673"/>
    <cellStyle name="Normal 2 3 5 2 2 3 5 3" xfId="27449"/>
    <cellStyle name="Normal 2 3 5 2 2 3 6" xfId="7330"/>
    <cellStyle name="Normal 2 3 5 2 2 3 6 2" xfId="37656"/>
    <cellStyle name="Normal 2 3 5 2 2 3 6 3" xfId="22432"/>
    <cellStyle name="Normal 2 3 5 2 2 3 7" xfId="32644"/>
    <cellStyle name="Normal 2 3 5 2 2 3 8" xfId="17419"/>
    <cellStyle name="Normal 2 3 5 2 2 4" xfId="2677"/>
    <cellStyle name="Normal 2 3 5 2 2 4 2" xfId="4367"/>
    <cellStyle name="Normal 2 3 5 2 2 4 2 2" xfId="14440"/>
    <cellStyle name="Normal 2 3 5 2 2 4 2 2 2" xfId="44762"/>
    <cellStyle name="Normal 2 3 5 2 2 4 2 2 3" xfId="29538"/>
    <cellStyle name="Normal 2 3 5 2 2 4 2 3" xfId="9420"/>
    <cellStyle name="Normal 2 3 5 2 2 4 2 3 2" xfId="39745"/>
    <cellStyle name="Normal 2 3 5 2 2 4 2 3 3" xfId="24521"/>
    <cellStyle name="Normal 2 3 5 2 2 4 2 4" xfId="34732"/>
    <cellStyle name="Normal 2 3 5 2 2 4 2 5" xfId="19508"/>
    <cellStyle name="Normal 2 3 5 2 2 4 3" xfId="6059"/>
    <cellStyle name="Normal 2 3 5 2 2 4 3 2" xfId="16111"/>
    <cellStyle name="Normal 2 3 5 2 2 4 3 2 2" xfId="46433"/>
    <cellStyle name="Normal 2 3 5 2 2 4 3 2 3" xfId="31209"/>
    <cellStyle name="Normal 2 3 5 2 2 4 3 3" xfId="11091"/>
    <cellStyle name="Normal 2 3 5 2 2 4 3 3 2" xfId="41416"/>
    <cellStyle name="Normal 2 3 5 2 2 4 3 3 3" xfId="26192"/>
    <cellStyle name="Normal 2 3 5 2 2 4 3 4" xfId="36403"/>
    <cellStyle name="Normal 2 3 5 2 2 4 3 5" xfId="21179"/>
    <cellStyle name="Normal 2 3 5 2 2 4 4" xfId="12769"/>
    <cellStyle name="Normal 2 3 5 2 2 4 4 2" xfId="43091"/>
    <cellStyle name="Normal 2 3 5 2 2 4 4 3" xfId="27867"/>
    <cellStyle name="Normal 2 3 5 2 2 4 5" xfId="7748"/>
    <cellStyle name="Normal 2 3 5 2 2 4 5 2" xfId="38074"/>
    <cellStyle name="Normal 2 3 5 2 2 4 5 3" xfId="22850"/>
    <cellStyle name="Normal 2 3 5 2 2 4 6" xfId="33062"/>
    <cellStyle name="Normal 2 3 5 2 2 4 7" xfId="17837"/>
    <cellStyle name="Normal 2 3 5 2 2 5" xfId="3530"/>
    <cellStyle name="Normal 2 3 5 2 2 5 2" xfId="13604"/>
    <cellStyle name="Normal 2 3 5 2 2 5 2 2" xfId="43926"/>
    <cellStyle name="Normal 2 3 5 2 2 5 2 3" xfId="28702"/>
    <cellStyle name="Normal 2 3 5 2 2 5 3" xfId="8584"/>
    <cellStyle name="Normal 2 3 5 2 2 5 3 2" xfId="38909"/>
    <cellStyle name="Normal 2 3 5 2 2 5 3 3" xfId="23685"/>
    <cellStyle name="Normal 2 3 5 2 2 5 4" xfId="33896"/>
    <cellStyle name="Normal 2 3 5 2 2 5 5" xfId="18672"/>
    <cellStyle name="Normal 2 3 5 2 2 6" xfId="5223"/>
    <cellStyle name="Normal 2 3 5 2 2 6 2" xfId="15275"/>
    <cellStyle name="Normal 2 3 5 2 2 6 2 2" xfId="45597"/>
    <cellStyle name="Normal 2 3 5 2 2 6 2 3" xfId="30373"/>
    <cellStyle name="Normal 2 3 5 2 2 6 3" xfId="10255"/>
    <cellStyle name="Normal 2 3 5 2 2 6 3 2" xfId="40580"/>
    <cellStyle name="Normal 2 3 5 2 2 6 3 3" xfId="25356"/>
    <cellStyle name="Normal 2 3 5 2 2 6 4" xfId="35567"/>
    <cellStyle name="Normal 2 3 5 2 2 6 5" xfId="20343"/>
    <cellStyle name="Normal 2 3 5 2 2 7" xfId="11933"/>
    <cellStyle name="Normal 2 3 5 2 2 7 2" xfId="42255"/>
    <cellStyle name="Normal 2 3 5 2 2 7 3" xfId="27031"/>
    <cellStyle name="Normal 2 3 5 2 2 8" xfId="6912"/>
    <cellStyle name="Normal 2 3 5 2 2 8 2" xfId="37238"/>
    <cellStyle name="Normal 2 3 5 2 2 8 3" xfId="22014"/>
    <cellStyle name="Normal 2 3 5 2 2 9" xfId="32226"/>
    <cellStyle name="Normal 2 3 5 2 3" xfId="1939"/>
    <cellStyle name="Normal 2 3 5 2 3 2" xfId="2360"/>
    <cellStyle name="Normal 2 3 5 2 3 2 2" xfId="3199"/>
    <cellStyle name="Normal 2 3 5 2 3 2 2 2" xfId="4889"/>
    <cellStyle name="Normal 2 3 5 2 3 2 2 2 2" xfId="14962"/>
    <cellStyle name="Normal 2 3 5 2 3 2 2 2 2 2" xfId="45284"/>
    <cellStyle name="Normal 2 3 5 2 3 2 2 2 2 3" xfId="30060"/>
    <cellStyle name="Normal 2 3 5 2 3 2 2 2 3" xfId="9942"/>
    <cellStyle name="Normal 2 3 5 2 3 2 2 2 3 2" xfId="40267"/>
    <cellStyle name="Normal 2 3 5 2 3 2 2 2 3 3" xfId="25043"/>
    <cellStyle name="Normal 2 3 5 2 3 2 2 2 4" xfId="35254"/>
    <cellStyle name="Normal 2 3 5 2 3 2 2 2 5" xfId="20030"/>
    <cellStyle name="Normal 2 3 5 2 3 2 2 3" xfId="6581"/>
    <cellStyle name="Normal 2 3 5 2 3 2 2 3 2" xfId="16633"/>
    <cellStyle name="Normal 2 3 5 2 3 2 2 3 2 2" xfId="46955"/>
    <cellStyle name="Normal 2 3 5 2 3 2 2 3 2 3" xfId="31731"/>
    <cellStyle name="Normal 2 3 5 2 3 2 2 3 3" xfId="11613"/>
    <cellStyle name="Normal 2 3 5 2 3 2 2 3 3 2" xfId="41938"/>
    <cellStyle name="Normal 2 3 5 2 3 2 2 3 3 3" xfId="26714"/>
    <cellStyle name="Normal 2 3 5 2 3 2 2 3 4" xfId="36925"/>
    <cellStyle name="Normal 2 3 5 2 3 2 2 3 5" xfId="21701"/>
    <cellStyle name="Normal 2 3 5 2 3 2 2 4" xfId="13291"/>
    <cellStyle name="Normal 2 3 5 2 3 2 2 4 2" xfId="43613"/>
    <cellStyle name="Normal 2 3 5 2 3 2 2 4 3" xfId="28389"/>
    <cellStyle name="Normal 2 3 5 2 3 2 2 5" xfId="8270"/>
    <cellStyle name="Normal 2 3 5 2 3 2 2 5 2" xfId="38596"/>
    <cellStyle name="Normal 2 3 5 2 3 2 2 5 3" xfId="23372"/>
    <cellStyle name="Normal 2 3 5 2 3 2 2 6" xfId="33584"/>
    <cellStyle name="Normal 2 3 5 2 3 2 2 7" xfId="18359"/>
    <cellStyle name="Normal 2 3 5 2 3 2 3" xfId="4052"/>
    <cellStyle name="Normal 2 3 5 2 3 2 3 2" xfId="14126"/>
    <cellStyle name="Normal 2 3 5 2 3 2 3 2 2" xfId="44448"/>
    <cellStyle name="Normal 2 3 5 2 3 2 3 2 3" xfId="29224"/>
    <cellStyle name="Normal 2 3 5 2 3 2 3 3" xfId="9106"/>
    <cellStyle name="Normal 2 3 5 2 3 2 3 3 2" xfId="39431"/>
    <cellStyle name="Normal 2 3 5 2 3 2 3 3 3" xfId="24207"/>
    <cellStyle name="Normal 2 3 5 2 3 2 3 4" xfId="34418"/>
    <cellStyle name="Normal 2 3 5 2 3 2 3 5" xfId="19194"/>
    <cellStyle name="Normal 2 3 5 2 3 2 4" xfId="5745"/>
    <cellStyle name="Normal 2 3 5 2 3 2 4 2" xfId="15797"/>
    <cellStyle name="Normal 2 3 5 2 3 2 4 2 2" xfId="46119"/>
    <cellStyle name="Normal 2 3 5 2 3 2 4 2 3" xfId="30895"/>
    <cellStyle name="Normal 2 3 5 2 3 2 4 3" xfId="10777"/>
    <cellStyle name="Normal 2 3 5 2 3 2 4 3 2" xfId="41102"/>
    <cellStyle name="Normal 2 3 5 2 3 2 4 3 3" xfId="25878"/>
    <cellStyle name="Normal 2 3 5 2 3 2 4 4" xfId="36089"/>
    <cellStyle name="Normal 2 3 5 2 3 2 4 5" xfId="20865"/>
    <cellStyle name="Normal 2 3 5 2 3 2 5" xfId="12455"/>
    <cellStyle name="Normal 2 3 5 2 3 2 5 2" xfId="42777"/>
    <cellStyle name="Normal 2 3 5 2 3 2 5 3" xfId="27553"/>
    <cellStyle name="Normal 2 3 5 2 3 2 6" xfId="7434"/>
    <cellStyle name="Normal 2 3 5 2 3 2 6 2" xfId="37760"/>
    <cellStyle name="Normal 2 3 5 2 3 2 6 3" xfId="22536"/>
    <cellStyle name="Normal 2 3 5 2 3 2 7" xfId="32748"/>
    <cellStyle name="Normal 2 3 5 2 3 2 8" xfId="17523"/>
    <cellStyle name="Normal 2 3 5 2 3 3" xfId="2781"/>
    <cellStyle name="Normal 2 3 5 2 3 3 2" xfId="4471"/>
    <cellStyle name="Normal 2 3 5 2 3 3 2 2" xfId="14544"/>
    <cellStyle name="Normal 2 3 5 2 3 3 2 2 2" xfId="44866"/>
    <cellStyle name="Normal 2 3 5 2 3 3 2 2 3" xfId="29642"/>
    <cellStyle name="Normal 2 3 5 2 3 3 2 3" xfId="9524"/>
    <cellStyle name="Normal 2 3 5 2 3 3 2 3 2" xfId="39849"/>
    <cellStyle name="Normal 2 3 5 2 3 3 2 3 3" xfId="24625"/>
    <cellStyle name="Normal 2 3 5 2 3 3 2 4" xfId="34836"/>
    <cellStyle name="Normal 2 3 5 2 3 3 2 5" xfId="19612"/>
    <cellStyle name="Normal 2 3 5 2 3 3 3" xfId="6163"/>
    <cellStyle name="Normal 2 3 5 2 3 3 3 2" xfId="16215"/>
    <cellStyle name="Normal 2 3 5 2 3 3 3 2 2" xfId="46537"/>
    <cellStyle name="Normal 2 3 5 2 3 3 3 2 3" xfId="31313"/>
    <cellStyle name="Normal 2 3 5 2 3 3 3 3" xfId="11195"/>
    <cellStyle name="Normal 2 3 5 2 3 3 3 3 2" xfId="41520"/>
    <cellStyle name="Normal 2 3 5 2 3 3 3 3 3" xfId="26296"/>
    <cellStyle name="Normal 2 3 5 2 3 3 3 4" xfId="36507"/>
    <cellStyle name="Normal 2 3 5 2 3 3 3 5" xfId="21283"/>
    <cellStyle name="Normal 2 3 5 2 3 3 4" xfId="12873"/>
    <cellStyle name="Normal 2 3 5 2 3 3 4 2" xfId="43195"/>
    <cellStyle name="Normal 2 3 5 2 3 3 4 3" xfId="27971"/>
    <cellStyle name="Normal 2 3 5 2 3 3 5" xfId="7852"/>
    <cellStyle name="Normal 2 3 5 2 3 3 5 2" xfId="38178"/>
    <cellStyle name="Normal 2 3 5 2 3 3 5 3" xfId="22954"/>
    <cellStyle name="Normal 2 3 5 2 3 3 6" xfId="33166"/>
    <cellStyle name="Normal 2 3 5 2 3 3 7" xfId="17941"/>
    <cellStyle name="Normal 2 3 5 2 3 4" xfId="3634"/>
    <cellStyle name="Normal 2 3 5 2 3 4 2" xfId="13708"/>
    <cellStyle name="Normal 2 3 5 2 3 4 2 2" xfId="44030"/>
    <cellStyle name="Normal 2 3 5 2 3 4 2 3" xfId="28806"/>
    <cellStyle name="Normal 2 3 5 2 3 4 3" xfId="8688"/>
    <cellStyle name="Normal 2 3 5 2 3 4 3 2" xfId="39013"/>
    <cellStyle name="Normal 2 3 5 2 3 4 3 3" xfId="23789"/>
    <cellStyle name="Normal 2 3 5 2 3 4 4" xfId="34000"/>
    <cellStyle name="Normal 2 3 5 2 3 4 5" xfId="18776"/>
    <cellStyle name="Normal 2 3 5 2 3 5" xfId="5327"/>
    <cellStyle name="Normal 2 3 5 2 3 5 2" xfId="15379"/>
    <cellStyle name="Normal 2 3 5 2 3 5 2 2" xfId="45701"/>
    <cellStyle name="Normal 2 3 5 2 3 5 2 3" xfId="30477"/>
    <cellStyle name="Normal 2 3 5 2 3 5 3" xfId="10359"/>
    <cellStyle name="Normal 2 3 5 2 3 5 3 2" xfId="40684"/>
    <cellStyle name="Normal 2 3 5 2 3 5 3 3" xfId="25460"/>
    <cellStyle name="Normal 2 3 5 2 3 5 4" xfId="35671"/>
    <cellStyle name="Normal 2 3 5 2 3 5 5" xfId="20447"/>
    <cellStyle name="Normal 2 3 5 2 3 6" xfId="12037"/>
    <cellStyle name="Normal 2 3 5 2 3 6 2" xfId="42359"/>
    <cellStyle name="Normal 2 3 5 2 3 6 3" xfId="27135"/>
    <cellStyle name="Normal 2 3 5 2 3 7" xfId="7016"/>
    <cellStyle name="Normal 2 3 5 2 3 7 2" xfId="37342"/>
    <cellStyle name="Normal 2 3 5 2 3 7 3" xfId="22118"/>
    <cellStyle name="Normal 2 3 5 2 3 8" xfId="32330"/>
    <cellStyle name="Normal 2 3 5 2 3 9" xfId="17105"/>
    <cellStyle name="Normal 2 3 5 2 4" xfId="2152"/>
    <cellStyle name="Normal 2 3 5 2 4 2" xfId="2991"/>
    <cellStyle name="Normal 2 3 5 2 4 2 2" xfId="4681"/>
    <cellStyle name="Normal 2 3 5 2 4 2 2 2" xfId="14754"/>
    <cellStyle name="Normal 2 3 5 2 4 2 2 2 2" xfId="45076"/>
    <cellStyle name="Normal 2 3 5 2 4 2 2 2 3" xfId="29852"/>
    <cellStyle name="Normal 2 3 5 2 4 2 2 3" xfId="9734"/>
    <cellStyle name="Normal 2 3 5 2 4 2 2 3 2" xfId="40059"/>
    <cellStyle name="Normal 2 3 5 2 4 2 2 3 3" xfId="24835"/>
    <cellStyle name="Normal 2 3 5 2 4 2 2 4" xfId="35046"/>
    <cellStyle name="Normal 2 3 5 2 4 2 2 5" xfId="19822"/>
    <cellStyle name="Normal 2 3 5 2 4 2 3" xfId="6373"/>
    <cellStyle name="Normal 2 3 5 2 4 2 3 2" xfId="16425"/>
    <cellStyle name="Normal 2 3 5 2 4 2 3 2 2" xfId="46747"/>
    <cellStyle name="Normal 2 3 5 2 4 2 3 2 3" xfId="31523"/>
    <cellStyle name="Normal 2 3 5 2 4 2 3 3" xfId="11405"/>
    <cellStyle name="Normal 2 3 5 2 4 2 3 3 2" xfId="41730"/>
    <cellStyle name="Normal 2 3 5 2 4 2 3 3 3" xfId="26506"/>
    <cellStyle name="Normal 2 3 5 2 4 2 3 4" xfId="36717"/>
    <cellStyle name="Normal 2 3 5 2 4 2 3 5" xfId="21493"/>
    <cellStyle name="Normal 2 3 5 2 4 2 4" xfId="13083"/>
    <cellStyle name="Normal 2 3 5 2 4 2 4 2" xfId="43405"/>
    <cellStyle name="Normal 2 3 5 2 4 2 4 3" xfId="28181"/>
    <cellStyle name="Normal 2 3 5 2 4 2 5" xfId="8062"/>
    <cellStyle name="Normal 2 3 5 2 4 2 5 2" xfId="38388"/>
    <cellStyle name="Normal 2 3 5 2 4 2 5 3" xfId="23164"/>
    <cellStyle name="Normal 2 3 5 2 4 2 6" xfId="33376"/>
    <cellStyle name="Normal 2 3 5 2 4 2 7" xfId="18151"/>
    <cellStyle name="Normal 2 3 5 2 4 3" xfId="3844"/>
    <cellStyle name="Normal 2 3 5 2 4 3 2" xfId="13918"/>
    <cellStyle name="Normal 2 3 5 2 4 3 2 2" xfId="44240"/>
    <cellStyle name="Normal 2 3 5 2 4 3 2 3" xfId="29016"/>
    <cellStyle name="Normal 2 3 5 2 4 3 3" xfId="8898"/>
    <cellStyle name="Normal 2 3 5 2 4 3 3 2" xfId="39223"/>
    <cellStyle name="Normal 2 3 5 2 4 3 3 3" xfId="23999"/>
    <cellStyle name="Normal 2 3 5 2 4 3 4" xfId="34210"/>
    <cellStyle name="Normal 2 3 5 2 4 3 5" xfId="18986"/>
    <cellStyle name="Normal 2 3 5 2 4 4" xfId="5537"/>
    <cellStyle name="Normal 2 3 5 2 4 4 2" xfId="15589"/>
    <cellStyle name="Normal 2 3 5 2 4 4 2 2" xfId="45911"/>
    <cellStyle name="Normal 2 3 5 2 4 4 2 3" xfId="30687"/>
    <cellStyle name="Normal 2 3 5 2 4 4 3" xfId="10569"/>
    <cellStyle name="Normal 2 3 5 2 4 4 3 2" xfId="40894"/>
    <cellStyle name="Normal 2 3 5 2 4 4 3 3" xfId="25670"/>
    <cellStyle name="Normal 2 3 5 2 4 4 4" xfId="35881"/>
    <cellStyle name="Normal 2 3 5 2 4 4 5" xfId="20657"/>
    <cellStyle name="Normal 2 3 5 2 4 5" xfId="12247"/>
    <cellStyle name="Normal 2 3 5 2 4 5 2" xfId="42569"/>
    <cellStyle name="Normal 2 3 5 2 4 5 3" xfId="27345"/>
    <cellStyle name="Normal 2 3 5 2 4 6" xfId="7226"/>
    <cellStyle name="Normal 2 3 5 2 4 6 2" xfId="37552"/>
    <cellStyle name="Normal 2 3 5 2 4 6 3" xfId="22328"/>
    <cellStyle name="Normal 2 3 5 2 4 7" xfId="32540"/>
    <cellStyle name="Normal 2 3 5 2 4 8" xfId="17315"/>
    <cellStyle name="Normal 2 3 5 2 5" xfId="2573"/>
    <cellStyle name="Normal 2 3 5 2 5 2" xfId="4263"/>
    <cellStyle name="Normal 2 3 5 2 5 2 2" xfId="14336"/>
    <cellStyle name="Normal 2 3 5 2 5 2 2 2" xfId="44658"/>
    <cellStyle name="Normal 2 3 5 2 5 2 2 3" xfId="29434"/>
    <cellStyle name="Normal 2 3 5 2 5 2 3" xfId="9316"/>
    <cellStyle name="Normal 2 3 5 2 5 2 3 2" xfId="39641"/>
    <cellStyle name="Normal 2 3 5 2 5 2 3 3" xfId="24417"/>
    <cellStyle name="Normal 2 3 5 2 5 2 4" xfId="34628"/>
    <cellStyle name="Normal 2 3 5 2 5 2 5" xfId="19404"/>
    <cellStyle name="Normal 2 3 5 2 5 3" xfId="5955"/>
    <cellStyle name="Normal 2 3 5 2 5 3 2" xfId="16007"/>
    <cellStyle name="Normal 2 3 5 2 5 3 2 2" xfId="46329"/>
    <cellStyle name="Normal 2 3 5 2 5 3 2 3" xfId="31105"/>
    <cellStyle name="Normal 2 3 5 2 5 3 3" xfId="10987"/>
    <cellStyle name="Normal 2 3 5 2 5 3 3 2" xfId="41312"/>
    <cellStyle name="Normal 2 3 5 2 5 3 3 3" xfId="26088"/>
    <cellStyle name="Normal 2 3 5 2 5 3 4" xfId="36299"/>
    <cellStyle name="Normal 2 3 5 2 5 3 5" xfId="21075"/>
    <cellStyle name="Normal 2 3 5 2 5 4" xfId="12665"/>
    <cellStyle name="Normal 2 3 5 2 5 4 2" xfId="42987"/>
    <cellStyle name="Normal 2 3 5 2 5 4 3" xfId="27763"/>
    <cellStyle name="Normal 2 3 5 2 5 5" xfId="7644"/>
    <cellStyle name="Normal 2 3 5 2 5 5 2" xfId="37970"/>
    <cellStyle name="Normal 2 3 5 2 5 5 3" xfId="22746"/>
    <cellStyle name="Normal 2 3 5 2 5 6" xfId="32958"/>
    <cellStyle name="Normal 2 3 5 2 5 7" xfId="17733"/>
    <cellStyle name="Normal 2 3 5 2 6" xfId="3426"/>
    <cellStyle name="Normal 2 3 5 2 6 2" xfId="13500"/>
    <cellStyle name="Normal 2 3 5 2 6 2 2" xfId="43822"/>
    <cellStyle name="Normal 2 3 5 2 6 2 3" xfId="28598"/>
    <cellStyle name="Normal 2 3 5 2 6 3" xfId="8480"/>
    <cellStyle name="Normal 2 3 5 2 6 3 2" xfId="38805"/>
    <cellStyle name="Normal 2 3 5 2 6 3 3" xfId="23581"/>
    <cellStyle name="Normal 2 3 5 2 6 4" xfId="33792"/>
    <cellStyle name="Normal 2 3 5 2 6 5" xfId="18568"/>
    <cellStyle name="Normal 2 3 5 2 7" xfId="5119"/>
    <cellStyle name="Normal 2 3 5 2 7 2" xfId="15171"/>
    <cellStyle name="Normal 2 3 5 2 7 2 2" xfId="45493"/>
    <cellStyle name="Normal 2 3 5 2 7 2 3" xfId="30269"/>
    <cellStyle name="Normal 2 3 5 2 7 3" xfId="10151"/>
    <cellStyle name="Normal 2 3 5 2 7 3 2" xfId="40476"/>
    <cellStyle name="Normal 2 3 5 2 7 3 3" xfId="25252"/>
    <cellStyle name="Normal 2 3 5 2 7 4" xfId="35463"/>
    <cellStyle name="Normal 2 3 5 2 7 5" xfId="20239"/>
    <cellStyle name="Normal 2 3 5 2 8" xfId="11829"/>
    <cellStyle name="Normal 2 3 5 2 8 2" xfId="42151"/>
    <cellStyle name="Normal 2 3 5 2 8 3" xfId="26927"/>
    <cellStyle name="Normal 2 3 5 2 9" xfId="6808"/>
    <cellStyle name="Normal 2 3 5 2 9 2" xfId="37134"/>
    <cellStyle name="Normal 2 3 5 2 9 3" xfId="21910"/>
    <cellStyle name="Normal 2 3 5 3" xfId="1772"/>
    <cellStyle name="Normal 2 3 5 3 10" xfId="16949"/>
    <cellStyle name="Normal 2 3 5 3 2" xfId="1991"/>
    <cellStyle name="Normal 2 3 5 3 2 2" xfId="2412"/>
    <cellStyle name="Normal 2 3 5 3 2 2 2" xfId="3251"/>
    <cellStyle name="Normal 2 3 5 3 2 2 2 2" xfId="4941"/>
    <cellStyle name="Normal 2 3 5 3 2 2 2 2 2" xfId="15014"/>
    <cellStyle name="Normal 2 3 5 3 2 2 2 2 2 2" xfId="45336"/>
    <cellStyle name="Normal 2 3 5 3 2 2 2 2 2 3" xfId="30112"/>
    <cellStyle name="Normal 2 3 5 3 2 2 2 2 3" xfId="9994"/>
    <cellStyle name="Normal 2 3 5 3 2 2 2 2 3 2" xfId="40319"/>
    <cellStyle name="Normal 2 3 5 3 2 2 2 2 3 3" xfId="25095"/>
    <cellStyle name="Normal 2 3 5 3 2 2 2 2 4" xfId="35306"/>
    <cellStyle name="Normal 2 3 5 3 2 2 2 2 5" xfId="20082"/>
    <cellStyle name="Normal 2 3 5 3 2 2 2 3" xfId="6633"/>
    <cellStyle name="Normal 2 3 5 3 2 2 2 3 2" xfId="16685"/>
    <cellStyle name="Normal 2 3 5 3 2 2 2 3 2 2" xfId="47007"/>
    <cellStyle name="Normal 2 3 5 3 2 2 2 3 2 3" xfId="31783"/>
    <cellStyle name="Normal 2 3 5 3 2 2 2 3 3" xfId="11665"/>
    <cellStyle name="Normal 2 3 5 3 2 2 2 3 3 2" xfId="41990"/>
    <cellStyle name="Normal 2 3 5 3 2 2 2 3 3 3" xfId="26766"/>
    <cellStyle name="Normal 2 3 5 3 2 2 2 3 4" xfId="36977"/>
    <cellStyle name="Normal 2 3 5 3 2 2 2 3 5" xfId="21753"/>
    <cellStyle name="Normal 2 3 5 3 2 2 2 4" xfId="13343"/>
    <cellStyle name="Normal 2 3 5 3 2 2 2 4 2" xfId="43665"/>
    <cellStyle name="Normal 2 3 5 3 2 2 2 4 3" xfId="28441"/>
    <cellStyle name="Normal 2 3 5 3 2 2 2 5" xfId="8322"/>
    <cellStyle name="Normal 2 3 5 3 2 2 2 5 2" xfId="38648"/>
    <cellStyle name="Normal 2 3 5 3 2 2 2 5 3" xfId="23424"/>
    <cellStyle name="Normal 2 3 5 3 2 2 2 6" xfId="33636"/>
    <cellStyle name="Normal 2 3 5 3 2 2 2 7" xfId="18411"/>
    <cellStyle name="Normal 2 3 5 3 2 2 3" xfId="4104"/>
    <cellStyle name="Normal 2 3 5 3 2 2 3 2" xfId="14178"/>
    <cellStyle name="Normal 2 3 5 3 2 2 3 2 2" xfId="44500"/>
    <cellStyle name="Normal 2 3 5 3 2 2 3 2 3" xfId="29276"/>
    <cellStyle name="Normal 2 3 5 3 2 2 3 3" xfId="9158"/>
    <cellStyle name="Normal 2 3 5 3 2 2 3 3 2" xfId="39483"/>
    <cellStyle name="Normal 2 3 5 3 2 2 3 3 3" xfId="24259"/>
    <cellStyle name="Normal 2 3 5 3 2 2 3 4" xfId="34470"/>
    <cellStyle name="Normal 2 3 5 3 2 2 3 5" xfId="19246"/>
    <cellStyle name="Normal 2 3 5 3 2 2 4" xfId="5797"/>
    <cellStyle name="Normal 2 3 5 3 2 2 4 2" xfId="15849"/>
    <cellStyle name="Normal 2 3 5 3 2 2 4 2 2" xfId="46171"/>
    <cellStyle name="Normal 2 3 5 3 2 2 4 2 3" xfId="30947"/>
    <cellStyle name="Normal 2 3 5 3 2 2 4 3" xfId="10829"/>
    <cellStyle name="Normal 2 3 5 3 2 2 4 3 2" xfId="41154"/>
    <cellStyle name="Normal 2 3 5 3 2 2 4 3 3" xfId="25930"/>
    <cellStyle name="Normal 2 3 5 3 2 2 4 4" xfId="36141"/>
    <cellStyle name="Normal 2 3 5 3 2 2 4 5" xfId="20917"/>
    <cellStyle name="Normal 2 3 5 3 2 2 5" xfId="12507"/>
    <cellStyle name="Normal 2 3 5 3 2 2 5 2" xfId="42829"/>
    <cellStyle name="Normal 2 3 5 3 2 2 5 3" xfId="27605"/>
    <cellStyle name="Normal 2 3 5 3 2 2 6" xfId="7486"/>
    <cellStyle name="Normal 2 3 5 3 2 2 6 2" xfId="37812"/>
    <cellStyle name="Normal 2 3 5 3 2 2 6 3" xfId="22588"/>
    <cellStyle name="Normal 2 3 5 3 2 2 7" xfId="32800"/>
    <cellStyle name="Normal 2 3 5 3 2 2 8" xfId="17575"/>
    <cellStyle name="Normal 2 3 5 3 2 3" xfId="2833"/>
    <cellStyle name="Normal 2 3 5 3 2 3 2" xfId="4523"/>
    <cellStyle name="Normal 2 3 5 3 2 3 2 2" xfId="14596"/>
    <cellStyle name="Normal 2 3 5 3 2 3 2 2 2" xfId="44918"/>
    <cellStyle name="Normal 2 3 5 3 2 3 2 2 3" xfId="29694"/>
    <cellStyle name="Normal 2 3 5 3 2 3 2 3" xfId="9576"/>
    <cellStyle name="Normal 2 3 5 3 2 3 2 3 2" xfId="39901"/>
    <cellStyle name="Normal 2 3 5 3 2 3 2 3 3" xfId="24677"/>
    <cellStyle name="Normal 2 3 5 3 2 3 2 4" xfId="34888"/>
    <cellStyle name="Normal 2 3 5 3 2 3 2 5" xfId="19664"/>
    <cellStyle name="Normal 2 3 5 3 2 3 3" xfId="6215"/>
    <cellStyle name="Normal 2 3 5 3 2 3 3 2" xfId="16267"/>
    <cellStyle name="Normal 2 3 5 3 2 3 3 2 2" xfId="46589"/>
    <cellStyle name="Normal 2 3 5 3 2 3 3 2 3" xfId="31365"/>
    <cellStyle name="Normal 2 3 5 3 2 3 3 3" xfId="11247"/>
    <cellStyle name="Normal 2 3 5 3 2 3 3 3 2" xfId="41572"/>
    <cellStyle name="Normal 2 3 5 3 2 3 3 3 3" xfId="26348"/>
    <cellStyle name="Normal 2 3 5 3 2 3 3 4" xfId="36559"/>
    <cellStyle name="Normal 2 3 5 3 2 3 3 5" xfId="21335"/>
    <cellStyle name="Normal 2 3 5 3 2 3 4" xfId="12925"/>
    <cellStyle name="Normal 2 3 5 3 2 3 4 2" xfId="43247"/>
    <cellStyle name="Normal 2 3 5 3 2 3 4 3" xfId="28023"/>
    <cellStyle name="Normal 2 3 5 3 2 3 5" xfId="7904"/>
    <cellStyle name="Normal 2 3 5 3 2 3 5 2" xfId="38230"/>
    <cellStyle name="Normal 2 3 5 3 2 3 5 3" xfId="23006"/>
    <cellStyle name="Normal 2 3 5 3 2 3 6" xfId="33218"/>
    <cellStyle name="Normal 2 3 5 3 2 3 7" xfId="17993"/>
    <cellStyle name="Normal 2 3 5 3 2 4" xfId="3686"/>
    <cellStyle name="Normal 2 3 5 3 2 4 2" xfId="13760"/>
    <cellStyle name="Normal 2 3 5 3 2 4 2 2" xfId="44082"/>
    <cellStyle name="Normal 2 3 5 3 2 4 2 3" xfId="28858"/>
    <cellStyle name="Normal 2 3 5 3 2 4 3" xfId="8740"/>
    <cellStyle name="Normal 2 3 5 3 2 4 3 2" xfId="39065"/>
    <cellStyle name="Normal 2 3 5 3 2 4 3 3" xfId="23841"/>
    <cellStyle name="Normal 2 3 5 3 2 4 4" xfId="34052"/>
    <cellStyle name="Normal 2 3 5 3 2 4 5" xfId="18828"/>
    <cellStyle name="Normal 2 3 5 3 2 5" xfId="5379"/>
    <cellStyle name="Normal 2 3 5 3 2 5 2" xfId="15431"/>
    <cellStyle name="Normal 2 3 5 3 2 5 2 2" xfId="45753"/>
    <cellStyle name="Normal 2 3 5 3 2 5 2 3" xfId="30529"/>
    <cellStyle name="Normal 2 3 5 3 2 5 3" xfId="10411"/>
    <cellStyle name="Normal 2 3 5 3 2 5 3 2" xfId="40736"/>
    <cellStyle name="Normal 2 3 5 3 2 5 3 3" xfId="25512"/>
    <cellStyle name="Normal 2 3 5 3 2 5 4" xfId="35723"/>
    <cellStyle name="Normal 2 3 5 3 2 5 5" xfId="20499"/>
    <cellStyle name="Normal 2 3 5 3 2 6" xfId="12089"/>
    <cellStyle name="Normal 2 3 5 3 2 6 2" xfId="42411"/>
    <cellStyle name="Normal 2 3 5 3 2 6 3" xfId="27187"/>
    <cellStyle name="Normal 2 3 5 3 2 7" xfId="7068"/>
    <cellStyle name="Normal 2 3 5 3 2 7 2" xfId="37394"/>
    <cellStyle name="Normal 2 3 5 3 2 7 3" xfId="22170"/>
    <cellStyle name="Normal 2 3 5 3 2 8" xfId="32382"/>
    <cellStyle name="Normal 2 3 5 3 2 9" xfId="17157"/>
    <cellStyle name="Normal 2 3 5 3 3" xfId="2204"/>
    <cellStyle name="Normal 2 3 5 3 3 2" xfId="3043"/>
    <cellStyle name="Normal 2 3 5 3 3 2 2" xfId="4733"/>
    <cellStyle name="Normal 2 3 5 3 3 2 2 2" xfId="14806"/>
    <cellStyle name="Normal 2 3 5 3 3 2 2 2 2" xfId="45128"/>
    <cellStyle name="Normal 2 3 5 3 3 2 2 2 3" xfId="29904"/>
    <cellStyle name="Normal 2 3 5 3 3 2 2 3" xfId="9786"/>
    <cellStyle name="Normal 2 3 5 3 3 2 2 3 2" xfId="40111"/>
    <cellStyle name="Normal 2 3 5 3 3 2 2 3 3" xfId="24887"/>
    <cellStyle name="Normal 2 3 5 3 3 2 2 4" xfId="35098"/>
    <cellStyle name="Normal 2 3 5 3 3 2 2 5" xfId="19874"/>
    <cellStyle name="Normal 2 3 5 3 3 2 3" xfId="6425"/>
    <cellStyle name="Normal 2 3 5 3 3 2 3 2" xfId="16477"/>
    <cellStyle name="Normal 2 3 5 3 3 2 3 2 2" xfId="46799"/>
    <cellStyle name="Normal 2 3 5 3 3 2 3 2 3" xfId="31575"/>
    <cellStyle name="Normal 2 3 5 3 3 2 3 3" xfId="11457"/>
    <cellStyle name="Normal 2 3 5 3 3 2 3 3 2" xfId="41782"/>
    <cellStyle name="Normal 2 3 5 3 3 2 3 3 3" xfId="26558"/>
    <cellStyle name="Normal 2 3 5 3 3 2 3 4" xfId="36769"/>
    <cellStyle name="Normal 2 3 5 3 3 2 3 5" xfId="21545"/>
    <cellStyle name="Normal 2 3 5 3 3 2 4" xfId="13135"/>
    <cellStyle name="Normal 2 3 5 3 3 2 4 2" xfId="43457"/>
    <cellStyle name="Normal 2 3 5 3 3 2 4 3" xfId="28233"/>
    <cellStyle name="Normal 2 3 5 3 3 2 5" xfId="8114"/>
    <cellStyle name="Normal 2 3 5 3 3 2 5 2" xfId="38440"/>
    <cellStyle name="Normal 2 3 5 3 3 2 5 3" xfId="23216"/>
    <cellStyle name="Normal 2 3 5 3 3 2 6" xfId="33428"/>
    <cellStyle name="Normal 2 3 5 3 3 2 7" xfId="18203"/>
    <cellStyle name="Normal 2 3 5 3 3 3" xfId="3896"/>
    <cellStyle name="Normal 2 3 5 3 3 3 2" xfId="13970"/>
    <cellStyle name="Normal 2 3 5 3 3 3 2 2" xfId="44292"/>
    <cellStyle name="Normal 2 3 5 3 3 3 2 3" xfId="29068"/>
    <cellStyle name="Normal 2 3 5 3 3 3 3" xfId="8950"/>
    <cellStyle name="Normal 2 3 5 3 3 3 3 2" xfId="39275"/>
    <cellStyle name="Normal 2 3 5 3 3 3 3 3" xfId="24051"/>
    <cellStyle name="Normal 2 3 5 3 3 3 4" xfId="34262"/>
    <cellStyle name="Normal 2 3 5 3 3 3 5" xfId="19038"/>
    <cellStyle name="Normal 2 3 5 3 3 4" xfId="5589"/>
    <cellStyle name="Normal 2 3 5 3 3 4 2" xfId="15641"/>
    <cellStyle name="Normal 2 3 5 3 3 4 2 2" xfId="45963"/>
    <cellStyle name="Normal 2 3 5 3 3 4 2 3" xfId="30739"/>
    <cellStyle name="Normal 2 3 5 3 3 4 3" xfId="10621"/>
    <cellStyle name="Normal 2 3 5 3 3 4 3 2" xfId="40946"/>
    <cellStyle name="Normal 2 3 5 3 3 4 3 3" xfId="25722"/>
    <cellStyle name="Normal 2 3 5 3 3 4 4" xfId="35933"/>
    <cellStyle name="Normal 2 3 5 3 3 4 5" xfId="20709"/>
    <cellStyle name="Normal 2 3 5 3 3 5" xfId="12299"/>
    <cellStyle name="Normal 2 3 5 3 3 5 2" xfId="42621"/>
    <cellStyle name="Normal 2 3 5 3 3 5 3" xfId="27397"/>
    <cellStyle name="Normal 2 3 5 3 3 6" xfId="7278"/>
    <cellStyle name="Normal 2 3 5 3 3 6 2" xfId="37604"/>
    <cellStyle name="Normal 2 3 5 3 3 6 3" xfId="22380"/>
    <cellStyle name="Normal 2 3 5 3 3 7" xfId="32592"/>
    <cellStyle name="Normal 2 3 5 3 3 8" xfId="17367"/>
    <cellStyle name="Normal 2 3 5 3 4" xfId="2625"/>
    <cellStyle name="Normal 2 3 5 3 4 2" xfId="4315"/>
    <cellStyle name="Normal 2 3 5 3 4 2 2" xfId="14388"/>
    <cellStyle name="Normal 2 3 5 3 4 2 2 2" xfId="44710"/>
    <cellStyle name="Normal 2 3 5 3 4 2 2 3" xfId="29486"/>
    <cellStyle name="Normal 2 3 5 3 4 2 3" xfId="9368"/>
    <cellStyle name="Normal 2 3 5 3 4 2 3 2" xfId="39693"/>
    <cellStyle name="Normal 2 3 5 3 4 2 3 3" xfId="24469"/>
    <cellStyle name="Normal 2 3 5 3 4 2 4" xfId="34680"/>
    <cellStyle name="Normal 2 3 5 3 4 2 5" xfId="19456"/>
    <cellStyle name="Normal 2 3 5 3 4 3" xfId="6007"/>
    <cellStyle name="Normal 2 3 5 3 4 3 2" xfId="16059"/>
    <cellStyle name="Normal 2 3 5 3 4 3 2 2" xfId="46381"/>
    <cellStyle name="Normal 2 3 5 3 4 3 2 3" xfId="31157"/>
    <cellStyle name="Normal 2 3 5 3 4 3 3" xfId="11039"/>
    <cellStyle name="Normal 2 3 5 3 4 3 3 2" xfId="41364"/>
    <cellStyle name="Normal 2 3 5 3 4 3 3 3" xfId="26140"/>
    <cellStyle name="Normal 2 3 5 3 4 3 4" xfId="36351"/>
    <cellStyle name="Normal 2 3 5 3 4 3 5" xfId="21127"/>
    <cellStyle name="Normal 2 3 5 3 4 4" xfId="12717"/>
    <cellStyle name="Normal 2 3 5 3 4 4 2" xfId="43039"/>
    <cellStyle name="Normal 2 3 5 3 4 4 3" xfId="27815"/>
    <cellStyle name="Normal 2 3 5 3 4 5" xfId="7696"/>
    <cellStyle name="Normal 2 3 5 3 4 5 2" xfId="38022"/>
    <cellStyle name="Normal 2 3 5 3 4 5 3" xfId="22798"/>
    <cellStyle name="Normal 2 3 5 3 4 6" xfId="33010"/>
    <cellStyle name="Normal 2 3 5 3 4 7" xfId="17785"/>
    <cellStyle name="Normal 2 3 5 3 5" xfId="3478"/>
    <cellStyle name="Normal 2 3 5 3 5 2" xfId="13552"/>
    <cellStyle name="Normal 2 3 5 3 5 2 2" xfId="43874"/>
    <cellStyle name="Normal 2 3 5 3 5 2 3" xfId="28650"/>
    <cellStyle name="Normal 2 3 5 3 5 3" xfId="8532"/>
    <cellStyle name="Normal 2 3 5 3 5 3 2" xfId="38857"/>
    <cellStyle name="Normal 2 3 5 3 5 3 3" xfId="23633"/>
    <cellStyle name="Normal 2 3 5 3 5 4" xfId="33844"/>
    <cellStyle name="Normal 2 3 5 3 5 5" xfId="18620"/>
    <cellStyle name="Normal 2 3 5 3 6" xfId="5171"/>
    <cellStyle name="Normal 2 3 5 3 6 2" xfId="15223"/>
    <cellStyle name="Normal 2 3 5 3 6 2 2" xfId="45545"/>
    <cellStyle name="Normal 2 3 5 3 6 2 3" xfId="30321"/>
    <cellStyle name="Normal 2 3 5 3 6 3" xfId="10203"/>
    <cellStyle name="Normal 2 3 5 3 6 3 2" xfId="40528"/>
    <cellStyle name="Normal 2 3 5 3 6 3 3" xfId="25304"/>
    <cellStyle name="Normal 2 3 5 3 6 4" xfId="35515"/>
    <cellStyle name="Normal 2 3 5 3 6 5" xfId="20291"/>
    <cellStyle name="Normal 2 3 5 3 7" xfId="11881"/>
    <cellStyle name="Normal 2 3 5 3 7 2" xfId="42203"/>
    <cellStyle name="Normal 2 3 5 3 7 3" xfId="26979"/>
    <cellStyle name="Normal 2 3 5 3 8" xfId="6860"/>
    <cellStyle name="Normal 2 3 5 3 8 2" xfId="37186"/>
    <cellStyle name="Normal 2 3 5 3 8 3" xfId="21962"/>
    <cellStyle name="Normal 2 3 5 3 9" xfId="32175"/>
    <cellStyle name="Normal 2 3 5 4" xfId="1885"/>
    <cellStyle name="Normal 2 3 5 4 2" xfId="2308"/>
    <cellStyle name="Normal 2 3 5 4 2 2" xfId="3147"/>
    <cellStyle name="Normal 2 3 5 4 2 2 2" xfId="4837"/>
    <cellStyle name="Normal 2 3 5 4 2 2 2 2" xfId="14910"/>
    <cellStyle name="Normal 2 3 5 4 2 2 2 2 2" xfId="45232"/>
    <cellStyle name="Normal 2 3 5 4 2 2 2 2 3" xfId="30008"/>
    <cellStyle name="Normal 2 3 5 4 2 2 2 3" xfId="9890"/>
    <cellStyle name="Normal 2 3 5 4 2 2 2 3 2" xfId="40215"/>
    <cellStyle name="Normal 2 3 5 4 2 2 2 3 3" xfId="24991"/>
    <cellStyle name="Normal 2 3 5 4 2 2 2 4" xfId="35202"/>
    <cellStyle name="Normal 2 3 5 4 2 2 2 5" xfId="19978"/>
    <cellStyle name="Normal 2 3 5 4 2 2 3" xfId="6529"/>
    <cellStyle name="Normal 2 3 5 4 2 2 3 2" xfId="16581"/>
    <cellStyle name="Normal 2 3 5 4 2 2 3 2 2" xfId="46903"/>
    <cellStyle name="Normal 2 3 5 4 2 2 3 2 3" xfId="31679"/>
    <cellStyle name="Normal 2 3 5 4 2 2 3 3" xfId="11561"/>
    <cellStyle name="Normal 2 3 5 4 2 2 3 3 2" xfId="41886"/>
    <cellStyle name="Normal 2 3 5 4 2 2 3 3 3" xfId="26662"/>
    <cellStyle name="Normal 2 3 5 4 2 2 3 4" xfId="36873"/>
    <cellStyle name="Normal 2 3 5 4 2 2 3 5" xfId="21649"/>
    <cellStyle name="Normal 2 3 5 4 2 2 4" xfId="13239"/>
    <cellStyle name="Normal 2 3 5 4 2 2 4 2" xfId="43561"/>
    <cellStyle name="Normal 2 3 5 4 2 2 4 3" xfId="28337"/>
    <cellStyle name="Normal 2 3 5 4 2 2 5" xfId="8218"/>
    <cellStyle name="Normal 2 3 5 4 2 2 5 2" xfId="38544"/>
    <cellStyle name="Normal 2 3 5 4 2 2 5 3" xfId="23320"/>
    <cellStyle name="Normal 2 3 5 4 2 2 6" xfId="33532"/>
    <cellStyle name="Normal 2 3 5 4 2 2 7" xfId="18307"/>
    <cellStyle name="Normal 2 3 5 4 2 3" xfId="4000"/>
    <cellStyle name="Normal 2 3 5 4 2 3 2" xfId="14074"/>
    <cellStyle name="Normal 2 3 5 4 2 3 2 2" xfId="44396"/>
    <cellStyle name="Normal 2 3 5 4 2 3 2 3" xfId="29172"/>
    <cellStyle name="Normal 2 3 5 4 2 3 3" xfId="9054"/>
    <cellStyle name="Normal 2 3 5 4 2 3 3 2" xfId="39379"/>
    <cellStyle name="Normal 2 3 5 4 2 3 3 3" xfId="24155"/>
    <cellStyle name="Normal 2 3 5 4 2 3 4" xfId="34366"/>
    <cellStyle name="Normal 2 3 5 4 2 3 5" xfId="19142"/>
    <cellStyle name="Normal 2 3 5 4 2 4" xfId="5693"/>
    <cellStyle name="Normal 2 3 5 4 2 4 2" xfId="15745"/>
    <cellStyle name="Normal 2 3 5 4 2 4 2 2" xfId="46067"/>
    <cellStyle name="Normal 2 3 5 4 2 4 2 3" xfId="30843"/>
    <cellStyle name="Normal 2 3 5 4 2 4 3" xfId="10725"/>
    <cellStyle name="Normal 2 3 5 4 2 4 3 2" xfId="41050"/>
    <cellStyle name="Normal 2 3 5 4 2 4 3 3" xfId="25826"/>
    <cellStyle name="Normal 2 3 5 4 2 4 4" xfId="36037"/>
    <cellStyle name="Normal 2 3 5 4 2 4 5" xfId="20813"/>
    <cellStyle name="Normal 2 3 5 4 2 5" xfId="12403"/>
    <cellStyle name="Normal 2 3 5 4 2 5 2" xfId="42725"/>
    <cellStyle name="Normal 2 3 5 4 2 5 3" xfId="27501"/>
    <cellStyle name="Normal 2 3 5 4 2 6" xfId="7382"/>
    <cellStyle name="Normal 2 3 5 4 2 6 2" xfId="37708"/>
    <cellStyle name="Normal 2 3 5 4 2 6 3" xfId="22484"/>
    <cellStyle name="Normal 2 3 5 4 2 7" xfId="32696"/>
    <cellStyle name="Normal 2 3 5 4 2 8" xfId="17471"/>
    <cellStyle name="Normal 2 3 5 4 3" xfId="2729"/>
    <cellStyle name="Normal 2 3 5 4 3 2" xfId="4419"/>
    <cellStyle name="Normal 2 3 5 4 3 2 2" xfId="14492"/>
    <cellStyle name="Normal 2 3 5 4 3 2 2 2" xfId="44814"/>
    <cellStyle name="Normal 2 3 5 4 3 2 2 3" xfId="29590"/>
    <cellStyle name="Normal 2 3 5 4 3 2 3" xfId="9472"/>
    <cellStyle name="Normal 2 3 5 4 3 2 3 2" xfId="39797"/>
    <cellStyle name="Normal 2 3 5 4 3 2 3 3" xfId="24573"/>
    <cellStyle name="Normal 2 3 5 4 3 2 4" xfId="34784"/>
    <cellStyle name="Normal 2 3 5 4 3 2 5" xfId="19560"/>
    <cellStyle name="Normal 2 3 5 4 3 3" xfId="6111"/>
    <cellStyle name="Normal 2 3 5 4 3 3 2" xfId="16163"/>
    <cellStyle name="Normal 2 3 5 4 3 3 2 2" xfId="46485"/>
    <cellStyle name="Normal 2 3 5 4 3 3 2 3" xfId="31261"/>
    <cellStyle name="Normal 2 3 5 4 3 3 3" xfId="11143"/>
    <cellStyle name="Normal 2 3 5 4 3 3 3 2" xfId="41468"/>
    <cellStyle name="Normal 2 3 5 4 3 3 3 3" xfId="26244"/>
    <cellStyle name="Normal 2 3 5 4 3 3 4" xfId="36455"/>
    <cellStyle name="Normal 2 3 5 4 3 3 5" xfId="21231"/>
    <cellStyle name="Normal 2 3 5 4 3 4" xfId="12821"/>
    <cellStyle name="Normal 2 3 5 4 3 4 2" xfId="43143"/>
    <cellStyle name="Normal 2 3 5 4 3 4 3" xfId="27919"/>
    <cellStyle name="Normal 2 3 5 4 3 5" xfId="7800"/>
    <cellStyle name="Normal 2 3 5 4 3 5 2" xfId="38126"/>
    <cellStyle name="Normal 2 3 5 4 3 5 3" xfId="22902"/>
    <cellStyle name="Normal 2 3 5 4 3 6" xfId="33114"/>
    <cellStyle name="Normal 2 3 5 4 3 7" xfId="17889"/>
    <cellStyle name="Normal 2 3 5 4 4" xfId="3582"/>
    <cellStyle name="Normal 2 3 5 4 4 2" xfId="13656"/>
    <cellStyle name="Normal 2 3 5 4 4 2 2" xfId="43978"/>
    <cellStyle name="Normal 2 3 5 4 4 2 3" xfId="28754"/>
    <cellStyle name="Normal 2 3 5 4 4 3" xfId="8636"/>
    <cellStyle name="Normal 2 3 5 4 4 3 2" xfId="38961"/>
    <cellStyle name="Normal 2 3 5 4 4 3 3" xfId="23737"/>
    <cellStyle name="Normal 2 3 5 4 4 4" xfId="33948"/>
    <cellStyle name="Normal 2 3 5 4 4 5" xfId="18724"/>
    <cellStyle name="Normal 2 3 5 4 5" xfId="5275"/>
    <cellStyle name="Normal 2 3 5 4 5 2" xfId="15327"/>
    <cellStyle name="Normal 2 3 5 4 5 2 2" xfId="45649"/>
    <cellStyle name="Normal 2 3 5 4 5 2 3" xfId="30425"/>
    <cellStyle name="Normal 2 3 5 4 5 3" xfId="10307"/>
    <cellStyle name="Normal 2 3 5 4 5 3 2" xfId="40632"/>
    <cellStyle name="Normal 2 3 5 4 5 3 3" xfId="25408"/>
    <cellStyle name="Normal 2 3 5 4 5 4" xfId="35619"/>
    <cellStyle name="Normal 2 3 5 4 5 5" xfId="20395"/>
    <cellStyle name="Normal 2 3 5 4 6" xfId="11985"/>
    <cellStyle name="Normal 2 3 5 4 6 2" xfId="42307"/>
    <cellStyle name="Normal 2 3 5 4 6 3" xfId="27083"/>
    <cellStyle name="Normal 2 3 5 4 7" xfId="6964"/>
    <cellStyle name="Normal 2 3 5 4 7 2" xfId="37290"/>
    <cellStyle name="Normal 2 3 5 4 7 3" xfId="22066"/>
    <cellStyle name="Normal 2 3 5 4 8" xfId="32278"/>
    <cellStyle name="Normal 2 3 5 4 9" xfId="17053"/>
    <cellStyle name="Normal 2 3 5 5" xfId="2098"/>
    <cellStyle name="Normal 2 3 5 5 2" xfId="2939"/>
    <cellStyle name="Normal 2 3 5 5 2 2" xfId="4629"/>
    <cellStyle name="Normal 2 3 5 5 2 2 2" xfId="14702"/>
    <cellStyle name="Normal 2 3 5 5 2 2 2 2" xfId="45024"/>
    <cellStyle name="Normal 2 3 5 5 2 2 2 3" xfId="29800"/>
    <cellStyle name="Normal 2 3 5 5 2 2 3" xfId="9682"/>
    <cellStyle name="Normal 2 3 5 5 2 2 3 2" xfId="40007"/>
    <cellStyle name="Normal 2 3 5 5 2 2 3 3" xfId="24783"/>
    <cellStyle name="Normal 2 3 5 5 2 2 4" xfId="34994"/>
    <cellStyle name="Normal 2 3 5 5 2 2 5" xfId="19770"/>
    <cellStyle name="Normal 2 3 5 5 2 3" xfId="6321"/>
    <cellStyle name="Normal 2 3 5 5 2 3 2" xfId="16373"/>
    <cellStyle name="Normal 2 3 5 5 2 3 2 2" xfId="46695"/>
    <cellStyle name="Normal 2 3 5 5 2 3 2 3" xfId="31471"/>
    <cellStyle name="Normal 2 3 5 5 2 3 3" xfId="11353"/>
    <cellStyle name="Normal 2 3 5 5 2 3 3 2" xfId="41678"/>
    <cellStyle name="Normal 2 3 5 5 2 3 3 3" xfId="26454"/>
    <cellStyle name="Normal 2 3 5 5 2 3 4" xfId="36665"/>
    <cellStyle name="Normal 2 3 5 5 2 3 5" xfId="21441"/>
    <cellStyle name="Normal 2 3 5 5 2 4" xfId="13031"/>
    <cellStyle name="Normal 2 3 5 5 2 4 2" xfId="43353"/>
    <cellStyle name="Normal 2 3 5 5 2 4 3" xfId="28129"/>
    <cellStyle name="Normal 2 3 5 5 2 5" xfId="8010"/>
    <cellStyle name="Normal 2 3 5 5 2 5 2" xfId="38336"/>
    <cellStyle name="Normal 2 3 5 5 2 5 3" xfId="23112"/>
    <cellStyle name="Normal 2 3 5 5 2 6" xfId="33324"/>
    <cellStyle name="Normal 2 3 5 5 2 7" xfId="18099"/>
    <cellStyle name="Normal 2 3 5 5 3" xfId="3792"/>
    <cellStyle name="Normal 2 3 5 5 3 2" xfId="13866"/>
    <cellStyle name="Normal 2 3 5 5 3 2 2" xfId="44188"/>
    <cellStyle name="Normal 2 3 5 5 3 2 3" xfId="28964"/>
    <cellStyle name="Normal 2 3 5 5 3 3" xfId="8846"/>
    <cellStyle name="Normal 2 3 5 5 3 3 2" xfId="39171"/>
    <cellStyle name="Normal 2 3 5 5 3 3 3" xfId="23947"/>
    <cellStyle name="Normal 2 3 5 5 3 4" xfId="34158"/>
    <cellStyle name="Normal 2 3 5 5 3 5" xfId="18934"/>
    <cellStyle name="Normal 2 3 5 5 4" xfId="5485"/>
    <cellStyle name="Normal 2 3 5 5 4 2" xfId="15537"/>
    <cellStyle name="Normal 2 3 5 5 4 2 2" xfId="45859"/>
    <cellStyle name="Normal 2 3 5 5 4 2 3" xfId="30635"/>
    <cellStyle name="Normal 2 3 5 5 4 3" xfId="10517"/>
    <cellStyle name="Normal 2 3 5 5 4 3 2" xfId="40842"/>
    <cellStyle name="Normal 2 3 5 5 4 3 3" xfId="25618"/>
    <cellStyle name="Normal 2 3 5 5 4 4" xfId="35829"/>
    <cellStyle name="Normal 2 3 5 5 4 5" xfId="20605"/>
    <cellStyle name="Normal 2 3 5 5 5" xfId="12195"/>
    <cellStyle name="Normal 2 3 5 5 5 2" xfId="42517"/>
    <cellStyle name="Normal 2 3 5 5 5 3" xfId="27293"/>
    <cellStyle name="Normal 2 3 5 5 6" xfId="7174"/>
    <cellStyle name="Normal 2 3 5 5 6 2" xfId="37500"/>
    <cellStyle name="Normal 2 3 5 5 6 3" xfId="22276"/>
    <cellStyle name="Normal 2 3 5 5 7" xfId="32488"/>
    <cellStyle name="Normal 2 3 5 5 8" xfId="17263"/>
    <cellStyle name="Normal 2 3 5 6" xfId="2519"/>
    <cellStyle name="Normal 2 3 5 6 2" xfId="4211"/>
    <cellStyle name="Normal 2 3 5 6 2 2" xfId="14284"/>
    <cellStyle name="Normal 2 3 5 6 2 2 2" xfId="44606"/>
    <cellStyle name="Normal 2 3 5 6 2 2 3" xfId="29382"/>
    <cellStyle name="Normal 2 3 5 6 2 3" xfId="9264"/>
    <cellStyle name="Normal 2 3 5 6 2 3 2" xfId="39589"/>
    <cellStyle name="Normal 2 3 5 6 2 3 3" xfId="24365"/>
    <cellStyle name="Normal 2 3 5 6 2 4" xfId="34576"/>
    <cellStyle name="Normal 2 3 5 6 2 5" xfId="19352"/>
    <cellStyle name="Normal 2 3 5 6 3" xfId="5903"/>
    <cellStyle name="Normal 2 3 5 6 3 2" xfId="15955"/>
    <cellStyle name="Normal 2 3 5 6 3 2 2" xfId="46277"/>
    <cellStyle name="Normal 2 3 5 6 3 2 3" xfId="31053"/>
    <cellStyle name="Normal 2 3 5 6 3 3" xfId="10935"/>
    <cellStyle name="Normal 2 3 5 6 3 3 2" xfId="41260"/>
    <cellStyle name="Normal 2 3 5 6 3 3 3" xfId="26036"/>
    <cellStyle name="Normal 2 3 5 6 3 4" xfId="36247"/>
    <cellStyle name="Normal 2 3 5 6 3 5" xfId="21023"/>
    <cellStyle name="Normal 2 3 5 6 4" xfId="12613"/>
    <cellStyle name="Normal 2 3 5 6 4 2" xfId="42935"/>
    <cellStyle name="Normal 2 3 5 6 4 3" xfId="27711"/>
    <cellStyle name="Normal 2 3 5 6 5" xfId="7592"/>
    <cellStyle name="Normal 2 3 5 6 5 2" xfId="37918"/>
    <cellStyle name="Normal 2 3 5 6 5 3" xfId="22694"/>
    <cellStyle name="Normal 2 3 5 6 6" xfId="32906"/>
    <cellStyle name="Normal 2 3 5 6 7" xfId="17681"/>
    <cellStyle name="Normal 2 3 5 7" xfId="3370"/>
    <cellStyle name="Normal 2 3 5 7 2" xfId="13448"/>
    <cellStyle name="Normal 2 3 5 7 2 2" xfId="43770"/>
    <cellStyle name="Normal 2 3 5 7 2 3" xfId="28546"/>
    <cellStyle name="Normal 2 3 5 7 3" xfId="8428"/>
    <cellStyle name="Normal 2 3 5 7 3 2" xfId="38753"/>
    <cellStyle name="Normal 2 3 5 7 3 3" xfId="23529"/>
    <cellStyle name="Normal 2 3 5 7 4" xfId="33740"/>
    <cellStyle name="Normal 2 3 5 7 5" xfId="18516"/>
    <cellStyle name="Normal 2 3 5 8" xfId="5064"/>
    <cellStyle name="Normal 2 3 5 8 2" xfId="15119"/>
    <cellStyle name="Normal 2 3 5 8 2 2" xfId="45441"/>
    <cellStyle name="Normal 2 3 5 8 2 3" xfId="30217"/>
    <cellStyle name="Normal 2 3 5 8 3" xfId="10099"/>
    <cellStyle name="Normal 2 3 5 8 3 2" xfId="40424"/>
    <cellStyle name="Normal 2 3 5 8 3 3" xfId="25200"/>
    <cellStyle name="Normal 2 3 5 8 4" xfId="35411"/>
    <cellStyle name="Normal 2 3 5 8 5" xfId="20187"/>
    <cellStyle name="Normal 2 3 5 9" xfId="11775"/>
    <cellStyle name="Normal 2 3 5 9 2" xfId="42099"/>
    <cellStyle name="Normal 2 3 5 9 3" xfId="26875"/>
    <cellStyle name="Normal 2 3 6" xfId="1421"/>
    <cellStyle name="Normal 2 3 6 10" xfId="6751"/>
    <cellStyle name="Normal 2 3 6 10 2" xfId="37079"/>
    <cellStyle name="Normal 2 3 6 10 3" xfId="21855"/>
    <cellStyle name="Normal 2 3 6 11" xfId="32070"/>
    <cellStyle name="Normal 2 3 6 12" xfId="16840"/>
    <cellStyle name="Normal 2 3 6 2" xfId="1715"/>
    <cellStyle name="Normal 2 3 6 2 10" xfId="32122"/>
    <cellStyle name="Normal 2 3 6 2 11" xfId="16894"/>
    <cellStyle name="Normal 2 3 6 2 2" xfId="1823"/>
    <cellStyle name="Normal 2 3 6 2 2 10" xfId="16998"/>
    <cellStyle name="Normal 2 3 6 2 2 2" xfId="2040"/>
    <cellStyle name="Normal 2 3 6 2 2 2 2" xfId="2461"/>
    <cellStyle name="Normal 2 3 6 2 2 2 2 2" xfId="3300"/>
    <cellStyle name="Normal 2 3 6 2 2 2 2 2 2" xfId="4990"/>
    <cellStyle name="Normal 2 3 6 2 2 2 2 2 2 2" xfId="15063"/>
    <cellStyle name="Normal 2 3 6 2 2 2 2 2 2 2 2" xfId="45385"/>
    <cellStyle name="Normal 2 3 6 2 2 2 2 2 2 2 3" xfId="30161"/>
    <cellStyle name="Normal 2 3 6 2 2 2 2 2 2 3" xfId="10043"/>
    <cellStyle name="Normal 2 3 6 2 2 2 2 2 2 3 2" xfId="40368"/>
    <cellStyle name="Normal 2 3 6 2 2 2 2 2 2 3 3" xfId="25144"/>
    <cellStyle name="Normal 2 3 6 2 2 2 2 2 2 4" xfId="35355"/>
    <cellStyle name="Normal 2 3 6 2 2 2 2 2 2 5" xfId="20131"/>
    <cellStyle name="Normal 2 3 6 2 2 2 2 2 3" xfId="6682"/>
    <cellStyle name="Normal 2 3 6 2 2 2 2 2 3 2" xfId="16734"/>
    <cellStyle name="Normal 2 3 6 2 2 2 2 2 3 2 2" xfId="47056"/>
    <cellStyle name="Normal 2 3 6 2 2 2 2 2 3 2 3" xfId="31832"/>
    <cellStyle name="Normal 2 3 6 2 2 2 2 2 3 3" xfId="11714"/>
    <cellStyle name="Normal 2 3 6 2 2 2 2 2 3 3 2" xfId="42039"/>
    <cellStyle name="Normal 2 3 6 2 2 2 2 2 3 3 3" xfId="26815"/>
    <cellStyle name="Normal 2 3 6 2 2 2 2 2 3 4" xfId="37026"/>
    <cellStyle name="Normal 2 3 6 2 2 2 2 2 3 5" xfId="21802"/>
    <cellStyle name="Normal 2 3 6 2 2 2 2 2 4" xfId="13392"/>
    <cellStyle name="Normal 2 3 6 2 2 2 2 2 4 2" xfId="43714"/>
    <cellStyle name="Normal 2 3 6 2 2 2 2 2 4 3" xfId="28490"/>
    <cellStyle name="Normal 2 3 6 2 2 2 2 2 5" xfId="8371"/>
    <cellStyle name="Normal 2 3 6 2 2 2 2 2 5 2" xfId="38697"/>
    <cellStyle name="Normal 2 3 6 2 2 2 2 2 5 3" xfId="23473"/>
    <cellStyle name="Normal 2 3 6 2 2 2 2 2 6" xfId="33685"/>
    <cellStyle name="Normal 2 3 6 2 2 2 2 2 7" xfId="18460"/>
    <cellStyle name="Normal 2 3 6 2 2 2 2 3" xfId="4153"/>
    <cellStyle name="Normal 2 3 6 2 2 2 2 3 2" xfId="14227"/>
    <cellStyle name="Normal 2 3 6 2 2 2 2 3 2 2" xfId="44549"/>
    <cellStyle name="Normal 2 3 6 2 2 2 2 3 2 3" xfId="29325"/>
    <cellStyle name="Normal 2 3 6 2 2 2 2 3 3" xfId="9207"/>
    <cellStyle name="Normal 2 3 6 2 2 2 2 3 3 2" xfId="39532"/>
    <cellStyle name="Normal 2 3 6 2 2 2 2 3 3 3" xfId="24308"/>
    <cellStyle name="Normal 2 3 6 2 2 2 2 3 4" xfId="34519"/>
    <cellStyle name="Normal 2 3 6 2 2 2 2 3 5" xfId="19295"/>
    <cellStyle name="Normal 2 3 6 2 2 2 2 4" xfId="5846"/>
    <cellStyle name="Normal 2 3 6 2 2 2 2 4 2" xfId="15898"/>
    <cellStyle name="Normal 2 3 6 2 2 2 2 4 2 2" xfId="46220"/>
    <cellStyle name="Normal 2 3 6 2 2 2 2 4 2 3" xfId="30996"/>
    <cellStyle name="Normal 2 3 6 2 2 2 2 4 3" xfId="10878"/>
    <cellStyle name="Normal 2 3 6 2 2 2 2 4 3 2" xfId="41203"/>
    <cellStyle name="Normal 2 3 6 2 2 2 2 4 3 3" xfId="25979"/>
    <cellStyle name="Normal 2 3 6 2 2 2 2 4 4" xfId="36190"/>
    <cellStyle name="Normal 2 3 6 2 2 2 2 4 5" xfId="20966"/>
    <cellStyle name="Normal 2 3 6 2 2 2 2 5" xfId="12556"/>
    <cellStyle name="Normal 2 3 6 2 2 2 2 5 2" xfId="42878"/>
    <cellStyle name="Normal 2 3 6 2 2 2 2 5 3" xfId="27654"/>
    <cellStyle name="Normal 2 3 6 2 2 2 2 6" xfId="7535"/>
    <cellStyle name="Normal 2 3 6 2 2 2 2 6 2" xfId="37861"/>
    <cellStyle name="Normal 2 3 6 2 2 2 2 6 3" xfId="22637"/>
    <cellStyle name="Normal 2 3 6 2 2 2 2 7" xfId="32849"/>
    <cellStyle name="Normal 2 3 6 2 2 2 2 8" xfId="17624"/>
    <cellStyle name="Normal 2 3 6 2 2 2 3" xfId="2882"/>
    <cellStyle name="Normal 2 3 6 2 2 2 3 2" xfId="4572"/>
    <cellStyle name="Normal 2 3 6 2 2 2 3 2 2" xfId="14645"/>
    <cellStyle name="Normal 2 3 6 2 2 2 3 2 2 2" xfId="44967"/>
    <cellStyle name="Normal 2 3 6 2 2 2 3 2 2 3" xfId="29743"/>
    <cellStyle name="Normal 2 3 6 2 2 2 3 2 3" xfId="9625"/>
    <cellStyle name="Normal 2 3 6 2 2 2 3 2 3 2" xfId="39950"/>
    <cellStyle name="Normal 2 3 6 2 2 2 3 2 3 3" xfId="24726"/>
    <cellStyle name="Normal 2 3 6 2 2 2 3 2 4" xfId="34937"/>
    <cellStyle name="Normal 2 3 6 2 2 2 3 2 5" xfId="19713"/>
    <cellStyle name="Normal 2 3 6 2 2 2 3 3" xfId="6264"/>
    <cellStyle name="Normal 2 3 6 2 2 2 3 3 2" xfId="16316"/>
    <cellStyle name="Normal 2 3 6 2 2 2 3 3 2 2" xfId="46638"/>
    <cellStyle name="Normal 2 3 6 2 2 2 3 3 2 3" xfId="31414"/>
    <cellStyle name="Normal 2 3 6 2 2 2 3 3 3" xfId="11296"/>
    <cellStyle name="Normal 2 3 6 2 2 2 3 3 3 2" xfId="41621"/>
    <cellStyle name="Normal 2 3 6 2 2 2 3 3 3 3" xfId="26397"/>
    <cellStyle name="Normal 2 3 6 2 2 2 3 3 4" xfId="36608"/>
    <cellStyle name="Normal 2 3 6 2 2 2 3 3 5" xfId="21384"/>
    <cellStyle name="Normal 2 3 6 2 2 2 3 4" xfId="12974"/>
    <cellStyle name="Normal 2 3 6 2 2 2 3 4 2" xfId="43296"/>
    <cellStyle name="Normal 2 3 6 2 2 2 3 4 3" xfId="28072"/>
    <cellStyle name="Normal 2 3 6 2 2 2 3 5" xfId="7953"/>
    <cellStyle name="Normal 2 3 6 2 2 2 3 5 2" xfId="38279"/>
    <cellStyle name="Normal 2 3 6 2 2 2 3 5 3" xfId="23055"/>
    <cellStyle name="Normal 2 3 6 2 2 2 3 6" xfId="33267"/>
    <cellStyle name="Normal 2 3 6 2 2 2 3 7" xfId="18042"/>
    <cellStyle name="Normal 2 3 6 2 2 2 4" xfId="3735"/>
    <cellStyle name="Normal 2 3 6 2 2 2 4 2" xfId="13809"/>
    <cellStyle name="Normal 2 3 6 2 2 2 4 2 2" xfId="44131"/>
    <cellStyle name="Normal 2 3 6 2 2 2 4 2 3" xfId="28907"/>
    <cellStyle name="Normal 2 3 6 2 2 2 4 3" xfId="8789"/>
    <cellStyle name="Normal 2 3 6 2 2 2 4 3 2" xfId="39114"/>
    <cellStyle name="Normal 2 3 6 2 2 2 4 3 3" xfId="23890"/>
    <cellStyle name="Normal 2 3 6 2 2 2 4 4" xfId="34101"/>
    <cellStyle name="Normal 2 3 6 2 2 2 4 5" xfId="18877"/>
    <cellStyle name="Normal 2 3 6 2 2 2 5" xfId="5428"/>
    <cellStyle name="Normal 2 3 6 2 2 2 5 2" xfId="15480"/>
    <cellStyle name="Normal 2 3 6 2 2 2 5 2 2" xfId="45802"/>
    <cellStyle name="Normal 2 3 6 2 2 2 5 2 3" xfId="30578"/>
    <cellStyle name="Normal 2 3 6 2 2 2 5 3" xfId="10460"/>
    <cellStyle name="Normal 2 3 6 2 2 2 5 3 2" xfId="40785"/>
    <cellStyle name="Normal 2 3 6 2 2 2 5 3 3" xfId="25561"/>
    <cellStyle name="Normal 2 3 6 2 2 2 5 4" xfId="35772"/>
    <cellStyle name="Normal 2 3 6 2 2 2 5 5" xfId="20548"/>
    <cellStyle name="Normal 2 3 6 2 2 2 6" xfId="12138"/>
    <cellStyle name="Normal 2 3 6 2 2 2 6 2" xfId="42460"/>
    <cellStyle name="Normal 2 3 6 2 2 2 6 3" xfId="27236"/>
    <cellStyle name="Normal 2 3 6 2 2 2 7" xfId="7117"/>
    <cellStyle name="Normal 2 3 6 2 2 2 7 2" xfId="37443"/>
    <cellStyle name="Normal 2 3 6 2 2 2 7 3" xfId="22219"/>
    <cellStyle name="Normal 2 3 6 2 2 2 8" xfId="32431"/>
    <cellStyle name="Normal 2 3 6 2 2 2 9" xfId="17206"/>
    <cellStyle name="Normal 2 3 6 2 2 3" xfId="2253"/>
    <cellStyle name="Normal 2 3 6 2 2 3 2" xfId="3092"/>
    <cellStyle name="Normal 2 3 6 2 2 3 2 2" xfId="4782"/>
    <cellStyle name="Normal 2 3 6 2 2 3 2 2 2" xfId="14855"/>
    <cellStyle name="Normal 2 3 6 2 2 3 2 2 2 2" xfId="45177"/>
    <cellStyle name="Normal 2 3 6 2 2 3 2 2 2 3" xfId="29953"/>
    <cellStyle name="Normal 2 3 6 2 2 3 2 2 3" xfId="9835"/>
    <cellStyle name="Normal 2 3 6 2 2 3 2 2 3 2" xfId="40160"/>
    <cellStyle name="Normal 2 3 6 2 2 3 2 2 3 3" xfId="24936"/>
    <cellStyle name="Normal 2 3 6 2 2 3 2 2 4" xfId="35147"/>
    <cellStyle name="Normal 2 3 6 2 2 3 2 2 5" xfId="19923"/>
    <cellStyle name="Normal 2 3 6 2 2 3 2 3" xfId="6474"/>
    <cellStyle name="Normal 2 3 6 2 2 3 2 3 2" xfId="16526"/>
    <cellStyle name="Normal 2 3 6 2 2 3 2 3 2 2" xfId="46848"/>
    <cellStyle name="Normal 2 3 6 2 2 3 2 3 2 3" xfId="31624"/>
    <cellStyle name="Normal 2 3 6 2 2 3 2 3 3" xfId="11506"/>
    <cellStyle name="Normal 2 3 6 2 2 3 2 3 3 2" xfId="41831"/>
    <cellStyle name="Normal 2 3 6 2 2 3 2 3 3 3" xfId="26607"/>
    <cellStyle name="Normal 2 3 6 2 2 3 2 3 4" xfId="36818"/>
    <cellStyle name="Normal 2 3 6 2 2 3 2 3 5" xfId="21594"/>
    <cellStyle name="Normal 2 3 6 2 2 3 2 4" xfId="13184"/>
    <cellStyle name="Normal 2 3 6 2 2 3 2 4 2" xfId="43506"/>
    <cellStyle name="Normal 2 3 6 2 2 3 2 4 3" xfId="28282"/>
    <cellStyle name="Normal 2 3 6 2 2 3 2 5" xfId="8163"/>
    <cellStyle name="Normal 2 3 6 2 2 3 2 5 2" xfId="38489"/>
    <cellStyle name="Normal 2 3 6 2 2 3 2 5 3" xfId="23265"/>
    <cellStyle name="Normal 2 3 6 2 2 3 2 6" xfId="33477"/>
    <cellStyle name="Normal 2 3 6 2 2 3 2 7" xfId="18252"/>
    <cellStyle name="Normal 2 3 6 2 2 3 3" xfId="3945"/>
    <cellStyle name="Normal 2 3 6 2 2 3 3 2" xfId="14019"/>
    <cellStyle name="Normal 2 3 6 2 2 3 3 2 2" xfId="44341"/>
    <cellStyle name="Normal 2 3 6 2 2 3 3 2 3" xfId="29117"/>
    <cellStyle name="Normal 2 3 6 2 2 3 3 3" xfId="8999"/>
    <cellStyle name="Normal 2 3 6 2 2 3 3 3 2" xfId="39324"/>
    <cellStyle name="Normal 2 3 6 2 2 3 3 3 3" xfId="24100"/>
    <cellStyle name="Normal 2 3 6 2 2 3 3 4" xfId="34311"/>
    <cellStyle name="Normal 2 3 6 2 2 3 3 5" xfId="19087"/>
    <cellStyle name="Normal 2 3 6 2 2 3 4" xfId="5638"/>
    <cellStyle name="Normal 2 3 6 2 2 3 4 2" xfId="15690"/>
    <cellStyle name="Normal 2 3 6 2 2 3 4 2 2" xfId="46012"/>
    <cellStyle name="Normal 2 3 6 2 2 3 4 2 3" xfId="30788"/>
    <cellStyle name="Normal 2 3 6 2 2 3 4 3" xfId="10670"/>
    <cellStyle name="Normal 2 3 6 2 2 3 4 3 2" xfId="40995"/>
    <cellStyle name="Normal 2 3 6 2 2 3 4 3 3" xfId="25771"/>
    <cellStyle name="Normal 2 3 6 2 2 3 4 4" xfId="35982"/>
    <cellStyle name="Normal 2 3 6 2 2 3 4 5" xfId="20758"/>
    <cellStyle name="Normal 2 3 6 2 2 3 5" xfId="12348"/>
    <cellStyle name="Normal 2 3 6 2 2 3 5 2" xfId="42670"/>
    <cellStyle name="Normal 2 3 6 2 2 3 5 3" xfId="27446"/>
    <cellStyle name="Normal 2 3 6 2 2 3 6" xfId="7327"/>
    <cellStyle name="Normal 2 3 6 2 2 3 6 2" xfId="37653"/>
    <cellStyle name="Normal 2 3 6 2 2 3 6 3" xfId="22429"/>
    <cellStyle name="Normal 2 3 6 2 2 3 7" xfId="32641"/>
    <cellStyle name="Normal 2 3 6 2 2 3 8" xfId="17416"/>
    <cellStyle name="Normal 2 3 6 2 2 4" xfId="2674"/>
    <cellStyle name="Normal 2 3 6 2 2 4 2" xfId="4364"/>
    <cellStyle name="Normal 2 3 6 2 2 4 2 2" xfId="14437"/>
    <cellStyle name="Normal 2 3 6 2 2 4 2 2 2" xfId="44759"/>
    <cellStyle name="Normal 2 3 6 2 2 4 2 2 3" xfId="29535"/>
    <cellStyle name="Normal 2 3 6 2 2 4 2 3" xfId="9417"/>
    <cellStyle name="Normal 2 3 6 2 2 4 2 3 2" xfId="39742"/>
    <cellStyle name="Normal 2 3 6 2 2 4 2 3 3" xfId="24518"/>
    <cellStyle name="Normal 2 3 6 2 2 4 2 4" xfId="34729"/>
    <cellStyle name="Normal 2 3 6 2 2 4 2 5" xfId="19505"/>
    <cellStyle name="Normal 2 3 6 2 2 4 3" xfId="6056"/>
    <cellStyle name="Normal 2 3 6 2 2 4 3 2" xfId="16108"/>
    <cellStyle name="Normal 2 3 6 2 2 4 3 2 2" xfId="46430"/>
    <cellStyle name="Normal 2 3 6 2 2 4 3 2 3" xfId="31206"/>
    <cellStyle name="Normal 2 3 6 2 2 4 3 3" xfId="11088"/>
    <cellStyle name="Normal 2 3 6 2 2 4 3 3 2" xfId="41413"/>
    <cellStyle name="Normal 2 3 6 2 2 4 3 3 3" xfId="26189"/>
    <cellStyle name="Normal 2 3 6 2 2 4 3 4" xfId="36400"/>
    <cellStyle name="Normal 2 3 6 2 2 4 3 5" xfId="21176"/>
    <cellStyle name="Normal 2 3 6 2 2 4 4" xfId="12766"/>
    <cellStyle name="Normal 2 3 6 2 2 4 4 2" xfId="43088"/>
    <cellStyle name="Normal 2 3 6 2 2 4 4 3" xfId="27864"/>
    <cellStyle name="Normal 2 3 6 2 2 4 5" xfId="7745"/>
    <cellStyle name="Normal 2 3 6 2 2 4 5 2" xfId="38071"/>
    <cellStyle name="Normal 2 3 6 2 2 4 5 3" xfId="22847"/>
    <cellStyle name="Normal 2 3 6 2 2 4 6" xfId="33059"/>
    <cellStyle name="Normal 2 3 6 2 2 4 7" xfId="17834"/>
    <cellStyle name="Normal 2 3 6 2 2 5" xfId="3527"/>
    <cellStyle name="Normal 2 3 6 2 2 5 2" xfId="13601"/>
    <cellStyle name="Normal 2 3 6 2 2 5 2 2" xfId="43923"/>
    <cellStyle name="Normal 2 3 6 2 2 5 2 3" xfId="28699"/>
    <cellStyle name="Normal 2 3 6 2 2 5 3" xfId="8581"/>
    <cellStyle name="Normal 2 3 6 2 2 5 3 2" xfId="38906"/>
    <cellStyle name="Normal 2 3 6 2 2 5 3 3" xfId="23682"/>
    <cellStyle name="Normal 2 3 6 2 2 5 4" xfId="33893"/>
    <cellStyle name="Normal 2 3 6 2 2 5 5" xfId="18669"/>
    <cellStyle name="Normal 2 3 6 2 2 6" xfId="5220"/>
    <cellStyle name="Normal 2 3 6 2 2 6 2" xfId="15272"/>
    <cellStyle name="Normal 2 3 6 2 2 6 2 2" xfId="45594"/>
    <cellStyle name="Normal 2 3 6 2 2 6 2 3" xfId="30370"/>
    <cellStyle name="Normal 2 3 6 2 2 6 3" xfId="10252"/>
    <cellStyle name="Normal 2 3 6 2 2 6 3 2" xfId="40577"/>
    <cellStyle name="Normal 2 3 6 2 2 6 3 3" xfId="25353"/>
    <cellStyle name="Normal 2 3 6 2 2 6 4" xfId="35564"/>
    <cellStyle name="Normal 2 3 6 2 2 6 5" xfId="20340"/>
    <cellStyle name="Normal 2 3 6 2 2 7" xfId="11930"/>
    <cellStyle name="Normal 2 3 6 2 2 7 2" xfId="42252"/>
    <cellStyle name="Normal 2 3 6 2 2 7 3" xfId="27028"/>
    <cellStyle name="Normal 2 3 6 2 2 8" xfId="6909"/>
    <cellStyle name="Normal 2 3 6 2 2 8 2" xfId="37235"/>
    <cellStyle name="Normal 2 3 6 2 2 8 3" xfId="22011"/>
    <cellStyle name="Normal 2 3 6 2 2 9" xfId="32223"/>
    <cellStyle name="Normal 2 3 6 2 3" xfId="1936"/>
    <cellStyle name="Normal 2 3 6 2 3 2" xfId="2357"/>
    <cellStyle name="Normal 2 3 6 2 3 2 2" xfId="3196"/>
    <cellStyle name="Normal 2 3 6 2 3 2 2 2" xfId="4886"/>
    <cellStyle name="Normal 2 3 6 2 3 2 2 2 2" xfId="14959"/>
    <cellStyle name="Normal 2 3 6 2 3 2 2 2 2 2" xfId="45281"/>
    <cellStyle name="Normal 2 3 6 2 3 2 2 2 2 3" xfId="30057"/>
    <cellStyle name="Normal 2 3 6 2 3 2 2 2 3" xfId="9939"/>
    <cellStyle name="Normal 2 3 6 2 3 2 2 2 3 2" xfId="40264"/>
    <cellStyle name="Normal 2 3 6 2 3 2 2 2 3 3" xfId="25040"/>
    <cellStyle name="Normal 2 3 6 2 3 2 2 2 4" xfId="35251"/>
    <cellStyle name="Normal 2 3 6 2 3 2 2 2 5" xfId="20027"/>
    <cellStyle name="Normal 2 3 6 2 3 2 2 3" xfId="6578"/>
    <cellStyle name="Normal 2 3 6 2 3 2 2 3 2" xfId="16630"/>
    <cellStyle name="Normal 2 3 6 2 3 2 2 3 2 2" xfId="46952"/>
    <cellStyle name="Normal 2 3 6 2 3 2 2 3 2 3" xfId="31728"/>
    <cellStyle name="Normal 2 3 6 2 3 2 2 3 3" xfId="11610"/>
    <cellStyle name="Normal 2 3 6 2 3 2 2 3 3 2" xfId="41935"/>
    <cellStyle name="Normal 2 3 6 2 3 2 2 3 3 3" xfId="26711"/>
    <cellStyle name="Normal 2 3 6 2 3 2 2 3 4" xfId="36922"/>
    <cellStyle name="Normal 2 3 6 2 3 2 2 3 5" xfId="21698"/>
    <cellStyle name="Normal 2 3 6 2 3 2 2 4" xfId="13288"/>
    <cellStyle name="Normal 2 3 6 2 3 2 2 4 2" xfId="43610"/>
    <cellStyle name="Normal 2 3 6 2 3 2 2 4 3" xfId="28386"/>
    <cellStyle name="Normal 2 3 6 2 3 2 2 5" xfId="8267"/>
    <cellStyle name="Normal 2 3 6 2 3 2 2 5 2" xfId="38593"/>
    <cellStyle name="Normal 2 3 6 2 3 2 2 5 3" xfId="23369"/>
    <cellStyle name="Normal 2 3 6 2 3 2 2 6" xfId="33581"/>
    <cellStyle name="Normal 2 3 6 2 3 2 2 7" xfId="18356"/>
    <cellStyle name="Normal 2 3 6 2 3 2 3" xfId="4049"/>
    <cellStyle name="Normal 2 3 6 2 3 2 3 2" xfId="14123"/>
    <cellStyle name="Normal 2 3 6 2 3 2 3 2 2" xfId="44445"/>
    <cellStyle name="Normal 2 3 6 2 3 2 3 2 3" xfId="29221"/>
    <cellStyle name="Normal 2 3 6 2 3 2 3 3" xfId="9103"/>
    <cellStyle name="Normal 2 3 6 2 3 2 3 3 2" xfId="39428"/>
    <cellStyle name="Normal 2 3 6 2 3 2 3 3 3" xfId="24204"/>
    <cellStyle name="Normal 2 3 6 2 3 2 3 4" xfId="34415"/>
    <cellStyle name="Normal 2 3 6 2 3 2 3 5" xfId="19191"/>
    <cellStyle name="Normal 2 3 6 2 3 2 4" xfId="5742"/>
    <cellStyle name="Normal 2 3 6 2 3 2 4 2" xfId="15794"/>
    <cellStyle name="Normal 2 3 6 2 3 2 4 2 2" xfId="46116"/>
    <cellStyle name="Normal 2 3 6 2 3 2 4 2 3" xfId="30892"/>
    <cellStyle name="Normal 2 3 6 2 3 2 4 3" xfId="10774"/>
    <cellStyle name="Normal 2 3 6 2 3 2 4 3 2" xfId="41099"/>
    <cellStyle name="Normal 2 3 6 2 3 2 4 3 3" xfId="25875"/>
    <cellStyle name="Normal 2 3 6 2 3 2 4 4" xfId="36086"/>
    <cellStyle name="Normal 2 3 6 2 3 2 4 5" xfId="20862"/>
    <cellStyle name="Normal 2 3 6 2 3 2 5" xfId="12452"/>
    <cellStyle name="Normal 2 3 6 2 3 2 5 2" xfId="42774"/>
    <cellStyle name="Normal 2 3 6 2 3 2 5 3" xfId="27550"/>
    <cellStyle name="Normal 2 3 6 2 3 2 6" xfId="7431"/>
    <cellStyle name="Normal 2 3 6 2 3 2 6 2" xfId="37757"/>
    <cellStyle name="Normal 2 3 6 2 3 2 6 3" xfId="22533"/>
    <cellStyle name="Normal 2 3 6 2 3 2 7" xfId="32745"/>
    <cellStyle name="Normal 2 3 6 2 3 2 8" xfId="17520"/>
    <cellStyle name="Normal 2 3 6 2 3 3" xfId="2778"/>
    <cellStyle name="Normal 2 3 6 2 3 3 2" xfId="4468"/>
    <cellStyle name="Normal 2 3 6 2 3 3 2 2" xfId="14541"/>
    <cellStyle name="Normal 2 3 6 2 3 3 2 2 2" xfId="44863"/>
    <cellStyle name="Normal 2 3 6 2 3 3 2 2 3" xfId="29639"/>
    <cellStyle name="Normal 2 3 6 2 3 3 2 3" xfId="9521"/>
    <cellStyle name="Normal 2 3 6 2 3 3 2 3 2" xfId="39846"/>
    <cellStyle name="Normal 2 3 6 2 3 3 2 3 3" xfId="24622"/>
    <cellStyle name="Normal 2 3 6 2 3 3 2 4" xfId="34833"/>
    <cellStyle name="Normal 2 3 6 2 3 3 2 5" xfId="19609"/>
    <cellStyle name="Normal 2 3 6 2 3 3 3" xfId="6160"/>
    <cellStyle name="Normal 2 3 6 2 3 3 3 2" xfId="16212"/>
    <cellStyle name="Normal 2 3 6 2 3 3 3 2 2" xfId="46534"/>
    <cellStyle name="Normal 2 3 6 2 3 3 3 2 3" xfId="31310"/>
    <cellStyle name="Normal 2 3 6 2 3 3 3 3" xfId="11192"/>
    <cellStyle name="Normal 2 3 6 2 3 3 3 3 2" xfId="41517"/>
    <cellStyle name="Normal 2 3 6 2 3 3 3 3 3" xfId="26293"/>
    <cellStyle name="Normal 2 3 6 2 3 3 3 4" xfId="36504"/>
    <cellStyle name="Normal 2 3 6 2 3 3 3 5" xfId="21280"/>
    <cellStyle name="Normal 2 3 6 2 3 3 4" xfId="12870"/>
    <cellStyle name="Normal 2 3 6 2 3 3 4 2" xfId="43192"/>
    <cellStyle name="Normal 2 3 6 2 3 3 4 3" xfId="27968"/>
    <cellStyle name="Normal 2 3 6 2 3 3 5" xfId="7849"/>
    <cellStyle name="Normal 2 3 6 2 3 3 5 2" xfId="38175"/>
    <cellStyle name="Normal 2 3 6 2 3 3 5 3" xfId="22951"/>
    <cellStyle name="Normal 2 3 6 2 3 3 6" xfId="33163"/>
    <cellStyle name="Normal 2 3 6 2 3 3 7" xfId="17938"/>
    <cellStyle name="Normal 2 3 6 2 3 4" xfId="3631"/>
    <cellStyle name="Normal 2 3 6 2 3 4 2" xfId="13705"/>
    <cellStyle name="Normal 2 3 6 2 3 4 2 2" xfId="44027"/>
    <cellStyle name="Normal 2 3 6 2 3 4 2 3" xfId="28803"/>
    <cellStyle name="Normal 2 3 6 2 3 4 3" xfId="8685"/>
    <cellStyle name="Normal 2 3 6 2 3 4 3 2" xfId="39010"/>
    <cellStyle name="Normal 2 3 6 2 3 4 3 3" xfId="23786"/>
    <cellStyle name="Normal 2 3 6 2 3 4 4" xfId="33997"/>
    <cellStyle name="Normal 2 3 6 2 3 4 5" xfId="18773"/>
    <cellStyle name="Normal 2 3 6 2 3 5" xfId="5324"/>
    <cellStyle name="Normal 2 3 6 2 3 5 2" xfId="15376"/>
    <cellStyle name="Normal 2 3 6 2 3 5 2 2" xfId="45698"/>
    <cellStyle name="Normal 2 3 6 2 3 5 2 3" xfId="30474"/>
    <cellStyle name="Normal 2 3 6 2 3 5 3" xfId="10356"/>
    <cellStyle name="Normal 2 3 6 2 3 5 3 2" xfId="40681"/>
    <cellStyle name="Normal 2 3 6 2 3 5 3 3" xfId="25457"/>
    <cellStyle name="Normal 2 3 6 2 3 5 4" xfId="35668"/>
    <cellStyle name="Normal 2 3 6 2 3 5 5" xfId="20444"/>
    <cellStyle name="Normal 2 3 6 2 3 6" xfId="12034"/>
    <cellStyle name="Normal 2 3 6 2 3 6 2" xfId="42356"/>
    <cellStyle name="Normal 2 3 6 2 3 6 3" xfId="27132"/>
    <cellStyle name="Normal 2 3 6 2 3 7" xfId="7013"/>
    <cellStyle name="Normal 2 3 6 2 3 7 2" xfId="37339"/>
    <cellStyle name="Normal 2 3 6 2 3 7 3" xfId="22115"/>
    <cellStyle name="Normal 2 3 6 2 3 8" xfId="32327"/>
    <cellStyle name="Normal 2 3 6 2 3 9" xfId="17102"/>
    <cellStyle name="Normal 2 3 6 2 4" xfId="2149"/>
    <cellStyle name="Normal 2 3 6 2 4 2" xfId="2988"/>
    <cellStyle name="Normal 2 3 6 2 4 2 2" xfId="4678"/>
    <cellStyle name="Normal 2 3 6 2 4 2 2 2" xfId="14751"/>
    <cellStyle name="Normal 2 3 6 2 4 2 2 2 2" xfId="45073"/>
    <cellStyle name="Normal 2 3 6 2 4 2 2 2 3" xfId="29849"/>
    <cellStyle name="Normal 2 3 6 2 4 2 2 3" xfId="9731"/>
    <cellStyle name="Normal 2 3 6 2 4 2 2 3 2" xfId="40056"/>
    <cellStyle name="Normal 2 3 6 2 4 2 2 3 3" xfId="24832"/>
    <cellStyle name="Normal 2 3 6 2 4 2 2 4" xfId="35043"/>
    <cellStyle name="Normal 2 3 6 2 4 2 2 5" xfId="19819"/>
    <cellStyle name="Normal 2 3 6 2 4 2 3" xfId="6370"/>
    <cellStyle name="Normal 2 3 6 2 4 2 3 2" xfId="16422"/>
    <cellStyle name="Normal 2 3 6 2 4 2 3 2 2" xfId="46744"/>
    <cellStyle name="Normal 2 3 6 2 4 2 3 2 3" xfId="31520"/>
    <cellStyle name="Normal 2 3 6 2 4 2 3 3" xfId="11402"/>
    <cellStyle name="Normal 2 3 6 2 4 2 3 3 2" xfId="41727"/>
    <cellStyle name="Normal 2 3 6 2 4 2 3 3 3" xfId="26503"/>
    <cellStyle name="Normal 2 3 6 2 4 2 3 4" xfId="36714"/>
    <cellStyle name="Normal 2 3 6 2 4 2 3 5" xfId="21490"/>
    <cellStyle name="Normal 2 3 6 2 4 2 4" xfId="13080"/>
    <cellStyle name="Normal 2 3 6 2 4 2 4 2" xfId="43402"/>
    <cellStyle name="Normal 2 3 6 2 4 2 4 3" xfId="28178"/>
    <cellStyle name="Normal 2 3 6 2 4 2 5" xfId="8059"/>
    <cellStyle name="Normal 2 3 6 2 4 2 5 2" xfId="38385"/>
    <cellStyle name="Normal 2 3 6 2 4 2 5 3" xfId="23161"/>
    <cellStyle name="Normal 2 3 6 2 4 2 6" xfId="33373"/>
    <cellStyle name="Normal 2 3 6 2 4 2 7" xfId="18148"/>
    <cellStyle name="Normal 2 3 6 2 4 3" xfId="3841"/>
    <cellStyle name="Normal 2 3 6 2 4 3 2" xfId="13915"/>
    <cellStyle name="Normal 2 3 6 2 4 3 2 2" xfId="44237"/>
    <cellStyle name="Normal 2 3 6 2 4 3 2 3" xfId="29013"/>
    <cellStyle name="Normal 2 3 6 2 4 3 3" xfId="8895"/>
    <cellStyle name="Normal 2 3 6 2 4 3 3 2" xfId="39220"/>
    <cellStyle name="Normal 2 3 6 2 4 3 3 3" xfId="23996"/>
    <cellStyle name="Normal 2 3 6 2 4 3 4" xfId="34207"/>
    <cellStyle name="Normal 2 3 6 2 4 3 5" xfId="18983"/>
    <cellStyle name="Normal 2 3 6 2 4 4" xfId="5534"/>
    <cellStyle name="Normal 2 3 6 2 4 4 2" xfId="15586"/>
    <cellStyle name="Normal 2 3 6 2 4 4 2 2" xfId="45908"/>
    <cellStyle name="Normal 2 3 6 2 4 4 2 3" xfId="30684"/>
    <cellStyle name="Normal 2 3 6 2 4 4 3" xfId="10566"/>
    <cellStyle name="Normal 2 3 6 2 4 4 3 2" xfId="40891"/>
    <cellStyle name="Normal 2 3 6 2 4 4 3 3" xfId="25667"/>
    <cellStyle name="Normal 2 3 6 2 4 4 4" xfId="35878"/>
    <cellStyle name="Normal 2 3 6 2 4 4 5" xfId="20654"/>
    <cellStyle name="Normal 2 3 6 2 4 5" xfId="12244"/>
    <cellStyle name="Normal 2 3 6 2 4 5 2" xfId="42566"/>
    <cellStyle name="Normal 2 3 6 2 4 5 3" xfId="27342"/>
    <cellStyle name="Normal 2 3 6 2 4 6" xfId="7223"/>
    <cellStyle name="Normal 2 3 6 2 4 6 2" xfId="37549"/>
    <cellStyle name="Normal 2 3 6 2 4 6 3" xfId="22325"/>
    <cellStyle name="Normal 2 3 6 2 4 7" xfId="32537"/>
    <cellStyle name="Normal 2 3 6 2 4 8" xfId="17312"/>
    <cellStyle name="Normal 2 3 6 2 5" xfId="2570"/>
    <cellStyle name="Normal 2 3 6 2 5 2" xfId="4260"/>
    <cellStyle name="Normal 2 3 6 2 5 2 2" xfId="14333"/>
    <cellStyle name="Normal 2 3 6 2 5 2 2 2" xfId="44655"/>
    <cellStyle name="Normal 2 3 6 2 5 2 2 3" xfId="29431"/>
    <cellStyle name="Normal 2 3 6 2 5 2 3" xfId="9313"/>
    <cellStyle name="Normal 2 3 6 2 5 2 3 2" xfId="39638"/>
    <cellStyle name="Normal 2 3 6 2 5 2 3 3" xfId="24414"/>
    <cellStyle name="Normal 2 3 6 2 5 2 4" xfId="34625"/>
    <cellStyle name="Normal 2 3 6 2 5 2 5" xfId="19401"/>
    <cellStyle name="Normal 2 3 6 2 5 3" xfId="5952"/>
    <cellStyle name="Normal 2 3 6 2 5 3 2" xfId="16004"/>
    <cellStyle name="Normal 2 3 6 2 5 3 2 2" xfId="46326"/>
    <cellStyle name="Normal 2 3 6 2 5 3 2 3" xfId="31102"/>
    <cellStyle name="Normal 2 3 6 2 5 3 3" xfId="10984"/>
    <cellStyle name="Normal 2 3 6 2 5 3 3 2" xfId="41309"/>
    <cellStyle name="Normal 2 3 6 2 5 3 3 3" xfId="26085"/>
    <cellStyle name="Normal 2 3 6 2 5 3 4" xfId="36296"/>
    <cellStyle name="Normal 2 3 6 2 5 3 5" xfId="21072"/>
    <cellStyle name="Normal 2 3 6 2 5 4" xfId="12662"/>
    <cellStyle name="Normal 2 3 6 2 5 4 2" xfId="42984"/>
    <cellStyle name="Normal 2 3 6 2 5 4 3" xfId="27760"/>
    <cellStyle name="Normal 2 3 6 2 5 5" xfId="7641"/>
    <cellStyle name="Normal 2 3 6 2 5 5 2" xfId="37967"/>
    <cellStyle name="Normal 2 3 6 2 5 5 3" xfId="22743"/>
    <cellStyle name="Normal 2 3 6 2 5 6" xfId="32955"/>
    <cellStyle name="Normal 2 3 6 2 5 7" xfId="17730"/>
    <cellStyle name="Normal 2 3 6 2 6" xfId="3423"/>
    <cellStyle name="Normal 2 3 6 2 6 2" xfId="13497"/>
    <cellStyle name="Normal 2 3 6 2 6 2 2" xfId="43819"/>
    <cellStyle name="Normal 2 3 6 2 6 2 3" xfId="28595"/>
    <cellStyle name="Normal 2 3 6 2 6 3" xfId="8477"/>
    <cellStyle name="Normal 2 3 6 2 6 3 2" xfId="38802"/>
    <cellStyle name="Normal 2 3 6 2 6 3 3" xfId="23578"/>
    <cellStyle name="Normal 2 3 6 2 6 4" xfId="33789"/>
    <cellStyle name="Normal 2 3 6 2 6 5" xfId="18565"/>
    <cellStyle name="Normal 2 3 6 2 7" xfId="5116"/>
    <cellStyle name="Normal 2 3 6 2 7 2" xfId="15168"/>
    <cellStyle name="Normal 2 3 6 2 7 2 2" xfId="45490"/>
    <cellStyle name="Normal 2 3 6 2 7 2 3" xfId="30266"/>
    <cellStyle name="Normal 2 3 6 2 7 3" xfId="10148"/>
    <cellStyle name="Normal 2 3 6 2 7 3 2" xfId="40473"/>
    <cellStyle name="Normal 2 3 6 2 7 3 3" xfId="25249"/>
    <cellStyle name="Normal 2 3 6 2 7 4" xfId="35460"/>
    <cellStyle name="Normal 2 3 6 2 7 5" xfId="20236"/>
    <cellStyle name="Normal 2 3 6 2 8" xfId="11826"/>
    <cellStyle name="Normal 2 3 6 2 8 2" xfId="42148"/>
    <cellStyle name="Normal 2 3 6 2 8 3" xfId="26924"/>
    <cellStyle name="Normal 2 3 6 2 9" xfId="6805"/>
    <cellStyle name="Normal 2 3 6 2 9 2" xfId="37131"/>
    <cellStyle name="Normal 2 3 6 2 9 3" xfId="21907"/>
    <cellStyle name="Normal 2 3 6 3" xfId="1769"/>
    <cellStyle name="Normal 2 3 6 3 10" xfId="16946"/>
    <cellStyle name="Normal 2 3 6 3 2" xfId="1988"/>
    <cellStyle name="Normal 2 3 6 3 2 2" xfId="2409"/>
    <cellStyle name="Normal 2 3 6 3 2 2 2" xfId="3248"/>
    <cellStyle name="Normal 2 3 6 3 2 2 2 2" xfId="4938"/>
    <cellStyle name="Normal 2 3 6 3 2 2 2 2 2" xfId="15011"/>
    <cellStyle name="Normal 2 3 6 3 2 2 2 2 2 2" xfId="45333"/>
    <cellStyle name="Normal 2 3 6 3 2 2 2 2 2 3" xfId="30109"/>
    <cellStyle name="Normal 2 3 6 3 2 2 2 2 3" xfId="9991"/>
    <cellStyle name="Normal 2 3 6 3 2 2 2 2 3 2" xfId="40316"/>
    <cellStyle name="Normal 2 3 6 3 2 2 2 2 3 3" xfId="25092"/>
    <cellStyle name="Normal 2 3 6 3 2 2 2 2 4" xfId="35303"/>
    <cellStyle name="Normal 2 3 6 3 2 2 2 2 5" xfId="20079"/>
    <cellStyle name="Normal 2 3 6 3 2 2 2 3" xfId="6630"/>
    <cellStyle name="Normal 2 3 6 3 2 2 2 3 2" xfId="16682"/>
    <cellStyle name="Normal 2 3 6 3 2 2 2 3 2 2" xfId="47004"/>
    <cellStyle name="Normal 2 3 6 3 2 2 2 3 2 3" xfId="31780"/>
    <cellStyle name="Normal 2 3 6 3 2 2 2 3 3" xfId="11662"/>
    <cellStyle name="Normal 2 3 6 3 2 2 2 3 3 2" xfId="41987"/>
    <cellStyle name="Normal 2 3 6 3 2 2 2 3 3 3" xfId="26763"/>
    <cellStyle name="Normal 2 3 6 3 2 2 2 3 4" xfId="36974"/>
    <cellStyle name="Normal 2 3 6 3 2 2 2 3 5" xfId="21750"/>
    <cellStyle name="Normal 2 3 6 3 2 2 2 4" xfId="13340"/>
    <cellStyle name="Normal 2 3 6 3 2 2 2 4 2" xfId="43662"/>
    <cellStyle name="Normal 2 3 6 3 2 2 2 4 3" xfId="28438"/>
    <cellStyle name="Normal 2 3 6 3 2 2 2 5" xfId="8319"/>
    <cellStyle name="Normal 2 3 6 3 2 2 2 5 2" xfId="38645"/>
    <cellStyle name="Normal 2 3 6 3 2 2 2 5 3" xfId="23421"/>
    <cellStyle name="Normal 2 3 6 3 2 2 2 6" xfId="33633"/>
    <cellStyle name="Normal 2 3 6 3 2 2 2 7" xfId="18408"/>
    <cellStyle name="Normal 2 3 6 3 2 2 3" xfId="4101"/>
    <cellStyle name="Normal 2 3 6 3 2 2 3 2" xfId="14175"/>
    <cellStyle name="Normal 2 3 6 3 2 2 3 2 2" xfId="44497"/>
    <cellStyle name="Normal 2 3 6 3 2 2 3 2 3" xfId="29273"/>
    <cellStyle name="Normal 2 3 6 3 2 2 3 3" xfId="9155"/>
    <cellStyle name="Normal 2 3 6 3 2 2 3 3 2" xfId="39480"/>
    <cellStyle name="Normal 2 3 6 3 2 2 3 3 3" xfId="24256"/>
    <cellStyle name="Normal 2 3 6 3 2 2 3 4" xfId="34467"/>
    <cellStyle name="Normal 2 3 6 3 2 2 3 5" xfId="19243"/>
    <cellStyle name="Normal 2 3 6 3 2 2 4" xfId="5794"/>
    <cellStyle name="Normal 2 3 6 3 2 2 4 2" xfId="15846"/>
    <cellStyle name="Normal 2 3 6 3 2 2 4 2 2" xfId="46168"/>
    <cellStyle name="Normal 2 3 6 3 2 2 4 2 3" xfId="30944"/>
    <cellStyle name="Normal 2 3 6 3 2 2 4 3" xfId="10826"/>
    <cellStyle name="Normal 2 3 6 3 2 2 4 3 2" xfId="41151"/>
    <cellStyle name="Normal 2 3 6 3 2 2 4 3 3" xfId="25927"/>
    <cellStyle name="Normal 2 3 6 3 2 2 4 4" xfId="36138"/>
    <cellStyle name="Normal 2 3 6 3 2 2 4 5" xfId="20914"/>
    <cellStyle name="Normal 2 3 6 3 2 2 5" xfId="12504"/>
    <cellStyle name="Normal 2 3 6 3 2 2 5 2" xfId="42826"/>
    <cellStyle name="Normal 2 3 6 3 2 2 5 3" xfId="27602"/>
    <cellStyle name="Normal 2 3 6 3 2 2 6" xfId="7483"/>
    <cellStyle name="Normal 2 3 6 3 2 2 6 2" xfId="37809"/>
    <cellStyle name="Normal 2 3 6 3 2 2 6 3" xfId="22585"/>
    <cellStyle name="Normal 2 3 6 3 2 2 7" xfId="32797"/>
    <cellStyle name="Normal 2 3 6 3 2 2 8" xfId="17572"/>
    <cellStyle name="Normal 2 3 6 3 2 3" xfId="2830"/>
    <cellStyle name="Normal 2 3 6 3 2 3 2" xfId="4520"/>
    <cellStyle name="Normal 2 3 6 3 2 3 2 2" xfId="14593"/>
    <cellStyle name="Normal 2 3 6 3 2 3 2 2 2" xfId="44915"/>
    <cellStyle name="Normal 2 3 6 3 2 3 2 2 3" xfId="29691"/>
    <cellStyle name="Normal 2 3 6 3 2 3 2 3" xfId="9573"/>
    <cellStyle name="Normal 2 3 6 3 2 3 2 3 2" xfId="39898"/>
    <cellStyle name="Normal 2 3 6 3 2 3 2 3 3" xfId="24674"/>
    <cellStyle name="Normal 2 3 6 3 2 3 2 4" xfId="34885"/>
    <cellStyle name="Normal 2 3 6 3 2 3 2 5" xfId="19661"/>
    <cellStyle name="Normal 2 3 6 3 2 3 3" xfId="6212"/>
    <cellStyle name="Normal 2 3 6 3 2 3 3 2" xfId="16264"/>
    <cellStyle name="Normal 2 3 6 3 2 3 3 2 2" xfId="46586"/>
    <cellStyle name="Normal 2 3 6 3 2 3 3 2 3" xfId="31362"/>
    <cellStyle name="Normal 2 3 6 3 2 3 3 3" xfId="11244"/>
    <cellStyle name="Normal 2 3 6 3 2 3 3 3 2" xfId="41569"/>
    <cellStyle name="Normal 2 3 6 3 2 3 3 3 3" xfId="26345"/>
    <cellStyle name="Normal 2 3 6 3 2 3 3 4" xfId="36556"/>
    <cellStyle name="Normal 2 3 6 3 2 3 3 5" xfId="21332"/>
    <cellStyle name="Normal 2 3 6 3 2 3 4" xfId="12922"/>
    <cellStyle name="Normal 2 3 6 3 2 3 4 2" xfId="43244"/>
    <cellStyle name="Normal 2 3 6 3 2 3 4 3" xfId="28020"/>
    <cellStyle name="Normal 2 3 6 3 2 3 5" xfId="7901"/>
    <cellStyle name="Normal 2 3 6 3 2 3 5 2" xfId="38227"/>
    <cellStyle name="Normal 2 3 6 3 2 3 5 3" xfId="23003"/>
    <cellStyle name="Normal 2 3 6 3 2 3 6" xfId="33215"/>
    <cellStyle name="Normal 2 3 6 3 2 3 7" xfId="17990"/>
    <cellStyle name="Normal 2 3 6 3 2 4" xfId="3683"/>
    <cellStyle name="Normal 2 3 6 3 2 4 2" xfId="13757"/>
    <cellStyle name="Normal 2 3 6 3 2 4 2 2" xfId="44079"/>
    <cellStyle name="Normal 2 3 6 3 2 4 2 3" xfId="28855"/>
    <cellStyle name="Normal 2 3 6 3 2 4 3" xfId="8737"/>
    <cellStyle name="Normal 2 3 6 3 2 4 3 2" xfId="39062"/>
    <cellStyle name="Normal 2 3 6 3 2 4 3 3" xfId="23838"/>
    <cellStyle name="Normal 2 3 6 3 2 4 4" xfId="34049"/>
    <cellStyle name="Normal 2 3 6 3 2 4 5" xfId="18825"/>
    <cellStyle name="Normal 2 3 6 3 2 5" xfId="5376"/>
    <cellStyle name="Normal 2 3 6 3 2 5 2" xfId="15428"/>
    <cellStyle name="Normal 2 3 6 3 2 5 2 2" xfId="45750"/>
    <cellStyle name="Normal 2 3 6 3 2 5 2 3" xfId="30526"/>
    <cellStyle name="Normal 2 3 6 3 2 5 3" xfId="10408"/>
    <cellStyle name="Normal 2 3 6 3 2 5 3 2" xfId="40733"/>
    <cellStyle name="Normal 2 3 6 3 2 5 3 3" xfId="25509"/>
    <cellStyle name="Normal 2 3 6 3 2 5 4" xfId="35720"/>
    <cellStyle name="Normal 2 3 6 3 2 5 5" xfId="20496"/>
    <cellStyle name="Normal 2 3 6 3 2 6" xfId="12086"/>
    <cellStyle name="Normal 2 3 6 3 2 6 2" xfId="42408"/>
    <cellStyle name="Normal 2 3 6 3 2 6 3" xfId="27184"/>
    <cellStyle name="Normal 2 3 6 3 2 7" xfId="7065"/>
    <cellStyle name="Normal 2 3 6 3 2 7 2" xfId="37391"/>
    <cellStyle name="Normal 2 3 6 3 2 7 3" xfId="22167"/>
    <cellStyle name="Normal 2 3 6 3 2 8" xfId="32379"/>
    <cellStyle name="Normal 2 3 6 3 2 9" xfId="17154"/>
    <cellStyle name="Normal 2 3 6 3 3" xfId="2201"/>
    <cellStyle name="Normal 2 3 6 3 3 2" xfId="3040"/>
    <cellStyle name="Normal 2 3 6 3 3 2 2" xfId="4730"/>
    <cellStyle name="Normal 2 3 6 3 3 2 2 2" xfId="14803"/>
    <cellStyle name="Normal 2 3 6 3 3 2 2 2 2" xfId="45125"/>
    <cellStyle name="Normal 2 3 6 3 3 2 2 2 3" xfId="29901"/>
    <cellStyle name="Normal 2 3 6 3 3 2 2 3" xfId="9783"/>
    <cellStyle name="Normal 2 3 6 3 3 2 2 3 2" xfId="40108"/>
    <cellStyle name="Normal 2 3 6 3 3 2 2 3 3" xfId="24884"/>
    <cellStyle name="Normal 2 3 6 3 3 2 2 4" xfId="35095"/>
    <cellStyle name="Normal 2 3 6 3 3 2 2 5" xfId="19871"/>
    <cellStyle name="Normal 2 3 6 3 3 2 3" xfId="6422"/>
    <cellStyle name="Normal 2 3 6 3 3 2 3 2" xfId="16474"/>
    <cellStyle name="Normal 2 3 6 3 3 2 3 2 2" xfId="46796"/>
    <cellStyle name="Normal 2 3 6 3 3 2 3 2 3" xfId="31572"/>
    <cellStyle name="Normal 2 3 6 3 3 2 3 3" xfId="11454"/>
    <cellStyle name="Normal 2 3 6 3 3 2 3 3 2" xfId="41779"/>
    <cellStyle name="Normal 2 3 6 3 3 2 3 3 3" xfId="26555"/>
    <cellStyle name="Normal 2 3 6 3 3 2 3 4" xfId="36766"/>
    <cellStyle name="Normal 2 3 6 3 3 2 3 5" xfId="21542"/>
    <cellStyle name="Normal 2 3 6 3 3 2 4" xfId="13132"/>
    <cellStyle name="Normal 2 3 6 3 3 2 4 2" xfId="43454"/>
    <cellStyle name="Normal 2 3 6 3 3 2 4 3" xfId="28230"/>
    <cellStyle name="Normal 2 3 6 3 3 2 5" xfId="8111"/>
    <cellStyle name="Normal 2 3 6 3 3 2 5 2" xfId="38437"/>
    <cellStyle name="Normal 2 3 6 3 3 2 5 3" xfId="23213"/>
    <cellStyle name="Normal 2 3 6 3 3 2 6" xfId="33425"/>
    <cellStyle name="Normal 2 3 6 3 3 2 7" xfId="18200"/>
    <cellStyle name="Normal 2 3 6 3 3 3" xfId="3893"/>
    <cellStyle name="Normal 2 3 6 3 3 3 2" xfId="13967"/>
    <cellStyle name="Normal 2 3 6 3 3 3 2 2" xfId="44289"/>
    <cellStyle name="Normal 2 3 6 3 3 3 2 3" xfId="29065"/>
    <cellStyle name="Normal 2 3 6 3 3 3 3" xfId="8947"/>
    <cellStyle name="Normal 2 3 6 3 3 3 3 2" xfId="39272"/>
    <cellStyle name="Normal 2 3 6 3 3 3 3 3" xfId="24048"/>
    <cellStyle name="Normal 2 3 6 3 3 3 4" xfId="34259"/>
    <cellStyle name="Normal 2 3 6 3 3 3 5" xfId="19035"/>
    <cellStyle name="Normal 2 3 6 3 3 4" xfId="5586"/>
    <cellStyle name="Normal 2 3 6 3 3 4 2" xfId="15638"/>
    <cellStyle name="Normal 2 3 6 3 3 4 2 2" xfId="45960"/>
    <cellStyle name="Normal 2 3 6 3 3 4 2 3" xfId="30736"/>
    <cellStyle name="Normal 2 3 6 3 3 4 3" xfId="10618"/>
    <cellStyle name="Normal 2 3 6 3 3 4 3 2" xfId="40943"/>
    <cellStyle name="Normal 2 3 6 3 3 4 3 3" xfId="25719"/>
    <cellStyle name="Normal 2 3 6 3 3 4 4" xfId="35930"/>
    <cellStyle name="Normal 2 3 6 3 3 4 5" xfId="20706"/>
    <cellStyle name="Normal 2 3 6 3 3 5" xfId="12296"/>
    <cellStyle name="Normal 2 3 6 3 3 5 2" xfId="42618"/>
    <cellStyle name="Normal 2 3 6 3 3 5 3" xfId="27394"/>
    <cellStyle name="Normal 2 3 6 3 3 6" xfId="7275"/>
    <cellStyle name="Normal 2 3 6 3 3 6 2" xfId="37601"/>
    <cellStyle name="Normal 2 3 6 3 3 6 3" xfId="22377"/>
    <cellStyle name="Normal 2 3 6 3 3 7" xfId="32589"/>
    <cellStyle name="Normal 2 3 6 3 3 8" xfId="17364"/>
    <cellStyle name="Normal 2 3 6 3 4" xfId="2622"/>
    <cellStyle name="Normal 2 3 6 3 4 2" xfId="4312"/>
    <cellStyle name="Normal 2 3 6 3 4 2 2" xfId="14385"/>
    <cellStyle name="Normal 2 3 6 3 4 2 2 2" xfId="44707"/>
    <cellStyle name="Normal 2 3 6 3 4 2 2 3" xfId="29483"/>
    <cellStyle name="Normal 2 3 6 3 4 2 3" xfId="9365"/>
    <cellStyle name="Normal 2 3 6 3 4 2 3 2" xfId="39690"/>
    <cellStyle name="Normal 2 3 6 3 4 2 3 3" xfId="24466"/>
    <cellStyle name="Normal 2 3 6 3 4 2 4" xfId="34677"/>
    <cellStyle name="Normal 2 3 6 3 4 2 5" xfId="19453"/>
    <cellStyle name="Normal 2 3 6 3 4 3" xfId="6004"/>
    <cellStyle name="Normal 2 3 6 3 4 3 2" xfId="16056"/>
    <cellStyle name="Normal 2 3 6 3 4 3 2 2" xfId="46378"/>
    <cellStyle name="Normal 2 3 6 3 4 3 2 3" xfId="31154"/>
    <cellStyle name="Normal 2 3 6 3 4 3 3" xfId="11036"/>
    <cellStyle name="Normal 2 3 6 3 4 3 3 2" xfId="41361"/>
    <cellStyle name="Normal 2 3 6 3 4 3 3 3" xfId="26137"/>
    <cellStyle name="Normal 2 3 6 3 4 3 4" xfId="36348"/>
    <cellStyle name="Normal 2 3 6 3 4 3 5" xfId="21124"/>
    <cellStyle name="Normal 2 3 6 3 4 4" xfId="12714"/>
    <cellStyle name="Normal 2 3 6 3 4 4 2" xfId="43036"/>
    <cellStyle name="Normal 2 3 6 3 4 4 3" xfId="27812"/>
    <cellStyle name="Normal 2 3 6 3 4 5" xfId="7693"/>
    <cellStyle name="Normal 2 3 6 3 4 5 2" xfId="38019"/>
    <cellStyle name="Normal 2 3 6 3 4 5 3" xfId="22795"/>
    <cellStyle name="Normal 2 3 6 3 4 6" xfId="33007"/>
    <cellStyle name="Normal 2 3 6 3 4 7" xfId="17782"/>
    <cellStyle name="Normal 2 3 6 3 5" xfId="3475"/>
    <cellStyle name="Normal 2 3 6 3 5 2" xfId="13549"/>
    <cellStyle name="Normal 2 3 6 3 5 2 2" xfId="43871"/>
    <cellStyle name="Normal 2 3 6 3 5 2 3" xfId="28647"/>
    <cellStyle name="Normal 2 3 6 3 5 3" xfId="8529"/>
    <cellStyle name="Normal 2 3 6 3 5 3 2" xfId="38854"/>
    <cellStyle name="Normal 2 3 6 3 5 3 3" xfId="23630"/>
    <cellStyle name="Normal 2 3 6 3 5 4" xfId="33841"/>
    <cellStyle name="Normal 2 3 6 3 5 5" xfId="18617"/>
    <cellStyle name="Normal 2 3 6 3 6" xfId="5168"/>
    <cellStyle name="Normal 2 3 6 3 6 2" xfId="15220"/>
    <cellStyle name="Normal 2 3 6 3 6 2 2" xfId="45542"/>
    <cellStyle name="Normal 2 3 6 3 6 2 3" xfId="30318"/>
    <cellStyle name="Normal 2 3 6 3 6 3" xfId="10200"/>
    <cellStyle name="Normal 2 3 6 3 6 3 2" xfId="40525"/>
    <cellStyle name="Normal 2 3 6 3 6 3 3" xfId="25301"/>
    <cellStyle name="Normal 2 3 6 3 6 4" xfId="35512"/>
    <cellStyle name="Normal 2 3 6 3 6 5" xfId="20288"/>
    <cellStyle name="Normal 2 3 6 3 7" xfId="11878"/>
    <cellStyle name="Normal 2 3 6 3 7 2" xfId="42200"/>
    <cellStyle name="Normal 2 3 6 3 7 3" xfId="26976"/>
    <cellStyle name="Normal 2 3 6 3 8" xfId="6857"/>
    <cellStyle name="Normal 2 3 6 3 8 2" xfId="37183"/>
    <cellStyle name="Normal 2 3 6 3 8 3" xfId="21959"/>
    <cellStyle name="Normal 2 3 6 3 9" xfId="32172"/>
    <cellStyle name="Normal 2 3 6 4" xfId="1882"/>
    <cellStyle name="Normal 2 3 6 4 2" xfId="2305"/>
    <cellStyle name="Normal 2 3 6 4 2 2" xfId="3144"/>
    <cellStyle name="Normal 2 3 6 4 2 2 2" xfId="4834"/>
    <cellStyle name="Normal 2 3 6 4 2 2 2 2" xfId="14907"/>
    <cellStyle name="Normal 2 3 6 4 2 2 2 2 2" xfId="45229"/>
    <cellStyle name="Normal 2 3 6 4 2 2 2 2 3" xfId="30005"/>
    <cellStyle name="Normal 2 3 6 4 2 2 2 3" xfId="9887"/>
    <cellStyle name="Normal 2 3 6 4 2 2 2 3 2" xfId="40212"/>
    <cellStyle name="Normal 2 3 6 4 2 2 2 3 3" xfId="24988"/>
    <cellStyle name="Normal 2 3 6 4 2 2 2 4" xfId="35199"/>
    <cellStyle name="Normal 2 3 6 4 2 2 2 5" xfId="19975"/>
    <cellStyle name="Normal 2 3 6 4 2 2 3" xfId="6526"/>
    <cellStyle name="Normal 2 3 6 4 2 2 3 2" xfId="16578"/>
    <cellStyle name="Normal 2 3 6 4 2 2 3 2 2" xfId="46900"/>
    <cellStyle name="Normal 2 3 6 4 2 2 3 2 3" xfId="31676"/>
    <cellStyle name="Normal 2 3 6 4 2 2 3 3" xfId="11558"/>
    <cellStyle name="Normal 2 3 6 4 2 2 3 3 2" xfId="41883"/>
    <cellStyle name="Normal 2 3 6 4 2 2 3 3 3" xfId="26659"/>
    <cellStyle name="Normal 2 3 6 4 2 2 3 4" xfId="36870"/>
    <cellStyle name="Normal 2 3 6 4 2 2 3 5" xfId="21646"/>
    <cellStyle name="Normal 2 3 6 4 2 2 4" xfId="13236"/>
    <cellStyle name="Normal 2 3 6 4 2 2 4 2" xfId="43558"/>
    <cellStyle name="Normal 2 3 6 4 2 2 4 3" xfId="28334"/>
    <cellStyle name="Normal 2 3 6 4 2 2 5" xfId="8215"/>
    <cellStyle name="Normal 2 3 6 4 2 2 5 2" xfId="38541"/>
    <cellStyle name="Normal 2 3 6 4 2 2 5 3" xfId="23317"/>
    <cellStyle name="Normal 2 3 6 4 2 2 6" xfId="33529"/>
    <cellStyle name="Normal 2 3 6 4 2 2 7" xfId="18304"/>
    <cellStyle name="Normal 2 3 6 4 2 3" xfId="3997"/>
    <cellStyle name="Normal 2 3 6 4 2 3 2" xfId="14071"/>
    <cellStyle name="Normal 2 3 6 4 2 3 2 2" xfId="44393"/>
    <cellStyle name="Normal 2 3 6 4 2 3 2 3" xfId="29169"/>
    <cellStyle name="Normal 2 3 6 4 2 3 3" xfId="9051"/>
    <cellStyle name="Normal 2 3 6 4 2 3 3 2" xfId="39376"/>
    <cellStyle name="Normal 2 3 6 4 2 3 3 3" xfId="24152"/>
    <cellStyle name="Normal 2 3 6 4 2 3 4" xfId="34363"/>
    <cellStyle name="Normal 2 3 6 4 2 3 5" xfId="19139"/>
    <cellStyle name="Normal 2 3 6 4 2 4" xfId="5690"/>
    <cellStyle name="Normal 2 3 6 4 2 4 2" xfId="15742"/>
    <cellStyle name="Normal 2 3 6 4 2 4 2 2" xfId="46064"/>
    <cellStyle name="Normal 2 3 6 4 2 4 2 3" xfId="30840"/>
    <cellStyle name="Normal 2 3 6 4 2 4 3" xfId="10722"/>
    <cellStyle name="Normal 2 3 6 4 2 4 3 2" xfId="41047"/>
    <cellStyle name="Normal 2 3 6 4 2 4 3 3" xfId="25823"/>
    <cellStyle name="Normal 2 3 6 4 2 4 4" xfId="36034"/>
    <cellStyle name="Normal 2 3 6 4 2 4 5" xfId="20810"/>
    <cellStyle name="Normal 2 3 6 4 2 5" xfId="12400"/>
    <cellStyle name="Normal 2 3 6 4 2 5 2" xfId="42722"/>
    <cellStyle name="Normal 2 3 6 4 2 5 3" xfId="27498"/>
    <cellStyle name="Normal 2 3 6 4 2 6" xfId="7379"/>
    <cellStyle name="Normal 2 3 6 4 2 6 2" xfId="37705"/>
    <cellStyle name="Normal 2 3 6 4 2 6 3" xfId="22481"/>
    <cellStyle name="Normal 2 3 6 4 2 7" xfId="32693"/>
    <cellStyle name="Normal 2 3 6 4 2 8" xfId="17468"/>
    <cellStyle name="Normal 2 3 6 4 3" xfId="2726"/>
    <cellStyle name="Normal 2 3 6 4 3 2" xfId="4416"/>
    <cellStyle name="Normal 2 3 6 4 3 2 2" xfId="14489"/>
    <cellStyle name="Normal 2 3 6 4 3 2 2 2" xfId="44811"/>
    <cellStyle name="Normal 2 3 6 4 3 2 2 3" xfId="29587"/>
    <cellStyle name="Normal 2 3 6 4 3 2 3" xfId="9469"/>
    <cellStyle name="Normal 2 3 6 4 3 2 3 2" xfId="39794"/>
    <cellStyle name="Normal 2 3 6 4 3 2 3 3" xfId="24570"/>
    <cellStyle name="Normal 2 3 6 4 3 2 4" xfId="34781"/>
    <cellStyle name="Normal 2 3 6 4 3 2 5" xfId="19557"/>
    <cellStyle name="Normal 2 3 6 4 3 3" xfId="6108"/>
    <cellStyle name="Normal 2 3 6 4 3 3 2" xfId="16160"/>
    <cellStyle name="Normal 2 3 6 4 3 3 2 2" xfId="46482"/>
    <cellStyle name="Normal 2 3 6 4 3 3 2 3" xfId="31258"/>
    <cellStyle name="Normal 2 3 6 4 3 3 3" xfId="11140"/>
    <cellStyle name="Normal 2 3 6 4 3 3 3 2" xfId="41465"/>
    <cellStyle name="Normal 2 3 6 4 3 3 3 3" xfId="26241"/>
    <cellStyle name="Normal 2 3 6 4 3 3 4" xfId="36452"/>
    <cellStyle name="Normal 2 3 6 4 3 3 5" xfId="21228"/>
    <cellStyle name="Normal 2 3 6 4 3 4" xfId="12818"/>
    <cellStyle name="Normal 2 3 6 4 3 4 2" xfId="43140"/>
    <cellStyle name="Normal 2 3 6 4 3 4 3" xfId="27916"/>
    <cellStyle name="Normal 2 3 6 4 3 5" xfId="7797"/>
    <cellStyle name="Normal 2 3 6 4 3 5 2" xfId="38123"/>
    <cellStyle name="Normal 2 3 6 4 3 5 3" xfId="22899"/>
    <cellStyle name="Normal 2 3 6 4 3 6" xfId="33111"/>
    <cellStyle name="Normal 2 3 6 4 3 7" xfId="17886"/>
    <cellStyle name="Normal 2 3 6 4 4" xfId="3579"/>
    <cellStyle name="Normal 2 3 6 4 4 2" xfId="13653"/>
    <cellStyle name="Normal 2 3 6 4 4 2 2" xfId="43975"/>
    <cellStyle name="Normal 2 3 6 4 4 2 3" xfId="28751"/>
    <cellStyle name="Normal 2 3 6 4 4 3" xfId="8633"/>
    <cellStyle name="Normal 2 3 6 4 4 3 2" xfId="38958"/>
    <cellStyle name="Normal 2 3 6 4 4 3 3" xfId="23734"/>
    <cellStyle name="Normal 2 3 6 4 4 4" xfId="33945"/>
    <cellStyle name="Normal 2 3 6 4 4 5" xfId="18721"/>
    <cellStyle name="Normal 2 3 6 4 5" xfId="5272"/>
    <cellStyle name="Normal 2 3 6 4 5 2" xfId="15324"/>
    <cellStyle name="Normal 2 3 6 4 5 2 2" xfId="45646"/>
    <cellStyle name="Normal 2 3 6 4 5 2 3" xfId="30422"/>
    <cellStyle name="Normal 2 3 6 4 5 3" xfId="10304"/>
    <cellStyle name="Normal 2 3 6 4 5 3 2" xfId="40629"/>
    <cellStyle name="Normal 2 3 6 4 5 3 3" xfId="25405"/>
    <cellStyle name="Normal 2 3 6 4 5 4" xfId="35616"/>
    <cellStyle name="Normal 2 3 6 4 5 5" xfId="20392"/>
    <cellStyle name="Normal 2 3 6 4 6" xfId="11982"/>
    <cellStyle name="Normal 2 3 6 4 6 2" xfId="42304"/>
    <cellStyle name="Normal 2 3 6 4 6 3" xfId="27080"/>
    <cellStyle name="Normal 2 3 6 4 7" xfId="6961"/>
    <cellStyle name="Normal 2 3 6 4 7 2" xfId="37287"/>
    <cellStyle name="Normal 2 3 6 4 7 3" xfId="22063"/>
    <cellStyle name="Normal 2 3 6 4 8" xfId="32275"/>
    <cellStyle name="Normal 2 3 6 4 9" xfId="17050"/>
    <cellStyle name="Normal 2 3 6 5" xfId="2095"/>
    <cellStyle name="Normal 2 3 6 5 2" xfId="2936"/>
    <cellStyle name="Normal 2 3 6 5 2 2" xfId="4626"/>
    <cellStyle name="Normal 2 3 6 5 2 2 2" xfId="14699"/>
    <cellStyle name="Normal 2 3 6 5 2 2 2 2" xfId="45021"/>
    <cellStyle name="Normal 2 3 6 5 2 2 2 3" xfId="29797"/>
    <cellStyle name="Normal 2 3 6 5 2 2 3" xfId="9679"/>
    <cellStyle name="Normal 2 3 6 5 2 2 3 2" xfId="40004"/>
    <cellStyle name="Normal 2 3 6 5 2 2 3 3" xfId="24780"/>
    <cellStyle name="Normal 2 3 6 5 2 2 4" xfId="34991"/>
    <cellStyle name="Normal 2 3 6 5 2 2 5" xfId="19767"/>
    <cellStyle name="Normal 2 3 6 5 2 3" xfId="6318"/>
    <cellStyle name="Normal 2 3 6 5 2 3 2" xfId="16370"/>
    <cellStyle name="Normal 2 3 6 5 2 3 2 2" xfId="46692"/>
    <cellStyle name="Normal 2 3 6 5 2 3 2 3" xfId="31468"/>
    <cellStyle name="Normal 2 3 6 5 2 3 3" xfId="11350"/>
    <cellStyle name="Normal 2 3 6 5 2 3 3 2" xfId="41675"/>
    <cellStyle name="Normal 2 3 6 5 2 3 3 3" xfId="26451"/>
    <cellStyle name="Normal 2 3 6 5 2 3 4" xfId="36662"/>
    <cellStyle name="Normal 2 3 6 5 2 3 5" xfId="21438"/>
    <cellStyle name="Normal 2 3 6 5 2 4" xfId="13028"/>
    <cellStyle name="Normal 2 3 6 5 2 4 2" xfId="43350"/>
    <cellStyle name="Normal 2 3 6 5 2 4 3" xfId="28126"/>
    <cellStyle name="Normal 2 3 6 5 2 5" xfId="8007"/>
    <cellStyle name="Normal 2 3 6 5 2 5 2" xfId="38333"/>
    <cellStyle name="Normal 2 3 6 5 2 5 3" xfId="23109"/>
    <cellStyle name="Normal 2 3 6 5 2 6" xfId="33321"/>
    <cellStyle name="Normal 2 3 6 5 2 7" xfId="18096"/>
    <cellStyle name="Normal 2 3 6 5 3" xfId="3789"/>
    <cellStyle name="Normal 2 3 6 5 3 2" xfId="13863"/>
    <cellStyle name="Normal 2 3 6 5 3 2 2" xfId="44185"/>
    <cellStyle name="Normal 2 3 6 5 3 2 3" xfId="28961"/>
    <cellStyle name="Normal 2 3 6 5 3 3" xfId="8843"/>
    <cellStyle name="Normal 2 3 6 5 3 3 2" xfId="39168"/>
    <cellStyle name="Normal 2 3 6 5 3 3 3" xfId="23944"/>
    <cellStyle name="Normal 2 3 6 5 3 4" xfId="34155"/>
    <cellStyle name="Normal 2 3 6 5 3 5" xfId="18931"/>
    <cellStyle name="Normal 2 3 6 5 4" xfId="5482"/>
    <cellStyle name="Normal 2 3 6 5 4 2" xfId="15534"/>
    <cellStyle name="Normal 2 3 6 5 4 2 2" xfId="45856"/>
    <cellStyle name="Normal 2 3 6 5 4 2 3" xfId="30632"/>
    <cellStyle name="Normal 2 3 6 5 4 3" xfId="10514"/>
    <cellStyle name="Normal 2 3 6 5 4 3 2" xfId="40839"/>
    <cellStyle name="Normal 2 3 6 5 4 3 3" xfId="25615"/>
    <cellStyle name="Normal 2 3 6 5 4 4" xfId="35826"/>
    <cellStyle name="Normal 2 3 6 5 4 5" xfId="20602"/>
    <cellStyle name="Normal 2 3 6 5 5" xfId="12192"/>
    <cellStyle name="Normal 2 3 6 5 5 2" xfId="42514"/>
    <cellStyle name="Normal 2 3 6 5 5 3" xfId="27290"/>
    <cellStyle name="Normal 2 3 6 5 6" xfId="7171"/>
    <cellStyle name="Normal 2 3 6 5 6 2" xfId="37497"/>
    <cellStyle name="Normal 2 3 6 5 6 3" xfId="22273"/>
    <cellStyle name="Normal 2 3 6 5 7" xfId="32485"/>
    <cellStyle name="Normal 2 3 6 5 8" xfId="17260"/>
    <cellStyle name="Normal 2 3 6 6" xfId="2516"/>
    <cellStyle name="Normal 2 3 6 6 2" xfId="4208"/>
    <cellStyle name="Normal 2 3 6 6 2 2" xfId="14281"/>
    <cellStyle name="Normal 2 3 6 6 2 2 2" xfId="44603"/>
    <cellStyle name="Normal 2 3 6 6 2 2 3" xfId="29379"/>
    <cellStyle name="Normal 2 3 6 6 2 3" xfId="9261"/>
    <cellStyle name="Normal 2 3 6 6 2 3 2" xfId="39586"/>
    <cellStyle name="Normal 2 3 6 6 2 3 3" xfId="24362"/>
    <cellStyle name="Normal 2 3 6 6 2 4" xfId="34573"/>
    <cellStyle name="Normal 2 3 6 6 2 5" xfId="19349"/>
    <cellStyle name="Normal 2 3 6 6 3" xfId="5900"/>
    <cellStyle name="Normal 2 3 6 6 3 2" xfId="15952"/>
    <cellStyle name="Normal 2 3 6 6 3 2 2" xfId="46274"/>
    <cellStyle name="Normal 2 3 6 6 3 2 3" xfId="31050"/>
    <cellStyle name="Normal 2 3 6 6 3 3" xfId="10932"/>
    <cellStyle name="Normal 2 3 6 6 3 3 2" xfId="41257"/>
    <cellStyle name="Normal 2 3 6 6 3 3 3" xfId="26033"/>
    <cellStyle name="Normal 2 3 6 6 3 4" xfId="36244"/>
    <cellStyle name="Normal 2 3 6 6 3 5" xfId="21020"/>
    <cellStyle name="Normal 2 3 6 6 4" xfId="12610"/>
    <cellStyle name="Normal 2 3 6 6 4 2" xfId="42932"/>
    <cellStyle name="Normal 2 3 6 6 4 3" xfId="27708"/>
    <cellStyle name="Normal 2 3 6 6 5" xfId="7589"/>
    <cellStyle name="Normal 2 3 6 6 5 2" xfId="37915"/>
    <cellStyle name="Normal 2 3 6 6 5 3" xfId="22691"/>
    <cellStyle name="Normal 2 3 6 6 6" xfId="32903"/>
    <cellStyle name="Normal 2 3 6 6 7" xfId="17678"/>
    <cellStyle name="Normal 2 3 6 7" xfId="3367"/>
    <cellStyle name="Normal 2 3 6 7 2" xfId="13445"/>
    <cellStyle name="Normal 2 3 6 7 2 2" xfId="43767"/>
    <cellStyle name="Normal 2 3 6 7 2 3" xfId="28543"/>
    <cellStyle name="Normal 2 3 6 7 3" xfId="8425"/>
    <cellStyle name="Normal 2 3 6 7 3 2" xfId="38750"/>
    <cellStyle name="Normal 2 3 6 7 3 3" xfId="23526"/>
    <cellStyle name="Normal 2 3 6 7 4" xfId="33737"/>
    <cellStyle name="Normal 2 3 6 7 5" xfId="18513"/>
    <cellStyle name="Normal 2 3 6 8" xfId="5061"/>
    <cellStyle name="Normal 2 3 6 8 2" xfId="15116"/>
    <cellStyle name="Normal 2 3 6 8 2 2" xfId="45438"/>
    <cellStyle name="Normal 2 3 6 8 2 3" xfId="30214"/>
    <cellStyle name="Normal 2 3 6 8 3" xfId="10096"/>
    <cellStyle name="Normal 2 3 6 8 3 2" xfId="40421"/>
    <cellStyle name="Normal 2 3 6 8 3 3" xfId="25197"/>
    <cellStyle name="Normal 2 3 6 8 4" xfId="35408"/>
    <cellStyle name="Normal 2 3 6 8 5" xfId="20184"/>
    <cellStyle name="Normal 2 3 6 9" xfId="11772"/>
    <cellStyle name="Normal 2 3 6 9 2" xfId="42096"/>
    <cellStyle name="Normal 2 3 6 9 3" xfId="26872"/>
    <cellStyle name="Normal 2 3 7" xfId="1155"/>
    <cellStyle name="Normal 2 3 8" xfId="32017"/>
    <cellStyle name="Normal 2 3 9" xfId="934"/>
    <cellStyle name="Normal 2 4" xfId="775"/>
    <cellStyle name="Normal 2 4 2" xfId="1426"/>
    <cellStyle name="Normal 2 4 2 10" xfId="6755"/>
    <cellStyle name="Normal 2 4 2 10 2" xfId="37083"/>
    <cellStyle name="Normal 2 4 2 10 3" xfId="21859"/>
    <cellStyle name="Normal 2 4 2 11" xfId="32074"/>
    <cellStyle name="Normal 2 4 2 12" xfId="16844"/>
    <cellStyle name="Normal 2 4 2 2" xfId="1719"/>
    <cellStyle name="Normal 2 4 2 2 10" xfId="32126"/>
    <cellStyle name="Normal 2 4 2 2 11" xfId="16898"/>
    <cellStyle name="Normal 2 4 2 2 2" xfId="1827"/>
    <cellStyle name="Normal 2 4 2 2 2 10" xfId="17002"/>
    <cellStyle name="Normal 2 4 2 2 2 2" xfId="2044"/>
    <cellStyle name="Normal 2 4 2 2 2 2 2" xfId="2465"/>
    <cellStyle name="Normal 2 4 2 2 2 2 2 2" xfId="3304"/>
    <cellStyle name="Normal 2 4 2 2 2 2 2 2 2" xfId="4994"/>
    <cellStyle name="Normal 2 4 2 2 2 2 2 2 2 2" xfId="15067"/>
    <cellStyle name="Normal 2 4 2 2 2 2 2 2 2 2 2" xfId="45389"/>
    <cellStyle name="Normal 2 4 2 2 2 2 2 2 2 2 3" xfId="30165"/>
    <cellStyle name="Normal 2 4 2 2 2 2 2 2 2 3" xfId="10047"/>
    <cellStyle name="Normal 2 4 2 2 2 2 2 2 2 3 2" xfId="40372"/>
    <cellStyle name="Normal 2 4 2 2 2 2 2 2 2 3 3" xfId="25148"/>
    <cellStyle name="Normal 2 4 2 2 2 2 2 2 2 4" xfId="35359"/>
    <cellStyle name="Normal 2 4 2 2 2 2 2 2 2 5" xfId="20135"/>
    <cellStyle name="Normal 2 4 2 2 2 2 2 2 3" xfId="6686"/>
    <cellStyle name="Normal 2 4 2 2 2 2 2 2 3 2" xfId="16738"/>
    <cellStyle name="Normal 2 4 2 2 2 2 2 2 3 2 2" xfId="47060"/>
    <cellStyle name="Normal 2 4 2 2 2 2 2 2 3 2 3" xfId="31836"/>
    <cellStyle name="Normal 2 4 2 2 2 2 2 2 3 3" xfId="11718"/>
    <cellStyle name="Normal 2 4 2 2 2 2 2 2 3 3 2" xfId="42043"/>
    <cellStyle name="Normal 2 4 2 2 2 2 2 2 3 3 3" xfId="26819"/>
    <cellStyle name="Normal 2 4 2 2 2 2 2 2 3 4" xfId="37030"/>
    <cellStyle name="Normal 2 4 2 2 2 2 2 2 3 5" xfId="21806"/>
    <cellStyle name="Normal 2 4 2 2 2 2 2 2 4" xfId="13396"/>
    <cellStyle name="Normal 2 4 2 2 2 2 2 2 4 2" xfId="43718"/>
    <cellStyle name="Normal 2 4 2 2 2 2 2 2 4 3" xfId="28494"/>
    <cellStyle name="Normal 2 4 2 2 2 2 2 2 5" xfId="8375"/>
    <cellStyle name="Normal 2 4 2 2 2 2 2 2 5 2" xfId="38701"/>
    <cellStyle name="Normal 2 4 2 2 2 2 2 2 5 3" xfId="23477"/>
    <cellStyle name="Normal 2 4 2 2 2 2 2 2 6" xfId="33689"/>
    <cellStyle name="Normal 2 4 2 2 2 2 2 2 7" xfId="18464"/>
    <cellStyle name="Normal 2 4 2 2 2 2 2 3" xfId="4157"/>
    <cellStyle name="Normal 2 4 2 2 2 2 2 3 2" xfId="14231"/>
    <cellStyle name="Normal 2 4 2 2 2 2 2 3 2 2" xfId="44553"/>
    <cellStyle name="Normal 2 4 2 2 2 2 2 3 2 3" xfId="29329"/>
    <cellStyle name="Normal 2 4 2 2 2 2 2 3 3" xfId="9211"/>
    <cellStyle name="Normal 2 4 2 2 2 2 2 3 3 2" xfId="39536"/>
    <cellStyle name="Normal 2 4 2 2 2 2 2 3 3 3" xfId="24312"/>
    <cellStyle name="Normal 2 4 2 2 2 2 2 3 4" xfId="34523"/>
    <cellStyle name="Normal 2 4 2 2 2 2 2 3 5" xfId="19299"/>
    <cellStyle name="Normal 2 4 2 2 2 2 2 4" xfId="5850"/>
    <cellStyle name="Normal 2 4 2 2 2 2 2 4 2" xfId="15902"/>
    <cellStyle name="Normal 2 4 2 2 2 2 2 4 2 2" xfId="46224"/>
    <cellStyle name="Normal 2 4 2 2 2 2 2 4 2 3" xfId="31000"/>
    <cellStyle name="Normal 2 4 2 2 2 2 2 4 3" xfId="10882"/>
    <cellStyle name="Normal 2 4 2 2 2 2 2 4 3 2" xfId="41207"/>
    <cellStyle name="Normal 2 4 2 2 2 2 2 4 3 3" xfId="25983"/>
    <cellStyle name="Normal 2 4 2 2 2 2 2 4 4" xfId="36194"/>
    <cellStyle name="Normal 2 4 2 2 2 2 2 4 5" xfId="20970"/>
    <cellStyle name="Normal 2 4 2 2 2 2 2 5" xfId="12560"/>
    <cellStyle name="Normal 2 4 2 2 2 2 2 5 2" xfId="42882"/>
    <cellStyle name="Normal 2 4 2 2 2 2 2 5 3" xfId="27658"/>
    <cellStyle name="Normal 2 4 2 2 2 2 2 6" xfId="7539"/>
    <cellStyle name="Normal 2 4 2 2 2 2 2 6 2" xfId="37865"/>
    <cellStyle name="Normal 2 4 2 2 2 2 2 6 3" xfId="22641"/>
    <cellStyle name="Normal 2 4 2 2 2 2 2 7" xfId="32853"/>
    <cellStyle name="Normal 2 4 2 2 2 2 2 8" xfId="17628"/>
    <cellStyle name="Normal 2 4 2 2 2 2 3" xfId="2886"/>
    <cellStyle name="Normal 2 4 2 2 2 2 3 2" xfId="4576"/>
    <cellStyle name="Normal 2 4 2 2 2 2 3 2 2" xfId="14649"/>
    <cellStyle name="Normal 2 4 2 2 2 2 3 2 2 2" xfId="44971"/>
    <cellStyle name="Normal 2 4 2 2 2 2 3 2 2 3" xfId="29747"/>
    <cellStyle name="Normal 2 4 2 2 2 2 3 2 3" xfId="9629"/>
    <cellStyle name="Normal 2 4 2 2 2 2 3 2 3 2" xfId="39954"/>
    <cellStyle name="Normal 2 4 2 2 2 2 3 2 3 3" xfId="24730"/>
    <cellStyle name="Normal 2 4 2 2 2 2 3 2 4" xfId="34941"/>
    <cellStyle name="Normal 2 4 2 2 2 2 3 2 5" xfId="19717"/>
    <cellStyle name="Normal 2 4 2 2 2 2 3 3" xfId="6268"/>
    <cellStyle name="Normal 2 4 2 2 2 2 3 3 2" xfId="16320"/>
    <cellStyle name="Normal 2 4 2 2 2 2 3 3 2 2" xfId="46642"/>
    <cellStyle name="Normal 2 4 2 2 2 2 3 3 2 3" xfId="31418"/>
    <cellStyle name="Normal 2 4 2 2 2 2 3 3 3" xfId="11300"/>
    <cellStyle name="Normal 2 4 2 2 2 2 3 3 3 2" xfId="41625"/>
    <cellStyle name="Normal 2 4 2 2 2 2 3 3 3 3" xfId="26401"/>
    <cellStyle name="Normal 2 4 2 2 2 2 3 3 4" xfId="36612"/>
    <cellStyle name="Normal 2 4 2 2 2 2 3 3 5" xfId="21388"/>
    <cellStyle name="Normal 2 4 2 2 2 2 3 4" xfId="12978"/>
    <cellStyle name="Normal 2 4 2 2 2 2 3 4 2" xfId="43300"/>
    <cellStyle name="Normal 2 4 2 2 2 2 3 4 3" xfId="28076"/>
    <cellStyle name="Normal 2 4 2 2 2 2 3 5" xfId="7957"/>
    <cellStyle name="Normal 2 4 2 2 2 2 3 5 2" xfId="38283"/>
    <cellStyle name="Normal 2 4 2 2 2 2 3 5 3" xfId="23059"/>
    <cellStyle name="Normal 2 4 2 2 2 2 3 6" xfId="33271"/>
    <cellStyle name="Normal 2 4 2 2 2 2 3 7" xfId="18046"/>
    <cellStyle name="Normal 2 4 2 2 2 2 4" xfId="3739"/>
    <cellStyle name="Normal 2 4 2 2 2 2 4 2" xfId="13813"/>
    <cellStyle name="Normal 2 4 2 2 2 2 4 2 2" xfId="44135"/>
    <cellStyle name="Normal 2 4 2 2 2 2 4 2 3" xfId="28911"/>
    <cellStyle name="Normal 2 4 2 2 2 2 4 3" xfId="8793"/>
    <cellStyle name="Normal 2 4 2 2 2 2 4 3 2" xfId="39118"/>
    <cellStyle name="Normal 2 4 2 2 2 2 4 3 3" xfId="23894"/>
    <cellStyle name="Normal 2 4 2 2 2 2 4 4" xfId="34105"/>
    <cellStyle name="Normal 2 4 2 2 2 2 4 5" xfId="18881"/>
    <cellStyle name="Normal 2 4 2 2 2 2 5" xfId="5432"/>
    <cellStyle name="Normal 2 4 2 2 2 2 5 2" xfId="15484"/>
    <cellStyle name="Normal 2 4 2 2 2 2 5 2 2" xfId="45806"/>
    <cellStyle name="Normal 2 4 2 2 2 2 5 2 3" xfId="30582"/>
    <cellStyle name="Normal 2 4 2 2 2 2 5 3" xfId="10464"/>
    <cellStyle name="Normal 2 4 2 2 2 2 5 3 2" xfId="40789"/>
    <cellStyle name="Normal 2 4 2 2 2 2 5 3 3" xfId="25565"/>
    <cellStyle name="Normal 2 4 2 2 2 2 5 4" xfId="35776"/>
    <cellStyle name="Normal 2 4 2 2 2 2 5 5" xfId="20552"/>
    <cellStyle name="Normal 2 4 2 2 2 2 6" xfId="12142"/>
    <cellStyle name="Normal 2 4 2 2 2 2 6 2" xfId="42464"/>
    <cellStyle name="Normal 2 4 2 2 2 2 6 3" xfId="27240"/>
    <cellStyle name="Normal 2 4 2 2 2 2 7" xfId="7121"/>
    <cellStyle name="Normal 2 4 2 2 2 2 7 2" xfId="37447"/>
    <cellStyle name="Normal 2 4 2 2 2 2 7 3" xfId="22223"/>
    <cellStyle name="Normal 2 4 2 2 2 2 8" xfId="32435"/>
    <cellStyle name="Normal 2 4 2 2 2 2 9" xfId="17210"/>
    <cellStyle name="Normal 2 4 2 2 2 3" xfId="2257"/>
    <cellStyle name="Normal 2 4 2 2 2 3 2" xfId="3096"/>
    <cellStyle name="Normal 2 4 2 2 2 3 2 2" xfId="4786"/>
    <cellStyle name="Normal 2 4 2 2 2 3 2 2 2" xfId="14859"/>
    <cellStyle name="Normal 2 4 2 2 2 3 2 2 2 2" xfId="45181"/>
    <cellStyle name="Normal 2 4 2 2 2 3 2 2 2 3" xfId="29957"/>
    <cellStyle name="Normal 2 4 2 2 2 3 2 2 3" xfId="9839"/>
    <cellStyle name="Normal 2 4 2 2 2 3 2 2 3 2" xfId="40164"/>
    <cellStyle name="Normal 2 4 2 2 2 3 2 2 3 3" xfId="24940"/>
    <cellStyle name="Normal 2 4 2 2 2 3 2 2 4" xfId="35151"/>
    <cellStyle name="Normal 2 4 2 2 2 3 2 2 5" xfId="19927"/>
    <cellStyle name="Normal 2 4 2 2 2 3 2 3" xfId="6478"/>
    <cellStyle name="Normal 2 4 2 2 2 3 2 3 2" xfId="16530"/>
    <cellStyle name="Normal 2 4 2 2 2 3 2 3 2 2" xfId="46852"/>
    <cellStyle name="Normal 2 4 2 2 2 3 2 3 2 3" xfId="31628"/>
    <cellStyle name="Normal 2 4 2 2 2 3 2 3 3" xfId="11510"/>
    <cellStyle name="Normal 2 4 2 2 2 3 2 3 3 2" xfId="41835"/>
    <cellStyle name="Normal 2 4 2 2 2 3 2 3 3 3" xfId="26611"/>
    <cellStyle name="Normal 2 4 2 2 2 3 2 3 4" xfId="36822"/>
    <cellStyle name="Normal 2 4 2 2 2 3 2 3 5" xfId="21598"/>
    <cellStyle name="Normal 2 4 2 2 2 3 2 4" xfId="13188"/>
    <cellStyle name="Normal 2 4 2 2 2 3 2 4 2" xfId="43510"/>
    <cellStyle name="Normal 2 4 2 2 2 3 2 4 3" xfId="28286"/>
    <cellStyle name="Normal 2 4 2 2 2 3 2 5" xfId="8167"/>
    <cellStyle name="Normal 2 4 2 2 2 3 2 5 2" xfId="38493"/>
    <cellStyle name="Normal 2 4 2 2 2 3 2 5 3" xfId="23269"/>
    <cellStyle name="Normal 2 4 2 2 2 3 2 6" xfId="33481"/>
    <cellStyle name="Normal 2 4 2 2 2 3 2 7" xfId="18256"/>
    <cellStyle name="Normal 2 4 2 2 2 3 3" xfId="3949"/>
    <cellStyle name="Normal 2 4 2 2 2 3 3 2" xfId="14023"/>
    <cellStyle name="Normal 2 4 2 2 2 3 3 2 2" xfId="44345"/>
    <cellStyle name="Normal 2 4 2 2 2 3 3 2 3" xfId="29121"/>
    <cellStyle name="Normal 2 4 2 2 2 3 3 3" xfId="9003"/>
    <cellStyle name="Normal 2 4 2 2 2 3 3 3 2" xfId="39328"/>
    <cellStyle name="Normal 2 4 2 2 2 3 3 3 3" xfId="24104"/>
    <cellStyle name="Normal 2 4 2 2 2 3 3 4" xfId="34315"/>
    <cellStyle name="Normal 2 4 2 2 2 3 3 5" xfId="19091"/>
    <cellStyle name="Normal 2 4 2 2 2 3 4" xfId="5642"/>
    <cellStyle name="Normal 2 4 2 2 2 3 4 2" xfId="15694"/>
    <cellStyle name="Normal 2 4 2 2 2 3 4 2 2" xfId="46016"/>
    <cellStyle name="Normal 2 4 2 2 2 3 4 2 3" xfId="30792"/>
    <cellStyle name="Normal 2 4 2 2 2 3 4 3" xfId="10674"/>
    <cellStyle name="Normal 2 4 2 2 2 3 4 3 2" xfId="40999"/>
    <cellStyle name="Normal 2 4 2 2 2 3 4 3 3" xfId="25775"/>
    <cellStyle name="Normal 2 4 2 2 2 3 4 4" xfId="35986"/>
    <cellStyle name="Normal 2 4 2 2 2 3 4 5" xfId="20762"/>
    <cellStyle name="Normal 2 4 2 2 2 3 5" xfId="12352"/>
    <cellStyle name="Normal 2 4 2 2 2 3 5 2" xfId="42674"/>
    <cellStyle name="Normal 2 4 2 2 2 3 5 3" xfId="27450"/>
    <cellStyle name="Normal 2 4 2 2 2 3 6" xfId="7331"/>
    <cellStyle name="Normal 2 4 2 2 2 3 6 2" xfId="37657"/>
    <cellStyle name="Normal 2 4 2 2 2 3 6 3" xfId="22433"/>
    <cellStyle name="Normal 2 4 2 2 2 3 7" xfId="32645"/>
    <cellStyle name="Normal 2 4 2 2 2 3 8" xfId="17420"/>
    <cellStyle name="Normal 2 4 2 2 2 4" xfId="2678"/>
    <cellStyle name="Normal 2 4 2 2 2 4 2" xfId="4368"/>
    <cellStyle name="Normal 2 4 2 2 2 4 2 2" xfId="14441"/>
    <cellStyle name="Normal 2 4 2 2 2 4 2 2 2" xfId="44763"/>
    <cellStyle name="Normal 2 4 2 2 2 4 2 2 3" xfId="29539"/>
    <cellStyle name="Normal 2 4 2 2 2 4 2 3" xfId="9421"/>
    <cellStyle name="Normal 2 4 2 2 2 4 2 3 2" xfId="39746"/>
    <cellStyle name="Normal 2 4 2 2 2 4 2 3 3" xfId="24522"/>
    <cellStyle name="Normal 2 4 2 2 2 4 2 4" xfId="34733"/>
    <cellStyle name="Normal 2 4 2 2 2 4 2 5" xfId="19509"/>
    <cellStyle name="Normal 2 4 2 2 2 4 3" xfId="6060"/>
    <cellStyle name="Normal 2 4 2 2 2 4 3 2" xfId="16112"/>
    <cellStyle name="Normal 2 4 2 2 2 4 3 2 2" xfId="46434"/>
    <cellStyle name="Normal 2 4 2 2 2 4 3 2 3" xfId="31210"/>
    <cellStyle name="Normal 2 4 2 2 2 4 3 3" xfId="11092"/>
    <cellStyle name="Normal 2 4 2 2 2 4 3 3 2" xfId="41417"/>
    <cellStyle name="Normal 2 4 2 2 2 4 3 3 3" xfId="26193"/>
    <cellStyle name="Normal 2 4 2 2 2 4 3 4" xfId="36404"/>
    <cellStyle name="Normal 2 4 2 2 2 4 3 5" xfId="21180"/>
    <cellStyle name="Normal 2 4 2 2 2 4 4" xfId="12770"/>
    <cellStyle name="Normal 2 4 2 2 2 4 4 2" xfId="43092"/>
    <cellStyle name="Normal 2 4 2 2 2 4 4 3" xfId="27868"/>
    <cellStyle name="Normal 2 4 2 2 2 4 5" xfId="7749"/>
    <cellStyle name="Normal 2 4 2 2 2 4 5 2" xfId="38075"/>
    <cellStyle name="Normal 2 4 2 2 2 4 5 3" xfId="22851"/>
    <cellStyle name="Normal 2 4 2 2 2 4 6" xfId="33063"/>
    <cellStyle name="Normal 2 4 2 2 2 4 7" xfId="17838"/>
    <cellStyle name="Normal 2 4 2 2 2 5" xfId="3531"/>
    <cellStyle name="Normal 2 4 2 2 2 5 2" xfId="13605"/>
    <cellStyle name="Normal 2 4 2 2 2 5 2 2" xfId="43927"/>
    <cellStyle name="Normal 2 4 2 2 2 5 2 3" xfId="28703"/>
    <cellStyle name="Normal 2 4 2 2 2 5 3" xfId="8585"/>
    <cellStyle name="Normal 2 4 2 2 2 5 3 2" xfId="38910"/>
    <cellStyle name="Normal 2 4 2 2 2 5 3 3" xfId="23686"/>
    <cellStyle name="Normal 2 4 2 2 2 5 4" xfId="33897"/>
    <cellStyle name="Normal 2 4 2 2 2 5 5" xfId="18673"/>
    <cellStyle name="Normal 2 4 2 2 2 6" xfId="5224"/>
    <cellStyle name="Normal 2 4 2 2 2 6 2" xfId="15276"/>
    <cellStyle name="Normal 2 4 2 2 2 6 2 2" xfId="45598"/>
    <cellStyle name="Normal 2 4 2 2 2 6 2 3" xfId="30374"/>
    <cellStyle name="Normal 2 4 2 2 2 6 3" xfId="10256"/>
    <cellStyle name="Normal 2 4 2 2 2 6 3 2" xfId="40581"/>
    <cellStyle name="Normal 2 4 2 2 2 6 3 3" xfId="25357"/>
    <cellStyle name="Normal 2 4 2 2 2 6 4" xfId="35568"/>
    <cellStyle name="Normal 2 4 2 2 2 6 5" xfId="20344"/>
    <cellStyle name="Normal 2 4 2 2 2 7" xfId="11934"/>
    <cellStyle name="Normal 2 4 2 2 2 7 2" xfId="42256"/>
    <cellStyle name="Normal 2 4 2 2 2 7 3" xfId="27032"/>
    <cellStyle name="Normal 2 4 2 2 2 8" xfId="6913"/>
    <cellStyle name="Normal 2 4 2 2 2 8 2" xfId="37239"/>
    <cellStyle name="Normal 2 4 2 2 2 8 3" xfId="22015"/>
    <cellStyle name="Normal 2 4 2 2 2 9" xfId="32227"/>
    <cellStyle name="Normal 2 4 2 2 3" xfId="1940"/>
    <cellStyle name="Normal 2 4 2 2 3 2" xfId="2361"/>
    <cellStyle name="Normal 2 4 2 2 3 2 2" xfId="3200"/>
    <cellStyle name="Normal 2 4 2 2 3 2 2 2" xfId="4890"/>
    <cellStyle name="Normal 2 4 2 2 3 2 2 2 2" xfId="14963"/>
    <cellStyle name="Normal 2 4 2 2 3 2 2 2 2 2" xfId="45285"/>
    <cellStyle name="Normal 2 4 2 2 3 2 2 2 2 3" xfId="30061"/>
    <cellStyle name="Normal 2 4 2 2 3 2 2 2 3" xfId="9943"/>
    <cellStyle name="Normal 2 4 2 2 3 2 2 2 3 2" xfId="40268"/>
    <cellStyle name="Normal 2 4 2 2 3 2 2 2 3 3" xfId="25044"/>
    <cellStyle name="Normal 2 4 2 2 3 2 2 2 4" xfId="35255"/>
    <cellStyle name="Normal 2 4 2 2 3 2 2 2 5" xfId="20031"/>
    <cellStyle name="Normal 2 4 2 2 3 2 2 3" xfId="6582"/>
    <cellStyle name="Normal 2 4 2 2 3 2 2 3 2" xfId="16634"/>
    <cellStyle name="Normal 2 4 2 2 3 2 2 3 2 2" xfId="46956"/>
    <cellStyle name="Normal 2 4 2 2 3 2 2 3 2 3" xfId="31732"/>
    <cellStyle name="Normal 2 4 2 2 3 2 2 3 3" xfId="11614"/>
    <cellStyle name="Normal 2 4 2 2 3 2 2 3 3 2" xfId="41939"/>
    <cellStyle name="Normal 2 4 2 2 3 2 2 3 3 3" xfId="26715"/>
    <cellStyle name="Normal 2 4 2 2 3 2 2 3 4" xfId="36926"/>
    <cellStyle name="Normal 2 4 2 2 3 2 2 3 5" xfId="21702"/>
    <cellStyle name="Normal 2 4 2 2 3 2 2 4" xfId="13292"/>
    <cellStyle name="Normal 2 4 2 2 3 2 2 4 2" xfId="43614"/>
    <cellStyle name="Normal 2 4 2 2 3 2 2 4 3" xfId="28390"/>
    <cellStyle name="Normal 2 4 2 2 3 2 2 5" xfId="8271"/>
    <cellStyle name="Normal 2 4 2 2 3 2 2 5 2" xfId="38597"/>
    <cellStyle name="Normal 2 4 2 2 3 2 2 5 3" xfId="23373"/>
    <cellStyle name="Normal 2 4 2 2 3 2 2 6" xfId="33585"/>
    <cellStyle name="Normal 2 4 2 2 3 2 2 7" xfId="18360"/>
    <cellStyle name="Normal 2 4 2 2 3 2 3" xfId="4053"/>
    <cellStyle name="Normal 2 4 2 2 3 2 3 2" xfId="14127"/>
    <cellStyle name="Normal 2 4 2 2 3 2 3 2 2" xfId="44449"/>
    <cellStyle name="Normal 2 4 2 2 3 2 3 2 3" xfId="29225"/>
    <cellStyle name="Normal 2 4 2 2 3 2 3 3" xfId="9107"/>
    <cellStyle name="Normal 2 4 2 2 3 2 3 3 2" xfId="39432"/>
    <cellStyle name="Normal 2 4 2 2 3 2 3 3 3" xfId="24208"/>
    <cellStyle name="Normal 2 4 2 2 3 2 3 4" xfId="34419"/>
    <cellStyle name="Normal 2 4 2 2 3 2 3 5" xfId="19195"/>
    <cellStyle name="Normal 2 4 2 2 3 2 4" xfId="5746"/>
    <cellStyle name="Normal 2 4 2 2 3 2 4 2" xfId="15798"/>
    <cellStyle name="Normal 2 4 2 2 3 2 4 2 2" xfId="46120"/>
    <cellStyle name="Normal 2 4 2 2 3 2 4 2 3" xfId="30896"/>
    <cellStyle name="Normal 2 4 2 2 3 2 4 3" xfId="10778"/>
    <cellStyle name="Normal 2 4 2 2 3 2 4 3 2" xfId="41103"/>
    <cellStyle name="Normal 2 4 2 2 3 2 4 3 3" xfId="25879"/>
    <cellStyle name="Normal 2 4 2 2 3 2 4 4" xfId="36090"/>
    <cellStyle name="Normal 2 4 2 2 3 2 4 5" xfId="20866"/>
    <cellStyle name="Normal 2 4 2 2 3 2 5" xfId="12456"/>
    <cellStyle name="Normal 2 4 2 2 3 2 5 2" xfId="42778"/>
    <cellStyle name="Normal 2 4 2 2 3 2 5 3" xfId="27554"/>
    <cellStyle name="Normal 2 4 2 2 3 2 6" xfId="7435"/>
    <cellStyle name="Normal 2 4 2 2 3 2 6 2" xfId="37761"/>
    <cellStyle name="Normal 2 4 2 2 3 2 6 3" xfId="22537"/>
    <cellStyle name="Normal 2 4 2 2 3 2 7" xfId="32749"/>
    <cellStyle name="Normal 2 4 2 2 3 2 8" xfId="17524"/>
    <cellStyle name="Normal 2 4 2 2 3 3" xfId="2782"/>
    <cellStyle name="Normal 2 4 2 2 3 3 2" xfId="4472"/>
    <cellStyle name="Normal 2 4 2 2 3 3 2 2" xfId="14545"/>
    <cellStyle name="Normal 2 4 2 2 3 3 2 2 2" xfId="44867"/>
    <cellStyle name="Normal 2 4 2 2 3 3 2 2 3" xfId="29643"/>
    <cellStyle name="Normal 2 4 2 2 3 3 2 3" xfId="9525"/>
    <cellStyle name="Normal 2 4 2 2 3 3 2 3 2" xfId="39850"/>
    <cellStyle name="Normal 2 4 2 2 3 3 2 3 3" xfId="24626"/>
    <cellStyle name="Normal 2 4 2 2 3 3 2 4" xfId="34837"/>
    <cellStyle name="Normal 2 4 2 2 3 3 2 5" xfId="19613"/>
    <cellStyle name="Normal 2 4 2 2 3 3 3" xfId="6164"/>
    <cellStyle name="Normal 2 4 2 2 3 3 3 2" xfId="16216"/>
    <cellStyle name="Normal 2 4 2 2 3 3 3 2 2" xfId="46538"/>
    <cellStyle name="Normal 2 4 2 2 3 3 3 2 3" xfId="31314"/>
    <cellStyle name="Normal 2 4 2 2 3 3 3 3" xfId="11196"/>
    <cellStyle name="Normal 2 4 2 2 3 3 3 3 2" xfId="41521"/>
    <cellStyle name="Normal 2 4 2 2 3 3 3 3 3" xfId="26297"/>
    <cellStyle name="Normal 2 4 2 2 3 3 3 4" xfId="36508"/>
    <cellStyle name="Normal 2 4 2 2 3 3 3 5" xfId="21284"/>
    <cellStyle name="Normal 2 4 2 2 3 3 4" xfId="12874"/>
    <cellStyle name="Normal 2 4 2 2 3 3 4 2" xfId="43196"/>
    <cellStyle name="Normal 2 4 2 2 3 3 4 3" xfId="27972"/>
    <cellStyle name="Normal 2 4 2 2 3 3 5" xfId="7853"/>
    <cellStyle name="Normal 2 4 2 2 3 3 5 2" xfId="38179"/>
    <cellStyle name="Normal 2 4 2 2 3 3 5 3" xfId="22955"/>
    <cellStyle name="Normal 2 4 2 2 3 3 6" xfId="33167"/>
    <cellStyle name="Normal 2 4 2 2 3 3 7" xfId="17942"/>
    <cellStyle name="Normal 2 4 2 2 3 4" xfId="3635"/>
    <cellStyle name="Normal 2 4 2 2 3 4 2" xfId="13709"/>
    <cellStyle name="Normal 2 4 2 2 3 4 2 2" xfId="44031"/>
    <cellStyle name="Normal 2 4 2 2 3 4 2 3" xfId="28807"/>
    <cellStyle name="Normal 2 4 2 2 3 4 3" xfId="8689"/>
    <cellStyle name="Normal 2 4 2 2 3 4 3 2" xfId="39014"/>
    <cellStyle name="Normal 2 4 2 2 3 4 3 3" xfId="23790"/>
    <cellStyle name="Normal 2 4 2 2 3 4 4" xfId="34001"/>
    <cellStyle name="Normal 2 4 2 2 3 4 5" xfId="18777"/>
    <cellStyle name="Normal 2 4 2 2 3 5" xfId="5328"/>
    <cellStyle name="Normal 2 4 2 2 3 5 2" xfId="15380"/>
    <cellStyle name="Normal 2 4 2 2 3 5 2 2" xfId="45702"/>
    <cellStyle name="Normal 2 4 2 2 3 5 2 3" xfId="30478"/>
    <cellStyle name="Normal 2 4 2 2 3 5 3" xfId="10360"/>
    <cellStyle name="Normal 2 4 2 2 3 5 3 2" xfId="40685"/>
    <cellStyle name="Normal 2 4 2 2 3 5 3 3" xfId="25461"/>
    <cellStyle name="Normal 2 4 2 2 3 5 4" xfId="35672"/>
    <cellStyle name="Normal 2 4 2 2 3 5 5" xfId="20448"/>
    <cellStyle name="Normal 2 4 2 2 3 6" xfId="12038"/>
    <cellStyle name="Normal 2 4 2 2 3 6 2" xfId="42360"/>
    <cellStyle name="Normal 2 4 2 2 3 6 3" xfId="27136"/>
    <cellStyle name="Normal 2 4 2 2 3 7" xfId="7017"/>
    <cellStyle name="Normal 2 4 2 2 3 7 2" xfId="37343"/>
    <cellStyle name="Normal 2 4 2 2 3 7 3" xfId="22119"/>
    <cellStyle name="Normal 2 4 2 2 3 8" xfId="32331"/>
    <cellStyle name="Normal 2 4 2 2 3 9" xfId="17106"/>
    <cellStyle name="Normal 2 4 2 2 4" xfId="2153"/>
    <cellStyle name="Normal 2 4 2 2 4 2" xfId="2992"/>
    <cellStyle name="Normal 2 4 2 2 4 2 2" xfId="4682"/>
    <cellStyle name="Normal 2 4 2 2 4 2 2 2" xfId="14755"/>
    <cellStyle name="Normal 2 4 2 2 4 2 2 2 2" xfId="45077"/>
    <cellStyle name="Normal 2 4 2 2 4 2 2 2 3" xfId="29853"/>
    <cellStyle name="Normal 2 4 2 2 4 2 2 3" xfId="9735"/>
    <cellStyle name="Normal 2 4 2 2 4 2 2 3 2" xfId="40060"/>
    <cellStyle name="Normal 2 4 2 2 4 2 2 3 3" xfId="24836"/>
    <cellStyle name="Normal 2 4 2 2 4 2 2 4" xfId="35047"/>
    <cellStyle name="Normal 2 4 2 2 4 2 2 5" xfId="19823"/>
    <cellStyle name="Normal 2 4 2 2 4 2 3" xfId="6374"/>
    <cellStyle name="Normal 2 4 2 2 4 2 3 2" xfId="16426"/>
    <cellStyle name="Normal 2 4 2 2 4 2 3 2 2" xfId="46748"/>
    <cellStyle name="Normal 2 4 2 2 4 2 3 2 3" xfId="31524"/>
    <cellStyle name="Normal 2 4 2 2 4 2 3 3" xfId="11406"/>
    <cellStyle name="Normal 2 4 2 2 4 2 3 3 2" xfId="41731"/>
    <cellStyle name="Normal 2 4 2 2 4 2 3 3 3" xfId="26507"/>
    <cellStyle name="Normal 2 4 2 2 4 2 3 4" xfId="36718"/>
    <cellStyle name="Normal 2 4 2 2 4 2 3 5" xfId="21494"/>
    <cellStyle name="Normal 2 4 2 2 4 2 4" xfId="13084"/>
    <cellStyle name="Normal 2 4 2 2 4 2 4 2" xfId="43406"/>
    <cellStyle name="Normal 2 4 2 2 4 2 4 3" xfId="28182"/>
    <cellStyle name="Normal 2 4 2 2 4 2 5" xfId="8063"/>
    <cellStyle name="Normal 2 4 2 2 4 2 5 2" xfId="38389"/>
    <cellStyle name="Normal 2 4 2 2 4 2 5 3" xfId="23165"/>
    <cellStyle name="Normal 2 4 2 2 4 2 6" xfId="33377"/>
    <cellStyle name="Normal 2 4 2 2 4 2 7" xfId="18152"/>
    <cellStyle name="Normal 2 4 2 2 4 3" xfId="3845"/>
    <cellStyle name="Normal 2 4 2 2 4 3 2" xfId="13919"/>
    <cellStyle name="Normal 2 4 2 2 4 3 2 2" xfId="44241"/>
    <cellStyle name="Normal 2 4 2 2 4 3 2 3" xfId="29017"/>
    <cellStyle name="Normal 2 4 2 2 4 3 3" xfId="8899"/>
    <cellStyle name="Normal 2 4 2 2 4 3 3 2" xfId="39224"/>
    <cellStyle name="Normal 2 4 2 2 4 3 3 3" xfId="24000"/>
    <cellStyle name="Normal 2 4 2 2 4 3 4" xfId="34211"/>
    <cellStyle name="Normal 2 4 2 2 4 3 5" xfId="18987"/>
    <cellStyle name="Normal 2 4 2 2 4 4" xfId="5538"/>
    <cellStyle name="Normal 2 4 2 2 4 4 2" xfId="15590"/>
    <cellStyle name="Normal 2 4 2 2 4 4 2 2" xfId="45912"/>
    <cellStyle name="Normal 2 4 2 2 4 4 2 3" xfId="30688"/>
    <cellStyle name="Normal 2 4 2 2 4 4 3" xfId="10570"/>
    <cellStyle name="Normal 2 4 2 2 4 4 3 2" xfId="40895"/>
    <cellStyle name="Normal 2 4 2 2 4 4 3 3" xfId="25671"/>
    <cellStyle name="Normal 2 4 2 2 4 4 4" xfId="35882"/>
    <cellStyle name="Normal 2 4 2 2 4 4 5" xfId="20658"/>
    <cellStyle name="Normal 2 4 2 2 4 5" xfId="12248"/>
    <cellStyle name="Normal 2 4 2 2 4 5 2" xfId="42570"/>
    <cellStyle name="Normal 2 4 2 2 4 5 3" xfId="27346"/>
    <cellStyle name="Normal 2 4 2 2 4 6" xfId="7227"/>
    <cellStyle name="Normal 2 4 2 2 4 6 2" xfId="37553"/>
    <cellStyle name="Normal 2 4 2 2 4 6 3" xfId="22329"/>
    <cellStyle name="Normal 2 4 2 2 4 7" xfId="32541"/>
    <cellStyle name="Normal 2 4 2 2 4 8" xfId="17316"/>
    <cellStyle name="Normal 2 4 2 2 5" xfId="2574"/>
    <cellStyle name="Normal 2 4 2 2 5 2" xfId="4264"/>
    <cellStyle name="Normal 2 4 2 2 5 2 2" xfId="14337"/>
    <cellStyle name="Normal 2 4 2 2 5 2 2 2" xfId="44659"/>
    <cellStyle name="Normal 2 4 2 2 5 2 2 3" xfId="29435"/>
    <cellStyle name="Normal 2 4 2 2 5 2 3" xfId="9317"/>
    <cellStyle name="Normal 2 4 2 2 5 2 3 2" xfId="39642"/>
    <cellStyle name="Normal 2 4 2 2 5 2 3 3" xfId="24418"/>
    <cellStyle name="Normal 2 4 2 2 5 2 4" xfId="34629"/>
    <cellStyle name="Normal 2 4 2 2 5 2 5" xfId="19405"/>
    <cellStyle name="Normal 2 4 2 2 5 3" xfId="5956"/>
    <cellStyle name="Normal 2 4 2 2 5 3 2" xfId="16008"/>
    <cellStyle name="Normal 2 4 2 2 5 3 2 2" xfId="46330"/>
    <cellStyle name="Normal 2 4 2 2 5 3 2 3" xfId="31106"/>
    <cellStyle name="Normal 2 4 2 2 5 3 3" xfId="10988"/>
    <cellStyle name="Normal 2 4 2 2 5 3 3 2" xfId="41313"/>
    <cellStyle name="Normal 2 4 2 2 5 3 3 3" xfId="26089"/>
    <cellStyle name="Normal 2 4 2 2 5 3 4" xfId="36300"/>
    <cellStyle name="Normal 2 4 2 2 5 3 5" xfId="21076"/>
    <cellStyle name="Normal 2 4 2 2 5 4" xfId="12666"/>
    <cellStyle name="Normal 2 4 2 2 5 4 2" xfId="42988"/>
    <cellStyle name="Normal 2 4 2 2 5 4 3" xfId="27764"/>
    <cellStyle name="Normal 2 4 2 2 5 5" xfId="7645"/>
    <cellStyle name="Normal 2 4 2 2 5 5 2" xfId="37971"/>
    <cellStyle name="Normal 2 4 2 2 5 5 3" xfId="22747"/>
    <cellStyle name="Normal 2 4 2 2 5 6" xfId="32959"/>
    <cellStyle name="Normal 2 4 2 2 5 7" xfId="17734"/>
    <cellStyle name="Normal 2 4 2 2 6" xfId="3427"/>
    <cellStyle name="Normal 2 4 2 2 6 2" xfId="13501"/>
    <cellStyle name="Normal 2 4 2 2 6 2 2" xfId="43823"/>
    <cellStyle name="Normal 2 4 2 2 6 2 3" xfId="28599"/>
    <cellStyle name="Normal 2 4 2 2 6 3" xfId="8481"/>
    <cellStyle name="Normal 2 4 2 2 6 3 2" xfId="38806"/>
    <cellStyle name="Normal 2 4 2 2 6 3 3" xfId="23582"/>
    <cellStyle name="Normal 2 4 2 2 6 4" xfId="33793"/>
    <cellStyle name="Normal 2 4 2 2 6 5" xfId="18569"/>
    <cellStyle name="Normal 2 4 2 2 7" xfId="5120"/>
    <cellStyle name="Normal 2 4 2 2 7 2" xfId="15172"/>
    <cellStyle name="Normal 2 4 2 2 7 2 2" xfId="45494"/>
    <cellStyle name="Normal 2 4 2 2 7 2 3" xfId="30270"/>
    <cellStyle name="Normal 2 4 2 2 7 3" xfId="10152"/>
    <cellStyle name="Normal 2 4 2 2 7 3 2" xfId="40477"/>
    <cellStyle name="Normal 2 4 2 2 7 3 3" xfId="25253"/>
    <cellStyle name="Normal 2 4 2 2 7 4" xfId="35464"/>
    <cellStyle name="Normal 2 4 2 2 7 5" xfId="20240"/>
    <cellStyle name="Normal 2 4 2 2 8" xfId="11830"/>
    <cellStyle name="Normal 2 4 2 2 8 2" xfId="42152"/>
    <cellStyle name="Normal 2 4 2 2 8 3" xfId="26928"/>
    <cellStyle name="Normal 2 4 2 2 9" xfId="6809"/>
    <cellStyle name="Normal 2 4 2 2 9 2" xfId="37135"/>
    <cellStyle name="Normal 2 4 2 2 9 3" xfId="21911"/>
    <cellStyle name="Normal 2 4 2 3" xfId="1773"/>
    <cellStyle name="Normal 2 4 2 3 10" xfId="16950"/>
    <cellStyle name="Normal 2 4 2 3 2" xfId="1992"/>
    <cellStyle name="Normal 2 4 2 3 2 2" xfId="2413"/>
    <cellStyle name="Normal 2 4 2 3 2 2 2" xfId="3252"/>
    <cellStyle name="Normal 2 4 2 3 2 2 2 2" xfId="4942"/>
    <cellStyle name="Normal 2 4 2 3 2 2 2 2 2" xfId="15015"/>
    <cellStyle name="Normal 2 4 2 3 2 2 2 2 2 2" xfId="45337"/>
    <cellStyle name="Normal 2 4 2 3 2 2 2 2 2 3" xfId="30113"/>
    <cellStyle name="Normal 2 4 2 3 2 2 2 2 3" xfId="9995"/>
    <cellStyle name="Normal 2 4 2 3 2 2 2 2 3 2" xfId="40320"/>
    <cellStyle name="Normal 2 4 2 3 2 2 2 2 3 3" xfId="25096"/>
    <cellStyle name="Normal 2 4 2 3 2 2 2 2 4" xfId="35307"/>
    <cellStyle name="Normal 2 4 2 3 2 2 2 2 5" xfId="20083"/>
    <cellStyle name="Normal 2 4 2 3 2 2 2 3" xfId="6634"/>
    <cellStyle name="Normal 2 4 2 3 2 2 2 3 2" xfId="16686"/>
    <cellStyle name="Normal 2 4 2 3 2 2 2 3 2 2" xfId="47008"/>
    <cellStyle name="Normal 2 4 2 3 2 2 2 3 2 3" xfId="31784"/>
    <cellStyle name="Normal 2 4 2 3 2 2 2 3 3" xfId="11666"/>
    <cellStyle name="Normal 2 4 2 3 2 2 2 3 3 2" xfId="41991"/>
    <cellStyle name="Normal 2 4 2 3 2 2 2 3 3 3" xfId="26767"/>
    <cellStyle name="Normal 2 4 2 3 2 2 2 3 4" xfId="36978"/>
    <cellStyle name="Normal 2 4 2 3 2 2 2 3 5" xfId="21754"/>
    <cellStyle name="Normal 2 4 2 3 2 2 2 4" xfId="13344"/>
    <cellStyle name="Normal 2 4 2 3 2 2 2 4 2" xfId="43666"/>
    <cellStyle name="Normal 2 4 2 3 2 2 2 4 3" xfId="28442"/>
    <cellStyle name="Normal 2 4 2 3 2 2 2 5" xfId="8323"/>
    <cellStyle name="Normal 2 4 2 3 2 2 2 5 2" xfId="38649"/>
    <cellStyle name="Normal 2 4 2 3 2 2 2 5 3" xfId="23425"/>
    <cellStyle name="Normal 2 4 2 3 2 2 2 6" xfId="33637"/>
    <cellStyle name="Normal 2 4 2 3 2 2 2 7" xfId="18412"/>
    <cellStyle name="Normal 2 4 2 3 2 2 3" xfId="4105"/>
    <cellStyle name="Normal 2 4 2 3 2 2 3 2" xfId="14179"/>
    <cellStyle name="Normal 2 4 2 3 2 2 3 2 2" xfId="44501"/>
    <cellStyle name="Normal 2 4 2 3 2 2 3 2 3" xfId="29277"/>
    <cellStyle name="Normal 2 4 2 3 2 2 3 3" xfId="9159"/>
    <cellStyle name="Normal 2 4 2 3 2 2 3 3 2" xfId="39484"/>
    <cellStyle name="Normal 2 4 2 3 2 2 3 3 3" xfId="24260"/>
    <cellStyle name="Normal 2 4 2 3 2 2 3 4" xfId="34471"/>
    <cellStyle name="Normal 2 4 2 3 2 2 3 5" xfId="19247"/>
    <cellStyle name="Normal 2 4 2 3 2 2 4" xfId="5798"/>
    <cellStyle name="Normal 2 4 2 3 2 2 4 2" xfId="15850"/>
    <cellStyle name="Normal 2 4 2 3 2 2 4 2 2" xfId="46172"/>
    <cellStyle name="Normal 2 4 2 3 2 2 4 2 3" xfId="30948"/>
    <cellStyle name="Normal 2 4 2 3 2 2 4 3" xfId="10830"/>
    <cellStyle name="Normal 2 4 2 3 2 2 4 3 2" xfId="41155"/>
    <cellStyle name="Normal 2 4 2 3 2 2 4 3 3" xfId="25931"/>
    <cellStyle name="Normal 2 4 2 3 2 2 4 4" xfId="36142"/>
    <cellStyle name="Normal 2 4 2 3 2 2 4 5" xfId="20918"/>
    <cellStyle name="Normal 2 4 2 3 2 2 5" xfId="12508"/>
    <cellStyle name="Normal 2 4 2 3 2 2 5 2" xfId="42830"/>
    <cellStyle name="Normal 2 4 2 3 2 2 5 3" xfId="27606"/>
    <cellStyle name="Normal 2 4 2 3 2 2 6" xfId="7487"/>
    <cellStyle name="Normal 2 4 2 3 2 2 6 2" xfId="37813"/>
    <cellStyle name="Normal 2 4 2 3 2 2 6 3" xfId="22589"/>
    <cellStyle name="Normal 2 4 2 3 2 2 7" xfId="32801"/>
    <cellStyle name="Normal 2 4 2 3 2 2 8" xfId="17576"/>
    <cellStyle name="Normal 2 4 2 3 2 3" xfId="2834"/>
    <cellStyle name="Normal 2 4 2 3 2 3 2" xfId="4524"/>
    <cellStyle name="Normal 2 4 2 3 2 3 2 2" xfId="14597"/>
    <cellStyle name="Normal 2 4 2 3 2 3 2 2 2" xfId="44919"/>
    <cellStyle name="Normal 2 4 2 3 2 3 2 2 3" xfId="29695"/>
    <cellStyle name="Normal 2 4 2 3 2 3 2 3" xfId="9577"/>
    <cellStyle name="Normal 2 4 2 3 2 3 2 3 2" xfId="39902"/>
    <cellStyle name="Normal 2 4 2 3 2 3 2 3 3" xfId="24678"/>
    <cellStyle name="Normal 2 4 2 3 2 3 2 4" xfId="34889"/>
    <cellStyle name="Normal 2 4 2 3 2 3 2 5" xfId="19665"/>
    <cellStyle name="Normal 2 4 2 3 2 3 3" xfId="6216"/>
    <cellStyle name="Normal 2 4 2 3 2 3 3 2" xfId="16268"/>
    <cellStyle name="Normal 2 4 2 3 2 3 3 2 2" xfId="46590"/>
    <cellStyle name="Normal 2 4 2 3 2 3 3 2 3" xfId="31366"/>
    <cellStyle name="Normal 2 4 2 3 2 3 3 3" xfId="11248"/>
    <cellStyle name="Normal 2 4 2 3 2 3 3 3 2" xfId="41573"/>
    <cellStyle name="Normal 2 4 2 3 2 3 3 3 3" xfId="26349"/>
    <cellStyle name="Normal 2 4 2 3 2 3 3 4" xfId="36560"/>
    <cellStyle name="Normal 2 4 2 3 2 3 3 5" xfId="21336"/>
    <cellStyle name="Normal 2 4 2 3 2 3 4" xfId="12926"/>
    <cellStyle name="Normal 2 4 2 3 2 3 4 2" xfId="43248"/>
    <cellStyle name="Normal 2 4 2 3 2 3 4 3" xfId="28024"/>
    <cellStyle name="Normal 2 4 2 3 2 3 5" xfId="7905"/>
    <cellStyle name="Normal 2 4 2 3 2 3 5 2" xfId="38231"/>
    <cellStyle name="Normal 2 4 2 3 2 3 5 3" xfId="23007"/>
    <cellStyle name="Normal 2 4 2 3 2 3 6" xfId="33219"/>
    <cellStyle name="Normal 2 4 2 3 2 3 7" xfId="17994"/>
    <cellStyle name="Normal 2 4 2 3 2 4" xfId="3687"/>
    <cellStyle name="Normal 2 4 2 3 2 4 2" xfId="13761"/>
    <cellStyle name="Normal 2 4 2 3 2 4 2 2" xfId="44083"/>
    <cellStyle name="Normal 2 4 2 3 2 4 2 3" xfId="28859"/>
    <cellStyle name="Normal 2 4 2 3 2 4 3" xfId="8741"/>
    <cellStyle name="Normal 2 4 2 3 2 4 3 2" xfId="39066"/>
    <cellStyle name="Normal 2 4 2 3 2 4 3 3" xfId="23842"/>
    <cellStyle name="Normal 2 4 2 3 2 4 4" xfId="34053"/>
    <cellStyle name="Normal 2 4 2 3 2 4 5" xfId="18829"/>
    <cellStyle name="Normal 2 4 2 3 2 5" xfId="5380"/>
    <cellStyle name="Normal 2 4 2 3 2 5 2" xfId="15432"/>
    <cellStyle name="Normal 2 4 2 3 2 5 2 2" xfId="45754"/>
    <cellStyle name="Normal 2 4 2 3 2 5 2 3" xfId="30530"/>
    <cellStyle name="Normal 2 4 2 3 2 5 3" xfId="10412"/>
    <cellStyle name="Normal 2 4 2 3 2 5 3 2" xfId="40737"/>
    <cellStyle name="Normal 2 4 2 3 2 5 3 3" xfId="25513"/>
    <cellStyle name="Normal 2 4 2 3 2 5 4" xfId="35724"/>
    <cellStyle name="Normal 2 4 2 3 2 5 5" xfId="20500"/>
    <cellStyle name="Normal 2 4 2 3 2 6" xfId="12090"/>
    <cellStyle name="Normal 2 4 2 3 2 6 2" xfId="42412"/>
    <cellStyle name="Normal 2 4 2 3 2 6 3" xfId="27188"/>
    <cellStyle name="Normal 2 4 2 3 2 7" xfId="7069"/>
    <cellStyle name="Normal 2 4 2 3 2 7 2" xfId="37395"/>
    <cellStyle name="Normal 2 4 2 3 2 7 3" xfId="22171"/>
    <cellStyle name="Normal 2 4 2 3 2 8" xfId="32383"/>
    <cellStyle name="Normal 2 4 2 3 2 9" xfId="17158"/>
    <cellStyle name="Normal 2 4 2 3 3" xfId="2205"/>
    <cellStyle name="Normal 2 4 2 3 3 2" xfId="3044"/>
    <cellStyle name="Normal 2 4 2 3 3 2 2" xfId="4734"/>
    <cellStyle name="Normal 2 4 2 3 3 2 2 2" xfId="14807"/>
    <cellStyle name="Normal 2 4 2 3 3 2 2 2 2" xfId="45129"/>
    <cellStyle name="Normal 2 4 2 3 3 2 2 2 3" xfId="29905"/>
    <cellStyle name="Normal 2 4 2 3 3 2 2 3" xfId="9787"/>
    <cellStyle name="Normal 2 4 2 3 3 2 2 3 2" xfId="40112"/>
    <cellStyle name="Normal 2 4 2 3 3 2 2 3 3" xfId="24888"/>
    <cellStyle name="Normal 2 4 2 3 3 2 2 4" xfId="35099"/>
    <cellStyle name="Normal 2 4 2 3 3 2 2 5" xfId="19875"/>
    <cellStyle name="Normal 2 4 2 3 3 2 3" xfId="6426"/>
    <cellStyle name="Normal 2 4 2 3 3 2 3 2" xfId="16478"/>
    <cellStyle name="Normal 2 4 2 3 3 2 3 2 2" xfId="46800"/>
    <cellStyle name="Normal 2 4 2 3 3 2 3 2 3" xfId="31576"/>
    <cellStyle name="Normal 2 4 2 3 3 2 3 3" xfId="11458"/>
    <cellStyle name="Normal 2 4 2 3 3 2 3 3 2" xfId="41783"/>
    <cellStyle name="Normal 2 4 2 3 3 2 3 3 3" xfId="26559"/>
    <cellStyle name="Normal 2 4 2 3 3 2 3 4" xfId="36770"/>
    <cellStyle name="Normal 2 4 2 3 3 2 3 5" xfId="21546"/>
    <cellStyle name="Normal 2 4 2 3 3 2 4" xfId="13136"/>
    <cellStyle name="Normal 2 4 2 3 3 2 4 2" xfId="43458"/>
    <cellStyle name="Normal 2 4 2 3 3 2 4 3" xfId="28234"/>
    <cellStyle name="Normal 2 4 2 3 3 2 5" xfId="8115"/>
    <cellStyle name="Normal 2 4 2 3 3 2 5 2" xfId="38441"/>
    <cellStyle name="Normal 2 4 2 3 3 2 5 3" xfId="23217"/>
    <cellStyle name="Normal 2 4 2 3 3 2 6" xfId="33429"/>
    <cellStyle name="Normal 2 4 2 3 3 2 7" xfId="18204"/>
    <cellStyle name="Normal 2 4 2 3 3 3" xfId="3897"/>
    <cellStyle name="Normal 2 4 2 3 3 3 2" xfId="13971"/>
    <cellStyle name="Normal 2 4 2 3 3 3 2 2" xfId="44293"/>
    <cellStyle name="Normal 2 4 2 3 3 3 2 3" xfId="29069"/>
    <cellStyle name="Normal 2 4 2 3 3 3 3" xfId="8951"/>
    <cellStyle name="Normal 2 4 2 3 3 3 3 2" xfId="39276"/>
    <cellStyle name="Normal 2 4 2 3 3 3 3 3" xfId="24052"/>
    <cellStyle name="Normal 2 4 2 3 3 3 4" xfId="34263"/>
    <cellStyle name="Normal 2 4 2 3 3 3 5" xfId="19039"/>
    <cellStyle name="Normal 2 4 2 3 3 4" xfId="5590"/>
    <cellStyle name="Normal 2 4 2 3 3 4 2" xfId="15642"/>
    <cellStyle name="Normal 2 4 2 3 3 4 2 2" xfId="45964"/>
    <cellStyle name="Normal 2 4 2 3 3 4 2 3" xfId="30740"/>
    <cellStyle name="Normal 2 4 2 3 3 4 3" xfId="10622"/>
    <cellStyle name="Normal 2 4 2 3 3 4 3 2" xfId="40947"/>
    <cellStyle name="Normal 2 4 2 3 3 4 3 3" xfId="25723"/>
    <cellStyle name="Normal 2 4 2 3 3 4 4" xfId="35934"/>
    <cellStyle name="Normal 2 4 2 3 3 4 5" xfId="20710"/>
    <cellStyle name="Normal 2 4 2 3 3 5" xfId="12300"/>
    <cellStyle name="Normal 2 4 2 3 3 5 2" xfId="42622"/>
    <cellStyle name="Normal 2 4 2 3 3 5 3" xfId="27398"/>
    <cellStyle name="Normal 2 4 2 3 3 6" xfId="7279"/>
    <cellStyle name="Normal 2 4 2 3 3 6 2" xfId="37605"/>
    <cellStyle name="Normal 2 4 2 3 3 6 3" xfId="22381"/>
    <cellStyle name="Normal 2 4 2 3 3 7" xfId="32593"/>
    <cellStyle name="Normal 2 4 2 3 3 8" xfId="17368"/>
    <cellStyle name="Normal 2 4 2 3 4" xfId="2626"/>
    <cellStyle name="Normal 2 4 2 3 4 2" xfId="4316"/>
    <cellStyle name="Normal 2 4 2 3 4 2 2" xfId="14389"/>
    <cellStyle name="Normal 2 4 2 3 4 2 2 2" xfId="44711"/>
    <cellStyle name="Normal 2 4 2 3 4 2 2 3" xfId="29487"/>
    <cellStyle name="Normal 2 4 2 3 4 2 3" xfId="9369"/>
    <cellStyle name="Normal 2 4 2 3 4 2 3 2" xfId="39694"/>
    <cellStyle name="Normal 2 4 2 3 4 2 3 3" xfId="24470"/>
    <cellStyle name="Normal 2 4 2 3 4 2 4" xfId="34681"/>
    <cellStyle name="Normal 2 4 2 3 4 2 5" xfId="19457"/>
    <cellStyle name="Normal 2 4 2 3 4 3" xfId="6008"/>
    <cellStyle name="Normal 2 4 2 3 4 3 2" xfId="16060"/>
    <cellStyle name="Normal 2 4 2 3 4 3 2 2" xfId="46382"/>
    <cellStyle name="Normal 2 4 2 3 4 3 2 3" xfId="31158"/>
    <cellStyle name="Normal 2 4 2 3 4 3 3" xfId="11040"/>
    <cellStyle name="Normal 2 4 2 3 4 3 3 2" xfId="41365"/>
    <cellStyle name="Normal 2 4 2 3 4 3 3 3" xfId="26141"/>
    <cellStyle name="Normal 2 4 2 3 4 3 4" xfId="36352"/>
    <cellStyle name="Normal 2 4 2 3 4 3 5" xfId="21128"/>
    <cellStyle name="Normal 2 4 2 3 4 4" xfId="12718"/>
    <cellStyle name="Normal 2 4 2 3 4 4 2" xfId="43040"/>
    <cellStyle name="Normal 2 4 2 3 4 4 3" xfId="27816"/>
    <cellStyle name="Normal 2 4 2 3 4 5" xfId="7697"/>
    <cellStyle name="Normal 2 4 2 3 4 5 2" xfId="38023"/>
    <cellStyle name="Normal 2 4 2 3 4 5 3" xfId="22799"/>
    <cellStyle name="Normal 2 4 2 3 4 6" xfId="33011"/>
    <cellStyle name="Normal 2 4 2 3 4 7" xfId="17786"/>
    <cellStyle name="Normal 2 4 2 3 5" xfId="3479"/>
    <cellStyle name="Normal 2 4 2 3 5 2" xfId="13553"/>
    <cellStyle name="Normal 2 4 2 3 5 2 2" xfId="43875"/>
    <cellStyle name="Normal 2 4 2 3 5 2 3" xfId="28651"/>
    <cellStyle name="Normal 2 4 2 3 5 3" xfId="8533"/>
    <cellStyle name="Normal 2 4 2 3 5 3 2" xfId="38858"/>
    <cellStyle name="Normal 2 4 2 3 5 3 3" xfId="23634"/>
    <cellStyle name="Normal 2 4 2 3 5 4" xfId="33845"/>
    <cellStyle name="Normal 2 4 2 3 5 5" xfId="18621"/>
    <cellStyle name="Normal 2 4 2 3 6" xfId="5172"/>
    <cellStyle name="Normal 2 4 2 3 6 2" xfId="15224"/>
    <cellStyle name="Normal 2 4 2 3 6 2 2" xfId="45546"/>
    <cellStyle name="Normal 2 4 2 3 6 2 3" xfId="30322"/>
    <cellStyle name="Normal 2 4 2 3 6 3" xfId="10204"/>
    <cellStyle name="Normal 2 4 2 3 6 3 2" xfId="40529"/>
    <cellStyle name="Normal 2 4 2 3 6 3 3" xfId="25305"/>
    <cellStyle name="Normal 2 4 2 3 6 4" xfId="35516"/>
    <cellStyle name="Normal 2 4 2 3 6 5" xfId="20292"/>
    <cellStyle name="Normal 2 4 2 3 7" xfId="11882"/>
    <cellStyle name="Normal 2 4 2 3 7 2" xfId="42204"/>
    <cellStyle name="Normal 2 4 2 3 7 3" xfId="26980"/>
    <cellStyle name="Normal 2 4 2 3 8" xfId="6861"/>
    <cellStyle name="Normal 2 4 2 3 8 2" xfId="37187"/>
    <cellStyle name="Normal 2 4 2 3 8 3" xfId="21963"/>
    <cellStyle name="Normal 2 4 2 3 9" xfId="32176"/>
    <cellStyle name="Normal 2 4 2 4" xfId="1886"/>
    <cellStyle name="Normal 2 4 2 4 2" xfId="2309"/>
    <cellStyle name="Normal 2 4 2 4 2 2" xfId="3148"/>
    <cellStyle name="Normal 2 4 2 4 2 2 2" xfId="4838"/>
    <cellStyle name="Normal 2 4 2 4 2 2 2 2" xfId="14911"/>
    <cellStyle name="Normal 2 4 2 4 2 2 2 2 2" xfId="45233"/>
    <cellStyle name="Normal 2 4 2 4 2 2 2 2 3" xfId="30009"/>
    <cellStyle name="Normal 2 4 2 4 2 2 2 3" xfId="9891"/>
    <cellStyle name="Normal 2 4 2 4 2 2 2 3 2" xfId="40216"/>
    <cellStyle name="Normal 2 4 2 4 2 2 2 3 3" xfId="24992"/>
    <cellStyle name="Normal 2 4 2 4 2 2 2 4" xfId="35203"/>
    <cellStyle name="Normal 2 4 2 4 2 2 2 5" xfId="19979"/>
    <cellStyle name="Normal 2 4 2 4 2 2 3" xfId="6530"/>
    <cellStyle name="Normal 2 4 2 4 2 2 3 2" xfId="16582"/>
    <cellStyle name="Normal 2 4 2 4 2 2 3 2 2" xfId="46904"/>
    <cellStyle name="Normal 2 4 2 4 2 2 3 2 3" xfId="31680"/>
    <cellStyle name="Normal 2 4 2 4 2 2 3 3" xfId="11562"/>
    <cellStyle name="Normal 2 4 2 4 2 2 3 3 2" xfId="41887"/>
    <cellStyle name="Normal 2 4 2 4 2 2 3 3 3" xfId="26663"/>
    <cellStyle name="Normal 2 4 2 4 2 2 3 4" xfId="36874"/>
    <cellStyle name="Normal 2 4 2 4 2 2 3 5" xfId="21650"/>
    <cellStyle name="Normal 2 4 2 4 2 2 4" xfId="13240"/>
    <cellStyle name="Normal 2 4 2 4 2 2 4 2" xfId="43562"/>
    <cellStyle name="Normal 2 4 2 4 2 2 4 3" xfId="28338"/>
    <cellStyle name="Normal 2 4 2 4 2 2 5" xfId="8219"/>
    <cellStyle name="Normal 2 4 2 4 2 2 5 2" xfId="38545"/>
    <cellStyle name="Normal 2 4 2 4 2 2 5 3" xfId="23321"/>
    <cellStyle name="Normal 2 4 2 4 2 2 6" xfId="33533"/>
    <cellStyle name="Normal 2 4 2 4 2 2 7" xfId="18308"/>
    <cellStyle name="Normal 2 4 2 4 2 3" xfId="4001"/>
    <cellStyle name="Normal 2 4 2 4 2 3 2" xfId="14075"/>
    <cellStyle name="Normal 2 4 2 4 2 3 2 2" xfId="44397"/>
    <cellStyle name="Normal 2 4 2 4 2 3 2 3" xfId="29173"/>
    <cellStyle name="Normal 2 4 2 4 2 3 3" xfId="9055"/>
    <cellStyle name="Normal 2 4 2 4 2 3 3 2" xfId="39380"/>
    <cellStyle name="Normal 2 4 2 4 2 3 3 3" xfId="24156"/>
    <cellStyle name="Normal 2 4 2 4 2 3 4" xfId="34367"/>
    <cellStyle name="Normal 2 4 2 4 2 3 5" xfId="19143"/>
    <cellStyle name="Normal 2 4 2 4 2 4" xfId="5694"/>
    <cellStyle name="Normal 2 4 2 4 2 4 2" xfId="15746"/>
    <cellStyle name="Normal 2 4 2 4 2 4 2 2" xfId="46068"/>
    <cellStyle name="Normal 2 4 2 4 2 4 2 3" xfId="30844"/>
    <cellStyle name="Normal 2 4 2 4 2 4 3" xfId="10726"/>
    <cellStyle name="Normal 2 4 2 4 2 4 3 2" xfId="41051"/>
    <cellStyle name="Normal 2 4 2 4 2 4 3 3" xfId="25827"/>
    <cellStyle name="Normal 2 4 2 4 2 4 4" xfId="36038"/>
    <cellStyle name="Normal 2 4 2 4 2 4 5" xfId="20814"/>
    <cellStyle name="Normal 2 4 2 4 2 5" xfId="12404"/>
    <cellStyle name="Normal 2 4 2 4 2 5 2" xfId="42726"/>
    <cellStyle name="Normal 2 4 2 4 2 5 3" xfId="27502"/>
    <cellStyle name="Normal 2 4 2 4 2 6" xfId="7383"/>
    <cellStyle name="Normal 2 4 2 4 2 6 2" xfId="37709"/>
    <cellStyle name="Normal 2 4 2 4 2 6 3" xfId="22485"/>
    <cellStyle name="Normal 2 4 2 4 2 7" xfId="32697"/>
    <cellStyle name="Normal 2 4 2 4 2 8" xfId="17472"/>
    <cellStyle name="Normal 2 4 2 4 3" xfId="2730"/>
    <cellStyle name="Normal 2 4 2 4 3 2" xfId="4420"/>
    <cellStyle name="Normal 2 4 2 4 3 2 2" xfId="14493"/>
    <cellStyle name="Normal 2 4 2 4 3 2 2 2" xfId="44815"/>
    <cellStyle name="Normal 2 4 2 4 3 2 2 3" xfId="29591"/>
    <cellStyle name="Normal 2 4 2 4 3 2 3" xfId="9473"/>
    <cellStyle name="Normal 2 4 2 4 3 2 3 2" xfId="39798"/>
    <cellStyle name="Normal 2 4 2 4 3 2 3 3" xfId="24574"/>
    <cellStyle name="Normal 2 4 2 4 3 2 4" xfId="34785"/>
    <cellStyle name="Normal 2 4 2 4 3 2 5" xfId="19561"/>
    <cellStyle name="Normal 2 4 2 4 3 3" xfId="6112"/>
    <cellStyle name="Normal 2 4 2 4 3 3 2" xfId="16164"/>
    <cellStyle name="Normal 2 4 2 4 3 3 2 2" xfId="46486"/>
    <cellStyle name="Normal 2 4 2 4 3 3 2 3" xfId="31262"/>
    <cellStyle name="Normal 2 4 2 4 3 3 3" xfId="11144"/>
    <cellStyle name="Normal 2 4 2 4 3 3 3 2" xfId="41469"/>
    <cellStyle name="Normal 2 4 2 4 3 3 3 3" xfId="26245"/>
    <cellStyle name="Normal 2 4 2 4 3 3 4" xfId="36456"/>
    <cellStyle name="Normal 2 4 2 4 3 3 5" xfId="21232"/>
    <cellStyle name="Normal 2 4 2 4 3 4" xfId="12822"/>
    <cellStyle name="Normal 2 4 2 4 3 4 2" xfId="43144"/>
    <cellStyle name="Normal 2 4 2 4 3 4 3" xfId="27920"/>
    <cellStyle name="Normal 2 4 2 4 3 5" xfId="7801"/>
    <cellStyle name="Normal 2 4 2 4 3 5 2" xfId="38127"/>
    <cellStyle name="Normal 2 4 2 4 3 5 3" xfId="22903"/>
    <cellStyle name="Normal 2 4 2 4 3 6" xfId="33115"/>
    <cellStyle name="Normal 2 4 2 4 3 7" xfId="17890"/>
    <cellStyle name="Normal 2 4 2 4 4" xfId="3583"/>
    <cellStyle name="Normal 2 4 2 4 4 2" xfId="13657"/>
    <cellStyle name="Normal 2 4 2 4 4 2 2" xfId="43979"/>
    <cellStyle name="Normal 2 4 2 4 4 2 3" xfId="28755"/>
    <cellStyle name="Normal 2 4 2 4 4 3" xfId="8637"/>
    <cellStyle name="Normal 2 4 2 4 4 3 2" xfId="38962"/>
    <cellStyle name="Normal 2 4 2 4 4 3 3" xfId="23738"/>
    <cellStyle name="Normal 2 4 2 4 4 4" xfId="33949"/>
    <cellStyle name="Normal 2 4 2 4 4 5" xfId="18725"/>
    <cellStyle name="Normal 2 4 2 4 5" xfId="5276"/>
    <cellStyle name="Normal 2 4 2 4 5 2" xfId="15328"/>
    <cellStyle name="Normal 2 4 2 4 5 2 2" xfId="45650"/>
    <cellStyle name="Normal 2 4 2 4 5 2 3" xfId="30426"/>
    <cellStyle name="Normal 2 4 2 4 5 3" xfId="10308"/>
    <cellStyle name="Normal 2 4 2 4 5 3 2" xfId="40633"/>
    <cellStyle name="Normal 2 4 2 4 5 3 3" xfId="25409"/>
    <cellStyle name="Normal 2 4 2 4 5 4" xfId="35620"/>
    <cellStyle name="Normal 2 4 2 4 5 5" xfId="20396"/>
    <cellStyle name="Normal 2 4 2 4 6" xfId="11986"/>
    <cellStyle name="Normal 2 4 2 4 6 2" xfId="42308"/>
    <cellStyle name="Normal 2 4 2 4 6 3" xfId="27084"/>
    <cellStyle name="Normal 2 4 2 4 7" xfId="6965"/>
    <cellStyle name="Normal 2 4 2 4 7 2" xfId="37291"/>
    <cellStyle name="Normal 2 4 2 4 7 3" xfId="22067"/>
    <cellStyle name="Normal 2 4 2 4 8" xfId="32279"/>
    <cellStyle name="Normal 2 4 2 4 9" xfId="17054"/>
    <cellStyle name="Normal 2 4 2 5" xfId="2099"/>
    <cellStyle name="Normal 2 4 2 5 2" xfId="2940"/>
    <cellStyle name="Normal 2 4 2 5 2 2" xfId="4630"/>
    <cellStyle name="Normal 2 4 2 5 2 2 2" xfId="14703"/>
    <cellStyle name="Normal 2 4 2 5 2 2 2 2" xfId="45025"/>
    <cellStyle name="Normal 2 4 2 5 2 2 2 3" xfId="29801"/>
    <cellStyle name="Normal 2 4 2 5 2 2 3" xfId="9683"/>
    <cellStyle name="Normal 2 4 2 5 2 2 3 2" xfId="40008"/>
    <cellStyle name="Normal 2 4 2 5 2 2 3 3" xfId="24784"/>
    <cellStyle name="Normal 2 4 2 5 2 2 4" xfId="34995"/>
    <cellStyle name="Normal 2 4 2 5 2 2 5" xfId="19771"/>
    <cellStyle name="Normal 2 4 2 5 2 3" xfId="6322"/>
    <cellStyle name="Normal 2 4 2 5 2 3 2" xfId="16374"/>
    <cellStyle name="Normal 2 4 2 5 2 3 2 2" xfId="46696"/>
    <cellStyle name="Normal 2 4 2 5 2 3 2 3" xfId="31472"/>
    <cellStyle name="Normal 2 4 2 5 2 3 3" xfId="11354"/>
    <cellStyle name="Normal 2 4 2 5 2 3 3 2" xfId="41679"/>
    <cellStyle name="Normal 2 4 2 5 2 3 3 3" xfId="26455"/>
    <cellStyle name="Normal 2 4 2 5 2 3 4" xfId="36666"/>
    <cellStyle name="Normal 2 4 2 5 2 3 5" xfId="21442"/>
    <cellStyle name="Normal 2 4 2 5 2 4" xfId="13032"/>
    <cellStyle name="Normal 2 4 2 5 2 4 2" xfId="43354"/>
    <cellStyle name="Normal 2 4 2 5 2 4 3" xfId="28130"/>
    <cellStyle name="Normal 2 4 2 5 2 5" xfId="8011"/>
    <cellStyle name="Normal 2 4 2 5 2 5 2" xfId="38337"/>
    <cellStyle name="Normal 2 4 2 5 2 5 3" xfId="23113"/>
    <cellStyle name="Normal 2 4 2 5 2 6" xfId="33325"/>
    <cellStyle name="Normal 2 4 2 5 2 7" xfId="18100"/>
    <cellStyle name="Normal 2 4 2 5 3" xfId="3793"/>
    <cellStyle name="Normal 2 4 2 5 3 2" xfId="13867"/>
    <cellStyle name="Normal 2 4 2 5 3 2 2" xfId="44189"/>
    <cellStyle name="Normal 2 4 2 5 3 2 3" xfId="28965"/>
    <cellStyle name="Normal 2 4 2 5 3 3" xfId="8847"/>
    <cellStyle name="Normal 2 4 2 5 3 3 2" xfId="39172"/>
    <cellStyle name="Normal 2 4 2 5 3 3 3" xfId="23948"/>
    <cellStyle name="Normal 2 4 2 5 3 4" xfId="34159"/>
    <cellStyle name="Normal 2 4 2 5 3 5" xfId="18935"/>
    <cellStyle name="Normal 2 4 2 5 4" xfId="5486"/>
    <cellStyle name="Normal 2 4 2 5 4 2" xfId="15538"/>
    <cellStyle name="Normal 2 4 2 5 4 2 2" xfId="45860"/>
    <cellStyle name="Normal 2 4 2 5 4 2 3" xfId="30636"/>
    <cellStyle name="Normal 2 4 2 5 4 3" xfId="10518"/>
    <cellStyle name="Normal 2 4 2 5 4 3 2" xfId="40843"/>
    <cellStyle name="Normal 2 4 2 5 4 3 3" xfId="25619"/>
    <cellStyle name="Normal 2 4 2 5 4 4" xfId="35830"/>
    <cellStyle name="Normal 2 4 2 5 4 5" xfId="20606"/>
    <cellStyle name="Normal 2 4 2 5 5" xfId="12196"/>
    <cellStyle name="Normal 2 4 2 5 5 2" xfId="42518"/>
    <cellStyle name="Normal 2 4 2 5 5 3" xfId="27294"/>
    <cellStyle name="Normal 2 4 2 5 6" xfId="7175"/>
    <cellStyle name="Normal 2 4 2 5 6 2" xfId="37501"/>
    <cellStyle name="Normal 2 4 2 5 6 3" xfId="22277"/>
    <cellStyle name="Normal 2 4 2 5 7" xfId="32489"/>
    <cellStyle name="Normal 2 4 2 5 8" xfId="17264"/>
    <cellStyle name="Normal 2 4 2 6" xfId="2520"/>
    <cellStyle name="Normal 2 4 2 6 2" xfId="4212"/>
    <cellStyle name="Normal 2 4 2 6 2 2" xfId="14285"/>
    <cellStyle name="Normal 2 4 2 6 2 2 2" xfId="44607"/>
    <cellStyle name="Normal 2 4 2 6 2 2 3" xfId="29383"/>
    <cellStyle name="Normal 2 4 2 6 2 3" xfId="9265"/>
    <cellStyle name="Normal 2 4 2 6 2 3 2" xfId="39590"/>
    <cellStyle name="Normal 2 4 2 6 2 3 3" xfId="24366"/>
    <cellStyle name="Normal 2 4 2 6 2 4" xfId="34577"/>
    <cellStyle name="Normal 2 4 2 6 2 5" xfId="19353"/>
    <cellStyle name="Normal 2 4 2 6 3" xfId="5904"/>
    <cellStyle name="Normal 2 4 2 6 3 2" xfId="15956"/>
    <cellStyle name="Normal 2 4 2 6 3 2 2" xfId="46278"/>
    <cellStyle name="Normal 2 4 2 6 3 2 3" xfId="31054"/>
    <cellStyle name="Normal 2 4 2 6 3 3" xfId="10936"/>
    <cellStyle name="Normal 2 4 2 6 3 3 2" xfId="41261"/>
    <cellStyle name="Normal 2 4 2 6 3 3 3" xfId="26037"/>
    <cellStyle name="Normal 2 4 2 6 3 4" xfId="36248"/>
    <cellStyle name="Normal 2 4 2 6 3 5" xfId="21024"/>
    <cellStyle name="Normal 2 4 2 6 4" xfId="12614"/>
    <cellStyle name="Normal 2 4 2 6 4 2" xfId="42936"/>
    <cellStyle name="Normal 2 4 2 6 4 3" xfId="27712"/>
    <cellStyle name="Normal 2 4 2 6 5" xfId="7593"/>
    <cellStyle name="Normal 2 4 2 6 5 2" xfId="37919"/>
    <cellStyle name="Normal 2 4 2 6 5 3" xfId="22695"/>
    <cellStyle name="Normal 2 4 2 6 6" xfId="32907"/>
    <cellStyle name="Normal 2 4 2 6 7" xfId="17682"/>
    <cellStyle name="Normal 2 4 2 7" xfId="3371"/>
    <cellStyle name="Normal 2 4 2 7 2" xfId="13449"/>
    <cellStyle name="Normal 2 4 2 7 2 2" xfId="43771"/>
    <cellStyle name="Normal 2 4 2 7 2 3" xfId="28547"/>
    <cellStyle name="Normal 2 4 2 7 3" xfId="8429"/>
    <cellStyle name="Normal 2 4 2 7 3 2" xfId="38754"/>
    <cellStyle name="Normal 2 4 2 7 3 3" xfId="23530"/>
    <cellStyle name="Normal 2 4 2 7 4" xfId="33741"/>
    <cellStyle name="Normal 2 4 2 7 5" xfId="18517"/>
    <cellStyle name="Normal 2 4 2 8" xfId="5065"/>
    <cellStyle name="Normal 2 4 2 8 2" xfId="15120"/>
    <cellStyle name="Normal 2 4 2 8 2 2" xfId="45442"/>
    <cellStyle name="Normal 2 4 2 8 2 3" xfId="30218"/>
    <cellStyle name="Normal 2 4 2 8 3" xfId="10100"/>
    <cellStyle name="Normal 2 4 2 8 3 2" xfId="40425"/>
    <cellStyle name="Normal 2 4 2 8 3 3" xfId="25201"/>
    <cellStyle name="Normal 2 4 2 8 4" xfId="35412"/>
    <cellStyle name="Normal 2 4 2 8 5" xfId="20188"/>
    <cellStyle name="Normal 2 4 2 9" xfId="11776"/>
    <cellStyle name="Normal 2 4 2 9 2" xfId="42100"/>
    <cellStyle name="Normal 2 4 2 9 3" xfId="26876"/>
    <cellStyle name="Normal 2 4 3" xfId="935"/>
    <cellStyle name="Normal 2 4 4" xfId="47283"/>
    <cellStyle name="Normal 2 5" xfId="1427"/>
    <cellStyle name="Normal 2 5 10" xfId="6756"/>
    <cellStyle name="Normal 2 5 10 2" xfId="37084"/>
    <cellStyle name="Normal 2 5 10 3" xfId="21860"/>
    <cellStyle name="Normal 2 5 11" xfId="32075"/>
    <cellStyle name="Normal 2 5 12" xfId="16845"/>
    <cellStyle name="Normal 2 5 13" xfId="47171"/>
    <cellStyle name="Normal 2 5 14" xfId="47284"/>
    <cellStyle name="Normal 2 5 2" xfId="1720"/>
    <cellStyle name="Normal 2 5 2 10" xfId="32127"/>
    <cellStyle name="Normal 2 5 2 11" xfId="16899"/>
    <cellStyle name="Normal 2 5 2 2" xfId="1828"/>
    <cellStyle name="Normal 2 5 2 2 10" xfId="17003"/>
    <cellStyle name="Normal 2 5 2 2 2" xfId="2045"/>
    <cellStyle name="Normal 2 5 2 2 2 2" xfId="2466"/>
    <cellStyle name="Normal 2 5 2 2 2 2 2" xfId="3305"/>
    <cellStyle name="Normal 2 5 2 2 2 2 2 2" xfId="4995"/>
    <cellStyle name="Normal 2 5 2 2 2 2 2 2 2" xfId="15068"/>
    <cellStyle name="Normal 2 5 2 2 2 2 2 2 2 2" xfId="45390"/>
    <cellStyle name="Normal 2 5 2 2 2 2 2 2 2 3" xfId="30166"/>
    <cellStyle name="Normal 2 5 2 2 2 2 2 2 3" xfId="10048"/>
    <cellStyle name="Normal 2 5 2 2 2 2 2 2 3 2" xfId="40373"/>
    <cellStyle name="Normal 2 5 2 2 2 2 2 2 3 3" xfId="25149"/>
    <cellStyle name="Normal 2 5 2 2 2 2 2 2 4" xfId="35360"/>
    <cellStyle name="Normal 2 5 2 2 2 2 2 2 5" xfId="20136"/>
    <cellStyle name="Normal 2 5 2 2 2 2 2 3" xfId="6687"/>
    <cellStyle name="Normal 2 5 2 2 2 2 2 3 2" xfId="16739"/>
    <cellStyle name="Normal 2 5 2 2 2 2 2 3 2 2" xfId="47061"/>
    <cellStyle name="Normal 2 5 2 2 2 2 2 3 2 3" xfId="31837"/>
    <cellStyle name="Normal 2 5 2 2 2 2 2 3 3" xfId="11719"/>
    <cellStyle name="Normal 2 5 2 2 2 2 2 3 3 2" xfId="42044"/>
    <cellStyle name="Normal 2 5 2 2 2 2 2 3 3 3" xfId="26820"/>
    <cellStyle name="Normal 2 5 2 2 2 2 2 3 4" xfId="37031"/>
    <cellStyle name="Normal 2 5 2 2 2 2 2 3 5" xfId="21807"/>
    <cellStyle name="Normal 2 5 2 2 2 2 2 4" xfId="13397"/>
    <cellStyle name="Normal 2 5 2 2 2 2 2 4 2" xfId="43719"/>
    <cellStyle name="Normal 2 5 2 2 2 2 2 4 3" xfId="28495"/>
    <cellStyle name="Normal 2 5 2 2 2 2 2 5" xfId="8376"/>
    <cellStyle name="Normal 2 5 2 2 2 2 2 5 2" xfId="38702"/>
    <cellStyle name="Normal 2 5 2 2 2 2 2 5 3" xfId="23478"/>
    <cellStyle name="Normal 2 5 2 2 2 2 2 6" xfId="33690"/>
    <cellStyle name="Normal 2 5 2 2 2 2 2 7" xfId="18465"/>
    <cellStyle name="Normal 2 5 2 2 2 2 3" xfId="4158"/>
    <cellStyle name="Normal 2 5 2 2 2 2 3 2" xfId="14232"/>
    <cellStyle name="Normal 2 5 2 2 2 2 3 2 2" xfId="44554"/>
    <cellStyle name="Normal 2 5 2 2 2 2 3 2 3" xfId="29330"/>
    <cellStyle name="Normal 2 5 2 2 2 2 3 3" xfId="9212"/>
    <cellStyle name="Normal 2 5 2 2 2 2 3 3 2" xfId="39537"/>
    <cellStyle name="Normal 2 5 2 2 2 2 3 3 3" xfId="24313"/>
    <cellStyle name="Normal 2 5 2 2 2 2 3 4" xfId="34524"/>
    <cellStyle name="Normal 2 5 2 2 2 2 3 5" xfId="19300"/>
    <cellStyle name="Normal 2 5 2 2 2 2 4" xfId="5851"/>
    <cellStyle name="Normal 2 5 2 2 2 2 4 2" xfId="15903"/>
    <cellStyle name="Normal 2 5 2 2 2 2 4 2 2" xfId="46225"/>
    <cellStyle name="Normal 2 5 2 2 2 2 4 2 3" xfId="31001"/>
    <cellStyle name="Normal 2 5 2 2 2 2 4 3" xfId="10883"/>
    <cellStyle name="Normal 2 5 2 2 2 2 4 3 2" xfId="41208"/>
    <cellStyle name="Normal 2 5 2 2 2 2 4 3 3" xfId="25984"/>
    <cellStyle name="Normal 2 5 2 2 2 2 4 4" xfId="36195"/>
    <cellStyle name="Normal 2 5 2 2 2 2 4 5" xfId="20971"/>
    <cellStyle name="Normal 2 5 2 2 2 2 5" xfId="12561"/>
    <cellStyle name="Normal 2 5 2 2 2 2 5 2" xfId="42883"/>
    <cellStyle name="Normal 2 5 2 2 2 2 5 3" xfId="27659"/>
    <cellStyle name="Normal 2 5 2 2 2 2 6" xfId="7540"/>
    <cellStyle name="Normal 2 5 2 2 2 2 6 2" xfId="37866"/>
    <cellStyle name="Normal 2 5 2 2 2 2 6 3" xfId="22642"/>
    <cellStyle name="Normal 2 5 2 2 2 2 7" xfId="32854"/>
    <cellStyle name="Normal 2 5 2 2 2 2 8" xfId="17629"/>
    <cellStyle name="Normal 2 5 2 2 2 3" xfId="2887"/>
    <cellStyle name="Normal 2 5 2 2 2 3 2" xfId="4577"/>
    <cellStyle name="Normal 2 5 2 2 2 3 2 2" xfId="14650"/>
    <cellStyle name="Normal 2 5 2 2 2 3 2 2 2" xfId="44972"/>
    <cellStyle name="Normal 2 5 2 2 2 3 2 2 3" xfId="29748"/>
    <cellStyle name="Normal 2 5 2 2 2 3 2 3" xfId="9630"/>
    <cellStyle name="Normal 2 5 2 2 2 3 2 3 2" xfId="39955"/>
    <cellStyle name="Normal 2 5 2 2 2 3 2 3 3" xfId="24731"/>
    <cellStyle name="Normal 2 5 2 2 2 3 2 4" xfId="34942"/>
    <cellStyle name="Normal 2 5 2 2 2 3 2 5" xfId="19718"/>
    <cellStyle name="Normal 2 5 2 2 2 3 3" xfId="6269"/>
    <cellStyle name="Normal 2 5 2 2 2 3 3 2" xfId="16321"/>
    <cellStyle name="Normal 2 5 2 2 2 3 3 2 2" xfId="46643"/>
    <cellStyle name="Normal 2 5 2 2 2 3 3 2 3" xfId="31419"/>
    <cellStyle name="Normal 2 5 2 2 2 3 3 3" xfId="11301"/>
    <cellStyle name="Normal 2 5 2 2 2 3 3 3 2" xfId="41626"/>
    <cellStyle name="Normal 2 5 2 2 2 3 3 3 3" xfId="26402"/>
    <cellStyle name="Normal 2 5 2 2 2 3 3 4" xfId="36613"/>
    <cellStyle name="Normal 2 5 2 2 2 3 3 5" xfId="21389"/>
    <cellStyle name="Normal 2 5 2 2 2 3 4" xfId="12979"/>
    <cellStyle name="Normal 2 5 2 2 2 3 4 2" xfId="43301"/>
    <cellStyle name="Normal 2 5 2 2 2 3 4 3" xfId="28077"/>
    <cellStyle name="Normal 2 5 2 2 2 3 5" xfId="7958"/>
    <cellStyle name="Normal 2 5 2 2 2 3 5 2" xfId="38284"/>
    <cellStyle name="Normal 2 5 2 2 2 3 5 3" xfId="23060"/>
    <cellStyle name="Normal 2 5 2 2 2 3 6" xfId="33272"/>
    <cellStyle name="Normal 2 5 2 2 2 3 7" xfId="18047"/>
    <cellStyle name="Normal 2 5 2 2 2 4" xfId="3740"/>
    <cellStyle name="Normal 2 5 2 2 2 4 2" xfId="13814"/>
    <cellStyle name="Normal 2 5 2 2 2 4 2 2" xfId="44136"/>
    <cellStyle name="Normal 2 5 2 2 2 4 2 3" xfId="28912"/>
    <cellStyle name="Normal 2 5 2 2 2 4 3" xfId="8794"/>
    <cellStyle name="Normal 2 5 2 2 2 4 3 2" xfId="39119"/>
    <cellStyle name="Normal 2 5 2 2 2 4 3 3" xfId="23895"/>
    <cellStyle name="Normal 2 5 2 2 2 4 4" xfId="34106"/>
    <cellStyle name="Normal 2 5 2 2 2 4 5" xfId="18882"/>
    <cellStyle name="Normal 2 5 2 2 2 5" xfId="5433"/>
    <cellStyle name="Normal 2 5 2 2 2 5 2" xfId="15485"/>
    <cellStyle name="Normal 2 5 2 2 2 5 2 2" xfId="45807"/>
    <cellStyle name="Normal 2 5 2 2 2 5 2 3" xfId="30583"/>
    <cellStyle name="Normal 2 5 2 2 2 5 3" xfId="10465"/>
    <cellStyle name="Normal 2 5 2 2 2 5 3 2" xfId="40790"/>
    <cellStyle name="Normal 2 5 2 2 2 5 3 3" xfId="25566"/>
    <cellStyle name="Normal 2 5 2 2 2 5 4" xfId="35777"/>
    <cellStyle name="Normal 2 5 2 2 2 5 5" xfId="20553"/>
    <cellStyle name="Normal 2 5 2 2 2 6" xfId="12143"/>
    <cellStyle name="Normal 2 5 2 2 2 6 2" xfId="42465"/>
    <cellStyle name="Normal 2 5 2 2 2 6 3" xfId="27241"/>
    <cellStyle name="Normal 2 5 2 2 2 7" xfId="7122"/>
    <cellStyle name="Normal 2 5 2 2 2 7 2" xfId="37448"/>
    <cellStyle name="Normal 2 5 2 2 2 7 3" xfId="22224"/>
    <cellStyle name="Normal 2 5 2 2 2 8" xfId="32436"/>
    <cellStyle name="Normal 2 5 2 2 2 9" xfId="17211"/>
    <cellStyle name="Normal 2 5 2 2 3" xfId="2258"/>
    <cellStyle name="Normal 2 5 2 2 3 2" xfId="3097"/>
    <cellStyle name="Normal 2 5 2 2 3 2 2" xfId="4787"/>
    <cellStyle name="Normal 2 5 2 2 3 2 2 2" xfId="14860"/>
    <cellStyle name="Normal 2 5 2 2 3 2 2 2 2" xfId="45182"/>
    <cellStyle name="Normal 2 5 2 2 3 2 2 2 3" xfId="29958"/>
    <cellStyle name="Normal 2 5 2 2 3 2 2 3" xfId="9840"/>
    <cellStyle name="Normal 2 5 2 2 3 2 2 3 2" xfId="40165"/>
    <cellStyle name="Normal 2 5 2 2 3 2 2 3 3" xfId="24941"/>
    <cellStyle name="Normal 2 5 2 2 3 2 2 4" xfId="35152"/>
    <cellStyle name="Normal 2 5 2 2 3 2 2 5" xfId="19928"/>
    <cellStyle name="Normal 2 5 2 2 3 2 3" xfId="6479"/>
    <cellStyle name="Normal 2 5 2 2 3 2 3 2" xfId="16531"/>
    <cellStyle name="Normal 2 5 2 2 3 2 3 2 2" xfId="46853"/>
    <cellStyle name="Normal 2 5 2 2 3 2 3 2 3" xfId="31629"/>
    <cellStyle name="Normal 2 5 2 2 3 2 3 3" xfId="11511"/>
    <cellStyle name="Normal 2 5 2 2 3 2 3 3 2" xfId="41836"/>
    <cellStyle name="Normal 2 5 2 2 3 2 3 3 3" xfId="26612"/>
    <cellStyle name="Normal 2 5 2 2 3 2 3 4" xfId="36823"/>
    <cellStyle name="Normal 2 5 2 2 3 2 3 5" xfId="21599"/>
    <cellStyle name="Normal 2 5 2 2 3 2 4" xfId="13189"/>
    <cellStyle name="Normal 2 5 2 2 3 2 4 2" xfId="43511"/>
    <cellStyle name="Normal 2 5 2 2 3 2 4 3" xfId="28287"/>
    <cellStyle name="Normal 2 5 2 2 3 2 5" xfId="8168"/>
    <cellStyle name="Normal 2 5 2 2 3 2 5 2" xfId="38494"/>
    <cellStyle name="Normal 2 5 2 2 3 2 5 3" xfId="23270"/>
    <cellStyle name="Normal 2 5 2 2 3 2 6" xfId="33482"/>
    <cellStyle name="Normal 2 5 2 2 3 2 7" xfId="18257"/>
    <cellStyle name="Normal 2 5 2 2 3 3" xfId="3950"/>
    <cellStyle name="Normal 2 5 2 2 3 3 2" xfId="14024"/>
    <cellStyle name="Normal 2 5 2 2 3 3 2 2" xfId="44346"/>
    <cellStyle name="Normal 2 5 2 2 3 3 2 3" xfId="29122"/>
    <cellStyle name="Normal 2 5 2 2 3 3 3" xfId="9004"/>
    <cellStyle name="Normal 2 5 2 2 3 3 3 2" xfId="39329"/>
    <cellStyle name="Normal 2 5 2 2 3 3 3 3" xfId="24105"/>
    <cellStyle name="Normal 2 5 2 2 3 3 4" xfId="34316"/>
    <cellStyle name="Normal 2 5 2 2 3 3 5" xfId="19092"/>
    <cellStyle name="Normal 2 5 2 2 3 4" xfId="5643"/>
    <cellStyle name="Normal 2 5 2 2 3 4 2" xfId="15695"/>
    <cellStyle name="Normal 2 5 2 2 3 4 2 2" xfId="46017"/>
    <cellStyle name="Normal 2 5 2 2 3 4 2 3" xfId="30793"/>
    <cellStyle name="Normal 2 5 2 2 3 4 3" xfId="10675"/>
    <cellStyle name="Normal 2 5 2 2 3 4 3 2" xfId="41000"/>
    <cellStyle name="Normal 2 5 2 2 3 4 3 3" xfId="25776"/>
    <cellStyle name="Normal 2 5 2 2 3 4 4" xfId="35987"/>
    <cellStyle name="Normal 2 5 2 2 3 4 5" xfId="20763"/>
    <cellStyle name="Normal 2 5 2 2 3 5" xfId="12353"/>
    <cellStyle name="Normal 2 5 2 2 3 5 2" xfId="42675"/>
    <cellStyle name="Normal 2 5 2 2 3 5 3" xfId="27451"/>
    <cellStyle name="Normal 2 5 2 2 3 6" xfId="7332"/>
    <cellStyle name="Normal 2 5 2 2 3 6 2" xfId="37658"/>
    <cellStyle name="Normal 2 5 2 2 3 6 3" xfId="22434"/>
    <cellStyle name="Normal 2 5 2 2 3 7" xfId="32646"/>
    <cellStyle name="Normal 2 5 2 2 3 8" xfId="17421"/>
    <cellStyle name="Normal 2 5 2 2 4" xfId="2679"/>
    <cellStyle name="Normal 2 5 2 2 4 2" xfId="4369"/>
    <cellStyle name="Normal 2 5 2 2 4 2 2" xfId="14442"/>
    <cellStyle name="Normal 2 5 2 2 4 2 2 2" xfId="44764"/>
    <cellStyle name="Normal 2 5 2 2 4 2 2 3" xfId="29540"/>
    <cellStyle name="Normal 2 5 2 2 4 2 3" xfId="9422"/>
    <cellStyle name="Normal 2 5 2 2 4 2 3 2" xfId="39747"/>
    <cellStyle name="Normal 2 5 2 2 4 2 3 3" xfId="24523"/>
    <cellStyle name="Normal 2 5 2 2 4 2 4" xfId="34734"/>
    <cellStyle name="Normal 2 5 2 2 4 2 5" xfId="19510"/>
    <cellStyle name="Normal 2 5 2 2 4 3" xfId="6061"/>
    <cellStyle name="Normal 2 5 2 2 4 3 2" xfId="16113"/>
    <cellStyle name="Normal 2 5 2 2 4 3 2 2" xfId="46435"/>
    <cellStyle name="Normal 2 5 2 2 4 3 2 3" xfId="31211"/>
    <cellStyle name="Normal 2 5 2 2 4 3 3" xfId="11093"/>
    <cellStyle name="Normal 2 5 2 2 4 3 3 2" xfId="41418"/>
    <cellStyle name="Normal 2 5 2 2 4 3 3 3" xfId="26194"/>
    <cellStyle name="Normal 2 5 2 2 4 3 4" xfId="36405"/>
    <cellStyle name="Normal 2 5 2 2 4 3 5" xfId="21181"/>
    <cellStyle name="Normal 2 5 2 2 4 4" xfId="12771"/>
    <cellStyle name="Normal 2 5 2 2 4 4 2" xfId="43093"/>
    <cellStyle name="Normal 2 5 2 2 4 4 3" xfId="27869"/>
    <cellStyle name="Normal 2 5 2 2 4 5" xfId="7750"/>
    <cellStyle name="Normal 2 5 2 2 4 5 2" xfId="38076"/>
    <cellStyle name="Normal 2 5 2 2 4 5 3" xfId="22852"/>
    <cellStyle name="Normal 2 5 2 2 4 6" xfId="33064"/>
    <cellStyle name="Normal 2 5 2 2 4 7" xfId="17839"/>
    <cellStyle name="Normal 2 5 2 2 5" xfId="3532"/>
    <cellStyle name="Normal 2 5 2 2 5 2" xfId="13606"/>
    <cellStyle name="Normal 2 5 2 2 5 2 2" xfId="43928"/>
    <cellStyle name="Normal 2 5 2 2 5 2 3" xfId="28704"/>
    <cellStyle name="Normal 2 5 2 2 5 3" xfId="8586"/>
    <cellStyle name="Normal 2 5 2 2 5 3 2" xfId="38911"/>
    <cellStyle name="Normal 2 5 2 2 5 3 3" xfId="23687"/>
    <cellStyle name="Normal 2 5 2 2 5 4" xfId="33898"/>
    <cellStyle name="Normal 2 5 2 2 5 5" xfId="18674"/>
    <cellStyle name="Normal 2 5 2 2 6" xfId="5225"/>
    <cellStyle name="Normal 2 5 2 2 6 2" xfId="15277"/>
    <cellStyle name="Normal 2 5 2 2 6 2 2" xfId="45599"/>
    <cellStyle name="Normal 2 5 2 2 6 2 3" xfId="30375"/>
    <cellStyle name="Normal 2 5 2 2 6 3" xfId="10257"/>
    <cellStyle name="Normal 2 5 2 2 6 3 2" xfId="40582"/>
    <cellStyle name="Normal 2 5 2 2 6 3 3" xfId="25358"/>
    <cellStyle name="Normal 2 5 2 2 6 4" xfId="35569"/>
    <cellStyle name="Normal 2 5 2 2 6 5" xfId="20345"/>
    <cellStyle name="Normal 2 5 2 2 7" xfId="11935"/>
    <cellStyle name="Normal 2 5 2 2 7 2" xfId="42257"/>
    <cellStyle name="Normal 2 5 2 2 7 3" xfId="27033"/>
    <cellStyle name="Normal 2 5 2 2 8" xfId="6914"/>
    <cellStyle name="Normal 2 5 2 2 8 2" xfId="37240"/>
    <cellStyle name="Normal 2 5 2 2 8 3" xfId="22016"/>
    <cellStyle name="Normal 2 5 2 2 9" xfId="32228"/>
    <cellStyle name="Normal 2 5 2 3" xfId="1941"/>
    <cellStyle name="Normal 2 5 2 3 2" xfId="2362"/>
    <cellStyle name="Normal 2 5 2 3 2 2" xfId="3201"/>
    <cellStyle name="Normal 2 5 2 3 2 2 2" xfId="4891"/>
    <cellStyle name="Normal 2 5 2 3 2 2 2 2" xfId="14964"/>
    <cellStyle name="Normal 2 5 2 3 2 2 2 2 2" xfId="45286"/>
    <cellStyle name="Normal 2 5 2 3 2 2 2 2 3" xfId="30062"/>
    <cellStyle name="Normal 2 5 2 3 2 2 2 3" xfId="9944"/>
    <cellStyle name="Normal 2 5 2 3 2 2 2 3 2" xfId="40269"/>
    <cellStyle name="Normal 2 5 2 3 2 2 2 3 3" xfId="25045"/>
    <cellStyle name="Normal 2 5 2 3 2 2 2 4" xfId="35256"/>
    <cellStyle name="Normal 2 5 2 3 2 2 2 5" xfId="20032"/>
    <cellStyle name="Normal 2 5 2 3 2 2 3" xfId="6583"/>
    <cellStyle name="Normal 2 5 2 3 2 2 3 2" xfId="16635"/>
    <cellStyle name="Normal 2 5 2 3 2 2 3 2 2" xfId="46957"/>
    <cellStyle name="Normal 2 5 2 3 2 2 3 2 3" xfId="31733"/>
    <cellStyle name="Normal 2 5 2 3 2 2 3 3" xfId="11615"/>
    <cellStyle name="Normal 2 5 2 3 2 2 3 3 2" xfId="41940"/>
    <cellStyle name="Normal 2 5 2 3 2 2 3 3 3" xfId="26716"/>
    <cellStyle name="Normal 2 5 2 3 2 2 3 4" xfId="36927"/>
    <cellStyle name="Normal 2 5 2 3 2 2 3 5" xfId="21703"/>
    <cellStyle name="Normal 2 5 2 3 2 2 4" xfId="13293"/>
    <cellStyle name="Normal 2 5 2 3 2 2 4 2" xfId="43615"/>
    <cellStyle name="Normal 2 5 2 3 2 2 4 3" xfId="28391"/>
    <cellStyle name="Normal 2 5 2 3 2 2 5" xfId="8272"/>
    <cellStyle name="Normal 2 5 2 3 2 2 5 2" xfId="38598"/>
    <cellStyle name="Normal 2 5 2 3 2 2 5 3" xfId="23374"/>
    <cellStyle name="Normal 2 5 2 3 2 2 6" xfId="33586"/>
    <cellStyle name="Normal 2 5 2 3 2 2 7" xfId="18361"/>
    <cellStyle name="Normal 2 5 2 3 2 3" xfId="4054"/>
    <cellStyle name="Normal 2 5 2 3 2 3 2" xfId="14128"/>
    <cellStyle name="Normal 2 5 2 3 2 3 2 2" xfId="44450"/>
    <cellStyle name="Normal 2 5 2 3 2 3 2 3" xfId="29226"/>
    <cellStyle name="Normal 2 5 2 3 2 3 3" xfId="9108"/>
    <cellStyle name="Normal 2 5 2 3 2 3 3 2" xfId="39433"/>
    <cellStyle name="Normal 2 5 2 3 2 3 3 3" xfId="24209"/>
    <cellStyle name="Normal 2 5 2 3 2 3 4" xfId="34420"/>
    <cellStyle name="Normal 2 5 2 3 2 3 5" xfId="19196"/>
    <cellStyle name="Normal 2 5 2 3 2 4" xfId="5747"/>
    <cellStyle name="Normal 2 5 2 3 2 4 2" xfId="15799"/>
    <cellStyle name="Normal 2 5 2 3 2 4 2 2" xfId="46121"/>
    <cellStyle name="Normal 2 5 2 3 2 4 2 3" xfId="30897"/>
    <cellStyle name="Normal 2 5 2 3 2 4 3" xfId="10779"/>
    <cellStyle name="Normal 2 5 2 3 2 4 3 2" xfId="41104"/>
    <cellStyle name="Normal 2 5 2 3 2 4 3 3" xfId="25880"/>
    <cellStyle name="Normal 2 5 2 3 2 4 4" xfId="36091"/>
    <cellStyle name="Normal 2 5 2 3 2 4 5" xfId="20867"/>
    <cellStyle name="Normal 2 5 2 3 2 5" xfId="12457"/>
    <cellStyle name="Normal 2 5 2 3 2 5 2" xfId="42779"/>
    <cellStyle name="Normal 2 5 2 3 2 5 3" xfId="27555"/>
    <cellStyle name="Normal 2 5 2 3 2 6" xfId="7436"/>
    <cellStyle name="Normal 2 5 2 3 2 6 2" xfId="37762"/>
    <cellStyle name="Normal 2 5 2 3 2 6 3" xfId="22538"/>
    <cellStyle name="Normal 2 5 2 3 2 7" xfId="32750"/>
    <cellStyle name="Normal 2 5 2 3 2 8" xfId="17525"/>
    <cellStyle name="Normal 2 5 2 3 3" xfId="2783"/>
    <cellStyle name="Normal 2 5 2 3 3 2" xfId="4473"/>
    <cellStyle name="Normal 2 5 2 3 3 2 2" xfId="14546"/>
    <cellStyle name="Normal 2 5 2 3 3 2 2 2" xfId="44868"/>
    <cellStyle name="Normal 2 5 2 3 3 2 2 3" xfId="29644"/>
    <cellStyle name="Normal 2 5 2 3 3 2 3" xfId="9526"/>
    <cellStyle name="Normal 2 5 2 3 3 2 3 2" xfId="39851"/>
    <cellStyle name="Normal 2 5 2 3 3 2 3 3" xfId="24627"/>
    <cellStyle name="Normal 2 5 2 3 3 2 4" xfId="34838"/>
    <cellStyle name="Normal 2 5 2 3 3 2 5" xfId="19614"/>
    <cellStyle name="Normal 2 5 2 3 3 3" xfId="6165"/>
    <cellStyle name="Normal 2 5 2 3 3 3 2" xfId="16217"/>
    <cellStyle name="Normal 2 5 2 3 3 3 2 2" xfId="46539"/>
    <cellStyle name="Normal 2 5 2 3 3 3 2 3" xfId="31315"/>
    <cellStyle name="Normal 2 5 2 3 3 3 3" xfId="11197"/>
    <cellStyle name="Normal 2 5 2 3 3 3 3 2" xfId="41522"/>
    <cellStyle name="Normal 2 5 2 3 3 3 3 3" xfId="26298"/>
    <cellStyle name="Normal 2 5 2 3 3 3 4" xfId="36509"/>
    <cellStyle name="Normal 2 5 2 3 3 3 5" xfId="21285"/>
    <cellStyle name="Normal 2 5 2 3 3 4" xfId="12875"/>
    <cellStyle name="Normal 2 5 2 3 3 4 2" xfId="43197"/>
    <cellStyle name="Normal 2 5 2 3 3 4 3" xfId="27973"/>
    <cellStyle name="Normal 2 5 2 3 3 5" xfId="7854"/>
    <cellStyle name="Normal 2 5 2 3 3 5 2" xfId="38180"/>
    <cellStyle name="Normal 2 5 2 3 3 5 3" xfId="22956"/>
    <cellStyle name="Normal 2 5 2 3 3 6" xfId="33168"/>
    <cellStyle name="Normal 2 5 2 3 3 7" xfId="17943"/>
    <cellStyle name="Normal 2 5 2 3 4" xfId="3636"/>
    <cellStyle name="Normal 2 5 2 3 4 2" xfId="13710"/>
    <cellStyle name="Normal 2 5 2 3 4 2 2" xfId="44032"/>
    <cellStyle name="Normal 2 5 2 3 4 2 3" xfId="28808"/>
    <cellStyle name="Normal 2 5 2 3 4 3" xfId="8690"/>
    <cellStyle name="Normal 2 5 2 3 4 3 2" xfId="39015"/>
    <cellStyle name="Normal 2 5 2 3 4 3 3" xfId="23791"/>
    <cellStyle name="Normal 2 5 2 3 4 4" xfId="34002"/>
    <cellStyle name="Normal 2 5 2 3 4 5" xfId="18778"/>
    <cellStyle name="Normal 2 5 2 3 5" xfId="5329"/>
    <cellStyle name="Normal 2 5 2 3 5 2" xfId="15381"/>
    <cellStyle name="Normal 2 5 2 3 5 2 2" xfId="45703"/>
    <cellStyle name="Normal 2 5 2 3 5 2 3" xfId="30479"/>
    <cellStyle name="Normal 2 5 2 3 5 3" xfId="10361"/>
    <cellStyle name="Normal 2 5 2 3 5 3 2" xfId="40686"/>
    <cellStyle name="Normal 2 5 2 3 5 3 3" xfId="25462"/>
    <cellStyle name="Normal 2 5 2 3 5 4" xfId="35673"/>
    <cellStyle name="Normal 2 5 2 3 5 5" xfId="20449"/>
    <cellStyle name="Normal 2 5 2 3 6" xfId="12039"/>
    <cellStyle name="Normal 2 5 2 3 6 2" xfId="42361"/>
    <cellStyle name="Normal 2 5 2 3 6 3" xfId="27137"/>
    <cellStyle name="Normal 2 5 2 3 7" xfId="7018"/>
    <cellStyle name="Normal 2 5 2 3 7 2" xfId="37344"/>
    <cellStyle name="Normal 2 5 2 3 7 3" xfId="22120"/>
    <cellStyle name="Normal 2 5 2 3 8" xfId="32332"/>
    <cellStyle name="Normal 2 5 2 3 9" xfId="17107"/>
    <cellStyle name="Normal 2 5 2 4" xfId="2154"/>
    <cellStyle name="Normal 2 5 2 4 2" xfId="2993"/>
    <cellStyle name="Normal 2 5 2 4 2 2" xfId="4683"/>
    <cellStyle name="Normal 2 5 2 4 2 2 2" xfId="14756"/>
    <cellStyle name="Normal 2 5 2 4 2 2 2 2" xfId="45078"/>
    <cellStyle name="Normal 2 5 2 4 2 2 2 3" xfId="29854"/>
    <cellStyle name="Normal 2 5 2 4 2 2 3" xfId="9736"/>
    <cellStyle name="Normal 2 5 2 4 2 2 3 2" xfId="40061"/>
    <cellStyle name="Normal 2 5 2 4 2 2 3 3" xfId="24837"/>
    <cellStyle name="Normal 2 5 2 4 2 2 4" xfId="35048"/>
    <cellStyle name="Normal 2 5 2 4 2 2 5" xfId="19824"/>
    <cellStyle name="Normal 2 5 2 4 2 3" xfId="6375"/>
    <cellStyle name="Normal 2 5 2 4 2 3 2" xfId="16427"/>
    <cellStyle name="Normal 2 5 2 4 2 3 2 2" xfId="46749"/>
    <cellStyle name="Normal 2 5 2 4 2 3 2 3" xfId="31525"/>
    <cellStyle name="Normal 2 5 2 4 2 3 3" xfId="11407"/>
    <cellStyle name="Normal 2 5 2 4 2 3 3 2" xfId="41732"/>
    <cellStyle name="Normal 2 5 2 4 2 3 3 3" xfId="26508"/>
    <cellStyle name="Normal 2 5 2 4 2 3 4" xfId="36719"/>
    <cellStyle name="Normal 2 5 2 4 2 3 5" xfId="21495"/>
    <cellStyle name="Normal 2 5 2 4 2 4" xfId="13085"/>
    <cellStyle name="Normal 2 5 2 4 2 4 2" xfId="43407"/>
    <cellStyle name="Normal 2 5 2 4 2 4 3" xfId="28183"/>
    <cellStyle name="Normal 2 5 2 4 2 5" xfId="8064"/>
    <cellStyle name="Normal 2 5 2 4 2 5 2" xfId="38390"/>
    <cellStyle name="Normal 2 5 2 4 2 5 3" xfId="23166"/>
    <cellStyle name="Normal 2 5 2 4 2 6" xfId="33378"/>
    <cellStyle name="Normal 2 5 2 4 2 7" xfId="18153"/>
    <cellStyle name="Normal 2 5 2 4 3" xfId="3846"/>
    <cellStyle name="Normal 2 5 2 4 3 2" xfId="13920"/>
    <cellStyle name="Normal 2 5 2 4 3 2 2" xfId="44242"/>
    <cellStyle name="Normal 2 5 2 4 3 2 3" xfId="29018"/>
    <cellStyle name="Normal 2 5 2 4 3 3" xfId="8900"/>
    <cellStyle name="Normal 2 5 2 4 3 3 2" xfId="39225"/>
    <cellStyle name="Normal 2 5 2 4 3 3 3" xfId="24001"/>
    <cellStyle name="Normal 2 5 2 4 3 4" xfId="34212"/>
    <cellStyle name="Normal 2 5 2 4 3 5" xfId="18988"/>
    <cellStyle name="Normal 2 5 2 4 4" xfId="5539"/>
    <cellStyle name="Normal 2 5 2 4 4 2" xfId="15591"/>
    <cellStyle name="Normal 2 5 2 4 4 2 2" xfId="45913"/>
    <cellStyle name="Normal 2 5 2 4 4 2 3" xfId="30689"/>
    <cellStyle name="Normal 2 5 2 4 4 3" xfId="10571"/>
    <cellStyle name="Normal 2 5 2 4 4 3 2" xfId="40896"/>
    <cellStyle name="Normal 2 5 2 4 4 3 3" xfId="25672"/>
    <cellStyle name="Normal 2 5 2 4 4 4" xfId="35883"/>
    <cellStyle name="Normal 2 5 2 4 4 5" xfId="20659"/>
    <cellStyle name="Normal 2 5 2 4 5" xfId="12249"/>
    <cellStyle name="Normal 2 5 2 4 5 2" xfId="42571"/>
    <cellStyle name="Normal 2 5 2 4 5 3" xfId="27347"/>
    <cellStyle name="Normal 2 5 2 4 6" xfId="7228"/>
    <cellStyle name="Normal 2 5 2 4 6 2" xfId="37554"/>
    <cellStyle name="Normal 2 5 2 4 6 3" xfId="22330"/>
    <cellStyle name="Normal 2 5 2 4 7" xfId="32542"/>
    <cellStyle name="Normal 2 5 2 4 8" xfId="17317"/>
    <cellStyle name="Normal 2 5 2 5" xfId="2575"/>
    <cellStyle name="Normal 2 5 2 5 2" xfId="4265"/>
    <cellStyle name="Normal 2 5 2 5 2 2" xfId="14338"/>
    <cellStyle name="Normal 2 5 2 5 2 2 2" xfId="44660"/>
    <cellStyle name="Normal 2 5 2 5 2 2 3" xfId="29436"/>
    <cellStyle name="Normal 2 5 2 5 2 3" xfId="9318"/>
    <cellStyle name="Normal 2 5 2 5 2 3 2" xfId="39643"/>
    <cellStyle name="Normal 2 5 2 5 2 3 3" xfId="24419"/>
    <cellStyle name="Normal 2 5 2 5 2 4" xfId="34630"/>
    <cellStyle name="Normal 2 5 2 5 2 5" xfId="19406"/>
    <cellStyle name="Normal 2 5 2 5 3" xfId="5957"/>
    <cellStyle name="Normal 2 5 2 5 3 2" xfId="16009"/>
    <cellStyle name="Normal 2 5 2 5 3 2 2" xfId="46331"/>
    <cellStyle name="Normal 2 5 2 5 3 2 3" xfId="31107"/>
    <cellStyle name="Normal 2 5 2 5 3 3" xfId="10989"/>
    <cellStyle name="Normal 2 5 2 5 3 3 2" xfId="41314"/>
    <cellStyle name="Normal 2 5 2 5 3 3 3" xfId="26090"/>
    <cellStyle name="Normal 2 5 2 5 3 4" xfId="36301"/>
    <cellStyle name="Normal 2 5 2 5 3 5" xfId="21077"/>
    <cellStyle name="Normal 2 5 2 5 4" xfId="12667"/>
    <cellStyle name="Normal 2 5 2 5 4 2" xfId="42989"/>
    <cellStyle name="Normal 2 5 2 5 4 3" xfId="27765"/>
    <cellStyle name="Normal 2 5 2 5 5" xfId="7646"/>
    <cellStyle name="Normal 2 5 2 5 5 2" xfId="37972"/>
    <cellStyle name="Normal 2 5 2 5 5 3" xfId="22748"/>
    <cellStyle name="Normal 2 5 2 5 6" xfId="32960"/>
    <cellStyle name="Normal 2 5 2 5 7" xfId="17735"/>
    <cellStyle name="Normal 2 5 2 6" xfId="3428"/>
    <cellStyle name="Normal 2 5 2 6 2" xfId="13502"/>
    <cellStyle name="Normal 2 5 2 6 2 2" xfId="43824"/>
    <cellStyle name="Normal 2 5 2 6 2 3" xfId="28600"/>
    <cellStyle name="Normal 2 5 2 6 3" xfId="8482"/>
    <cellStyle name="Normal 2 5 2 6 3 2" xfId="38807"/>
    <cellStyle name="Normal 2 5 2 6 3 3" xfId="23583"/>
    <cellStyle name="Normal 2 5 2 6 4" xfId="33794"/>
    <cellStyle name="Normal 2 5 2 6 5" xfId="18570"/>
    <cellStyle name="Normal 2 5 2 7" xfId="5121"/>
    <cellStyle name="Normal 2 5 2 7 2" xfId="15173"/>
    <cellStyle name="Normal 2 5 2 7 2 2" xfId="45495"/>
    <cellStyle name="Normal 2 5 2 7 2 3" xfId="30271"/>
    <cellStyle name="Normal 2 5 2 7 3" xfId="10153"/>
    <cellStyle name="Normal 2 5 2 7 3 2" xfId="40478"/>
    <cellStyle name="Normal 2 5 2 7 3 3" xfId="25254"/>
    <cellStyle name="Normal 2 5 2 7 4" xfId="35465"/>
    <cellStyle name="Normal 2 5 2 7 5" xfId="20241"/>
    <cellStyle name="Normal 2 5 2 8" xfId="11831"/>
    <cellStyle name="Normal 2 5 2 8 2" xfId="42153"/>
    <cellStyle name="Normal 2 5 2 8 3" xfId="26929"/>
    <cellStyle name="Normal 2 5 2 9" xfId="6810"/>
    <cellStyle name="Normal 2 5 2 9 2" xfId="37136"/>
    <cellStyle name="Normal 2 5 2 9 3" xfId="21912"/>
    <cellStyle name="Normal 2 5 3" xfId="1774"/>
    <cellStyle name="Normal 2 5 3 10" xfId="16951"/>
    <cellStyle name="Normal 2 5 3 2" xfId="1993"/>
    <cellStyle name="Normal 2 5 3 2 2" xfId="2414"/>
    <cellStyle name="Normal 2 5 3 2 2 2" xfId="3253"/>
    <cellStyle name="Normal 2 5 3 2 2 2 2" xfId="4943"/>
    <cellStyle name="Normal 2 5 3 2 2 2 2 2" xfId="15016"/>
    <cellStyle name="Normal 2 5 3 2 2 2 2 2 2" xfId="45338"/>
    <cellStyle name="Normal 2 5 3 2 2 2 2 2 3" xfId="30114"/>
    <cellStyle name="Normal 2 5 3 2 2 2 2 3" xfId="9996"/>
    <cellStyle name="Normal 2 5 3 2 2 2 2 3 2" xfId="40321"/>
    <cellStyle name="Normal 2 5 3 2 2 2 2 3 3" xfId="25097"/>
    <cellStyle name="Normal 2 5 3 2 2 2 2 4" xfId="35308"/>
    <cellStyle name="Normal 2 5 3 2 2 2 2 5" xfId="20084"/>
    <cellStyle name="Normal 2 5 3 2 2 2 3" xfId="6635"/>
    <cellStyle name="Normal 2 5 3 2 2 2 3 2" xfId="16687"/>
    <cellStyle name="Normal 2 5 3 2 2 2 3 2 2" xfId="47009"/>
    <cellStyle name="Normal 2 5 3 2 2 2 3 2 3" xfId="31785"/>
    <cellStyle name="Normal 2 5 3 2 2 2 3 3" xfId="11667"/>
    <cellStyle name="Normal 2 5 3 2 2 2 3 3 2" xfId="41992"/>
    <cellStyle name="Normal 2 5 3 2 2 2 3 3 3" xfId="26768"/>
    <cellStyle name="Normal 2 5 3 2 2 2 3 4" xfId="36979"/>
    <cellStyle name="Normal 2 5 3 2 2 2 3 5" xfId="21755"/>
    <cellStyle name="Normal 2 5 3 2 2 2 4" xfId="13345"/>
    <cellStyle name="Normal 2 5 3 2 2 2 4 2" xfId="43667"/>
    <cellStyle name="Normal 2 5 3 2 2 2 4 3" xfId="28443"/>
    <cellStyle name="Normal 2 5 3 2 2 2 5" xfId="8324"/>
    <cellStyle name="Normal 2 5 3 2 2 2 5 2" xfId="38650"/>
    <cellStyle name="Normal 2 5 3 2 2 2 5 3" xfId="23426"/>
    <cellStyle name="Normal 2 5 3 2 2 2 6" xfId="33638"/>
    <cellStyle name="Normal 2 5 3 2 2 2 7" xfId="18413"/>
    <cellStyle name="Normal 2 5 3 2 2 3" xfId="4106"/>
    <cellStyle name="Normal 2 5 3 2 2 3 2" xfId="14180"/>
    <cellStyle name="Normal 2 5 3 2 2 3 2 2" xfId="44502"/>
    <cellStyle name="Normal 2 5 3 2 2 3 2 3" xfId="29278"/>
    <cellStyle name="Normal 2 5 3 2 2 3 3" xfId="9160"/>
    <cellStyle name="Normal 2 5 3 2 2 3 3 2" xfId="39485"/>
    <cellStyle name="Normal 2 5 3 2 2 3 3 3" xfId="24261"/>
    <cellStyle name="Normal 2 5 3 2 2 3 4" xfId="34472"/>
    <cellStyle name="Normal 2 5 3 2 2 3 5" xfId="19248"/>
    <cellStyle name="Normal 2 5 3 2 2 4" xfId="5799"/>
    <cellStyle name="Normal 2 5 3 2 2 4 2" xfId="15851"/>
    <cellStyle name="Normal 2 5 3 2 2 4 2 2" xfId="46173"/>
    <cellStyle name="Normal 2 5 3 2 2 4 2 3" xfId="30949"/>
    <cellStyle name="Normal 2 5 3 2 2 4 3" xfId="10831"/>
    <cellStyle name="Normal 2 5 3 2 2 4 3 2" xfId="41156"/>
    <cellStyle name="Normal 2 5 3 2 2 4 3 3" xfId="25932"/>
    <cellStyle name="Normal 2 5 3 2 2 4 4" xfId="36143"/>
    <cellStyle name="Normal 2 5 3 2 2 4 5" xfId="20919"/>
    <cellStyle name="Normal 2 5 3 2 2 5" xfId="12509"/>
    <cellStyle name="Normal 2 5 3 2 2 5 2" xfId="42831"/>
    <cellStyle name="Normal 2 5 3 2 2 5 3" xfId="27607"/>
    <cellStyle name="Normal 2 5 3 2 2 6" xfId="7488"/>
    <cellStyle name="Normal 2 5 3 2 2 6 2" xfId="37814"/>
    <cellStyle name="Normal 2 5 3 2 2 6 3" xfId="22590"/>
    <cellStyle name="Normal 2 5 3 2 2 7" xfId="32802"/>
    <cellStyle name="Normal 2 5 3 2 2 8" xfId="17577"/>
    <cellStyle name="Normal 2 5 3 2 3" xfId="2835"/>
    <cellStyle name="Normal 2 5 3 2 3 2" xfId="4525"/>
    <cellStyle name="Normal 2 5 3 2 3 2 2" xfId="14598"/>
    <cellStyle name="Normal 2 5 3 2 3 2 2 2" xfId="44920"/>
    <cellStyle name="Normal 2 5 3 2 3 2 2 3" xfId="29696"/>
    <cellStyle name="Normal 2 5 3 2 3 2 3" xfId="9578"/>
    <cellStyle name="Normal 2 5 3 2 3 2 3 2" xfId="39903"/>
    <cellStyle name="Normal 2 5 3 2 3 2 3 3" xfId="24679"/>
    <cellStyle name="Normal 2 5 3 2 3 2 4" xfId="34890"/>
    <cellStyle name="Normal 2 5 3 2 3 2 5" xfId="19666"/>
    <cellStyle name="Normal 2 5 3 2 3 3" xfId="6217"/>
    <cellStyle name="Normal 2 5 3 2 3 3 2" xfId="16269"/>
    <cellStyle name="Normal 2 5 3 2 3 3 2 2" xfId="46591"/>
    <cellStyle name="Normal 2 5 3 2 3 3 2 3" xfId="31367"/>
    <cellStyle name="Normal 2 5 3 2 3 3 3" xfId="11249"/>
    <cellStyle name="Normal 2 5 3 2 3 3 3 2" xfId="41574"/>
    <cellStyle name="Normal 2 5 3 2 3 3 3 3" xfId="26350"/>
    <cellStyle name="Normal 2 5 3 2 3 3 4" xfId="36561"/>
    <cellStyle name="Normal 2 5 3 2 3 3 5" xfId="21337"/>
    <cellStyle name="Normal 2 5 3 2 3 4" xfId="12927"/>
    <cellStyle name="Normal 2 5 3 2 3 4 2" xfId="43249"/>
    <cellStyle name="Normal 2 5 3 2 3 4 3" xfId="28025"/>
    <cellStyle name="Normal 2 5 3 2 3 5" xfId="7906"/>
    <cellStyle name="Normal 2 5 3 2 3 5 2" xfId="38232"/>
    <cellStyle name="Normal 2 5 3 2 3 5 3" xfId="23008"/>
    <cellStyle name="Normal 2 5 3 2 3 6" xfId="33220"/>
    <cellStyle name="Normal 2 5 3 2 3 7" xfId="17995"/>
    <cellStyle name="Normal 2 5 3 2 4" xfId="3688"/>
    <cellStyle name="Normal 2 5 3 2 4 2" xfId="13762"/>
    <cellStyle name="Normal 2 5 3 2 4 2 2" xfId="44084"/>
    <cellStyle name="Normal 2 5 3 2 4 2 3" xfId="28860"/>
    <cellStyle name="Normal 2 5 3 2 4 3" xfId="8742"/>
    <cellStyle name="Normal 2 5 3 2 4 3 2" xfId="39067"/>
    <cellStyle name="Normal 2 5 3 2 4 3 3" xfId="23843"/>
    <cellStyle name="Normal 2 5 3 2 4 4" xfId="34054"/>
    <cellStyle name="Normal 2 5 3 2 4 5" xfId="18830"/>
    <cellStyle name="Normal 2 5 3 2 5" xfId="5381"/>
    <cellStyle name="Normal 2 5 3 2 5 2" xfId="15433"/>
    <cellStyle name="Normal 2 5 3 2 5 2 2" xfId="45755"/>
    <cellStyle name="Normal 2 5 3 2 5 2 3" xfId="30531"/>
    <cellStyle name="Normal 2 5 3 2 5 3" xfId="10413"/>
    <cellStyle name="Normal 2 5 3 2 5 3 2" xfId="40738"/>
    <cellStyle name="Normal 2 5 3 2 5 3 3" xfId="25514"/>
    <cellStyle name="Normal 2 5 3 2 5 4" xfId="35725"/>
    <cellStyle name="Normal 2 5 3 2 5 5" xfId="20501"/>
    <cellStyle name="Normal 2 5 3 2 6" xfId="12091"/>
    <cellStyle name="Normal 2 5 3 2 6 2" xfId="42413"/>
    <cellStyle name="Normal 2 5 3 2 6 3" xfId="27189"/>
    <cellStyle name="Normal 2 5 3 2 7" xfId="7070"/>
    <cellStyle name="Normal 2 5 3 2 7 2" xfId="37396"/>
    <cellStyle name="Normal 2 5 3 2 7 3" xfId="22172"/>
    <cellStyle name="Normal 2 5 3 2 8" xfId="32384"/>
    <cellStyle name="Normal 2 5 3 2 9" xfId="17159"/>
    <cellStyle name="Normal 2 5 3 3" xfId="2206"/>
    <cellStyle name="Normal 2 5 3 3 2" xfId="3045"/>
    <cellStyle name="Normal 2 5 3 3 2 2" xfId="4735"/>
    <cellStyle name="Normal 2 5 3 3 2 2 2" xfId="14808"/>
    <cellStyle name="Normal 2 5 3 3 2 2 2 2" xfId="45130"/>
    <cellStyle name="Normal 2 5 3 3 2 2 2 3" xfId="29906"/>
    <cellStyle name="Normal 2 5 3 3 2 2 3" xfId="9788"/>
    <cellStyle name="Normal 2 5 3 3 2 2 3 2" xfId="40113"/>
    <cellStyle name="Normal 2 5 3 3 2 2 3 3" xfId="24889"/>
    <cellStyle name="Normal 2 5 3 3 2 2 4" xfId="35100"/>
    <cellStyle name="Normal 2 5 3 3 2 2 5" xfId="19876"/>
    <cellStyle name="Normal 2 5 3 3 2 3" xfId="6427"/>
    <cellStyle name="Normal 2 5 3 3 2 3 2" xfId="16479"/>
    <cellStyle name="Normal 2 5 3 3 2 3 2 2" xfId="46801"/>
    <cellStyle name="Normal 2 5 3 3 2 3 2 3" xfId="31577"/>
    <cellStyle name="Normal 2 5 3 3 2 3 3" xfId="11459"/>
    <cellStyle name="Normal 2 5 3 3 2 3 3 2" xfId="41784"/>
    <cellStyle name="Normal 2 5 3 3 2 3 3 3" xfId="26560"/>
    <cellStyle name="Normal 2 5 3 3 2 3 4" xfId="36771"/>
    <cellStyle name="Normal 2 5 3 3 2 3 5" xfId="21547"/>
    <cellStyle name="Normal 2 5 3 3 2 4" xfId="13137"/>
    <cellStyle name="Normal 2 5 3 3 2 4 2" xfId="43459"/>
    <cellStyle name="Normal 2 5 3 3 2 4 3" xfId="28235"/>
    <cellStyle name="Normal 2 5 3 3 2 5" xfId="8116"/>
    <cellStyle name="Normal 2 5 3 3 2 5 2" xfId="38442"/>
    <cellStyle name="Normal 2 5 3 3 2 5 3" xfId="23218"/>
    <cellStyle name="Normal 2 5 3 3 2 6" xfId="33430"/>
    <cellStyle name="Normal 2 5 3 3 2 7" xfId="18205"/>
    <cellStyle name="Normal 2 5 3 3 3" xfId="3898"/>
    <cellStyle name="Normal 2 5 3 3 3 2" xfId="13972"/>
    <cellStyle name="Normal 2 5 3 3 3 2 2" xfId="44294"/>
    <cellStyle name="Normal 2 5 3 3 3 2 3" xfId="29070"/>
    <cellStyle name="Normal 2 5 3 3 3 3" xfId="8952"/>
    <cellStyle name="Normal 2 5 3 3 3 3 2" xfId="39277"/>
    <cellStyle name="Normal 2 5 3 3 3 3 3" xfId="24053"/>
    <cellStyle name="Normal 2 5 3 3 3 4" xfId="34264"/>
    <cellStyle name="Normal 2 5 3 3 3 5" xfId="19040"/>
    <cellStyle name="Normal 2 5 3 3 4" xfId="5591"/>
    <cellStyle name="Normal 2 5 3 3 4 2" xfId="15643"/>
    <cellStyle name="Normal 2 5 3 3 4 2 2" xfId="45965"/>
    <cellStyle name="Normal 2 5 3 3 4 2 3" xfId="30741"/>
    <cellStyle name="Normal 2 5 3 3 4 3" xfId="10623"/>
    <cellStyle name="Normal 2 5 3 3 4 3 2" xfId="40948"/>
    <cellStyle name="Normal 2 5 3 3 4 3 3" xfId="25724"/>
    <cellStyle name="Normal 2 5 3 3 4 4" xfId="35935"/>
    <cellStyle name="Normal 2 5 3 3 4 5" xfId="20711"/>
    <cellStyle name="Normal 2 5 3 3 5" xfId="12301"/>
    <cellStyle name="Normal 2 5 3 3 5 2" xfId="42623"/>
    <cellStyle name="Normal 2 5 3 3 5 3" xfId="27399"/>
    <cellStyle name="Normal 2 5 3 3 6" xfId="7280"/>
    <cellStyle name="Normal 2 5 3 3 6 2" xfId="37606"/>
    <cellStyle name="Normal 2 5 3 3 6 3" xfId="22382"/>
    <cellStyle name="Normal 2 5 3 3 7" xfId="32594"/>
    <cellStyle name="Normal 2 5 3 3 8" xfId="17369"/>
    <cellStyle name="Normal 2 5 3 4" xfId="2627"/>
    <cellStyle name="Normal 2 5 3 4 2" xfId="4317"/>
    <cellStyle name="Normal 2 5 3 4 2 2" xfId="14390"/>
    <cellStyle name="Normal 2 5 3 4 2 2 2" xfId="44712"/>
    <cellStyle name="Normal 2 5 3 4 2 2 3" xfId="29488"/>
    <cellStyle name="Normal 2 5 3 4 2 3" xfId="9370"/>
    <cellStyle name="Normal 2 5 3 4 2 3 2" xfId="39695"/>
    <cellStyle name="Normal 2 5 3 4 2 3 3" xfId="24471"/>
    <cellStyle name="Normal 2 5 3 4 2 4" xfId="34682"/>
    <cellStyle name="Normal 2 5 3 4 2 5" xfId="19458"/>
    <cellStyle name="Normal 2 5 3 4 3" xfId="6009"/>
    <cellStyle name="Normal 2 5 3 4 3 2" xfId="16061"/>
    <cellStyle name="Normal 2 5 3 4 3 2 2" xfId="46383"/>
    <cellStyle name="Normal 2 5 3 4 3 2 3" xfId="31159"/>
    <cellStyle name="Normal 2 5 3 4 3 3" xfId="11041"/>
    <cellStyle name="Normal 2 5 3 4 3 3 2" xfId="41366"/>
    <cellStyle name="Normal 2 5 3 4 3 3 3" xfId="26142"/>
    <cellStyle name="Normal 2 5 3 4 3 4" xfId="36353"/>
    <cellStyle name="Normal 2 5 3 4 3 5" xfId="21129"/>
    <cellStyle name="Normal 2 5 3 4 4" xfId="12719"/>
    <cellStyle name="Normal 2 5 3 4 4 2" xfId="43041"/>
    <cellStyle name="Normal 2 5 3 4 4 3" xfId="27817"/>
    <cellStyle name="Normal 2 5 3 4 5" xfId="7698"/>
    <cellStyle name="Normal 2 5 3 4 5 2" xfId="38024"/>
    <cellStyle name="Normal 2 5 3 4 5 3" xfId="22800"/>
    <cellStyle name="Normal 2 5 3 4 6" xfId="33012"/>
    <cellStyle name="Normal 2 5 3 4 7" xfId="17787"/>
    <cellStyle name="Normal 2 5 3 5" xfId="3480"/>
    <cellStyle name="Normal 2 5 3 5 2" xfId="13554"/>
    <cellStyle name="Normal 2 5 3 5 2 2" xfId="43876"/>
    <cellStyle name="Normal 2 5 3 5 2 3" xfId="28652"/>
    <cellStyle name="Normal 2 5 3 5 3" xfId="8534"/>
    <cellStyle name="Normal 2 5 3 5 3 2" xfId="38859"/>
    <cellStyle name="Normal 2 5 3 5 3 3" xfId="23635"/>
    <cellStyle name="Normal 2 5 3 5 4" xfId="33846"/>
    <cellStyle name="Normal 2 5 3 5 5" xfId="18622"/>
    <cellStyle name="Normal 2 5 3 6" xfId="5173"/>
    <cellStyle name="Normal 2 5 3 6 2" xfId="15225"/>
    <cellStyle name="Normal 2 5 3 6 2 2" xfId="45547"/>
    <cellStyle name="Normal 2 5 3 6 2 3" xfId="30323"/>
    <cellStyle name="Normal 2 5 3 6 3" xfId="10205"/>
    <cellStyle name="Normal 2 5 3 6 3 2" xfId="40530"/>
    <cellStyle name="Normal 2 5 3 6 3 3" xfId="25306"/>
    <cellStyle name="Normal 2 5 3 6 4" xfId="35517"/>
    <cellStyle name="Normal 2 5 3 6 5" xfId="20293"/>
    <cellStyle name="Normal 2 5 3 7" xfId="11883"/>
    <cellStyle name="Normal 2 5 3 7 2" xfId="42205"/>
    <cellStyle name="Normal 2 5 3 7 3" xfId="26981"/>
    <cellStyle name="Normal 2 5 3 8" xfId="6862"/>
    <cellStyle name="Normal 2 5 3 8 2" xfId="37188"/>
    <cellStyle name="Normal 2 5 3 8 3" xfId="21964"/>
    <cellStyle name="Normal 2 5 3 9" xfId="32177"/>
    <cellStyle name="Normal 2 5 4" xfId="1887"/>
    <cellStyle name="Normal 2 5 4 2" xfId="2310"/>
    <cellStyle name="Normal 2 5 4 2 2" xfId="3149"/>
    <cellStyle name="Normal 2 5 4 2 2 2" xfId="4839"/>
    <cellStyle name="Normal 2 5 4 2 2 2 2" xfId="14912"/>
    <cellStyle name="Normal 2 5 4 2 2 2 2 2" xfId="45234"/>
    <cellStyle name="Normal 2 5 4 2 2 2 2 3" xfId="30010"/>
    <cellStyle name="Normal 2 5 4 2 2 2 3" xfId="9892"/>
    <cellStyle name="Normal 2 5 4 2 2 2 3 2" xfId="40217"/>
    <cellStyle name="Normal 2 5 4 2 2 2 3 3" xfId="24993"/>
    <cellStyle name="Normal 2 5 4 2 2 2 4" xfId="35204"/>
    <cellStyle name="Normal 2 5 4 2 2 2 5" xfId="19980"/>
    <cellStyle name="Normal 2 5 4 2 2 3" xfId="6531"/>
    <cellStyle name="Normal 2 5 4 2 2 3 2" xfId="16583"/>
    <cellStyle name="Normal 2 5 4 2 2 3 2 2" xfId="46905"/>
    <cellStyle name="Normal 2 5 4 2 2 3 2 3" xfId="31681"/>
    <cellStyle name="Normal 2 5 4 2 2 3 3" xfId="11563"/>
    <cellStyle name="Normal 2 5 4 2 2 3 3 2" xfId="41888"/>
    <cellStyle name="Normal 2 5 4 2 2 3 3 3" xfId="26664"/>
    <cellStyle name="Normal 2 5 4 2 2 3 4" xfId="36875"/>
    <cellStyle name="Normal 2 5 4 2 2 3 5" xfId="21651"/>
    <cellStyle name="Normal 2 5 4 2 2 4" xfId="13241"/>
    <cellStyle name="Normal 2 5 4 2 2 4 2" xfId="43563"/>
    <cellStyle name="Normal 2 5 4 2 2 4 3" xfId="28339"/>
    <cellStyle name="Normal 2 5 4 2 2 5" xfId="8220"/>
    <cellStyle name="Normal 2 5 4 2 2 5 2" xfId="38546"/>
    <cellStyle name="Normal 2 5 4 2 2 5 3" xfId="23322"/>
    <cellStyle name="Normal 2 5 4 2 2 6" xfId="33534"/>
    <cellStyle name="Normal 2 5 4 2 2 7" xfId="18309"/>
    <cellStyle name="Normal 2 5 4 2 3" xfId="4002"/>
    <cellStyle name="Normal 2 5 4 2 3 2" xfId="14076"/>
    <cellStyle name="Normal 2 5 4 2 3 2 2" xfId="44398"/>
    <cellStyle name="Normal 2 5 4 2 3 2 3" xfId="29174"/>
    <cellStyle name="Normal 2 5 4 2 3 3" xfId="9056"/>
    <cellStyle name="Normal 2 5 4 2 3 3 2" xfId="39381"/>
    <cellStyle name="Normal 2 5 4 2 3 3 3" xfId="24157"/>
    <cellStyle name="Normal 2 5 4 2 3 4" xfId="34368"/>
    <cellStyle name="Normal 2 5 4 2 3 5" xfId="19144"/>
    <cellStyle name="Normal 2 5 4 2 4" xfId="5695"/>
    <cellStyle name="Normal 2 5 4 2 4 2" xfId="15747"/>
    <cellStyle name="Normal 2 5 4 2 4 2 2" xfId="46069"/>
    <cellStyle name="Normal 2 5 4 2 4 2 3" xfId="30845"/>
    <cellStyle name="Normal 2 5 4 2 4 3" xfId="10727"/>
    <cellStyle name="Normal 2 5 4 2 4 3 2" xfId="41052"/>
    <cellStyle name="Normal 2 5 4 2 4 3 3" xfId="25828"/>
    <cellStyle name="Normal 2 5 4 2 4 4" xfId="36039"/>
    <cellStyle name="Normal 2 5 4 2 4 5" xfId="20815"/>
    <cellStyle name="Normal 2 5 4 2 5" xfId="12405"/>
    <cellStyle name="Normal 2 5 4 2 5 2" xfId="42727"/>
    <cellStyle name="Normal 2 5 4 2 5 3" xfId="27503"/>
    <cellStyle name="Normal 2 5 4 2 6" xfId="7384"/>
    <cellStyle name="Normal 2 5 4 2 6 2" xfId="37710"/>
    <cellStyle name="Normal 2 5 4 2 6 3" xfId="22486"/>
    <cellStyle name="Normal 2 5 4 2 7" xfId="32698"/>
    <cellStyle name="Normal 2 5 4 2 8" xfId="17473"/>
    <cellStyle name="Normal 2 5 4 3" xfId="2731"/>
    <cellStyle name="Normal 2 5 4 3 2" xfId="4421"/>
    <cellStyle name="Normal 2 5 4 3 2 2" xfId="14494"/>
    <cellStyle name="Normal 2 5 4 3 2 2 2" xfId="44816"/>
    <cellStyle name="Normal 2 5 4 3 2 2 3" xfId="29592"/>
    <cellStyle name="Normal 2 5 4 3 2 3" xfId="9474"/>
    <cellStyle name="Normal 2 5 4 3 2 3 2" xfId="39799"/>
    <cellStyle name="Normal 2 5 4 3 2 3 3" xfId="24575"/>
    <cellStyle name="Normal 2 5 4 3 2 4" xfId="34786"/>
    <cellStyle name="Normal 2 5 4 3 2 5" xfId="19562"/>
    <cellStyle name="Normal 2 5 4 3 3" xfId="6113"/>
    <cellStyle name="Normal 2 5 4 3 3 2" xfId="16165"/>
    <cellStyle name="Normal 2 5 4 3 3 2 2" xfId="46487"/>
    <cellStyle name="Normal 2 5 4 3 3 2 3" xfId="31263"/>
    <cellStyle name="Normal 2 5 4 3 3 3" xfId="11145"/>
    <cellStyle name="Normal 2 5 4 3 3 3 2" xfId="41470"/>
    <cellStyle name="Normal 2 5 4 3 3 3 3" xfId="26246"/>
    <cellStyle name="Normal 2 5 4 3 3 4" xfId="36457"/>
    <cellStyle name="Normal 2 5 4 3 3 5" xfId="21233"/>
    <cellStyle name="Normal 2 5 4 3 4" xfId="12823"/>
    <cellStyle name="Normal 2 5 4 3 4 2" xfId="43145"/>
    <cellStyle name="Normal 2 5 4 3 4 3" xfId="27921"/>
    <cellStyle name="Normal 2 5 4 3 5" xfId="7802"/>
    <cellStyle name="Normal 2 5 4 3 5 2" xfId="38128"/>
    <cellStyle name="Normal 2 5 4 3 5 3" xfId="22904"/>
    <cellStyle name="Normal 2 5 4 3 6" xfId="33116"/>
    <cellStyle name="Normal 2 5 4 3 7" xfId="17891"/>
    <cellStyle name="Normal 2 5 4 4" xfId="3584"/>
    <cellStyle name="Normal 2 5 4 4 2" xfId="13658"/>
    <cellStyle name="Normal 2 5 4 4 2 2" xfId="43980"/>
    <cellStyle name="Normal 2 5 4 4 2 3" xfId="28756"/>
    <cellStyle name="Normal 2 5 4 4 3" xfId="8638"/>
    <cellStyle name="Normal 2 5 4 4 3 2" xfId="38963"/>
    <cellStyle name="Normal 2 5 4 4 3 3" xfId="23739"/>
    <cellStyle name="Normal 2 5 4 4 4" xfId="33950"/>
    <cellStyle name="Normal 2 5 4 4 5" xfId="18726"/>
    <cellStyle name="Normal 2 5 4 5" xfId="5277"/>
    <cellStyle name="Normal 2 5 4 5 2" xfId="15329"/>
    <cellStyle name="Normal 2 5 4 5 2 2" xfId="45651"/>
    <cellStyle name="Normal 2 5 4 5 2 3" xfId="30427"/>
    <cellStyle name="Normal 2 5 4 5 3" xfId="10309"/>
    <cellStyle name="Normal 2 5 4 5 3 2" xfId="40634"/>
    <cellStyle name="Normal 2 5 4 5 3 3" xfId="25410"/>
    <cellStyle name="Normal 2 5 4 5 4" xfId="35621"/>
    <cellStyle name="Normal 2 5 4 5 5" xfId="20397"/>
    <cellStyle name="Normal 2 5 4 6" xfId="11987"/>
    <cellStyle name="Normal 2 5 4 6 2" xfId="42309"/>
    <cellStyle name="Normal 2 5 4 6 3" xfId="27085"/>
    <cellStyle name="Normal 2 5 4 7" xfId="6966"/>
    <cellStyle name="Normal 2 5 4 7 2" xfId="37292"/>
    <cellStyle name="Normal 2 5 4 7 3" xfId="22068"/>
    <cellStyle name="Normal 2 5 4 8" xfId="32280"/>
    <cellStyle name="Normal 2 5 4 9" xfId="17055"/>
    <cellStyle name="Normal 2 5 5" xfId="2100"/>
    <cellStyle name="Normal 2 5 5 2" xfId="2941"/>
    <cellStyle name="Normal 2 5 5 2 2" xfId="4631"/>
    <cellStyle name="Normal 2 5 5 2 2 2" xfId="14704"/>
    <cellStyle name="Normal 2 5 5 2 2 2 2" xfId="45026"/>
    <cellStyle name="Normal 2 5 5 2 2 2 3" xfId="29802"/>
    <cellStyle name="Normal 2 5 5 2 2 3" xfId="9684"/>
    <cellStyle name="Normal 2 5 5 2 2 3 2" xfId="40009"/>
    <cellStyle name="Normal 2 5 5 2 2 3 3" xfId="24785"/>
    <cellStyle name="Normal 2 5 5 2 2 4" xfId="34996"/>
    <cellStyle name="Normal 2 5 5 2 2 5" xfId="19772"/>
    <cellStyle name="Normal 2 5 5 2 3" xfId="6323"/>
    <cellStyle name="Normal 2 5 5 2 3 2" xfId="16375"/>
    <cellStyle name="Normal 2 5 5 2 3 2 2" xfId="46697"/>
    <cellStyle name="Normal 2 5 5 2 3 2 3" xfId="31473"/>
    <cellStyle name="Normal 2 5 5 2 3 3" xfId="11355"/>
    <cellStyle name="Normal 2 5 5 2 3 3 2" xfId="41680"/>
    <cellStyle name="Normal 2 5 5 2 3 3 3" xfId="26456"/>
    <cellStyle name="Normal 2 5 5 2 3 4" xfId="36667"/>
    <cellStyle name="Normal 2 5 5 2 3 5" xfId="21443"/>
    <cellStyle name="Normal 2 5 5 2 4" xfId="13033"/>
    <cellStyle name="Normal 2 5 5 2 4 2" xfId="43355"/>
    <cellStyle name="Normal 2 5 5 2 4 3" xfId="28131"/>
    <cellStyle name="Normal 2 5 5 2 5" xfId="8012"/>
    <cellStyle name="Normal 2 5 5 2 5 2" xfId="38338"/>
    <cellStyle name="Normal 2 5 5 2 5 3" xfId="23114"/>
    <cellStyle name="Normal 2 5 5 2 6" xfId="33326"/>
    <cellStyle name="Normal 2 5 5 2 7" xfId="18101"/>
    <cellStyle name="Normal 2 5 5 3" xfId="3794"/>
    <cellStyle name="Normal 2 5 5 3 2" xfId="13868"/>
    <cellStyle name="Normal 2 5 5 3 2 2" xfId="44190"/>
    <cellStyle name="Normal 2 5 5 3 2 3" xfId="28966"/>
    <cellStyle name="Normal 2 5 5 3 3" xfId="8848"/>
    <cellStyle name="Normal 2 5 5 3 3 2" xfId="39173"/>
    <cellStyle name="Normal 2 5 5 3 3 3" xfId="23949"/>
    <cellStyle name="Normal 2 5 5 3 4" xfId="34160"/>
    <cellStyle name="Normal 2 5 5 3 5" xfId="18936"/>
    <cellStyle name="Normal 2 5 5 4" xfId="5487"/>
    <cellStyle name="Normal 2 5 5 4 2" xfId="15539"/>
    <cellStyle name="Normal 2 5 5 4 2 2" xfId="45861"/>
    <cellStyle name="Normal 2 5 5 4 2 3" xfId="30637"/>
    <cellStyle name="Normal 2 5 5 4 3" xfId="10519"/>
    <cellStyle name="Normal 2 5 5 4 3 2" xfId="40844"/>
    <cellStyle name="Normal 2 5 5 4 3 3" xfId="25620"/>
    <cellStyle name="Normal 2 5 5 4 4" xfId="35831"/>
    <cellStyle name="Normal 2 5 5 4 5" xfId="20607"/>
    <cellStyle name="Normal 2 5 5 5" xfId="12197"/>
    <cellStyle name="Normal 2 5 5 5 2" xfId="42519"/>
    <cellStyle name="Normal 2 5 5 5 3" xfId="27295"/>
    <cellStyle name="Normal 2 5 5 6" xfId="7176"/>
    <cellStyle name="Normal 2 5 5 6 2" xfId="37502"/>
    <cellStyle name="Normal 2 5 5 6 3" xfId="22278"/>
    <cellStyle name="Normal 2 5 5 7" xfId="32490"/>
    <cellStyle name="Normal 2 5 5 8" xfId="17265"/>
    <cellStyle name="Normal 2 5 6" xfId="2521"/>
    <cellStyle name="Normal 2 5 6 2" xfId="4213"/>
    <cellStyle name="Normal 2 5 6 2 2" xfId="14286"/>
    <cellStyle name="Normal 2 5 6 2 2 2" xfId="44608"/>
    <cellStyle name="Normal 2 5 6 2 2 3" xfId="29384"/>
    <cellStyle name="Normal 2 5 6 2 3" xfId="9266"/>
    <cellStyle name="Normal 2 5 6 2 3 2" xfId="39591"/>
    <cellStyle name="Normal 2 5 6 2 3 3" xfId="24367"/>
    <cellStyle name="Normal 2 5 6 2 4" xfId="34578"/>
    <cellStyle name="Normal 2 5 6 2 5" xfId="19354"/>
    <cellStyle name="Normal 2 5 6 3" xfId="5905"/>
    <cellStyle name="Normal 2 5 6 3 2" xfId="15957"/>
    <cellStyle name="Normal 2 5 6 3 2 2" xfId="46279"/>
    <cellStyle name="Normal 2 5 6 3 2 3" xfId="31055"/>
    <cellStyle name="Normal 2 5 6 3 3" xfId="10937"/>
    <cellStyle name="Normal 2 5 6 3 3 2" xfId="41262"/>
    <cellStyle name="Normal 2 5 6 3 3 3" xfId="26038"/>
    <cellStyle name="Normal 2 5 6 3 4" xfId="36249"/>
    <cellStyle name="Normal 2 5 6 3 5" xfId="21025"/>
    <cellStyle name="Normal 2 5 6 4" xfId="12615"/>
    <cellStyle name="Normal 2 5 6 4 2" xfId="42937"/>
    <cellStyle name="Normal 2 5 6 4 3" xfId="27713"/>
    <cellStyle name="Normal 2 5 6 5" xfId="7594"/>
    <cellStyle name="Normal 2 5 6 5 2" xfId="37920"/>
    <cellStyle name="Normal 2 5 6 5 3" xfId="22696"/>
    <cellStyle name="Normal 2 5 6 6" xfId="32908"/>
    <cellStyle name="Normal 2 5 6 7" xfId="17683"/>
    <cellStyle name="Normal 2 5 7" xfId="3372"/>
    <cellStyle name="Normal 2 5 7 2" xfId="13450"/>
    <cellStyle name="Normal 2 5 7 2 2" xfId="43772"/>
    <cellStyle name="Normal 2 5 7 2 3" xfId="28548"/>
    <cellStyle name="Normal 2 5 7 3" xfId="8430"/>
    <cellStyle name="Normal 2 5 7 3 2" xfId="38755"/>
    <cellStyle name="Normal 2 5 7 3 3" xfId="23531"/>
    <cellStyle name="Normal 2 5 7 4" xfId="33742"/>
    <cellStyle name="Normal 2 5 7 5" xfId="18518"/>
    <cellStyle name="Normal 2 5 8" xfId="5066"/>
    <cellStyle name="Normal 2 5 8 2" xfId="15121"/>
    <cellStyle name="Normal 2 5 8 2 2" xfId="45443"/>
    <cellStyle name="Normal 2 5 8 2 3" xfId="30219"/>
    <cellStyle name="Normal 2 5 8 3" xfId="10101"/>
    <cellStyle name="Normal 2 5 8 3 2" xfId="40426"/>
    <cellStyle name="Normal 2 5 8 3 3" xfId="25202"/>
    <cellStyle name="Normal 2 5 8 4" xfId="35413"/>
    <cellStyle name="Normal 2 5 8 5" xfId="20189"/>
    <cellStyle name="Normal 2 5 9" xfId="11777"/>
    <cellStyle name="Normal 2 5 9 2" xfId="42101"/>
    <cellStyle name="Normal 2 5 9 3" xfId="26877"/>
    <cellStyle name="Normal 2 6" xfId="31972"/>
    <cellStyle name="Normal 2 7" xfId="932"/>
    <cellStyle name="Normal 2 8" xfId="407"/>
    <cellStyle name="Normal 2 9" xfId="47339"/>
    <cellStyle name="Normal 20" xfId="936"/>
    <cellStyle name="Normal 21" xfId="937"/>
    <cellStyle name="Normal 22" xfId="938"/>
    <cellStyle name="Normal 23" xfId="939"/>
    <cellStyle name="Normal 24" xfId="940"/>
    <cellStyle name="Normal 25" xfId="941"/>
    <cellStyle name="Normal 26" xfId="942"/>
    <cellStyle name="Normal 26 2" xfId="943"/>
    <cellStyle name="Normal 26_Sheet2" xfId="1048"/>
    <cellStyle name="Normal 27" xfId="944"/>
    <cellStyle name="Normal 27 2" xfId="945"/>
    <cellStyle name="Normal 27_Sheet2" xfId="1047"/>
    <cellStyle name="Normal 28" xfId="946"/>
    <cellStyle name="Normal 28 2" xfId="947"/>
    <cellStyle name="Normal 28 3" xfId="1428"/>
    <cellStyle name="Normal 28 3 10" xfId="6757"/>
    <cellStyle name="Normal 28 3 10 2" xfId="37085"/>
    <cellStyle name="Normal 28 3 10 3" xfId="21861"/>
    <cellStyle name="Normal 28 3 11" xfId="32076"/>
    <cellStyle name="Normal 28 3 12" xfId="16846"/>
    <cellStyle name="Normal 28 3 2" xfId="1721"/>
    <cellStyle name="Normal 28 3 2 10" xfId="32128"/>
    <cellStyle name="Normal 28 3 2 11" xfId="16900"/>
    <cellStyle name="Normal 28 3 2 2" xfId="1829"/>
    <cellStyle name="Normal 28 3 2 2 10" xfId="17004"/>
    <cellStyle name="Normal 28 3 2 2 2" xfId="2046"/>
    <cellStyle name="Normal 28 3 2 2 2 2" xfId="2467"/>
    <cellStyle name="Normal 28 3 2 2 2 2 2" xfId="3306"/>
    <cellStyle name="Normal 28 3 2 2 2 2 2 2" xfId="4996"/>
    <cellStyle name="Normal 28 3 2 2 2 2 2 2 2" xfId="15069"/>
    <cellStyle name="Normal 28 3 2 2 2 2 2 2 2 2" xfId="45391"/>
    <cellStyle name="Normal 28 3 2 2 2 2 2 2 2 3" xfId="30167"/>
    <cellStyle name="Normal 28 3 2 2 2 2 2 2 3" xfId="10049"/>
    <cellStyle name="Normal 28 3 2 2 2 2 2 2 3 2" xfId="40374"/>
    <cellStyle name="Normal 28 3 2 2 2 2 2 2 3 3" xfId="25150"/>
    <cellStyle name="Normal 28 3 2 2 2 2 2 2 4" xfId="35361"/>
    <cellStyle name="Normal 28 3 2 2 2 2 2 2 5" xfId="20137"/>
    <cellStyle name="Normal 28 3 2 2 2 2 2 3" xfId="6688"/>
    <cellStyle name="Normal 28 3 2 2 2 2 2 3 2" xfId="16740"/>
    <cellStyle name="Normal 28 3 2 2 2 2 2 3 2 2" xfId="47062"/>
    <cellStyle name="Normal 28 3 2 2 2 2 2 3 2 3" xfId="31838"/>
    <cellStyle name="Normal 28 3 2 2 2 2 2 3 3" xfId="11720"/>
    <cellStyle name="Normal 28 3 2 2 2 2 2 3 3 2" xfId="42045"/>
    <cellStyle name="Normal 28 3 2 2 2 2 2 3 3 3" xfId="26821"/>
    <cellStyle name="Normal 28 3 2 2 2 2 2 3 4" xfId="37032"/>
    <cellStyle name="Normal 28 3 2 2 2 2 2 3 5" xfId="21808"/>
    <cellStyle name="Normal 28 3 2 2 2 2 2 4" xfId="13398"/>
    <cellStyle name="Normal 28 3 2 2 2 2 2 4 2" xfId="43720"/>
    <cellStyle name="Normal 28 3 2 2 2 2 2 4 3" xfId="28496"/>
    <cellStyle name="Normal 28 3 2 2 2 2 2 5" xfId="8377"/>
    <cellStyle name="Normal 28 3 2 2 2 2 2 5 2" xfId="38703"/>
    <cellStyle name="Normal 28 3 2 2 2 2 2 5 3" xfId="23479"/>
    <cellStyle name="Normal 28 3 2 2 2 2 2 6" xfId="33691"/>
    <cellStyle name="Normal 28 3 2 2 2 2 2 7" xfId="18466"/>
    <cellStyle name="Normal 28 3 2 2 2 2 3" xfId="4159"/>
    <cellStyle name="Normal 28 3 2 2 2 2 3 2" xfId="14233"/>
    <cellStyle name="Normal 28 3 2 2 2 2 3 2 2" xfId="44555"/>
    <cellStyle name="Normal 28 3 2 2 2 2 3 2 3" xfId="29331"/>
    <cellStyle name="Normal 28 3 2 2 2 2 3 3" xfId="9213"/>
    <cellStyle name="Normal 28 3 2 2 2 2 3 3 2" xfId="39538"/>
    <cellStyle name="Normal 28 3 2 2 2 2 3 3 3" xfId="24314"/>
    <cellStyle name="Normal 28 3 2 2 2 2 3 4" xfId="34525"/>
    <cellStyle name="Normal 28 3 2 2 2 2 3 5" xfId="19301"/>
    <cellStyle name="Normal 28 3 2 2 2 2 4" xfId="5852"/>
    <cellStyle name="Normal 28 3 2 2 2 2 4 2" xfId="15904"/>
    <cellStyle name="Normal 28 3 2 2 2 2 4 2 2" xfId="46226"/>
    <cellStyle name="Normal 28 3 2 2 2 2 4 2 3" xfId="31002"/>
    <cellStyle name="Normal 28 3 2 2 2 2 4 3" xfId="10884"/>
    <cellStyle name="Normal 28 3 2 2 2 2 4 3 2" xfId="41209"/>
    <cellStyle name="Normal 28 3 2 2 2 2 4 3 3" xfId="25985"/>
    <cellStyle name="Normal 28 3 2 2 2 2 4 4" xfId="36196"/>
    <cellStyle name="Normal 28 3 2 2 2 2 4 5" xfId="20972"/>
    <cellStyle name="Normal 28 3 2 2 2 2 5" xfId="12562"/>
    <cellStyle name="Normal 28 3 2 2 2 2 5 2" xfId="42884"/>
    <cellStyle name="Normal 28 3 2 2 2 2 5 3" xfId="27660"/>
    <cellStyle name="Normal 28 3 2 2 2 2 6" xfId="7541"/>
    <cellStyle name="Normal 28 3 2 2 2 2 6 2" xfId="37867"/>
    <cellStyle name="Normal 28 3 2 2 2 2 6 3" xfId="22643"/>
    <cellStyle name="Normal 28 3 2 2 2 2 7" xfId="32855"/>
    <cellStyle name="Normal 28 3 2 2 2 2 8" xfId="17630"/>
    <cellStyle name="Normal 28 3 2 2 2 3" xfId="2888"/>
    <cellStyle name="Normal 28 3 2 2 2 3 2" xfId="4578"/>
    <cellStyle name="Normal 28 3 2 2 2 3 2 2" xfId="14651"/>
    <cellStyle name="Normal 28 3 2 2 2 3 2 2 2" xfId="44973"/>
    <cellStyle name="Normal 28 3 2 2 2 3 2 2 3" xfId="29749"/>
    <cellStyle name="Normal 28 3 2 2 2 3 2 3" xfId="9631"/>
    <cellStyle name="Normal 28 3 2 2 2 3 2 3 2" xfId="39956"/>
    <cellStyle name="Normal 28 3 2 2 2 3 2 3 3" xfId="24732"/>
    <cellStyle name="Normal 28 3 2 2 2 3 2 4" xfId="34943"/>
    <cellStyle name="Normal 28 3 2 2 2 3 2 5" xfId="19719"/>
    <cellStyle name="Normal 28 3 2 2 2 3 3" xfId="6270"/>
    <cellStyle name="Normal 28 3 2 2 2 3 3 2" xfId="16322"/>
    <cellStyle name="Normal 28 3 2 2 2 3 3 2 2" xfId="46644"/>
    <cellStyle name="Normal 28 3 2 2 2 3 3 2 3" xfId="31420"/>
    <cellStyle name="Normal 28 3 2 2 2 3 3 3" xfId="11302"/>
    <cellStyle name="Normal 28 3 2 2 2 3 3 3 2" xfId="41627"/>
    <cellStyle name="Normal 28 3 2 2 2 3 3 3 3" xfId="26403"/>
    <cellStyle name="Normal 28 3 2 2 2 3 3 4" xfId="36614"/>
    <cellStyle name="Normal 28 3 2 2 2 3 3 5" xfId="21390"/>
    <cellStyle name="Normal 28 3 2 2 2 3 4" xfId="12980"/>
    <cellStyle name="Normal 28 3 2 2 2 3 4 2" xfId="43302"/>
    <cellStyle name="Normal 28 3 2 2 2 3 4 3" xfId="28078"/>
    <cellStyle name="Normal 28 3 2 2 2 3 5" xfId="7959"/>
    <cellStyle name="Normal 28 3 2 2 2 3 5 2" xfId="38285"/>
    <cellStyle name="Normal 28 3 2 2 2 3 5 3" xfId="23061"/>
    <cellStyle name="Normal 28 3 2 2 2 3 6" xfId="33273"/>
    <cellStyle name="Normal 28 3 2 2 2 3 7" xfId="18048"/>
    <cellStyle name="Normal 28 3 2 2 2 4" xfId="3741"/>
    <cellStyle name="Normal 28 3 2 2 2 4 2" xfId="13815"/>
    <cellStyle name="Normal 28 3 2 2 2 4 2 2" xfId="44137"/>
    <cellStyle name="Normal 28 3 2 2 2 4 2 3" xfId="28913"/>
    <cellStyle name="Normal 28 3 2 2 2 4 3" xfId="8795"/>
    <cellStyle name="Normal 28 3 2 2 2 4 3 2" xfId="39120"/>
    <cellStyle name="Normal 28 3 2 2 2 4 3 3" xfId="23896"/>
    <cellStyle name="Normal 28 3 2 2 2 4 4" xfId="34107"/>
    <cellStyle name="Normal 28 3 2 2 2 4 5" xfId="18883"/>
    <cellStyle name="Normal 28 3 2 2 2 5" xfId="5434"/>
    <cellStyle name="Normal 28 3 2 2 2 5 2" xfId="15486"/>
    <cellStyle name="Normal 28 3 2 2 2 5 2 2" xfId="45808"/>
    <cellStyle name="Normal 28 3 2 2 2 5 2 3" xfId="30584"/>
    <cellStyle name="Normal 28 3 2 2 2 5 3" xfId="10466"/>
    <cellStyle name="Normal 28 3 2 2 2 5 3 2" xfId="40791"/>
    <cellStyle name="Normal 28 3 2 2 2 5 3 3" xfId="25567"/>
    <cellStyle name="Normal 28 3 2 2 2 5 4" xfId="35778"/>
    <cellStyle name="Normal 28 3 2 2 2 5 5" xfId="20554"/>
    <cellStyle name="Normal 28 3 2 2 2 6" xfId="12144"/>
    <cellStyle name="Normal 28 3 2 2 2 6 2" xfId="42466"/>
    <cellStyle name="Normal 28 3 2 2 2 6 3" xfId="27242"/>
    <cellStyle name="Normal 28 3 2 2 2 7" xfId="7123"/>
    <cellStyle name="Normal 28 3 2 2 2 7 2" xfId="37449"/>
    <cellStyle name="Normal 28 3 2 2 2 7 3" xfId="22225"/>
    <cellStyle name="Normal 28 3 2 2 2 8" xfId="32437"/>
    <cellStyle name="Normal 28 3 2 2 2 9" xfId="17212"/>
    <cellStyle name="Normal 28 3 2 2 3" xfId="2259"/>
    <cellStyle name="Normal 28 3 2 2 3 2" xfId="3098"/>
    <cellStyle name="Normal 28 3 2 2 3 2 2" xfId="4788"/>
    <cellStyle name="Normal 28 3 2 2 3 2 2 2" xfId="14861"/>
    <cellStyle name="Normal 28 3 2 2 3 2 2 2 2" xfId="45183"/>
    <cellStyle name="Normal 28 3 2 2 3 2 2 2 3" xfId="29959"/>
    <cellStyle name="Normal 28 3 2 2 3 2 2 3" xfId="9841"/>
    <cellStyle name="Normal 28 3 2 2 3 2 2 3 2" xfId="40166"/>
    <cellStyle name="Normal 28 3 2 2 3 2 2 3 3" xfId="24942"/>
    <cellStyle name="Normal 28 3 2 2 3 2 2 4" xfId="35153"/>
    <cellStyle name="Normal 28 3 2 2 3 2 2 5" xfId="19929"/>
    <cellStyle name="Normal 28 3 2 2 3 2 3" xfId="6480"/>
    <cellStyle name="Normal 28 3 2 2 3 2 3 2" xfId="16532"/>
    <cellStyle name="Normal 28 3 2 2 3 2 3 2 2" xfId="46854"/>
    <cellStyle name="Normal 28 3 2 2 3 2 3 2 3" xfId="31630"/>
    <cellStyle name="Normal 28 3 2 2 3 2 3 3" xfId="11512"/>
    <cellStyle name="Normal 28 3 2 2 3 2 3 3 2" xfId="41837"/>
    <cellStyle name="Normal 28 3 2 2 3 2 3 3 3" xfId="26613"/>
    <cellStyle name="Normal 28 3 2 2 3 2 3 4" xfId="36824"/>
    <cellStyle name="Normal 28 3 2 2 3 2 3 5" xfId="21600"/>
    <cellStyle name="Normal 28 3 2 2 3 2 4" xfId="13190"/>
    <cellStyle name="Normal 28 3 2 2 3 2 4 2" xfId="43512"/>
    <cellStyle name="Normal 28 3 2 2 3 2 4 3" xfId="28288"/>
    <cellStyle name="Normal 28 3 2 2 3 2 5" xfId="8169"/>
    <cellStyle name="Normal 28 3 2 2 3 2 5 2" xfId="38495"/>
    <cellStyle name="Normal 28 3 2 2 3 2 5 3" xfId="23271"/>
    <cellStyle name="Normal 28 3 2 2 3 2 6" xfId="33483"/>
    <cellStyle name="Normal 28 3 2 2 3 2 7" xfId="18258"/>
    <cellStyle name="Normal 28 3 2 2 3 3" xfId="3951"/>
    <cellStyle name="Normal 28 3 2 2 3 3 2" xfId="14025"/>
    <cellStyle name="Normal 28 3 2 2 3 3 2 2" xfId="44347"/>
    <cellStyle name="Normal 28 3 2 2 3 3 2 3" xfId="29123"/>
    <cellStyle name="Normal 28 3 2 2 3 3 3" xfId="9005"/>
    <cellStyle name="Normal 28 3 2 2 3 3 3 2" xfId="39330"/>
    <cellStyle name="Normal 28 3 2 2 3 3 3 3" xfId="24106"/>
    <cellStyle name="Normal 28 3 2 2 3 3 4" xfId="34317"/>
    <cellStyle name="Normal 28 3 2 2 3 3 5" xfId="19093"/>
    <cellStyle name="Normal 28 3 2 2 3 4" xfId="5644"/>
    <cellStyle name="Normal 28 3 2 2 3 4 2" xfId="15696"/>
    <cellStyle name="Normal 28 3 2 2 3 4 2 2" xfId="46018"/>
    <cellStyle name="Normal 28 3 2 2 3 4 2 3" xfId="30794"/>
    <cellStyle name="Normal 28 3 2 2 3 4 3" xfId="10676"/>
    <cellStyle name="Normal 28 3 2 2 3 4 3 2" xfId="41001"/>
    <cellStyle name="Normal 28 3 2 2 3 4 3 3" xfId="25777"/>
    <cellStyle name="Normal 28 3 2 2 3 4 4" xfId="35988"/>
    <cellStyle name="Normal 28 3 2 2 3 4 5" xfId="20764"/>
    <cellStyle name="Normal 28 3 2 2 3 5" xfId="12354"/>
    <cellStyle name="Normal 28 3 2 2 3 5 2" xfId="42676"/>
    <cellStyle name="Normal 28 3 2 2 3 5 3" xfId="27452"/>
    <cellStyle name="Normal 28 3 2 2 3 6" xfId="7333"/>
    <cellStyle name="Normal 28 3 2 2 3 6 2" xfId="37659"/>
    <cellStyle name="Normal 28 3 2 2 3 6 3" xfId="22435"/>
    <cellStyle name="Normal 28 3 2 2 3 7" xfId="32647"/>
    <cellStyle name="Normal 28 3 2 2 3 8" xfId="17422"/>
    <cellStyle name="Normal 28 3 2 2 4" xfId="2680"/>
    <cellStyle name="Normal 28 3 2 2 4 2" xfId="4370"/>
    <cellStyle name="Normal 28 3 2 2 4 2 2" xfId="14443"/>
    <cellStyle name="Normal 28 3 2 2 4 2 2 2" xfId="44765"/>
    <cellStyle name="Normal 28 3 2 2 4 2 2 3" xfId="29541"/>
    <cellStyle name="Normal 28 3 2 2 4 2 3" xfId="9423"/>
    <cellStyle name="Normal 28 3 2 2 4 2 3 2" xfId="39748"/>
    <cellStyle name="Normal 28 3 2 2 4 2 3 3" xfId="24524"/>
    <cellStyle name="Normal 28 3 2 2 4 2 4" xfId="34735"/>
    <cellStyle name="Normal 28 3 2 2 4 2 5" xfId="19511"/>
    <cellStyle name="Normal 28 3 2 2 4 3" xfId="6062"/>
    <cellStyle name="Normal 28 3 2 2 4 3 2" xfId="16114"/>
    <cellStyle name="Normal 28 3 2 2 4 3 2 2" xfId="46436"/>
    <cellStyle name="Normal 28 3 2 2 4 3 2 3" xfId="31212"/>
    <cellStyle name="Normal 28 3 2 2 4 3 3" xfId="11094"/>
    <cellStyle name="Normal 28 3 2 2 4 3 3 2" xfId="41419"/>
    <cellStyle name="Normal 28 3 2 2 4 3 3 3" xfId="26195"/>
    <cellStyle name="Normal 28 3 2 2 4 3 4" xfId="36406"/>
    <cellStyle name="Normal 28 3 2 2 4 3 5" xfId="21182"/>
    <cellStyle name="Normal 28 3 2 2 4 4" xfId="12772"/>
    <cellStyle name="Normal 28 3 2 2 4 4 2" xfId="43094"/>
    <cellStyle name="Normal 28 3 2 2 4 4 3" xfId="27870"/>
    <cellStyle name="Normal 28 3 2 2 4 5" xfId="7751"/>
    <cellStyle name="Normal 28 3 2 2 4 5 2" xfId="38077"/>
    <cellStyle name="Normal 28 3 2 2 4 5 3" xfId="22853"/>
    <cellStyle name="Normal 28 3 2 2 4 6" xfId="33065"/>
    <cellStyle name="Normal 28 3 2 2 4 7" xfId="17840"/>
    <cellStyle name="Normal 28 3 2 2 5" xfId="3533"/>
    <cellStyle name="Normal 28 3 2 2 5 2" xfId="13607"/>
    <cellStyle name="Normal 28 3 2 2 5 2 2" xfId="43929"/>
    <cellStyle name="Normal 28 3 2 2 5 2 3" xfId="28705"/>
    <cellStyle name="Normal 28 3 2 2 5 3" xfId="8587"/>
    <cellStyle name="Normal 28 3 2 2 5 3 2" xfId="38912"/>
    <cellStyle name="Normal 28 3 2 2 5 3 3" xfId="23688"/>
    <cellStyle name="Normal 28 3 2 2 5 4" xfId="33899"/>
    <cellStyle name="Normal 28 3 2 2 5 5" xfId="18675"/>
    <cellStyle name="Normal 28 3 2 2 6" xfId="5226"/>
    <cellStyle name="Normal 28 3 2 2 6 2" xfId="15278"/>
    <cellStyle name="Normal 28 3 2 2 6 2 2" xfId="45600"/>
    <cellStyle name="Normal 28 3 2 2 6 2 3" xfId="30376"/>
    <cellStyle name="Normal 28 3 2 2 6 3" xfId="10258"/>
    <cellStyle name="Normal 28 3 2 2 6 3 2" xfId="40583"/>
    <cellStyle name="Normal 28 3 2 2 6 3 3" xfId="25359"/>
    <cellStyle name="Normal 28 3 2 2 6 4" xfId="35570"/>
    <cellStyle name="Normal 28 3 2 2 6 5" xfId="20346"/>
    <cellStyle name="Normal 28 3 2 2 7" xfId="11936"/>
    <cellStyle name="Normal 28 3 2 2 7 2" xfId="42258"/>
    <cellStyle name="Normal 28 3 2 2 7 3" xfId="27034"/>
    <cellStyle name="Normal 28 3 2 2 8" xfId="6915"/>
    <cellStyle name="Normal 28 3 2 2 8 2" xfId="37241"/>
    <cellStyle name="Normal 28 3 2 2 8 3" xfId="22017"/>
    <cellStyle name="Normal 28 3 2 2 9" xfId="32229"/>
    <cellStyle name="Normal 28 3 2 3" xfId="1942"/>
    <cellStyle name="Normal 28 3 2 3 2" xfId="2363"/>
    <cellStyle name="Normal 28 3 2 3 2 2" xfId="3202"/>
    <cellStyle name="Normal 28 3 2 3 2 2 2" xfId="4892"/>
    <cellStyle name="Normal 28 3 2 3 2 2 2 2" xfId="14965"/>
    <cellStyle name="Normal 28 3 2 3 2 2 2 2 2" xfId="45287"/>
    <cellStyle name="Normal 28 3 2 3 2 2 2 2 3" xfId="30063"/>
    <cellStyle name="Normal 28 3 2 3 2 2 2 3" xfId="9945"/>
    <cellStyle name="Normal 28 3 2 3 2 2 2 3 2" xfId="40270"/>
    <cellStyle name="Normal 28 3 2 3 2 2 2 3 3" xfId="25046"/>
    <cellStyle name="Normal 28 3 2 3 2 2 2 4" xfId="35257"/>
    <cellStyle name="Normal 28 3 2 3 2 2 2 5" xfId="20033"/>
    <cellStyle name="Normal 28 3 2 3 2 2 3" xfId="6584"/>
    <cellStyle name="Normal 28 3 2 3 2 2 3 2" xfId="16636"/>
    <cellStyle name="Normal 28 3 2 3 2 2 3 2 2" xfId="46958"/>
    <cellStyle name="Normal 28 3 2 3 2 2 3 2 3" xfId="31734"/>
    <cellStyle name="Normal 28 3 2 3 2 2 3 3" xfId="11616"/>
    <cellStyle name="Normal 28 3 2 3 2 2 3 3 2" xfId="41941"/>
    <cellStyle name="Normal 28 3 2 3 2 2 3 3 3" xfId="26717"/>
    <cellStyle name="Normal 28 3 2 3 2 2 3 4" xfId="36928"/>
    <cellStyle name="Normal 28 3 2 3 2 2 3 5" xfId="21704"/>
    <cellStyle name="Normal 28 3 2 3 2 2 4" xfId="13294"/>
    <cellStyle name="Normal 28 3 2 3 2 2 4 2" xfId="43616"/>
    <cellStyle name="Normal 28 3 2 3 2 2 4 3" xfId="28392"/>
    <cellStyle name="Normal 28 3 2 3 2 2 5" xfId="8273"/>
    <cellStyle name="Normal 28 3 2 3 2 2 5 2" xfId="38599"/>
    <cellStyle name="Normal 28 3 2 3 2 2 5 3" xfId="23375"/>
    <cellStyle name="Normal 28 3 2 3 2 2 6" xfId="33587"/>
    <cellStyle name="Normal 28 3 2 3 2 2 7" xfId="18362"/>
    <cellStyle name="Normal 28 3 2 3 2 3" xfId="4055"/>
    <cellStyle name="Normal 28 3 2 3 2 3 2" xfId="14129"/>
    <cellStyle name="Normal 28 3 2 3 2 3 2 2" xfId="44451"/>
    <cellStyle name="Normal 28 3 2 3 2 3 2 3" xfId="29227"/>
    <cellStyle name="Normal 28 3 2 3 2 3 3" xfId="9109"/>
    <cellStyle name="Normal 28 3 2 3 2 3 3 2" xfId="39434"/>
    <cellStyle name="Normal 28 3 2 3 2 3 3 3" xfId="24210"/>
    <cellStyle name="Normal 28 3 2 3 2 3 4" xfId="34421"/>
    <cellStyle name="Normal 28 3 2 3 2 3 5" xfId="19197"/>
    <cellStyle name="Normal 28 3 2 3 2 4" xfId="5748"/>
    <cellStyle name="Normal 28 3 2 3 2 4 2" xfId="15800"/>
    <cellStyle name="Normal 28 3 2 3 2 4 2 2" xfId="46122"/>
    <cellStyle name="Normal 28 3 2 3 2 4 2 3" xfId="30898"/>
    <cellStyle name="Normal 28 3 2 3 2 4 3" xfId="10780"/>
    <cellStyle name="Normal 28 3 2 3 2 4 3 2" xfId="41105"/>
    <cellStyle name="Normal 28 3 2 3 2 4 3 3" xfId="25881"/>
    <cellStyle name="Normal 28 3 2 3 2 4 4" xfId="36092"/>
    <cellStyle name="Normal 28 3 2 3 2 4 5" xfId="20868"/>
    <cellStyle name="Normal 28 3 2 3 2 5" xfId="12458"/>
    <cellStyle name="Normal 28 3 2 3 2 5 2" xfId="42780"/>
    <cellStyle name="Normal 28 3 2 3 2 5 3" xfId="27556"/>
    <cellStyle name="Normal 28 3 2 3 2 6" xfId="7437"/>
    <cellStyle name="Normal 28 3 2 3 2 6 2" xfId="37763"/>
    <cellStyle name="Normal 28 3 2 3 2 6 3" xfId="22539"/>
    <cellStyle name="Normal 28 3 2 3 2 7" xfId="32751"/>
    <cellStyle name="Normal 28 3 2 3 2 8" xfId="17526"/>
    <cellStyle name="Normal 28 3 2 3 3" xfId="2784"/>
    <cellStyle name="Normal 28 3 2 3 3 2" xfId="4474"/>
    <cellStyle name="Normal 28 3 2 3 3 2 2" xfId="14547"/>
    <cellStyle name="Normal 28 3 2 3 3 2 2 2" xfId="44869"/>
    <cellStyle name="Normal 28 3 2 3 3 2 2 3" xfId="29645"/>
    <cellStyle name="Normal 28 3 2 3 3 2 3" xfId="9527"/>
    <cellStyle name="Normal 28 3 2 3 3 2 3 2" xfId="39852"/>
    <cellStyle name="Normal 28 3 2 3 3 2 3 3" xfId="24628"/>
    <cellStyle name="Normal 28 3 2 3 3 2 4" xfId="34839"/>
    <cellStyle name="Normal 28 3 2 3 3 2 5" xfId="19615"/>
    <cellStyle name="Normal 28 3 2 3 3 3" xfId="6166"/>
    <cellStyle name="Normal 28 3 2 3 3 3 2" xfId="16218"/>
    <cellStyle name="Normal 28 3 2 3 3 3 2 2" xfId="46540"/>
    <cellStyle name="Normal 28 3 2 3 3 3 2 3" xfId="31316"/>
    <cellStyle name="Normal 28 3 2 3 3 3 3" xfId="11198"/>
    <cellStyle name="Normal 28 3 2 3 3 3 3 2" xfId="41523"/>
    <cellStyle name="Normal 28 3 2 3 3 3 3 3" xfId="26299"/>
    <cellStyle name="Normal 28 3 2 3 3 3 4" xfId="36510"/>
    <cellStyle name="Normal 28 3 2 3 3 3 5" xfId="21286"/>
    <cellStyle name="Normal 28 3 2 3 3 4" xfId="12876"/>
    <cellStyle name="Normal 28 3 2 3 3 4 2" xfId="43198"/>
    <cellStyle name="Normal 28 3 2 3 3 4 3" xfId="27974"/>
    <cellStyle name="Normal 28 3 2 3 3 5" xfId="7855"/>
    <cellStyle name="Normal 28 3 2 3 3 5 2" xfId="38181"/>
    <cellStyle name="Normal 28 3 2 3 3 5 3" xfId="22957"/>
    <cellStyle name="Normal 28 3 2 3 3 6" xfId="33169"/>
    <cellStyle name="Normal 28 3 2 3 3 7" xfId="17944"/>
    <cellStyle name="Normal 28 3 2 3 4" xfId="3637"/>
    <cellStyle name="Normal 28 3 2 3 4 2" xfId="13711"/>
    <cellStyle name="Normal 28 3 2 3 4 2 2" xfId="44033"/>
    <cellStyle name="Normal 28 3 2 3 4 2 3" xfId="28809"/>
    <cellStyle name="Normal 28 3 2 3 4 3" xfId="8691"/>
    <cellStyle name="Normal 28 3 2 3 4 3 2" xfId="39016"/>
    <cellStyle name="Normal 28 3 2 3 4 3 3" xfId="23792"/>
    <cellStyle name="Normal 28 3 2 3 4 4" xfId="34003"/>
    <cellStyle name="Normal 28 3 2 3 4 5" xfId="18779"/>
    <cellStyle name="Normal 28 3 2 3 5" xfId="5330"/>
    <cellStyle name="Normal 28 3 2 3 5 2" xfId="15382"/>
    <cellStyle name="Normal 28 3 2 3 5 2 2" xfId="45704"/>
    <cellStyle name="Normal 28 3 2 3 5 2 3" xfId="30480"/>
    <cellStyle name="Normal 28 3 2 3 5 3" xfId="10362"/>
    <cellStyle name="Normal 28 3 2 3 5 3 2" xfId="40687"/>
    <cellStyle name="Normal 28 3 2 3 5 3 3" xfId="25463"/>
    <cellStyle name="Normal 28 3 2 3 5 4" xfId="35674"/>
    <cellStyle name="Normal 28 3 2 3 5 5" xfId="20450"/>
    <cellStyle name="Normal 28 3 2 3 6" xfId="12040"/>
    <cellStyle name="Normal 28 3 2 3 6 2" xfId="42362"/>
    <cellStyle name="Normal 28 3 2 3 6 3" xfId="27138"/>
    <cellStyle name="Normal 28 3 2 3 7" xfId="7019"/>
    <cellStyle name="Normal 28 3 2 3 7 2" xfId="37345"/>
    <cellStyle name="Normal 28 3 2 3 7 3" xfId="22121"/>
    <cellStyle name="Normal 28 3 2 3 8" xfId="32333"/>
    <cellStyle name="Normal 28 3 2 3 9" xfId="17108"/>
    <cellStyle name="Normal 28 3 2 4" xfId="2155"/>
    <cellStyle name="Normal 28 3 2 4 2" xfId="2994"/>
    <cellStyle name="Normal 28 3 2 4 2 2" xfId="4684"/>
    <cellStyle name="Normal 28 3 2 4 2 2 2" xfId="14757"/>
    <cellStyle name="Normal 28 3 2 4 2 2 2 2" xfId="45079"/>
    <cellStyle name="Normal 28 3 2 4 2 2 2 3" xfId="29855"/>
    <cellStyle name="Normal 28 3 2 4 2 2 3" xfId="9737"/>
    <cellStyle name="Normal 28 3 2 4 2 2 3 2" xfId="40062"/>
    <cellStyle name="Normal 28 3 2 4 2 2 3 3" xfId="24838"/>
    <cellStyle name="Normal 28 3 2 4 2 2 4" xfId="35049"/>
    <cellStyle name="Normal 28 3 2 4 2 2 5" xfId="19825"/>
    <cellStyle name="Normal 28 3 2 4 2 3" xfId="6376"/>
    <cellStyle name="Normal 28 3 2 4 2 3 2" xfId="16428"/>
    <cellStyle name="Normal 28 3 2 4 2 3 2 2" xfId="46750"/>
    <cellStyle name="Normal 28 3 2 4 2 3 2 3" xfId="31526"/>
    <cellStyle name="Normal 28 3 2 4 2 3 3" xfId="11408"/>
    <cellStyle name="Normal 28 3 2 4 2 3 3 2" xfId="41733"/>
    <cellStyle name="Normal 28 3 2 4 2 3 3 3" xfId="26509"/>
    <cellStyle name="Normal 28 3 2 4 2 3 4" xfId="36720"/>
    <cellStyle name="Normal 28 3 2 4 2 3 5" xfId="21496"/>
    <cellStyle name="Normal 28 3 2 4 2 4" xfId="13086"/>
    <cellStyle name="Normal 28 3 2 4 2 4 2" xfId="43408"/>
    <cellStyle name="Normal 28 3 2 4 2 4 3" xfId="28184"/>
    <cellStyle name="Normal 28 3 2 4 2 5" xfId="8065"/>
    <cellStyle name="Normal 28 3 2 4 2 5 2" xfId="38391"/>
    <cellStyle name="Normal 28 3 2 4 2 5 3" xfId="23167"/>
    <cellStyle name="Normal 28 3 2 4 2 6" xfId="33379"/>
    <cellStyle name="Normal 28 3 2 4 2 7" xfId="18154"/>
    <cellStyle name="Normal 28 3 2 4 3" xfId="3847"/>
    <cellStyle name="Normal 28 3 2 4 3 2" xfId="13921"/>
    <cellStyle name="Normal 28 3 2 4 3 2 2" xfId="44243"/>
    <cellStyle name="Normal 28 3 2 4 3 2 3" xfId="29019"/>
    <cellStyle name="Normal 28 3 2 4 3 3" xfId="8901"/>
    <cellStyle name="Normal 28 3 2 4 3 3 2" xfId="39226"/>
    <cellStyle name="Normal 28 3 2 4 3 3 3" xfId="24002"/>
    <cellStyle name="Normal 28 3 2 4 3 4" xfId="34213"/>
    <cellStyle name="Normal 28 3 2 4 3 5" xfId="18989"/>
    <cellStyle name="Normal 28 3 2 4 4" xfId="5540"/>
    <cellStyle name="Normal 28 3 2 4 4 2" xfId="15592"/>
    <cellStyle name="Normal 28 3 2 4 4 2 2" xfId="45914"/>
    <cellStyle name="Normal 28 3 2 4 4 2 3" xfId="30690"/>
    <cellStyle name="Normal 28 3 2 4 4 3" xfId="10572"/>
    <cellStyle name="Normal 28 3 2 4 4 3 2" xfId="40897"/>
    <cellStyle name="Normal 28 3 2 4 4 3 3" xfId="25673"/>
    <cellStyle name="Normal 28 3 2 4 4 4" xfId="35884"/>
    <cellStyle name="Normal 28 3 2 4 4 5" xfId="20660"/>
    <cellStyle name="Normal 28 3 2 4 5" xfId="12250"/>
    <cellStyle name="Normal 28 3 2 4 5 2" xfId="42572"/>
    <cellStyle name="Normal 28 3 2 4 5 3" xfId="27348"/>
    <cellStyle name="Normal 28 3 2 4 6" xfId="7229"/>
    <cellStyle name="Normal 28 3 2 4 6 2" xfId="37555"/>
    <cellStyle name="Normal 28 3 2 4 6 3" xfId="22331"/>
    <cellStyle name="Normal 28 3 2 4 7" xfId="32543"/>
    <cellStyle name="Normal 28 3 2 4 8" xfId="17318"/>
    <cellStyle name="Normal 28 3 2 5" xfId="2576"/>
    <cellStyle name="Normal 28 3 2 5 2" xfId="4266"/>
    <cellStyle name="Normal 28 3 2 5 2 2" xfId="14339"/>
    <cellStyle name="Normal 28 3 2 5 2 2 2" xfId="44661"/>
    <cellStyle name="Normal 28 3 2 5 2 2 3" xfId="29437"/>
    <cellStyle name="Normal 28 3 2 5 2 3" xfId="9319"/>
    <cellStyle name="Normal 28 3 2 5 2 3 2" xfId="39644"/>
    <cellStyle name="Normal 28 3 2 5 2 3 3" xfId="24420"/>
    <cellStyle name="Normal 28 3 2 5 2 4" xfId="34631"/>
    <cellStyle name="Normal 28 3 2 5 2 5" xfId="19407"/>
    <cellStyle name="Normal 28 3 2 5 3" xfId="5958"/>
    <cellStyle name="Normal 28 3 2 5 3 2" xfId="16010"/>
    <cellStyle name="Normal 28 3 2 5 3 2 2" xfId="46332"/>
    <cellStyle name="Normal 28 3 2 5 3 2 3" xfId="31108"/>
    <cellStyle name="Normal 28 3 2 5 3 3" xfId="10990"/>
    <cellStyle name="Normal 28 3 2 5 3 3 2" xfId="41315"/>
    <cellStyle name="Normal 28 3 2 5 3 3 3" xfId="26091"/>
    <cellStyle name="Normal 28 3 2 5 3 4" xfId="36302"/>
    <cellStyle name="Normal 28 3 2 5 3 5" xfId="21078"/>
    <cellStyle name="Normal 28 3 2 5 4" xfId="12668"/>
    <cellStyle name="Normal 28 3 2 5 4 2" xfId="42990"/>
    <cellStyle name="Normal 28 3 2 5 4 3" xfId="27766"/>
    <cellStyle name="Normal 28 3 2 5 5" xfId="7647"/>
    <cellStyle name="Normal 28 3 2 5 5 2" xfId="37973"/>
    <cellStyle name="Normal 28 3 2 5 5 3" xfId="22749"/>
    <cellStyle name="Normal 28 3 2 5 6" xfId="32961"/>
    <cellStyle name="Normal 28 3 2 5 7" xfId="17736"/>
    <cellStyle name="Normal 28 3 2 6" xfId="3429"/>
    <cellStyle name="Normal 28 3 2 6 2" xfId="13503"/>
    <cellStyle name="Normal 28 3 2 6 2 2" xfId="43825"/>
    <cellStyle name="Normal 28 3 2 6 2 3" xfId="28601"/>
    <cellStyle name="Normal 28 3 2 6 3" xfId="8483"/>
    <cellStyle name="Normal 28 3 2 6 3 2" xfId="38808"/>
    <cellStyle name="Normal 28 3 2 6 3 3" xfId="23584"/>
    <cellStyle name="Normal 28 3 2 6 4" xfId="33795"/>
    <cellStyle name="Normal 28 3 2 6 5" xfId="18571"/>
    <cellStyle name="Normal 28 3 2 7" xfId="5122"/>
    <cellStyle name="Normal 28 3 2 7 2" xfId="15174"/>
    <cellStyle name="Normal 28 3 2 7 2 2" xfId="45496"/>
    <cellStyle name="Normal 28 3 2 7 2 3" xfId="30272"/>
    <cellStyle name="Normal 28 3 2 7 3" xfId="10154"/>
    <cellStyle name="Normal 28 3 2 7 3 2" xfId="40479"/>
    <cellStyle name="Normal 28 3 2 7 3 3" xfId="25255"/>
    <cellStyle name="Normal 28 3 2 7 4" xfId="35466"/>
    <cellStyle name="Normal 28 3 2 7 5" xfId="20242"/>
    <cellStyle name="Normal 28 3 2 8" xfId="11832"/>
    <cellStyle name="Normal 28 3 2 8 2" xfId="42154"/>
    <cellStyle name="Normal 28 3 2 8 3" xfId="26930"/>
    <cellStyle name="Normal 28 3 2 9" xfId="6811"/>
    <cellStyle name="Normal 28 3 2 9 2" xfId="37137"/>
    <cellStyle name="Normal 28 3 2 9 3" xfId="21913"/>
    <cellStyle name="Normal 28 3 3" xfId="1775"/>
    <cellStyle name="Normal 28 3 3 10" xfId="16952"/>
    <cellStyle name="Normal 28 3 3 2" xfId="1994"/>
    <cellStyle name="Normal 28 3 3 2 2" xfId="2415"/>
    <cellStyle name="Normal 28 3 3 2 2 2" xfId="3254"/>
    <cellStyle name="Normal 28 3 3 2 2 2 2" xfId="4944"/>
    <cellStyle name="Normal 28 3 3 2 2 2 2 2" xfId="15017"/>
    <cellStyle name="Normal 28 3 3 2 2 2 2 2 2" xfId="45339"/>
    <cellStyle name="Normal 28 3 3 2 2 2 2 2 3" xfId="30115"/>
    <cellStyle name="Normal 28 3 3 2 2 2 2 3" xfId="9997"/>
    <cellStyle name="Normal 28 3 3 2 2 2 2 3 2" xfId="40322"/>
    <cellStyle name="Normal 28 3 3 2 2 2 2 3 3" xfId="25098"/>
    <cellStyle name="Normal 28 3 3 2 2 2 2 4" xfId="35309"/>
    <cellStyle name="Normal 28 3 3 2 2 2 2 5" xfId="20085"/>
    <cellStyle name="Normal 28 3 3 2 2 2 3" xfId="6636"/>
    <cellStyle name="Normal 28 3 3 2 2 2 3 2" xfId="16688"/>
    <cellStyle name="Normal 28 3 3 2 2 2 3 2 2" xfId="47010"/>
    <cellStyle name="Normal 28 3 3 2 2 2 3 2 3" xfId="31786"/>
    <cellStyle name="Normal 28 3 3 2 2 2 3 3" xfId="11668"/>
    <cellStyle name="Normal 28 3 3 2 2 2 3 3 2" xfId="41993"/>
    <cellStyle name="Normal 28 3 3 2 2 2 3 3 3" xfId="26769"/>
    <cellStyle name="Normal 28 3 3 2 2 2 3 4" xfId="36980"/>
    <cellStyle name="Normal 28 3 3 2 2 2 3 5" xfId="21756"/>
    <cellStyle name="Normal 28 3 3 2 2 2 4" xfId="13346"/>
    <cellStyle name="Normal 28 3 3 2 2 2 4 2" xfId="43668"/>
    <cellStyle name="Normal 28 3 3 2 2 2 4 3" xfId="28444"/>
    <cellStyle name="Normal 28 3 3 2 2 2 5" xfId="8325"/>
    <cellStyle name="Normal 28 3 3 2 2 2 5 2" xfId="38651"/>
    <cellStyle name="Normal 28 3 3 2 2 2 5 3" xfId="23427"/>
    <cellStyle name="Normal 28 3 3 2 2 2 6" xfId="33639"/>
    <cellStyle name="Normal 28 3 3 2 2 2 7" xfId="18414"/>
    <cellStyle name="Normal 28 3 3 2 2 3" xfId="4107"/>
    <cellStyle name="Normal 28 3 3 2 2 3 2" xfId="14181"/>
    <cellStyle name="Normal 28 3 3 2 2 3 2 2" xfId="44503"/>
    <cellStyle name="Normal 28 3 3 2 2 3 2 3" xfId="29279"/>
    <cellStyle name="Normal 28 3 3 2 2 3 3" xfId="9161"/>
    <cellStyle name="Normal 28 3 3 2 2 3 3 2" xfId="39486"/>
    <cellStyle name="Normal 28 3 3 2 2 3 3 3" xfId="24262"/>
    <cellStyle name="Normal 28 3 3 2 2 3 4" xfId="34473"/>
    <cellStyle name="Normal 28 3 3 2 2 3 5" xfId="19249"/>
    <cellStyle name="Normal 28 3 3 2 2 4" xfId="5800"/>
    <cellStyle name="Normal 28 3 3 2 2 4 2" xfId="15852"/>
    <cellStyle name="Normal 28 3 3 2 2 4 2 2" xfId="46174"/>
    <cellStyle name="Normal 28 3 3 2 2 4 2 3" xfId="30950"/>
    <cellStyle name="Normal 28 3 3 2 2 4 3" xfId="10832"/>
    <cellStyle name="Normal 28 3 3 2 2 4 3 2" xfId="41157"/>
    <cellStyle name="Normal 28 3 3 2 2 4 3 3" xfId="25933"/>
    <cellStyle name="Normal 28 3 3 2 2 4 4" xfId="36144"/>
    <cellStyle name="Normal 28 3 3 2 2 4 5" xfId="20920"/>
    <cellStyle name="Normal 28 3 3 2 2 5" xfId="12510"/>
    <cellStyle name="Normal 28 3 3 2 2 5 2" xfId="42832"/>
    <cellStyle name="Normal 28 3 3 2 2 5 3" xfId="27608"/>
    <cellStyle name="Normal 28 3 3 2 2 6" xfId="7489"/>
    <cellStyle name="Normal 28 3 3 2 2 6 2" xfId="37815"/>
    <cellStyle name="Normal 28 3 3 2 2 6 3" xfId="22591"/>
    <cellStyle name="Normal 28 3 3 2 2 7" xfId="32803"/>
    <cellStyle name="Normal 28 3 3 2 2 8" xfId="17578"/>
    <cellStyle name="Normal 28 3 3 2 3" xfId="2836"/>
    <cellStyle name="Normal 28 3 3 2 3 2" xfId="4526"/>
    <cellStyle name="Normal 28 3 3 2 3 2 2" xfId="14599"/>
    <cellStyle name="Normal 28 3 3 2 3 2 2 2" xfId="44921"/>
    <cellStyle name="Normal 28 3 3 2 3 2 2 3" xfId="29697"/>
    <cellStyle name="Normal 28 3 3 2 3 2 3" xfId="9579"/>
    <cellStyle name="Normal 28 3 3 2 3 2 3 2" xfId="39904"/>
    <cellStyle name="Normal 28 3 3 2 3 2 3 3" xfId="24680"/>
    <cellStyle name="Normal 28 3 3 2 3 2 4" xfId="34891"/>
    <cellStyle name="Normal 28 3 3 2 3 2 5" xfId="19667"/>
    <cellStyle name="Normal 28 3 3 2 3 3" xfId="6218"/>
    <cellStyle name="Normal 28 3 3 2 3 3 2" xfId="16270"/>
    <cellStyle name="Normal 28 3 3 2 3 3 2 2" xfId="46592"/>
    <cellStyle name="Normal 28 3 3 2 3 3 2 3" xfId="31368"/>
    <cellStyle name="Normal 28 3 3 2 3 3 3" xfId="11250"/>
    <cellStyle name="Normal 28 3 3 2 3 3 3 2" xfId="41575"/>
    <cellStyle name="Normal 28 3 3 2 3 3 3 3" xfId="26351"/>
    <cellStyle name="Normal 28 3 3 2 3 3 4" xfId="36562"/>
    <cellStyle name="Normal 28 3 3 2 3 3 5" xfId="21338"/>
    <cellStyle name="Normal 28 3 3 2 3 4" xfId="12928"/>
    <cellStyle name="Normal 28 3 3 2 3 4 2" xfId="43250"/>
    <cellStyle name="Normal 28 3 3 2 3 4 3" xfId="28026"/>
    <cellStyle name="Normal 28 3 3 2 3 5" xfId="7907"/>
    <cellStyle name="Normal 28 3 3 2 3 5 2" xfId="38233"/>
    <cellStyle name="Normal 28 3 3 2 3 5 3" xfId="23009"/>
    <cellStyle name="Normal 28 3 3 2 3 6" xfId="33221"/>
    <cellStyle name="Normal 28 3 3 2 3 7" xfId="17996"/>
    <cellStyle name="Normal 28 3 3 2 4" xfId="3689"/>
    <cellStyle name="Normal 28 3 3 2 4 2" xfId="13763"/>
    <cellStyle name="Normal 28 3 3 2 4 2 2" xfId="44085"/>
    <cellStyle name="Normal 28 3 3 2 4 2 3" xfId="28861"/>
    <cellStyle name="Normal 28 3 3 2 4 3" xfId="8743"/>
    <cellStyle name="Normal 28 3 3 2 4 3 2" xfId="39068"/>
    <cellStyle name="Normal 28 3 3 2 4 3 3" xfId="23844"/>
    <cellStyle name="Normal 28 3 3 2 4 4" xfId="34055"/>
    <cellStyle name="Normal 28 3 3 2 4 5" xfId="18831"/>
    <cellStyle name="Normal 28 3 3 2 5" xfId="5382"/>
    <cellStyle name="Normal 28 3 3 2 5 2" xfId="15434"/>
    <cellStyle name="Normal 28 3 3 2 5 2 2" xfId="45756"/>
    <cellStyle name="Normal 28 3 3 2 5 2 3" xfId="30532"/>
    <cellStyle name="Normal 28 3 3 2 5 3" xfId="10414"/>
    <cellStyle name="Normal 28 3 3 2 5 3 2" xfId="40739"/>
    <cellStyle name="Normal 28 3 3 2 5 3 3" xfId="25515"/>
    <cellStyle name="Normal 28 3 3 2 5 4" xfId="35726"/>
    <cellStyle name="Normal 28 3 3 2 5 5" xfId="20502"/>
    <cellStyle name="Normal 28 3 3 2 6" xfId="12092"/>
    <cellStyle name="Normal 28 3 3 2 6 2" xfId="42414"/>
    <cellStyle name="Normal 28 3 3 2 6 3" xfId="27190"/>
    <cellStyle name="Normal 28 3 3 2 7" xfId="7071"/>
    <cellStyle name="Normal 28 3 3 2 7 2" xfId="37397"/>
    <cellStyle name="Normal 28 3 3 2 7 3" xfId="22173"/>
    <cellStyle name="Normal 28 3 3 2 8" xfId="32385"/>
    <cellStyle name="Normal 28 3 3 2 9" xfId="17160"/>
    <cellStyle name="Normal 28 3 3 3" xfId="2207"/>
    <cellStyle name="Normal 28 3 3 3 2" xfId="3046"/>
    <cellStyle name="Normal 28 3 3 3 2 2" xfId="4736"/>
    <cellStyle name="Normal 28 3 3 3 2 2 2" xfId="14809"/>
    <cellStyle name="Normal 28 3 3 3 2 2 2 2" xfId="45131"/>
    <cellStyle name="Normal 28 3 3 3 2 2 2 3" xfId="29907"/>
    <cellStyle name="Normal 28 3 3 3 2 2 3" xfId="9789"/>
    <cellStyle name="Normal 28 3 3 3 2 2 3 2" xfId="40114"/>
    <cellStyle name="Normal 28 3 3 3 2 2 3 3" xfId="24890"/>
    <cellStyle name="Normal 28 3 3 3 2 2 4" xfId="35101"/>
    <cellStyle name="Normal 28 3 3 3 2 2 5" xfId="19877"/>
    <cellStyle name="Normal 28 3 3 3 2 3" xfId="6428"/>
    <cellStyle name="Normal 28 3 3 3 2 3 2" xfId="16480"/>
    <cellStyle name="Normal 28 3 3 3 2 3 2 2" xfId="46802"/>
    <cellStyle name="Normal 28 3 3 3 2 3 2 3" xfId="31578"/>
    <cellStyle name="Normal 28 3 3 3 2 3 3" xfId="11460"/>
    <cellStyle name="Normal 28 3 3 3 2 3 3 2" xfId="41785"/>
    <cellStyle name="Normal 28 3 3 3 2 3 3 3" xfId="26561"/>
    <cellStyle name="Normal 28 3 3 3 2 3 4" xfId="36772"/>
    <cellStyle name="Normal 28 3 3 3 2 3 5" xfId="21548"/>
    <cellStyle name="Normal 28 3 3 3 2 4" xfId="13138"/>
    <cellStyle name="Normal 28 3 3 3 2 4 2" xfId="43460"/>
    <cellStyle name="Normal 28 3 3 3 2 4 3" xfId="28236"/>
    <cellStyle name="Normal 28 3 3 3 2 5" xfId="8117"/>
    <cellStyle name="Normal 28 3 3 3 2 5 2" xfId="38443"/>
    <cellStyle name="Normal 28 3 3 3 2 5 3" xfId="23219"/>
    <cellStyle name="Normal 28 3 3 3 2 6" xfId="33431"/>
    <cellStyle name="Normal 28 3 3 3 2 7" xfId="18206"/>
    <cellStyle name="Normal 28 3 3 3 3" xfId="3899"/>
    <cellStyle name="Normal 28 3 3 3 3 2" xfId="13973"/>
    <cellStyle name="Normal 28 3 3 3 3 2 2" xfId="44295"/>
    <cellStyle name="Normal 28 3 3 3 3 2 3" xfId="29071"/>
    <cellStyle name="Normal 28 3 3 3 3 3" xfId="8953"/>
    <cellStyle name="Normal 28 3 3 3 3 3 2" xfId="39278"/>
    <cellStyle name="Normal 28 3 3 3 3 3 3" xfId="24054"/>
    <cellStyle name="Normal 28 3 3 3 3 4" xfId="34265"/>
    <cellStyle name="Normal 28 3 3 3 3 5" xfId="19041"/>
    <cellStyle name="Normal 28 3 3 3 4" xfId="5592"/>
    <cellStyle name="Normal 28 3 3 3 4 2" xfId="15644"/>
    <cellStyle name="Normal 28 3 3 3 4 2 2" xfId="45966"/>
    <cellStyle name="Normal 28 3 3 3 4 2 3" xfId="30742"/>
    <cellStyle name="Normal 28 3 3 3 4 3" xfId="10624"/>
    <cellStyle name="Normal 28 3 3 3 4 3 2" xfId="40949"/>
    <cellStyle name="Normal 28 3 3 3 4 3 3" xfId="25725"/>
    <cellStyle name="Normal 28 3 3 3 4 4" xfId="35936"/>
    <cellStyle name="Normal 28 3 3 3 4 5" xfId="20712"/>
    <cellStyle name="Normal 28 3 3 3 5" xfId="12302"/>
    <cellStyle name="Normal 28 3 3 3 5 2" xfId="42624"/>
    <cellStyle name="Normal 28 3 3 3 5 3" xfId="27400"/>
    <cellStyle name="Normal 28 3 3 3 6" xfId="7281"/>
    <cellStyle name="Normal 28 3 3 3 6 2" xfId="37607"/>
    <cellStyle name="Normal 28 3 3 3 6 3" xfId="22383"/>
    <cellStyle name="Normal 28 3 3 3 7" xfId="32595"/>
    <cellStyle name="Normal 28 3 3 3 8" xfId="17370"/>
    <cellStyle name="Normal 28 3 3 4" xfId="2628"/>
    <cellStyle name="Normal 28 3 3 4 2" xfId="4318"/>
    <cellStyle name="Normal 28 3 3 4 2 2" xfId="14391"/>
    <cellStyle name="Normal 28 3 3 4 2 2 2" xfId="44713"/>
    <cellStyle name="Normal 28 3 3 4 2 2 3" xfId="29489"/>
    <cellStyle name="Normal 28 3 3 4 2 3" xfId="9371"/>
    <cellStyle name="Normal 28 3 3 4 2 3 2" xfId="39696"/>
    <cellStyle name="Normal 28 3 3 4 2 3 3" xfId="24472"/>
    <cellStyle name="Normal 28 3 3 4 2 4" xfId="34683"/>
    <cellStyle name="Normal 28 3 3 4 2 5" xfId="19459"/>
    <cellStyle name="Normal 28 3 3 4 3" xfId="6010"/>
    <cellStyle name="Normal 28 3 3 4 3 2" xfId="16062"/>
    <cellStyle name="Normal 28 3 3 4 3 2 2" xfId="46384"/>
    <cellStyle name="Normal 28 3 3 4 3 2 3" xfId="31160"/>
    <cellStyle name="Normal 28 3 3 4 3 3" xfId="11042"/>
    <cellStyle name="Normal 28 3 3 4 3 3 2" xfId="41367"/>
    <cellStyle name="Normal 28 3 3 4 3 3 3" xfId="26143"/>
    <cellStyle name="Normal 28 3 3 4 3 4" xfId="36354"/>
    <cellStyle name="Normal 28 3 3 4 3 5" xfId="21130"/>
    <cellStyle name="Normal 28 3 3 4 4" xfId="12720"/>
    <cellStyle name="Normal 28 3 3 4 4 2" xfId="43042"/>
    <cellStyle name="Normal 28 3 3 4 4 3" xfId="27818"/>
    <cellStyle name="Normal 28 3 3 4 5" xfId="7699"/>
    <cellStyle name="Normal 28 3 3 4 5 2" xfId="38025"/>
    <cellStyle name="Normal 28 3 3 4 5 3" xfId="22801"/>
    <cellStyle name="Normal 28 3 3 4 6" xfId="33013"/>
    <cellStyle name="Normal 28 3 3 4 7" xfId="17788"/>
    <cellStyle name="Normal 28 3 3 5" xfId="3481"/>
    <cellStyle name="Normal 28 3 3 5 2" xfId="13555"/>
    <cellStyle name="Normal 28 3 3 5 2 2" xfId="43877"/>
    <cellStyle name="Normal 28 3 3 5 2 3" xfId="28653"/>
    <cellStyle name="Normal 28 3 3 5 3" xfId="8535"/>
    <cellStyle name="Normal 28 3 3 5 3 2" xfId="38860"/>
    <cellStyle name="Normal 28 3 3 5 3 3" xfId="23636"/>
    <cellStyle name="Normal 28 3 3 5 4" xfId="33847"/>
    <cellStyle name="Normal 28 3 3 5 5" xfId="18623"/>
    <cellStyle name="Normal 28 3 3 6" xfId="5174"/>
    <cellStyle name="Normal 28 3 3 6 2" xfId="15226"/>
    <cellStyle name="Normal 28 3 3 6 2 2" xfId="45548"/>
    <cellStyle name="Normal 28 3 3 6 2 3" xfId="30324"/>
    <cellStyle name="Normal 28 3 3 6 3" xfId="10206"/>
    <cellStyle name="Normal 28 3 3 6 3 2" xfId="40531"/>
    <cellStyle name="Normal 28 3 3 6 3 3" xfId="25307"/>
    <cellStyle name="Normal 28 3 3 6 4" xfId="35518"/>
    <cellStyle name="Normal 28 3 3 6 5" xfId="20294"/>
    <cellStyle name="Normal 28 3 3 7" xfId="11884"/>
    <cellStyle name="Normal 28 3 3 7 2" xfId="42206"/>
    <cellStyle name="Normal 28 3 3 7 3" xfId="26982"/>
    <cellStyle name="Normal 28 3 3 8" xfId="6863"/>
    <cellStyle name="Normal 28 3 3 8 2" xfId="37189"/>
    <cellStyle name="Normal 28 3 3 8 3" xfId="21965"/>
    <cellStyle name="Normal 28 3 3 9" xfId="32178"/>
    <cellStyle name="Normal 28 3 4" xfId="1888"/>
    <cellStyle name="Normal 28 3 4 2" xfId="2311"/>
    <cellStyle name="Normal 28 3 4 2 2" xfId="3150"/>
    <cellStyle name="Normal 28 3 4 2 2 2" xfId="4840"/>
    <cellStyle name="Normal 28 3 4 2 2 2 2" xfId="14913"/>
    <cellStyle name="Normal 28 3 4 2 2 2 2 2" xfId="45235"/>
    <cellStyle name="Normal 28 3 4 2 2 2 2 3" xfId="30011"/>
    <cellStyle name="Normal 28 3 4 2 2 2 3" xfId="9893"/>
    <cellStyle name="Normal 28 3 4 2 2 2 3 2" xfId="40218"/>
    <cellStyle name="Normal 28 3 4 2 2 2 3 3" xfId="24994"/>
    <cellStyle name="Normal 28 3 4 2 2 2 4" xfId="35205"/>
    <cellStyle name="Normal 28 3 4 2 2 2 5" xfId="19981"/>
    <cellStyle name="Normal 28 3 4 2 2 3" xfId="6532"/>
    <cellStyle name="Normal 28 3 4 2 2 3 2" xfId="16584"/>
    <cellStyle name="Normal 28 3 4 2 2 3 2 2" xfId="46906"/>
    <cellStyle name="Normal 28 3 4 2 2 3 2 3" xfId="31682"/>
    <cellStyle name="Normal 28 3 4 2 2 3 3" xfId="11564"/>
    <cellStyle name="Normal 28 3 4 2 2 3 3 2" xfId="41889"/>
    <cellStyle name="Normal 28 3 4 2 2 3 3 3" xfId="26665"/>
    <cellStyle name="Normal 28 3 4 2 2 3 4" xfId="36876"/>
    <cellStyle name="Normal 28 3 4 2 2 3 5" xfId="21652"/>
    <cellStyle name="Normal 28 3 4 2 2 4" xfId="13242"/>
    <cellStyle name="Normal 28 3 4 2 2 4 2" xfId="43564"/>
    <cellStyle name="Normal 28 3 4 2 2 4 3" xfId="28340"/>
    <cellStyle name="Normal 28 3 4 2 2 5" xfId="8221"/>
    <cellStyle name="Normal 28 3 4 2 2 5 2" xfId="38547"/>
    <cellStyle name="Normal 28 3 4 2 2 5 3" xfId="23323"/>
    <cellStyle name="Normal 28 3 4 2 2 6" xfId="33535"/>
    <cellStyle name="Normal 28 3 4 2 2 7" xfId="18310"/>
    <cellStyle name="Normal 28 3 4 2 3" xfId="4003"/>
    <cellStyle name="Normal 28 3 4 2 3 2" xfId="14077"/>
    <cellStyle name="Normal 28 3 4 2 3 2 2" xfId="44399"/>
    <cellStyle name="Normal 28 3 4 2 3 2 3" xfId="29175"/>
    <cellStyle name="Normal 28 3 4 2 3 3" xfId="9057"/>
    <cellStyle name="Normal 28 3 4 2 3 3 2" xfId="39382"/>
    <cellStyle name="Normal 28 3 4 2 3 3 3" xfId="24158"/>
    <cellStyle name="Normal 28 3 4 2 3 4" xfId="34369"/>
    <cellStyle name="Normal 28 3 4 2 3 5" xfId="19145"/>
    <cellStyle name="Normal 28 3 4 2 4" xfId="5696"/>
    <cellStyle name="Normal 28 3 4 2 4 2" xfId="15748"/>
    <cellStyle name="Normal 28 3 4 2 4 2 2" xfId="46070"/>
    <cellStyle name="Normal 28 3 4 2 4 2 3" xfId="30846"/>
    <cellStyle name="Normal 28 3 4 2 4 3" xfId="10728"/>
    <cellStyle name="Normal 28 3 4 2 4 3 2" xfId="41053"/>
    <cellStyle name="Normal 28 3 4 2 4 3 3" xfId="25829"/>
    <cellStyle name="Normal 28 3 4 2 4 4" xfId="36040"/>
    <cellStyle name="Normal 28 3 4 2 4 5" xfId="20816"/>
    <cellStyle name="Normal 28 3 4 2 5" xfId="12406"/>
    <cellStyle name="Normal 28 3 4 2 5 2" xfId="42728"/>
    <cellStyle name="Normal 28 3 4 2 5 3" xfId="27504"/>
    <cellStyle name="Normal 28 3 4 2 6" xfId="7385"/>
    <cellStyle name="Normal 28 3 4 2 6 2" xfId="37711"/>
    <cellStyle name="Normal 28 3 4 2 6 3" xfId="22487"/>
    <cellStyle name="Normal 28 3 4 2 7" xfId="32699"/>
    <cellStyle name="Normal 28 3 4 2 8" xfId="17474"/>
    <cellStyle name="Normal 28 3 4 3" xfId="2732"/>
    <cellStyle name="Normal 28 3 4 3 2" xfId="4422"/>
    <cellStyle name="Normal 28 3 4 3 2 2" xfId="14495"/>
    <cellStyle name="Normal 28 3 4 3 2 2 2" xfId="44817"/>
    <cellStyle name="Normal 28 3 4 3 2 2 3" xfId="29593"/>
    <cellStyle name="Normal 28 3 4 3 2 3" xfId="9475"/>
    <cellStyle name="Normal 28 3 4 3 2 3 2" xfId="39800"/>
    <cellStyle name="Normal 28 3 4 3 2 3 3" xfId="24576"/>
    <cellStyle name="Normal 28 3 4 3 2 4" xfId="34787"/>
    <cellStyle name="Normal 28 3 4 3 2 5" xfId="19563"/>
    <cellStyle name="Normal 28 3 4 3 3" xfId="6114"/>
    <cellStyle name="Normal 28 3 4 3 3 2" xfId="16166"/>
    <cellStyle name="Normal 28 3 4 3 3 2 2" xfId="46488"/>
    <cellStyle name="Normal 28 3 4 3 3 2 3" xfId="31264"/>
    <cellStyle name="Normal 28 3 4 3 3 3" xfId="11146"/>
    <cellStyle name="Normal 28 3 4 3 3 3 2" xfId="41471"/>
    <cellStyle name="Normal 28 3 4 3 3 3 3" xfId="26247"/>
    <cellStyle name="Normal 28 3 4 3 3 4" xfId="36458"/>
    <cellStyle name="Normal 28 3 4 3 3 5" xfId="21234"/>
    <cellStyle name="Normal 28 3 4 3 4" xfId="12824"/>
    <cellStyle name="Normal 28 3 4 3 4 2" xfId="43146"/>
    <cellStyle name="Normal 28 3 4 3 4 3" xfId="27922"/>
    <cellStyle name="Normal 28 3 4 3 5" xfId="7803"/>
    <cellStyle name="Normal 28 3 4 3 5 2" xfId="38129"/>
    <cellStyle name="Normal 28 3 4 3 5 3" xfId="22905"/>
    <cellStyle name="Normal 28 3 4 3 6" xfId="33117"/>
    <cellStyle name="Normal 28 3 4 3 7" xfId="17892"/>
    <cellStyle name="Normal 28 3 4 4" xfId="3585"/>
    <cellStyle name="Normal 28 3 4 4 2" xfId="13659"/>
    <cellStyle name="Normal 28 3 4 4 2 2" xfId="43981"/>
    <cellStyle name="Normal 28 3 4 4 2 3" xfId="28757"/>
    <cellStyle name="Normal 28 3 4 4 3" xfId="8639"/>
    <cellStyle name="Normal 28 3 4 4 3 2" xfId="38964"/>
    <cellStyle name="Normal 28 3 4 4 3 3" xfId="23740"/>
    <cellStyle name="Normal 28 3 4 4 4" xfId="33951"/>
    <cellStyle name="Normal 28 3 4 4 5" xfId="18727"/>
    <cellStyle name="Normal 28 3 4 5" xfId="5278"/>
    <cellStyle name="Normal 28 3 4 5 2" xfId="15330"/>
    <cellStyle name="Normal 28 3 4 5 2 2" xfId="45652"/>
    <cellStyle name="Normal 28 3 4 5 2 3" xfId="30428"/>
    <cellStyle name="Normal 28 3 4 5 3" xfId="10310"/>
    <cellStyle name="Normal 28 3 4 5 3 2" xfId="40635"/>
    <cellStyle name="Normal 28 3 4 5 3 3" xfId="25411"/>
    <cellStyle name="Normal 28 3 4 5 4" xfId="35622"/>
    <cellStyle name="Normal 28 3 4 5 5" xfId="20398"/>
    <cellStyle name="Normal 28 3 4 6" xfId="11988"/>
    <cellStyle name="Normal 28 3 4 6 2" xfId="42310"/>
    <cellStyle name="Normal 28 3 4 6 3" xfId="27086"/>
    <cellStyle name="Normal 28 3 4 7" xfId="6967"/>
    <cellStyle name="Normal 28 3 4 7 2" xfId="37293"/>
    <cellStyle name="Normal 28 3 4 7 3" xfId="22069"/>
    <cellStyle name="Normal 28 3 4 8" xfId="32281"/>
    <cellStyle name="Normal 28 3 4 9" xfId="17056"/>
    <cellStyle name="Normal 28 3 5" xfId="2101"/>
    <cellStyle name="Normal 28 3 5 2" xfId="2942"/>
    <cellStyle name="Normal 28 3 5 2 2" xfId="4632"/>
    <cellStyle name="Normal 28 3 5 2 2 2" xfId="14705"/>
    <cellStyle name="Normal 28 3 5 2 2 2 2" xfId="45027"/>
    <cellStyle name="Normal 28 3 5 2 2 2 3" xfId="29803"/>
    <cellStyle name="Normal 28 3 5 2 2 3" xfId="9685"/>
    <cellStyle name="Normal 28 3 5 2 2 3 2" xfId="40010"/>
    <cellStyle name="Normal 28 3 5 2 2 3 3" xfId="24786"/>
    <cellStyle name="Normal 28 3 5 2 2 4" xfId="34997"/>
    <cellStyle name="Normal 28 3 5 2 2 5" xfId="19773"/>
    <cellStyle name="Normal 28 3 5 2 3" xfId="6324"/>
    <cellStyle name="Normal 28 3 5 2 3 2" xfId="16376"/>
    <cellStyle name="Normal 28 3 5 2 3 2 2" xfId="46698"/>
    <cellStyle name="Normal 28 3 5 2 3 2 3" xfId="31474"/>
    <cellStyle name="Normal 28 3 5 2 3 3" xfId="11356"/>
    <cellStyle name="Normal 28 3 5 2 3 3 2" xfId="41681"/>
    <cellStyle name="Normal 28 3 5 2 3 3 3" xfId="26457"/>
    <cellStyle name="Normal 28 3 5 2 3 4" xfId="36668"/>
    <cellStyle name="Normal 28 3 5 2 3 5" xfId="21444"/>
    <cellStyle name="Normal 28 3 5 2 4" xfId="13034"/>
    <cellStyle name="Normal 28 3 5 2 4 2" xfId="43356"/>
    <cellStyle name="Normal 28 3 5 2 4 3" xfId="28132"/>
    <cellStyle name="Normal 28 3 5 2 5" xfId="8013"/>
    <cellStyle name="Normal 28 3 5 2 5 2" xfId="38339"/>
    <cellStyle name="Normal 28 3 5 2 5 3" xfId="23115"/>
    <cellStyle name="Normal 28 3 5 2 6" xfId="33327"/>
    <cellStyle name="Normal 28 3 5 2 7" xfId="18102"/>
    <cellStyle name="Normal 28 3 5 3" xfId="3795"/>
    <cellStyle name="Normal 28 3 5 3 2" xfId="13869"/>
    <cellStyle name="Normal 28 3 5 3 2 2" xfId="44191"/>
    <cellStyle name="Normal 28 3 5 3 2 3" xfId="28967"/>
    <cellStyle name="Normal 28 3 5 3 3" xfId="8849"/>
    <cellStyle name="Normal 28 3 5 3 3 2" xfId="39174"/>
    <cellStyle name="Normal 28 3 5 3 3 3" xfId="23950"/>
    <cellStyle name="Normal 28 3 5 3 4" xfId="34161"/>
    <cellStyle name="Normal 28 3 5 3 5" xfId="18937"/>
    <cellStyle name="Normal 28 3 5 4" xfId="5488"/>
    <cellStyle name="Normal 28 3 5 4 2" xfId="15540"/>
    <cellStyle name="Normal 28 3 5 4 2 2" xfId="45862"/>
    <cellStyle name="Normal 28 3 5 4 2 3" xfId="30638"/>
    <cellStyle name="Normal 28 3 5 4 3" xfId="10520"/>
    <cellStyle name="Normal 28 3 5 4 3 2" xfId="40845"/>
    <cellStyle name="Normal 28 3 5 4 3 3" xfId="25621"/>
    <cellStyle name="Normal 28 3 5 4 4" xfId="35832"/>
    <cellStyle name="Normal 28 3 5 4 5" xfId="20608"/>
    <cellStyle name="Normal 28 3 5 5" xfId="12198"/>
    <cellStyle name="Normal 28 3 5 5 2" xfId="42520"/>
    <cellStyle name="Normal 28 3 5 5 3" xfId="27296"/>
    <cellStyle name="Normal 28 3 5 6" xfId="7177"/>
    <cellStyle name="Normal 28 3 5 6 2" xfId="37503"/>
    <cellStyle name="Normal 28 3 5 6 3" xfId="22279"/>
    <cellStyle name="Normal 28 3 5 7" xfId="32491"/>
    <cellStyle name="Normal 28 3 5 8" xfId="17266"/>
    <cellStyle name="Normal 28 3 6" xfId="2522"/>
    <cellStyle name="Normal 28 3 6 2" xfId="4214"/>
    <cellStyle name="Normal 28 3 6 2 2" xfId="14287"/>
    <cellStyle name="Normal 28 3 6 2 2 2" xfId="44609"/>
    <cellStyle name="Normal 28 3 6 2 2 3" xfId="29385"/>
    <cellStyle name="Normal 28 3 6 2 3" xfId="9267"/>
    <cellStyle name="Normal 28 3 6 2 3 2" xfId="39592"/>
    <cellStyle name="Normal 28 3 6 2 3 3" xfId="24368"/>
    <cellStyle name="Normal 28 3 6 2 4" xfId="34579"/>
    <cellStyle name="Normal 28 3 6 2 5" xfId="19355"/>
    <cellStyle name="Normal 28 3 6 3" xfId="5906"/>
    <cellStyle name="Normal 28 3 6 3 2" xfId="15958"/>
    <cellStyle name="Normal 28 3 6 3 2 2" xfId="46280"/>
    <cellStyle name="Normal 28 3 6 3 2 3" xfId="31056"/>
    <cellStyle name="Normal 28 3 6 3 3" xfId="10938"/>
    <cellStyle name="Normal 28 3 6 3 3 2" xfId="41263"/>
    <cellStyle name="Normal 28 3 6 3 3 3" xfId="26039"/>
    <cellStyle name="Normal 28 3 6 3 4" xfId="36250"/>
    <cellStyle name="Normal 28 3 6 3 5" xfId="21026"/>
    <cellStyle name="Normal 28 3 6 4" xfId="12616"/>
    <cellStyle name="Normal 28 3 6 4 2" xfId="42938"/>
    <cellStyle name="Normal 28 3 6 4 3" xfId="27714"/>
    <cellStyle name="Normal 28 3 6 5" xfId="7595"/>
    <cellStyle name="Normal 28 3 6 5 2" xfId="37921"/>
    <cellStyle name="Normal 28 3 6 5 3" xfId="22697"/>
    <cellStyle name="Normal 28 3 6 6" xfId="32909"/>
    <cellStyle name="Normal 28 3 6 7" xfId="17684"/>
    <cellStyle name="Normal 28 3 7" xfId="3373"/>
    <cellStyle name="Normal 28 3 7 2" xfId="13451"/>
    <cellStyle name="Normal 28 3 7 2 2" xfId="43773"/>
    <cellStyle name="Normal 28 3 7 2 3" xfId="28549"/>
    <cellStyle name="Normal 28 3 7 3" xfId="8431"/>
    <cellStyle name="Normal 28 3 7 3 2" xfId="38756"/>
    <cellStyle name="Normal 28 3 7 3 3" xfId="23532"/>
    <cellStyle name="Normal 28 3 7 4" xfId="33743"/>
    <cellStyle name="Normal 28 3 7 5" xfId="18519"/>
    <cellStyle name="Normal 28 3 8" xfId="5067"/>
    <cellStyle name="Normal 28 3 8 2" xfId="15122"/>
    <cellStyle name="Normal 28 3 8 2 2" xfId="45444"/>
    <cellStyle name="Normal 28 3 8 2 3" xfId="30220"/>
    <cellStyle name="Normal 28 3 8 3" xfId="10102"/>
    <cellStyle name="Normal 28 3 8 3 2" xfId="40427"/>
    <cellStyle name="Normal 28 3 8 3 3" xfId="25203"/>
    <cellStyle name="Normal 28 3 8 4" xfId="35414"/>
    <cellStyle name="Normal 28 3 8 5" xfId="20190"/>
    <cellStyle name="Normal 28 3 9" xfId="11778"/>
    <cellStyle name="Normal 28 3 9 2" xfId="42102"/>
    <cellStyle name="Normal 28 3 9 3" xfId="26878"/>
    <cellStyle name="Normal 28 4" xfId="47285"/>
    <cellStyle name="Normal 28_Sheet2" xfId="1046"/>
    <cellStyle name="Normal 29" xfId="948"/>
    <cellStyle name="Normal 29 2" xfId="949"/>
    <cellStyle name="Normal 29 2 3" xfId="326"/>
    <cellStyle name="Normal 29 2 3 2" xfId="328"/>
    <cellStyle name="Normal 29_Sheet2" xfId="1045"/>
    <cellStyle name="Normal 3" xfId="125"/>
    <cellStyle name="Normal 3 2" xfId="126"/>
    <cellStyle name="Normal 3 2 2" xfId="777"/>
    <cellStyle name="Normal 3 2 2 10" xfId="6758"/>
    <cellStyle name="Normal 3 2 2 10 2" xfId="37086"/>
    <cellStyle name="Normal 3 2 2 10 3" xfId="21862"/>
    <cellStyle name="Normal 3 2 2 11" xfId="32077"/>
    <cellStyle name="Normal 3 2 2 12" xfId="16847"/>
    <cellStyle name="Normal 3 2 2 13" xfId="1429"/>
    <cellStyle name="Normal 3 2 2 14" xfId="47286"/>
    <cellStyle name="Normal 3 2 2 2" xfId="1722"/>
    <cellStyle name="Normal 3 2 2 2 10" xfId="32129"/>
    <cellStyle name="Normal 3 2 2 2 11" xfId="16901"/>
    <cellStyle name="Normal 3 2 2 2 2" xfId="1830"/>
    <cellStyle name="Normal 3 2 2 2 2 10" xfId="17005"/>
    <cellStyle name="Normal 3 2 2 2 2 2" xfId="2047"/>
    <cellStyle name="Normal 3 2 2 2 2 2 2" xfId="2468"/>
    <cellStyle name="Normal 3 2 2 2 2 2 2 2" xfId="3307"/>
    <cellStyle name="Normal 3 2 2 2 2 2 2 2 2" xfId="4997"/>
    <cellStyle name="Normal 3 2 2 2 2 2 2 2 2 2" xfId="15070"/>
    <cellStyle name="Normal 3 2 2 2 2 2 2 2 2 2 2" xfId="45392"/>
    <cellStyle name="Normal 3 2 2 2 2 2 2 2 2 2 3" xfId="30168"/>
    <cellStyle name="Normal 3 2 2 2 2 2 2 2 2 3" xfId="10050"/>
    <cellStyle name="Normal 3 2 2 2 2 2 2 2 2 3 2" xfId="40375"/>
    <cellStyle name="Normal 3 2 2 2 2 2 2 2 2 3 3" xfId="25151"/>
    <cellStyle name="Normal 3 2 2 2 2 2 2 2 2 4" xfId="35362"/>
    <cellStyle name="Normal 3 2 2 2 2 2 2 2 2 5" xfId="20138"/>
    <cellStyle name="Normal 3 2 2 2 2 2 2 2 3" xfId="6689"/>
    <cellStyle name="Normal 3 2 2 2 2 2 2 2 3 2" xfId="16741"/>
    <cellStyle name="Normal 3 2 2 2 2 2 2 2 3 2 2" xfId="47063"/>
    <cellStyle name="Normal 3 2 2 2 2 2 2 2 3 2 3" xfId="31839"/>
    <cellStyle name="Normal 3 2 2 2 2 2 2 2 3 3" xfId="11721"/>
    <cellStyle name="Normal 3 2 2 2 2 2 2 2 3 3 2" xfId="42046"/>
    <cellStyle name="Normal 3 2 2 2 2 2 2 2 3 3 3" xfId="26822"/>
    <cellStyle name="Normal 3 2 2 2 2 2 2 2 3 4" xfId="37033"/>
    <cellStyle name="Normal 3 2 2 2 2 2 2 2 3 5" xfId="21809"/>
    <cellStyle name="Normal 3 2 2 2 2 2 2 2 4" xfId="13399"/>
    <cellStyle name="Normal 3 2 2 2 2 2 2 2 4 2" xfId="43721"/>
    <cellStyle name="Normal 3 2 2 2 2 2 2 2 4 3" xfId="28497"/>
    <cellStyle name="Normal 3 2 2 2 2 2 2 2 5" xfId="8378"/>
    <cellStyle name="Normal 3 2 2 2 2 2 2 2 5 2" xfId="38704"/>
    <cellStyle name="Normal 3 2 2 2 2 2 2 2 5 3" xfId="23480"/>
    <cellStyle name="Normal 3 2 2 2 2 2 2 2 6" xfId="33692"/>
    <cellStyle name="Normal 3 2 2 2 2 2 2 2 7" xfId="18467"/>
    <cellStyle name="Normal 3 2 2 2 2 2 2 3" xfId="4160"/>
    <cellStyle name="Normal 3 2 2 2 2 2 2 3 2" xfId="14234"/>
    <cellStyle name="Normal 3 2 2 2 2 2 2 3 2 2" xfId="44556"/>
    <cellStyle name="Normal 3 2 2 2 2 2 2 3 2 3" xfId="29332"/>
    <cellStyle name="Normal 3 2 2 2 2 2 2 3 3" xfId="9214"/>
    <cellStyle name="Normal 3 2 2 2 2 2 2 3 3 2" xfId="39539"/>
    <cellStyle name="Normal 3 2 2 2 2 2 2 3 3 3" xfId="24315"/>
    <cellStyle name="Normal 3 2 2 2 2 2 2 3 4" xfId="34526"/>
    <cellStyle name="Normal 3 2 2 2 2 2 2 3 5" xfId="19302"/>
    <cellStyle name="Normal 3 2 2 2 2 2 2 4" xfId="5853"/>
    <cellStyle name="Normal 3 2 2 2 2 2 2 4 2" xfId="15905"/>
    <cellStyle name="Normal 3 2 2 2 2 2 2 4 2 2" xfId="46227"/>
    <cellStyle name="Normal 3 2 2 2 2 2 2 4 2 3" xfId="31003"/>
    <cellStyle name="Normal 3 2 2 2 2 2 2 4 3" xfId="10885"/>
    <cellStyle name="Normal 3 2 2 2 2 2 2 4 3 2" xfId="41210"/>
    <cellStyle name="Normal 3 2 2 2 2 2 2 4 3 3" xfId="25986"/>
    <cellStyle name="Normal 3 2 2 2 2 2 2 4 4" xfId="36197"/>
    <cellStyle name="Normal 3 2 2 2 2 2 2 4 5" xfId="20973"/>
    <cellStyle name="Normal 3 2 2 2 2 2 2 5" xfId="12563"/>
    <cellStyle name="Normal 3 2 2 2 2 2 2 5 2" xfId="42885"/>
    <cellStyle name="Normal 3 2 2 2 2 2 2 5 3" xfId="27661"/>
    <cellStyle name="Normal 3 2 2 2 2 2 2 6" xfId="7542"/>
    <cellStyle name="Normal 3 2 2 2 2 2 2 6 2" xfId="37868"/>
    <cellStyle name="Normal 3 2 2 2 2 2 2 6 3" xfId="22644"/>
    <cellStyle name="Normal 3 2 2 2 2 2 2 7" xfId="32856"/>
    <cellStyle name="Normal 3 2 2 2 2 2 2 8" xfId="17631"/>
    <cellStyle name="Normal 3 2 2 2 2 2 3" xfId="2889"/>
    <cellStyle name="Normal 3 2 2 2 2 2 3 2" xfId="4579"/>
    <cellStyle name="Normal 3 2 2 2 2 2 3 2 2" xfId="14652"/>
    <cellStyle name="Normal 3 2 2 2 2 2 3 2 2 2" xfId="44974"/>
    <cellStyle name="Normal 3 2 2 2 2 2 3 2 2 3" xfId="29750"/>
    <cellStyle name="Normal 3 2 2 2 2 2 3 2 3" xfId="9632"/>
    <cellStyle name="Normal 3 2 2 2 2 2 3 2 3 2" xfId="39957"/>
    <cellStyle name="Normal 3 2 2 2 2 2 3 2 3 3" xfId="24733"/>
    <cellStyle name="Normal 3 2 2 2 2 2 3 2 4" xfId="34944"/>
    <cellStyle name="Normal 3 2 2 2 2 2 3 2 5" xfId="19720"/>
    <cellStyle name="Normal 3 2 2 2 2 2 3 3" xfId="6271"/>
    <cellStyle name="Normal 3 2 2 2 2 2 3 3 2" xfId="16323"/>
    <cellStyle name="Normal 3 2 2 2 2 2 3 3 2 2" xfId="46645"/>
    <cellStyle name="Normal 3 2 2 2 2 2 3 3 2 3" xfId="31421"/>
    <cellStyle name="Normal 3 2 2 2 2 2 3 3 3" xfId="11303"/>
    <cellStyle name="Normal 3 2 2 2 2 2 3 3 3 2" xfId="41628"/>
    <cellStyle name="Normal 3 2 2 2 2 2 3 3 3 3" xfId="26404"/>
    <cellStyle name="Normal 3 2 2 2 2 2 3 3 4" xfId="36615"/>
    <cellStyle name="Normal 3 2 2 2 2 2 3 3 5" xfId="21391"/>
    <cellStyle name="Normal 3 2 2 2 2 2 3 4" xfId="12981"/>
    <cellStyle name="Normal 3 2 2 2 2 2 3 4 2" xfId="43303"/>
    <cellStyle name="Normal 3 2 2 2 2 2 3 4 3" xfId="28079"/>
    <cellStyle name="Normal 3 2 2 2 2 2 3 5" xfId="7960"/>
    <cellStyle name="Normal 3 2 2 2 2 2 3 5 2" xfId="38286"/>
    <cellStyle name="Normal 3 2 2 2 2 2 3 5 3" xfId="23062"/>
    <cellStyle name="Normal 3 2 2 2 2 2 3 6" xfId="33274"/>
    <cellStyle name="Normal 3 2 2 2 2 2 3 7" xfId="18049"/>
    <cellStyle name="Normal 3 2 2 2 2 2 4" xfId="3742"/>
    <cellStyle name="Normal 3 2 2 2 2 2 4 2" xfId="13816"/>
    <cellStyle name="Normal 3 2 2 2 2 2 4 2 2" xfId="44138"/>
    <cellStyle name="Normal 3 2 2 2 2 2 4 2 3" xfId="28914"/>
    <cellStyle name="Normal 3 2 2 2 2 2 4 3" xfId="8796"/>
    <cellStyle name="Normal 3 2 2 2 2 2 4 3 2" xfId="39121"/>
    <cellStyle name="Normal 3 2 2 2 2 2 4 3 3" xfId="23897"/>
    <cellStyle name="Normal 3 2 2 2 2 2 4 4" xfId="34108"/>
    <cellStyle name="Normal 3 2 2 2 2 2 4 5" xfId="18884"/>
    <cellStyle name="Normal 3 2 2 2 2 2 5" xfId="5435"/>
    <cellStyle name="Normal 3 2 2 2 2 2 5 2" xfId="15487"/>
    <cellStyle name="Normal 3 2 2 2 2 2 5 2 2" xfId="45809"/>
    <cellStyle name="Normal 3 2 2 2 2 2 5 2 3" xfId="30585"/>
    <cellStyle name="Normal 3 2 2 2 2 2 5 3" xfId="10467"/>
    <cellStyle name="Normal 3 2 2 2 2 2 5 3 2" xfId="40792"/>
    <cellStyle name="Normal 3 2 2 2 2 2 5 3 3" xfId="25568"/>
    <cellStyle name="Normal 3 2 2 2 2 2 5 4" xfId="35779"/>
    <cellStyle name="Normal 3 2 2 2 2 2 5 5" xfId="20555"/>
    <cellStyle name="Normal 3 2 2 2 2 2 6" xfId="12145"/>
    <cellStyle name="Normal 3 2 2 2 2 2 6 2" xfId="42467"/>
    <cellStyle name="Normal 3 2 2 2 2 2 6 3" xfId="27243"/>
    <cellStyle name="Normal 3 2 2 2 2 2 7" xfId="7124"/>
    <cellStyle name="Normal 3 2 2 2 2 2 7 2" xfId="37450"/>
    <cellStyle name="Normal 3 2 2 2 2 2 7 3" xfId="22226"/>
    <cellStyle name="Normal 3 2 2 2 2 2 8" xfId="32438"/>
    <cellStyle name="Normal 3 2 2 2 2 2 9" xfId="17213"/>
    <cellStyle name="Normal 3 2 2 2 2 3" xfId="2260"/>
    <cellStyle name="Normal 3 2 2 2 2 3 2" xfId="3099"/>
    <cellStyle name="Normal 3 2 2 2 2 3 2 2" xfId="4789"/>
    <cellStyle name="Normal 3 2 2 2 2 3 2 2 2" xfId="14862"/>
    <cellStyle name="Normal 3 2 2 2 2 3 2 2 2 2" xfId="45184"/>
    <cellStyle name="Normal 3 2 2 2 2 3 2 2 2 3" xfId="29960"/>
    <cellStyle name="Normal 3 2 2 2 2 3 2 2 3" xfId="9842"/>
    <cellStyle name="Normal 3 2 2 2 2 3 2 2 3 2" xfId="40167"/>
    <cellStyle name="Normal 3 2 2 2 2 3 2 2 3 3" xfId="24943"/>
    <cellStyle name="Normal 3 2 2 2 2 3 2 2 4" xfId="35154"/>
    <cellStyle name="Normal 3 2 2 2 2 3 2 2 5" xfId="19930"/>
    <cellStyle name="Normal 3 2 2 2 2 3 2 3" xfId="6481"/>
    <cellStyle name="Normal 3 2 2 2 2 3 2 3 2" xfId="16533"/>
    <cellStyle name="Normal 3 2 2 2 2 3 2 3 2 2" xfId="46855"/>
    <cellStyle name="Normal 3 2 2 2 2 3 2 3 2 3" xfId="31631"/>
    <cellStyle name="Normal 3 2 2 2 2 3 2 3 3" xfId="11513"/>
    <cellStyle name="Normal 3 2 2 2 2 3 2 3 3 2" xfId="41838"/>
    <cellStyle name="Normal 3 2 2 2 2 3 2 3 3 3" xfId="26614"/>
    <cellStyle name="Normal 3 2 2 2 2 3 2 3 4" xfId="36825"/>
    <cellStyle name="Normal 3 2 2 2 2 3 2 3 5" xfId="21601"/>
    <cellStyle name="Normal 3 2 2 2 2 3 2 4" xfId="13191"/>
    <cellStyle name="Normal 3 2 2 2 2 3 2 4 2" xfId="43513"/>
    <cellStyle name="Normal 3 2 2 2 2 3 2 4 3" xfId="28289"/>
    <cellStyle name="Normal 3 2 2 2 2 3 2 5" xfId="8170"/>
    <cellStyle name="Normal 3 2 2 2 2 3 2 5 2" xfId="38496"/>
    <cellStyle name="Normal 3 2 2 2 2 3 2 5 3" xfId="23272"/>
    <cellStyle name="Normal 3 2 2 2 2 3 2 6" xfId="33484"/>
    <cellStyle name="Normal 3 2 2 2 2 3 2 7" xfId="18259"/>
    <cellStyle name="Normal 3 2 2 2 2 3 3" xfId="3952"/>
    <cellStyle name="Normal 3 2 2 2 2 3 3 2" xfId="14026"/>
    <cellStyle name="Normal 3 2 2 2 2 3 3 2 2" xfId="44348"/>
    <cellStyle name="Normal 3 2 2 2 2 3 3 2 3" xfId="29124"/>
    <cellStyle name="Normal 3 2 2 2 2 3 3 3" xfId="9006"/>
    <cellStyle name="Normal 3 2 2 2 2 3 3 3 2" xfId="39331"/>
    <cellStyle name="Normal 3 2 2 2 2 3 3 3 3" xfId="24107"/>
    <cellStyle name="Normal 3 2 2 2 2 3 3 4" xfId="34318"/>
    <cellStyle name="Normal 3 2 2 2 2 3 3 5" xfId="19094"/>
    <cellStyle name="Normal 3 2 2 2 2 3 4" xfId="5645"/>
    <cellStyle name="Normal 3 2 2 2 2 3 4 2" xfId="15697"/>
    <cellStyle name="Normal 3 2 2 2 2 3 4 2 2" xfId="46019"/>
    <cellStyle name="Normal 3 2 2 2 2 3 4 2 3" xfId="30795"/>
    <cellStyle name="Normal 3 2 2 2 2 3 4 3" xfId="10677"/>
    <cellStyle name="Normal 3 2 2 2 2 3 4 3 2" xfId="41002"/>
    <cellStyle name="Normal 3 2 2 2 2 3 4 3 3" xfId="25778"/>
    <cellStyle name="Normal 3 2 2 2 2 3 4 4" xfId="35989"/>
    <cellStyle name="Normal 3 2 2 2 2 3 4 5" xfId="20765"/>
    <cellStyle name="Normal 3 2 2 2 2 3 5" xfId="12355"/>
    <cellStyle name="Normal 3 2 2 2 2 3 5 2" xfId="42677"/>
    <cellStyle name="Normal 3 2 2 2 2 3 5 3" xfId="27453"/>
    <cellStyle name="Normal 3 2 2 2 2 3 6" xfId="7334"/>
    <cellStyle name="Normal 3 2 2 2 2 3 6 2" xfId="37660"/>
    <cellStyle name="Normal 3 2 2 2 2 3 6 3" xfId="22436"/>
    <cellStyle name="Normal 3 2 2 2 2 3 7" xfId="32648"/>
    <cellStyle name="Normal 3 2 2 2 2 3 8" xfId="17423"/>
    <cellStyle name="Normal 3 2 2 2 2 4" xfId="2681"/>
    <cellStyle name="Normal 3 2 2 2 2 4 2" xfId="4371"/>
    <cellStyle name="Normal 3 2 2 2 2 4 2 2" xfId="14444"/>
    <cellStyle name="Normal 3 2 2 2 2 4 2 2 2" xfId="44766"/>
    <cellStyle name="Normal 3 2 2 2 2 4 2 2 3" xfId="29542"/>
    <cellStyle name="Normal 3 2 2 2 2 4 2 3" xfId="9424"/>
    <cellStyle name="Normal 3 2 2 2 2 4 2 3 2" xfId="39749"/>
    <cellStyle name="Normal 3 2 2 2 2 4 2 3 3" xfId="24525"/>
    <cellStyle name="Normal 3 2 2 2 2 4 2 4" xfId="34736"/>
    <cellStyle name="Normal 3 2 2 2 2 4 2 5" xfId="19512"/>
    <cellStyle name="Normal 3 2 2 2 2 4 3" xfId="6063"/>
    <cellStyle name="Normal 3 2 2 2 2 4 3 2" xfId="16115"/>
    <cellStyle name="Normal 3 2 2 2 2 4 3 2 2" xfId="46437"/>
    <cellStyle name="Normal 3 2 2 2 2 4 3 2 3" xfId="31213"/>
    <cellStyle name="Normal 3 2 2 2 2 4 3 3" xfId="11095"/>
    <cellStyle name="Normal 3 2 2 2 2 4 3 3 2" xfId="41420"/>
    <cellStyle name="Normal 3 2 2 2 2 4 3 3 3" xfId="26196"/>
    <cellStyle name="Normal 3 2 2 2 2 4 3 4" xfId="36407"/>
    <cellStyle name="Normal 3 2 2 2 2 4 3 5" xfId="21183"/>
    <cellStyle name="Normal 3 2 2 2 2 4 4" xfId="12773"/>
    <cellStyle name="Normal 3 2 2 2 2 4 4 2" xfId="43095"/>
    <cellStyle name="Normal 3 2 2 2 2 4 4 3" xfId="27871"/>
    <cellStyle name="Normal 3 2 2 2 2 4 5" xfId="7752"/>
    <cellStyle name="Normal 3 2 2 2 2 4 5 2" xfId="38078"/>
    <cellStyle name="Normal 3 2 2 2 2 4 5 3" xfId="22854"/>
    <cellStyle name="Normal 3 2 2 2 2 4 6" xfId="33066"/>
    <cellStyle name="Normal 3 2 2 2 2 4 7" xfId="17841"/>
    <cellStyle name="Normal 3 2 2 2 2 5" xfId="3534"/>
    <cellStyle name="Normal 3 2 2 2 2 5 2" xfId="13608"/>
    <cellStyle name="Normal 3 2 2 2 2 5 2 2" xfId="43930"/>
    <cellStyle name="Normal 3 2 2 2 2 5 2 3" xfId="28706"/>
    <cellStyle name="Normal 3 2 2 2 2 5 3" xfId="8588"/>
    <cellStyle name="Normal 3 2 2 2 2 5 3 2" xfId="38913"/>
    <cellStyle name="Normal 3 2 2 2 2 5 3 3" xfId="23689"/>
    <cellStyle name="Normal 3 2 2 2 2 5 4" xfId="33900"/>
    <cellStyle name="Normal 3 2 2 2 2 5 5" xfId="18676"/>
    <cellStyle name="Normal 3 2 2 2 2 6" xfId="5227"/>
    <cellStyle name="Normal 3 2 2 2 2 6 2" xfId="15279"/>
    <cellStyle name="Normal 3 2 2 2 2 6 2 2" xfId="45601"/>
    <cellStyle name="Normal 3 2 2 2 2 6 2 3" xfId="30377"/>
    <cellStyle name="Normal 3 2 2 2 2 6 3" xfId="10259"/>
    <cellStyle name="Normal 3 2 2 2 2 6 3 2" xfId="40584"/>
    <cellStyle name="Normal 3 2 2 2 2 6 3 3" xfId="25360"/>
    <cellStyle name="Normal 3 2 2 2 2 6 4" xfId="35571"/>
    <cellStyle name="Normal 3 2 2 2 2 6 5" xfId="20347"/>
    <cellStyle name="Normal 3 2 2 2 2 7" xfId="11937"/>
    <cellStyle name="Normal 3 2 2 2 2 7 2" xfId="42259"/>
    <cellStyle name="Normal 3 2 2 2 2 7 3" xfId="27035"/>
    <cellStyle name="Normal 3 2 2 2 2 8" xfId="6916"/>
    <cellStyle name="Normal 3 2 2 2 2 8 2" xfId="37242"/>
    <cellStyle name="Normal 3 2 2 2 2 8 3" xfId="22018"/>
    <cellStyle name="Normal 3 2 2 2 2 9" xfId="32230"/>
    <cellStyle name="Normal 3 2 2 2 3" xfId="1943"/>
    <cellStyle name="Normal 3 2 2 2 3 2" xfId="2364"/>
    <cellStyle name="Normal 3 2 2 2 3 2 2" xfId="3203"/>
    <cellStyle name="Normal 3 2 2 2 3 2 2 2" xfId="4893"/>
    <cellStyle name="Normal 3 2 2 2 3 2 2 2 2" xfId="14966"/>
    <cellStyle name="Normal 3 2 2 2 3 2 2 2 2 2" xfId="45288"/>
    <cellStyle name="Normal 3 2 2 2 3 2 2 2 2 3" xfId="30064"/>
    <cellStyle name="Normal 3 2 2 2 3 2 2 2 3" xfId="9946"/>
    <cellStyle name="Normal 3 2 2 2 3 2 2 2 3 2" xfId="40271"/>
    <cellStyle name="Normal 3 2 2 2 3 2 2 2 3 3" xfId="25047"/>
    <cellStyle name="Normal 3 2 2 2 3 2 2 2 4" xfId="35258"/>
    <cellStyle name="Normal 3 2 2 2 3 2 2 2 5" xfId="20034"/>
    <cellStyle name="Normal 3 2 2 2 3 2 2 3" xfId="6585"/>
    <cellStyle name="Normal 3 2 2 2 3 2 2 3 2" xfId="16637"/>
    <cellStyle name="Normal 3 2 2 2 3 2 2 3 2 2" xfId="46959"/>
    <cellStyle name="Normal 3 2 2 2 3 2 2 3 2 3" xfId="31735"/>
    <cellStyle name="Normal 3 2 2 2 3 2 2 3 3" xfId="11617"/>
    <cellStyle name="Normal 3 2 2 2 3 2 2 3 3 2" xfId="41942"/>
    <cellStyle name="Normal 3 2 2 2 3 2 2 3 3 3" xfId="26718"/>
    <cellStyle name="Normal 3 2 2 2 3 2 2 3 4" xfId="36929"/>
    <cellStyle name="Normal 3 2 2 2 3 2 2 3 5" xfId="21705"/>
    <cellStyle name="Normal 3 2 2 2 3 2 2 4" xfId="13295"/>
    <cellStyle name="Normal 3 2 2 2 3 2 2 4 2" xfId="43617"/>
    <cellStyle name="Normal 3 2 2 2 3 2 2 4 3" xfId="28393"/>
    <cellStyle name="Normal 3 2 2 2 3 2 2 5" xfId="8274"/>
    <cellStyle name="Normal 3 2 2 2 3 2 2 5 2" xfId="38600"/>
    <cellStyle name="Normal 3 2 2 2 3 2 2 5 3" xfId="23376"/>
    <cellStyle name="Normal 3 2 2 2 3 2 2 6" xfId="33588"/>
    <cellStyle name="Normal 3 2 2 2 3 2 2 7" xfId="18363"/>
    <cellStyle name="Normal 3 2 2 2 3 2 3" xfId="4056"/>
    <cellStyle name="Normal 3 2 2 2 3 2 3 2" xfId="14130"/>
    <cellStyle name="Normal 3 2 2 2 3 2 3 2 2" xfId="44452"/>
    <cellStyle name="Normal 3 2 2 2 3 2 3 2 3" xfId="29228"/>
    <cellStyle name="Normal 3 2 2 2 3 2 3 3" xfId="9110"/>
    <cellStyle name="Normal 3 2 2 2 3 2 3 3 2" xfId="39435"/>
    <cellStyle name="Normal 3 2 2 2 3 2 3 3 3" xfId="24211"/>
    <cellStyle name="Normal 3 2 2 2 3 2 3 4" xfId="34422"/>
    <cellStyle name="Normal 3 2 2 2 3 2 3 5" xfId="19198"/>
    <cellStyle name="Normal 3 2 2 2 3 2 4" xfId="5749"/>
    <cellStyle name="Normal 3 2 2 2 3 2 4 2" xfId="15801"/>
    <cellStyle name="Normal 3 2 2 2 3 2 4 2 2" xfId="46123"/>
    <cellStyle name="Normal 3 2 2 2 3 2 4 2 3" xfId="30899"/>
    <cellStyle name="Normal 3 2 2 2 3 2 4 3" xfId="10781"/>
    <cellStyle name="Normal 3 2 2 2 3 2 4 3 2" xfId="41106"/>
    <cellStyle name="Normal 3 2 2 2 3 2 4 3 3" xfId="25882"/>
    <cellStyle name="Normal 3 2 2 2 3 2 4 4" xfId="36093"/>
    <cellStyle name="Normal 3 2 2 2 3 2 4 5" xfId="20869"/>
    <cellStyle name="Normal 3 2 2 2 3 2 5" xfId="12459"/>
    <cellStyle name="Normal 3 2 2 2 3 2 5 2" xfId="42781"/>
    <cellStyle name="Normal 3 2 2 2 3 2 5 3" xfId="27557"/>
    <cellStyle name="Normal 3 2 2 2 3 2 6" xfId="7438"/>
    <cellStyle name="Normal 3 2 2 2 3 2 6 2" xfId="37764"/>
    <cellStyle name="Normal 3 2 2 2 3 2 6 3" xfId="22540"/>
    <cellStyle name="Normal 3 2 2 2 3 2 7" xfId="32752"/>
    <cellStyle name="Normal 3 2 2 2 3 2 8" xfId="17527"/>
    <cellStyle name="Normal 3 2 2 2 3 3" xfId="2785"/>
    <cellStyle name="Normal 3 2 2 2 3 3 2" xfId="4475"/>
    <cellStyle name="Normal 3 2 2 2 3 3 2 2" xfId="14548"/>
    <cellStyle name="Normal 3 2 2 2 3 3 2 2 2" xfId="44870"/>
    <cellStyle name="Normal 3 2 2 2 3 3 2 2 3" xfId="29646"/>
    <cellStyle name="Normal 3 2 2 2 3 3 2 3" xfId="9528"/>
    <cellStyle name="Normal 3 2 2 2 3 3 2 3 2" xfId="39853"/>
    <cellStyle name="Normal 3 2 2 2 3 3 2 3 3" xfId="24629"/>
    <cellStyle name="Normal 3 2 2 2 3 3 2 4" xfId="34840"/>
    <cellStyle name="Normal 3 2 2 2 3 3 2 5" xfId="19616"/>
    <cellStyle name="Normal 3 2 2 2 3 3 3" xfId="6167"/>
    <cellStyle name="Normal 3 2 2 2 3 3 3 2" xfId="16219"/>
    <cellStyle name="Normal 3 2 2 2 3 3 3 2 2" xfId="46541"/>
    <cellStyle name="Normal 3 2 2 2 3 3 3 2 3" xfId="31317"/>
    <cellStyle name="Normal 3 2 2 2 3 3 3 3" xfId="11199"/>
    <cellStyle name="Normal 3 2 2 2 3 3 3 3 2" xfId="41524"/>
    <cellStyle name="Normal 3 2 2 2 3 3 3 3 3" xfId="26300"/>
    <cellStyle name="Normal 3 2 2 2 3 3 3 4" xfId="36511"/>
    <cellStyle name="Normal 3 2 2 2 3 3 3 5" xfId="21287"/>
    <cellStyle name="Normal 3 2 2 2 3 3 4" xfId="12877"/>
    <cellStyle name="Normal 3 2 2 2 3 3 4 2" xfId="43199"/>
    <cellStyle name="Normal 3 2 2 2 3 3 4 3" xfId="27975"/>
    <cellStyle name="Normal 3 2 2 2 3 3 5" xfId="7856"/>
    <cellStyle name="Normal 3 2 2 2 3 3 5 2" xfId="38182"/>
    <cellStyle name="Normal 3 2 2 2 3 3 5 3" xfId="22958"/>
    <cellStyle name="Normal 3 2 2 2 3 3 6" xfId="33170"/>
    <cellStyle name="Normal 3 2 2 2 3 3 7" xfId="17945"/>
    <cellStyle name="Normal 3 2 2 2 3 4" xfId="3638"/>
    <cellStyle name="Normal 3 2 2 2 3 4 2" xfId="13712"/>
    <cellStyle name="Normal 3 2 2 2 3 4 2 2" xfId="44034"/>
    <cellStyle name="Normal 3 2 2 2 3 4 2 3" xfId="28810"/>
    <cellStyle name="Normal 3 2 2 2 3 4 3" xfId="8692"/>
    <cellStyle name="Normal 3 2 2 2 3 4 3 2" xfId="39017"/>
    <cellStyle name="Normal 3 2 2 2 3 4 3 3" xfId="23793"/>
    <cellStyle name="Normal 3 2 2 2 3 4 4" xfId="34004"/>
    <cellStyle name="Normal 3 2 2 2 3 4 5" xfId="18780"/>
    <cellStyle name="Normal 3 2 2 2 3 5" xfId="5331"/>
    <cellStyle name="Normal 3 2 2 2 3 5 2" xfId="15383"/>
    <cellStyle name="Normal 3 2 2 2 3 5 2 2" xfId="45705"/>
    <cellStyle name="Normal 3 2 2 2 3 5 2 3" xfId="30481"/>
    <cellStyle name="Normal 3 2 2 2 3 5 3" xfId="10363"/>
    <cellStyle name="Normal 3 2 2 2 3 5 3 2" xfId="40688"/>
    <cellStyle name="Normal 3 2 2 2 3 5 3 3" xfId="25464"/>
    <cellStyle name="Normal 3 2 2 2 3 5 4" xfId="35675"/>
    <cellStyle name="Normal 3 2 2 2 3 5 5" xfId="20451"/>
    <cellStyle name="Normal 3 2 2 2 3 6" xfId="12041"/>
    <cellStyle name="Normal 3 2 2 2 3 6 2" xfId="42363"/>
    <cellStyle name="Normal 3 2 2 2 3 6 3" xfId="27139"/>
    <cellStyle name="Normal 3 2 2 2 3 7" xfId="7020"/>
    <cellStyle name="Normal 3 2 2 2 3 7 2" xfId="37346"/>
    <cellStyle name="Normal 3 2 2 2 3 7 3" xfId="22122"/>
    <cellStyle name="Normal 3 2 2 2 3 8" xfId="32334"/>
    <cellStyle name="Normal 3 2 2 2 3 9" xfId="17109"/>
    <cellStyle name="Normal 3 2 2 2 4" xfId="2156"/>
    <cellStyle name="Normal 3 2 2 2 4 2" xfId="2995"/>
    <cellStyle name="Normal 3 2 2 2 4 2 2" xfId="4685"/>
    <cellStyle name="Normal 3 2 2 2 4 2 2 2" xfId="14758"/>
    <cellStyle name="Normal 3 2 2 2 4 2 2 2 2" xfId="45080"/>
    <cellStyle name="Normal 3 2 2 2 4 2 2 2 3" xfId="29856"/>
    <cellStyle name="Normal 3 2 2 2 4 2 2 3" xfId="9738"/>
    <cellStyle name="Normal 3 2 2 2 4 2 2 3 2" xfId="40063"/>
    <cellStyle name="Normal 3 2 2 2 4 2 2 3 3" xfId="24839"/>
    <cellStyle name="Normal 3 2 2 2 4 2 2 4" xfId="35050"/>
    <cellStyle name="Normal 3 2 2 2 4 2 2 5" xfId="19826"/>
    <cellStyle name="Normal 3 2 2 2 4 2 3" xfId="6377"/>
    <cellStyle name="Normal 3 2 2 2 4 2 3 2" xfId="16429"/>
    <cellStyle name="Normal 3 2 2 2 4 2 3 2 2" xfId="46751"/>
    <cellStyle name="Normal 3 2 2 2 4 2 3 2 3" xfId="31527"/>
    <cellStyle name="Normal 3 2 2 2 4 2 3 3" xfId="11409"/>
    <cellStyle name="Normal 3 2 2 2 4 2 3 3 2" xfId="41734"/>
    <cellStyle name="Normal 3 2 2 2 4 2 3 3 3" xfId="26510"/>
    <cellStyle name="Normal 3 2 2 2 4 2 3 4" xfId="36721"/>
    <cellStyle name="Normal 3 2 2 2 4 2 3 5" xfId="21497"/>
    <cellStyle name="Normal 3 2 2 2 4 2 4" xfId="13087"/>
    <cellStyle name="Normal 3 2 2 2 4 2 4 2" xfId="43409"/>
    <cellStyle name="Normal 3 2 2 2 4 2 4 3" xfId="28185"/>
    <cellStyle name="Normal 3 2 2 2 4 2 5" xfId="8066"/>
    <cellStyle name="Normal 3 2 2 2 4 2 5 2" xfId="38392"/>
    <cellStyle name="Normal 3 2 2 2 4 2 5 3" xfId="23168"/>
    <cellStyle name="Normal 3 2 2 2 4 2 6" xfId="33380"/>
    <cellStyle name="Normal 3 2 2 2 4 2 7" xfId="18155"/>
    <cellStyle name="Normal 3 2 2 2 4 3" xfId="3848"/>
    <cellStyle name="Normal 3 2 2 2 4 3 2" xfId="13922"/>
    <cellStyle name="Normal 3 2 2 2 4 3 2 2" xfId="44244"/>
    <cellStyle name="Normal 3 2 2 2 4 3 2 3" xfId="29020"/>
    <cellStyle name="Normal 3 2 2 2 4 3 3" xfId="8902"/>
    <cellStyle name="Normal 3 2 2 2 4 3 3 2" xfId="39227"/>
    <cellStyle name="Normal 3 2 2 2 4 3 3 3" xfId="24003"/>
    <cellStyle name="Normal 3 2 2 2 4 3 4" xfId="34214"/>
    <cellStyle name="Normal 3 2 2 2 4 3 5" xfId="18990"/>
    <cellStyle name="Normal 3 2 2 2 4 4" xfId="5541"/>
    <cellStyle name="Normal 3 2 2 2 4 4 2" xfId="15593"/>
    <cellStyle name="Normal 3 2 2 2 4 4 2 2" xfId="45915"/>
    <cellStyle name="Normal 3 2 2 2 4 4 2 3" xfId="30691"/>
    <cellStyle name="Normal 3 2 2 2 4 4 3" xfId="10573"/>
    <cellStyle name="Normal 3 2 2 2 4 4 3 2" xfId="40898"/>
    <cellStyle name="Normal 3 2 2 2 4 4 3 3" xfId="25674"/>
    <cellStyle name="Normal 3 2 2 2 4 4 4" xfId="35885"/>
    <cellStyle name="Normal 3 2 2 2 4 4 5" xfId="20661"/>
    <cellStyle name="Normal 3 2 2 2 4 5" xfId="12251"/>
    <cellStyle name="Normal 3 2 2 2 4 5 2" xfId="42573"/>
    <cellStyle name="Normal 3 2 2 2 4 5 3" xfId="27349"/>
    <cellStyle name="Normal 3 2 2 2 4 6" xfId="7230"/>
    <cellStyle name="Normal 3 2 2 2 4 6 2" xfId="37556"/>
    <cellStyle name="Normal 3 2 2 2 4 6 3" xfId="22332"/>
    <cellStyle name="Normal 3 2 2 2 4 7" xfId="32544"/>
    <cellStyle name="Normal 3 2 2 2 4 8" xfId="17319"/>
    <cellStyle name="Normal 3 2 2 2 5" xfId="2577"/>
    <cellStyle name="Normal 3 2 2 2 5 2" xfId="4267"/>
    <cellStyle name="Normal 3 2 2 2 5 2 2" xfId="14340"/>
    <cellStyle name="Normal 3 2 2 2 5 2 2 2" xfId="44662"/>
    <cellStyle name="Normal 3 2 2 2 5 2 2 3" xfId="29438"/>
    <cellStyle name="Normal 3 2 2 2 5 2 3" xfId="9320"/>
    <cellStyle name="Normal 3 2 2 2 5 2 3 2" xfId="39645"/>
    <cellStyle name="Normal 3 2 2 2 5 2 3 3" xfId="24421"/>
    <cellStyle name="Normal 3 2 2 2 5 2 4" xfId="34632"/>
    <cellStyle name="Normal 3 2 2 2 5 2 5" xfId="19408"/>
    <cellStyle name="Normal 3 2 2 2 5 3" xfId="5959"/>
    <cellStyle name="Normal 3 2 2 2 5 3 2" xfId="16011"/>
    <cellStyle name="Normal 3 2 2 2 5 3 2 2" xfId="46333"/>
    <cellStyle name="Normal 3 2 2 2 5 3 2 3" xfId="31109"/>
    <cellStyle name="Normal 3 2 2 2 5 3 3" xfId="10991"/>
    <cellStyle name="Normal 3 2 2 2 5 3 3 2" xfId="41316"/>
    <cellStyle name="Normal 3 2 2 2 5 3 3 3" xfId="26092"/>
    <cellStyle name="Normal 3 2 2 2 5 3 4" xfId="36303"/>
    <cellStyle name="Normal 3 2 2 2 5 3 5" xfId="21079"/>
    <cellStyle name="Normal 3 2 2 2 5 4" xfId="12669"/>
    <cellStyle name="Normal 3 2 2 2 5 4 2" xfId="42991"/>
    <cellStyle name="Normal 3 2 2 2 5 4 3" xfId="27767"/>
    <cellStyle name="Normal 3 2 2 2 5 5" xfId="7648"/>
    <cellStyle name="Normal 3 2 2 2 5 5 2" xfId="37974"/>
    <cellStyle name="Normal 3 2 2 2 5 5 3" xfId="22750"/>
    <cellStyle name="Normal 3 2 2 2 5 6" xfId="32962"/>
    <cellStyle name="Normal 3 2 2 2 5 7" xfId="17737"/>
    <cellStyle name="Normal 3 2 2 2 6" xfId="3430"/>
    <cellStyle name="Normal 3 2 2 2 6 2" xfId="13504"/>
    <cellStyle name="Normal 3 2 2 2 6 2 2" xfId="43826"/>
    <cellStyle name="Normal 3 2 2 2 6 2 3" xfId="28602"/>
    <cellStyle name="Normal 3 2 2 2 6 3" xfId="8484"/>
    <cellStyle name="Normal 3 2 2 2 6 3 2" xfId="38809"/>
    <cellStyle name="Normal 3 2 2 2 6 3 3" xfId="23585"/>
    <cellStyle name="Normal 3 2 2 2 6 4" xfId="33796"/>
    <cellStyle name="Normal 3 2 2 2 6 5" xfId="18572"/>
    <cellStyle name="Normal 3 2 2 2 7" xfId="5123"/>
    <cellStyle name="Normal 3 2 2 2 7 2" xfId="15175"/>
    <cellStyle name="Normal 3 2 2 2 7 2 2" xfId="45497"/>
    <cellStyle name="Normal 3 2 2 2 7 2 3" xfId="30273"/>
    <cellStyle name="Normal 3 2 2 2 7 3" xfId="10155"/>
    <cellStyle name="Normal 3 2 2 2 7 3 2" xfId="40480"/>
    <cellStyle name="Normal 3 2 2 2 7 3 3" xfId="25256"/>
    <cellStyle name="Normal 3 2 2 2 7 4" xfId="35467"/>
    <cellStyle name="Normal 3 2 2 2 7 5" xfId="20243"/>
    <cellStyle name="Normal 3 2 2 2 8" xfId="11833"/>
    <cellStyle name="Normal 3 2 2 2 8 2" xfId="42155"/>
    <cellStyle name="Normal 3 2 2 2 8 3" xfId="26931"/>
    <cellStyle name="Normal 3 2 2 2 9" xfId="6812"/>
    <cellStyle name="Normal 3 2 2 2 9 2" xfId="37138"/>
    <cellStyle name="Normal 3 2 2 2 9 3" xfId="21914"/>
    <cellStyle name="Normal 3 2 2 3" xfId="1776"/>
    <cellStyle name="Normal 3 2 2 3 10" xfId="16953"/>
    <cellStyle name="Normal 3 2 2 3 2" xfId="1995"/>
    <cellStyle name="Normal 3 2 2 3 2 2" xfId="2416"/>
    <cellStyle name="Normal 3 2 2 3 2 2 2" xfId="3255"/>
    <cellStyle name="Normal 3 2 2 3 2 2 2 2" xfId="4945"/>
    <cellStyle name="Normal 3 2 2 3 2 2 2 2 2" xfId="15018"/>
    <cellStyle name="Normal 3 2 2 3 2 2 2 2 2 2" xfId="45340"/>
    <cellStyle name="Normal 3 2 2 3 2 2 2 2 2 3" xfId="30116"/>
    <cellStyle name="Normal 3 2 2 3 2 2 2 2 3" xfId="9998"/>
    <cellStyle name="Normal 3 2 2 3 2 2 2 2 3 2" xfId="40323"/>
    <cellStyle name="Normal 3 2 2 3 2 2 2 2 3 3" xfId="25099"/>
    <cellStyle name="Normal 3 2 2 3 2 2 2 2 4" xfId="35310"/>
    <cellStyle name="Normal 3 2 2 3 2 2 2 2 5" xfId="20086"/>
    <cellStyle name="Normal 3 2 2 3 2 2 2 3" xfId="6637"/>
    <cellStyle name="Normal 3 2 2 3 2 2 2 3 2" xfId="16689"/>
    <cellStyle name="Normal 3 2 2 3 2 2 2 3 2 2" xfId="47011"/>
    <cellStyle name="Normal 3 2 2 3 2 2 2 3 2 3" xfId="31787"/>
    <cellStyle name="Normal 3 2 2 3 2 2 2 3 3" xfId="11669"/>
    <cellStyle name="Normal 3 2 2 3 2 2 2 3 3 2" xfId="41994"/>
    <cellStyle name="Normal 3 2 2 3 2 2 2 3 3 3" xfId="26770"/>
    <cellStyle name="Normal 3 2 2 3 2 2 2 3 4" xfId="36981"/>
    <cellStyle name="Normal 3 2 2 3 2 2 2 3 5" xfId="21757"/>
    <cellStyle name="Normal 3 2 2 3 2 2 2 4" xfId="13347"/>
    <cellStyle name="Normal 3 2 2 3 2 2 2 4 2" xfId="43669"/>
    <cellStyle name="Normal 3 2 2 3 2 2 2 4 3" xfId="28445"/>
    <cellStyle name="Normal 3 2 2 3 2 2 2 5" xfId="8326"/>
    <cellStyle name="Normal 3 2 2 3 2 2 2 5 2" xfId="38652"/>
    <cellStyle name="Normal 3 2 2 3 2 2 2 5 3" xfId="23428"/>
    <cellStyle name="Normal 3 2 2 3 2 2 2 6" xfId="33640"/>
    <cellStyle name="Normal 3 2 2 3 2 2 2 7" xfId="18415"/>
    <cellStyle name="Normal 3 2 2 3 2 2 3" xfId="4108"/>
    <cellStyle name="Normal 3 2 2 3 2 2 3 2" xfId="14182"/>
    <cellStyle name="Normal 3 2 2 3 2 2 3 2 2" xfId="44504"/>
    <cellStyle name="Normal 3 2 2 3 2 2 3 2 3" xfId="29280"/>
    <cellStyle name="Normal 3 2 2 3 2 2 3 3" xfId="9162"/>
    <cellStyle name="Normal 3 2 2 3 2 2 3 3 2" xfId="39487"/>
    <cellStyle name="Normal 3 2 2 3 2 2 3 3 3" xfId="24263"/>
    <cellStyle name="Normal 3 2 2 3 2 2 3 4" xfId="34474"/>
    <cellStyle name="Normal 3 2 2 3 2 2 3 5" xfId="19250"/>
    <cellStyle name="Normal 3 2 2 3 2 2 4" xfId="5801"/>
    <cellStyle name="Normal 3 2 2 3 2 2 4 2" xfId="15853"/>
    <cellStyle name="Normal 3 2 2 3 2 2 4 2 2" xfId="46175"/>
    <cellStyle name="Normal 3 2 2 3 2 2 4 2 3" xfId="30951"/>
    <cellStyle name="Normal 3 2 2 3 2 2 4 3" xfId="10833"/>
    <cellStyle name="Normal 3 2 2 3 2 2 4 3 2" xfId="41158"/>
    <cellStyle name="Normal 3 2 2 3 2 2 4 3 3" xfId="25934"/>
    <cellStyle name="Normal 3 2 2 3 2 2 4 4" xfId="36145"/>
    <cellStyle name="Normal 3 2 2 3 2 2 4 5" xfId="20921"/>
    <cellStyle name="Normal 3 2 2 3 2 2 5" xfId="12511"/>
    <cellStyle name="Normal 3 2 2 3 2 2 5 2" xfId="42833"/>
    <cellStyle name="Normal 3 2 2 3 2 2 5 3" xfId="27609"/>
    <cellStyle name="Normal 3 2 2 3 2 2 6" xfId="7490"/>
    <cellStyle name="Normal 3 2 2 3 2 2 6 2" xfId="37816"/>
    <cellStyle name="Normal 3 2 2 3 2 2 6 3" xfId="22592"/>
    <cellStyle name="Normal 3 2 2 3 2 2 7" xfId="32804"/>
    <cellStyle name="Normal 3 2 2 3 2 2 8" xfId="17579"/>
    <cellStyle name="Normal 3 2 2 3 2 3" xfId="2837"/>
    <cellStyle name="Normal 3 2 2 3 2 3 2" xfId="4527"/>
    <cellStyle name="Normal 3 2 2 3 2 3 2 2" xfId="14600"/>
    <cellStyle name="Normal 3 2 2 3 2 3 2 2 2" xfId="44922"/>
    <cellStyle name="Normal 3 2 2 3 2 3 2 2 3" xfId="29698"/>
    <cellStyle name="Normal 3 2 2 3 2 3 2 3" xfId="9580"/>
    <cellStyle name="Normal 3 2 2 3 2 3 2 3 2" xfId="39905"/>
    <cellStyle name="Normal 3 2 2 3 2 3 2 3 3" xfId="24681"/>
    <cellStyle name="Normal 3 2 2 3 2 3 2 4" xfId="34892"/>
    <cellStyle name="Normal 3 2 2 3 2 3 2 5" xfId="19668"/>
    <cellStyle name="Normal 3 2 2 3 2 3 3" xfId="6219"/>
    <cellStyle name="Normal 3 2 2 3 2 3 3 2" xfId="16271"/>
    <cellStyle name="Normal 3 2 2 3 2 3 3 2 2" xfId="46593"/>
    <cellStyle name="Normal 3 2 2 3 2 3 3 2 3" xfId="31369"/>
    <cellStyle name="Normal 3 2 2 3 2 3 3 3" xfId="11251"/>
    <cellStyle name="Normal 3 2 2 3 2 3 3 3 2" xfId="41576"/>
    <cellStyle name="Normal 3 2 2 3 2 3 3 3 3" xfId="26352"/>
    <cellStyle name="Normal 3 2 2 3 2 3 3 4" xfId="36563"/>
    <cellStyle name="Normal 3 2 2 3 2 3 3 5" xfId="21339"/>
    <cellStyle name="Normal 3 2 2 3 2 3 4" xfId="12929"/>
    <cellStyle name="Normal 3 2 2 3 2 3 4 2" xfId="43251"/>
    <cellStyle name="Normal 3 2 2 3 2 3 4 3" xfId="28027"/>
    <cellStyle name="Normal 3 2 2 3 2 3 5" xfId="7908"/>
    <cellStyle name="Normal 3 2 2 3 2 3 5 2" xfId="38234"/>
    <cellStyle name="Normal 3 2 2 3 2 3 5 3" xfId="23010"/>
    <cellStyle name="Normal 3 2 2 3 2 3 6" xfId="33222"/>
    <cellStyle name="Normal 3 2 2 3 2 3 7" xfId="17997"/>
    <cellStyle name="Normal 3 2 2 3 2 4" xfId="3690"/>
    <cellStyle name="Normal 3 2 2 3 2 4 2" xfId="13764"/>
    <cellStyle name="Normal 3 2 2 3 2 4 2 2" xfId="44086"/>
    <cellStyle name="Normal 3 2 2 3 2 4 2 3" xfId="28862"/>
    <cellStyle name="Normal 3 2 2 3 2 4 3" xfId="8744"/>
    <cellStyle name="Normal 3 2 2 3 2 4 3 2" xfId="39069"/>
    <cellStyle name="Normal 3 2 2 3 2 4 3 3" xfId="23845"/>
    <cellStyle name="Normal 3 2 2 3 2 4 4" xfId="34056"/>
    <cellStyle name="Normal 3 2 2 3 2 4 5" xfId="18832"/>
    <cellStyle name="Normal 3 2 2 3 2 5" xfId="5383"/>
    <cellStyle name="Normal 3 2 2 3 2 5 2" xfId="15435"/>
    <cellStyle name="Normal 3 2 2 3 2 5 2 2" xfId="45757"/>
    <cellStyle name="Normal 3 2 2 3 2 5 2 3" xfId="30533"/>
    <cellStyle name="Normal 3 2 2 3 2 5 3" xfId="10415"/>
    <cellStyle name="Normal 3 2 2 3 2 5 3 2" xfId="40740"/>
    <cellStyle name="Normal 3 2 2 3 2 5 3 3" xfId="25516"/>
    <cellStyle name="Normal 3 2 2 3 2 5 4" xfId="35727"/>
    <cellStyle name="Normal 3 2 2 3 2 5 5" xfId="20503"/>
    <cellStyle name="Normal 3 2 2 3 2 6" xfId="12093"/>
    <cellStyle name="Normal 3 2 2 3 2 6 2" xfId="42415"/>
    <cellStyle name="Normal 3 2 2 3 2 6 3" xfId="27191"/>
    <cellStyle name="Normal 3 2 2 3 2 7" xfId="7072"/>
    <cellStyle name="Normal 3 2 2 3 2 7 2" xfId="37398"/>
    <cellStyle name="Normal 3 2 2 3 2 7 3" xfId="22174"/>
    <cellStyle name="Normal 3 2 2 3 2 8" xfId="32386"/>
    <cellStyle name="Normal 3 2 2 3 2 9" xfId="17161"/>
    <cellStyle name="Normal 3 2 2 3 3" xfId="2208"/>
    <cellStyle name="Normal 3 2 2 3 3 2" xfId="3047"/>
    <cellStyle name="Normal 3 2 2 3 3 2 2" xfId="4737"/>
    <cellStyle name="Normal 3 2 2 3 3 2 2 2" xfId="14810"/>
    <cellStyle name="Normal 3 2 2 3 3 2 2 2 2" xfId="45132"/>
    <cellStyle name="Normal 3 2 2 3 3 2 2 2 3" xfId="29908"/>
    <cellStyle name="Normal 3 2 2 3 3 2 2 3" xfId="9790"/>
    <cellStyle name="Normal 3 2 2 3 3 2 2 3 2" xfId="40115"/>
    <cellStyle name="Normal 3 2 2 3 3 2 2 3 3" xfId="24891"/>
    <cellStyle name="Normal 3 2 2 3 3 2 2 4" xfId="35102"/>
    <cellStyle name="Normal 3 2 2 3 3 2 2 5" xfId="19878"/>
    <cellStyle name="Normal 3 2 2 3 3 2 3" xfId="6429"/>
    <cellStyle name="Normal 3 2 2 3 3 2 3 2" xfId="16481"/>
    <cellStyle name="Normal 3 2 2 3 3 2 3 2 2" xfId="46803"/>
    <cellStyle name="Normal 3 2 2 3 3 2 3 2 3" xfId="31579"/>
    <cellStyle name="Normal 3 2 2 3 3 2 3 3" xfId="11461"/>
    <cellStyle name="Normal 3 2 2 3 3 2 3 3 2" xfId="41786"/>
    <cellStyle name="Normal 3 2 2 3 3 2 3 3 3" xfId="26562"/>
    <cellStyle name="Normal 3 2 2 3 3 2 3 4" xfId="36773"/>
    <cellStyle name="Normal 3 2 2 3 3 2 3 5" xfId="21549"/>
    <cellStyle name="Normal 3 2 2 3 3 2 4" xfId="13139"/>
    <cellStyle name="Normal 3 2 2 3 3 2 4 2" xfId="43461"/>
    <cellStyle name="Normal 3 2 2 3 3 2 4 3" xfId="28237"/>
    <cellStyle name="Normal 3 2 2 3 3 2 5" xfId="8118"/>
    <cellStyle name="Normal 3 2 2 3 3 2 5 2" xfId="38444"/>
    <cellStyle name="Normal 3 2 2 3 3 2 5 3" xfId="23220"/>
    <cellStyle name="Normal 3 2 2 3 3 2 6" xfId="33432"/>
    <cellStyle name="Normal 3 2 2 3 3 2 7" xfId="18207"/>
    <cellStyle name="Normal 3 2 2 3 3 3" xfId="3900"/>
    <cellStyle name="Normal 3 2 2 3 3 3 2" xfId="13974"/>
    <cellStyle name="Normal 3 2 2 3 3 3 2 2" xfId="44296"/>
    <cellStyle name="Normal 3 2 2 3 3 3 2 3" xfId="29072"/>
    <cellStyle name="Normal 3 2 2 3 3 3 3" xfId="8954"/>
    <cellStyle name="Normal 3 2 2 3 3 3 3 2" xfId="39279"/>
    <cellStyle name="Normal 3 2 2 3 3 3 3 3" xfId="24055"/>
    <cellStyle name="Normal 3 2 2 3 3 3 4" xfId="34266"/>
    <cellStyle name="Normal 3 2 2 3 3 3 5" xfId="19042"/>
    <cellStyle name="Normal 3 2 2 3 3 4" xfId="5593"/>
    <cellStyle name="Normal 3 2 2 3 3 4 2" xfId="15645"/>
    <cellStyle name="Normal 3 2 2 3 3 4 2 2" xfId="45967"/>
    <cellStyle name="Normal 3 2 2 3 3 4 2 3" xfId="30743"/>
    <cellStyle name="Normal 3 2 2 3 3 4 3" xfId="10625"/>
    <cellStyle name="Normal 3 2 2 3 3 4 3 2" xfId="40950"/>
    <cellStyle name="Normal 3 2 2 3 3 4 3 3" xfId="25726"/>
    <cellStyle name="Normal 3 2 2 3 3 4 4" xfId="35937"/>
    <cellStyle name="Normal 3 2 2 3 3 4 5" xfId="20713"/>
    <cellStyle name="Normal 3 2 2 3 3 5" xfId="12303"/>
    <cellStyle name="Normal 3 2 2 3 3 5 2" xfId="42625"/>
    <cellStyle name="Normal 3 2 2 3 3 5 3" xfId="27401"/>
    <cellStyle name="Normal 3 2 2 3 3 6" xfId="7282"/>
    <cellStyle name="Normal 3 2 2 3 3 6 2" xfId="37608"/>
    <cellStyle name="Normal 3 2 2 3 3 6 3" xfId="22384"/>
    <cellStyle name="Normal 3 2 2 3 3 7" xfId="32596"/>
    <cellStyle name="Normal 3 2 2 3 3 8" xfId="17371"/>
    <cellStyle name="Normal 3 2 2 3 4" xfId="2629"/>
    <cellStyle name="Normal 3 2 2 3 4 2" xfId="4319"/>
    <cellStyle name="Normal 3 2 2 3 4 2 2" xfId="14392"/>
    <cellStyle name="Normal 3 2 2 3 4 2 2 2" xfId="44714"/>
    <cellStyle name="Normal 3 2 2 3 4 2 2 3" xfId="29490"/>
    <cellStyle name="Normal 3 2 2 3 4 2 3" xfId="9372"/>
    <cellStyle name="Normal 3 2 2 3 4 2 3 2" xfId="39697"/>
    <cellStyle name="Normal 3 2 2 3 4 2 3 3" xfId="24473"/>
    <cellStyle name="Normal 3 2 2 3 4 2 4" xfId="34684"/>
    <cellStyle name="Normal 3 2 2 3 4 2 5" xfId="19460"/>
    <cellStyle name="Normal 3 2 2 3 4 3" xfId="6011"/>
    <cellStyle name="Normal 3 2 2 3 4 3 2" xfId="16063"/>
    <cellStyle name="Normal 3 2 2 3 4 3 2 2" xfId="46385"/>
    <cellStyle name="Normal 3 2 2 3 4 3 2 3" xfId="31161"/>
    <cellStyle name="Normal 3 2 2 3 4 3 3" xfId="11043"/>
    <cellStyle name="Normal 3 2 2 3 4 3 3 2" xfId="41368"/>
    <cellStyle name="Normal 3 2 2 3 4 3 3 3" xfId="26144"/>
    <cellStyle name="Normal 3 2 2 3 4 3 4" xfId="36355"/>
    <cellStyle name="Normal 3 2 2 3 4 3 5" xfId="21131"/>
    <cellStyle name="Normal 3 2 2 3 4 4" xfId="12721"/>
    <cellStyle name="Normal 3 2 2 3 4 4 2" xfId="43043"/>
    <cellStyle name="Normal 3 2 2 3 4 4 3" xfId="27819"/>
    <cellStyle name="Normal 3 2 2 3 4 5" xfId="7700"/>
    <cellStyle name="Normal 3 2 2 3 4 5 2" xfId="38026"/>
    <cellStyle name="Normal 3 2 2 3 4 5 3" xfId="22802"/>
    <cellStyle name="Normal 3 2 2 3 4 6" xfId="33014"/>
    <cellStyle name="Normal 3 2 2 3 4 7" xfId="17789"/>
    <cellStyle name="Normal 3 2 2 3 5" xfId="3482"/>
    <cellStyle name="Normal 3 2 2 3 5 2" xfId="13556"/>
    <cellStyle name="Normal 3 2 2 3 5 2 2" xfId="43878"/>
    <cellStyle name="Normal 3 2 2 3 5 2 3" xfId="28654"/>
    <cellStyle name="Normal 3 2 2 3 5 3" xfId="8536"/>
    <cellStyle name="Normal 3 2 2 3 5 3 2" xfId="38861"/>
    <cellStyle name="Normal 3 2 2 3 5 3 3" xfId="23637"/>
    <cellStyle name="Normal 3 2 2 3 5 4" xfId="33848"/>
    <cellStyle name="Normal 3 2 2 3 5 5" xfId="18624"/>
    <cellStyle name="Normal 3 2 2 3 6" xfId="5175"/>
    <cellStyle name="Normal 3 2 2 3 6 2" xfId="15227"/>
    <cellStyle name="Normal 3 2 2 3 6 2 2" xfId="45549"/>
    <cellStyle name="Normal 3 2 2 3 6 2 3" xfId="30325"/>
    <cellStyle name="Normal 3 2 2 3 6 3" xfId="10207"/>
    <cellStyle name="Normal 3 2 2 3 6 3 2" xfId="40532"/>
    <cellStyle name="Normal 3 2 2 3 6 3 3" xfId="25308"/>
    <cellStyle name="Normal 3 2 2 3 6 4" xfId="35519"/>
    <cellStyle name="Normal 3 2 2 3 6 5" xfId="20295"/>
    <cellStyle name="Normal 3 2 2 3 7" xfId="11885"/>
    <cellStyle name="Normal 3 2 2 3 7 2" xfId="42207"/>
    <cellStyle name="Normal 3 2 2 3 7 3" xfId="26983"/>
    <cellStyle name="Normal 3 2 2 3 8" xfId="6864"/>
    <cellStyle name="Normal 3 2 2 3 8 2" xfId="37190"/>
    <cellStyle name="Normal 3 2 2 3 8 3" xfId="21966"/>
    <cellStyle name="Normal 3 2 2 3 9" xfId="32179"/>
    <cellStyle name="Normal 3 2 2 4" xfId="1889"/>
    <cellStyle name="Normal 3 2 2 4 2" xfId="2312"/>
    <cellStyle name="Normal 3 2 2 4 2 2" xfId="3151"/>
    <cellStyle name="Normal 3 2 2 4 2 2 2" xfId="4841"/>
    <cellStyle name="Normal 3 2 2 4 2 2 2 2" xfId="14914"/>
    <cellStyle name="Normal 3 2 2 4 2 2 2 2 2" xfId="45236"/>
    <cellStyle name="Normal 3 2 2 4 2 2 2 2 3" xfId="30012"/>
    <cellStyle name="Normal 3 2 2 4 2 2 2 3" xfId="9894"/>
    <cellStyle name="Normal 3 2 2 4 2 2 2 3 2" xfId="40219"/>
    <cellStyle name="Normal 3 2 2 4 2 2 2 3 3" xfId="24995"/>
    <cellStyle name="Normal 3 2 2 4 2 2 2 4" xfId="35206"/>
    <cellStyle name="Normal 3 2 2 4 2 2 2 5" xfId="19982"/>
    <cellStyle name="Normal 3 2 2 4 2 2 3" xfId="6533"/>
    <cellStyle name="Normal 3 2 2 4 2 2 3 2" xfId="16585"/>
    <cellStyle name="Normal 3 2 2 4 2 2 3 2 2" xfId="46907"/>
    <cellStyle name="Normal 3 2 2 4 2 2 3 2 3" xfId="31683"/>
    <cellStyle name="Normal 3 2 2 4 2 2 3 3" xfId="11565"/>
    <cellStyle name="Normal 3 2 2 4 2 2 3 3 2" xfId="41890"/>
    <cellStyle name="Normal 3 2 2 4 2 2 3 3 3" xfId="26666"/>
    <cellStyle name="Normal 3 2 2 4 2 2 3 4" xfId="36877"/>
    <cellStyle name="Normal 3 2 2 4 2 2 3 5" xfId="21653"/>
    <cellStyle name="Normal 3 2 2 4 2 2 4" xfId="13243"/>
    <cellStyle name="Normal 3 2 2 4 2 2 4 2" xfId="43565"/>
    <cellStyle name="Normal 3 2 2 4 2 2 4 3" xfId="28341"/>
    <cellStyle name="Normal 3 2 2 4 2 2 5" xfId="8222"/>
    <cellStyle name="Normal 3 2 2 4 2 2 5 2" xfId="38548"/>
    <cellStyle name="Normal 3 2 2 4 2 2 5 3" xfId="23324"/>
    <cellStyle name="Normal 3 2 2 4 2 2 6" xfId="33536"/>
    <cellStyle name="Normal 3 2 2 4 2 2 7" xfId="18311"/>
    <cellStyle name="Normal 3 2 2 4 2 3" xfId="4004"/>
    <cellStyle name="Normal 3 2 2 4 2 3 2" xfId="14078"/>
    <cellStyle name="Normal 3 2 2 4 2 3 2 2" xfId="44400"/>
    <cellStyle name="Normal 3 2 2 4 2 3 2 3" xfId="29176"/>
    <cellStyle name="Normal 3 2 2 4 2 3 3" xfId="9058"/>
    <cellStyle name="Normal 3 2 2 4 2 3 3 2" xfId="39383"/>
    <cellStyle name="Normal 3 2 2 4 2 3 3 3" xfId="24159"/>
    <cellStyle name="Normal 3 2 2 4 2 3 4" xfId="34370"/>
    <cellStyle name="Normal 3 2 2 4 2 3 5" xfId="19146"/>
    <cellStyle name="Normal 3 2 2 4 2 4" xfId="5697"/>
    <cellStyle name="Normal 3 2 2 4 2 4 2" xfId="15749"/>
    <cellStyle name="Normal 3 2 2 4 2 4 2 2" xfId="46071"/>
    <cellStyle name="Normal 3 2 2 4 2 4 2 3" xfId="30847"/>
    <cellStyle name="Normal 3 2 2 4 2 4 3" xfId="10729"/>
    <cellStyle name="Normal 3 2 2 4 2 4 3 2" xfId="41054"/>
    <cellStyle name="Normal 3 2 2 4 2 4 3 3" xfId="25830"/>
    <cellStyle name="Normal 3 2 2 4 2 4 4" xfId="36041"/>
    <cellStyle name="Normal 3 2 2 4 2 4 5" xfId="20817"/>
    <cellStyle name="Normal 3 2 2 4 2 5" xfId="12407"/>
    <cellStyle name="Normal 3 2 2 4 2 5 2" xfId="42729"/>
    <cellStyle name="Normal 3 2 2 4 2 5 3" xfId="27505"/>
    <cellStyle name="Normal 3 2 2 4 2 6" xfId="7386"/>
    <cellStyle name="Normal 3 2 2 4 2 6 2" xfId="37712"/>
    <cellStyle name="Normal 3 2 2 4 2 6 3" xfId="22488"/>
    <cellStyle name="Normal 3 2 2 4 2 7" xfId="32700"/>
    <cellStyle name="Normal 3 2 2 4 2 8" xfId="17475"/>
    <cellStyle name="Normal 3 2 2 4 3" xfId="2733"/>
    <cellStyle name="Normal 3 2 2 4 3 2" xfId="4423"/>
    <cellStyle name="Normal 3 2 2 4 3 2 2" xfId="14496"/>
    <cellStyle name="Normal 3 2 2 4 3 2 2 2" xfId="44818"/>
    <cellStyle name="Normal 3 2 2 4 3 2 2 3" xfId="29594"/>
    <cellStyle name="Normal 3 2 2 4 3 2 3" xfId="9476"/>
    <cellStyle name="Normal 3 2 2 4 3 2 3 2" xfId="39801"/>
    <cellStyle name="Normal 3 2 2 4 3 2 3 3" xfId="24577"/>
    <cellStyle name="Normal 3 2 2 4 3 2 4" xfId="34788"/>
    <cellStyle name="Normal 3 2 2 4 3 2 5" xfId="19564"/>
    <cellStyle name="Normal 3 2 2 4 3 3" xfId="6115"/>
    <cellStyle name="Normal 3 2 2 4 3 3 2" xfId="16167"/>
    <cellStyle name="Normal 3 2 2 4 3 3 2 2" xfId="46489"/>
    <cellStyle name="Normal 3 2 2 4 3 3 2 3" xfId="31265"/>
    <cellStyle name="Normal 3 2 2 4 3 3 3" xfId="11147"/>
    <cellStyle name="Normal 3 2 2 4 3 3 3 2" xfId="41472"/>
    <cellStyle name="Normal 3 2 2 4 3 3 3 3" xfId="26248"/>
    <cellStyle name="Normal 3 2 2 4 3 3 4" xfId="36459"/>
    <cellStyle name="Normal 3 2 2 4 3 3 5" xfId="21235"/>
    <cellStyle name="Normal 3 2 2 4 3 4" xfId="12825"/>
    <cellStyle name="Normal 3 2 2 4 3 4 2" xfId="43147"/>
    <cellStyle name="Normal 3 2 2 4 3 4 3" xfId="27923"/>
    <cellStyle name="Normal 3 2 2 4 3 5" xfId="7804"/>
    <cellStyle name="Normal 3 2 2 4 3 5 2" xfId="38130"/>
    <cellStyle name="Normal 3 2 2 4 3 5 3" xfId="22906"/>
    <cellStyle name="Normal 3 2 2 4 3 6" xfId="33118"/>
    <cellStyle name="Normal 3 2 2 4 3 7" xfId="17893"/>
    <cellStyle name="Normal 3 2 2 4 4" xfId="3586"/>
    <cellStyle name="Normal 3 2 2 4 4 2" xfId="13660"/>
    <cellStyle name="Normal 3 2 2 4 4 2 2" xfId="43982"/>
    <cellStyle name="Normal 3 2 2 4 4 2 3" xfId="28758"/>
    <cellStyle name="Normal 3 2 2 4 4 3" xfId="8640"/>
    <cellStyle name="Normal 3 2 2 4 4 3 2" xfId="38965"/>
    <cellStyle name="Normal 3 2 2 4 4 3 3" xfId="23741"/>
    <cellStyle name="Normal 3 2 2 4 4 4" xfId="33952"/>
    <cellStyle name="Normal 3 2 2 4 4 5" xfId="18728"/>
    <cellStyle name="Normal 3 2 2 4 5" xfId="5279"/>
    <cellStyle name="Normal 3 2 2 4 5 2" xfId="15331"/>
    <cellStyle name="Normal 3 2 2 4 5 2 2" xfId="45653"/>
    <cellStyle name="Normal 3 2 2 4 5 2 3" xfId="30429"/>
    <cellStyle name="Normal 3 2 2 4 5 3" xfId="10311"/>
    <cellStyle name="Normal 3 2 2 4 5 3 2" xfId="40636"/>
    <cellStyle name="Normal 3 2 2 4 5 3 3" xfId="25412"/>
    <cellStyle name="Normal 3 2 2 4 5 4" xfId="35623"/>
    <cellStyle name="Normal 3 2 2 4 5 5" xfId="20399"/>
    <cellStyle name="Normal 3 2 2 4 6" xfId="11989"/>
    <cellStyle name="Normal 3 2 2 4 6 2" xfId="42311"/>
    <cellStyle name="Normal 3 2 2 4 6 3" xfId="27087"/>
    <cellStyle name="Normal 3 2 2 4 7" xfId="6968"/>
    <cellStyle name="Normal 3 2 2 4 7 2" xfId="37294"/>
    <cellStyle name="Normal 3 2 2 4 7 3" xfId="22070"/>
    <cellStyle name="Normal 3 2 2 4 8" xfId="32282"/>
    <cellStyle name="Normal 3 2 2 4 9" xfId="17057"/>
    <cellStyle name="Normal 3 2 2 5" xfId="2102"/>
    <cellStyle name="Normal 3 2 2 5 2" xfId="2943"/>
    <cellStyle name="Normal 3 2 2 5 2 2" xfId="4633"/>
    <cellStyle name="Normal 3 2 2 5 2 2 2" xfId="14706"/>
    <cellStyle name="Normal 3 2 2 5 2 2 2 2" xfId="45028"/>
    <cellStyle name="Normal 3 2 2 5 2 2 2 3" xfId="29804"/>
    <cellStyle name="Normal 3 2 2 5 2 2 3" xfId="9686"/>
    <cellStyle name="Normal 3 2 2 5 2 2 3 2" xfId="40011"/>
    <cellStyle name="Normal 3 2 2 5 2 2 3 3" xfId="24787"/>
    <cellStyle name="Normal 3 2 2 5 2 2 4" xfId="34998"/>
    <cellStyle name="Normal 3 2 2 5 2 2 5" xfId="19774"/>
    <cellStyle name="Normal 3 2 2 5 2 3" xfId="6325"/>
    <cellStyle name="Normal 3 2 2 5 2 3 2" xfId="16377"/>
    <cellStyle name="Normal 3 2 2 5 2 3 2 2" xfId="46699"/>
    <cellStyle name="Normal 3 2 2 5 2 3 2 3" xfId="31475"/>
    <cellStyle name="Normal 3 2 2 5 2 3 3" xfId="11357"/>
    <cellStyle name="Normal 3 2 2 5 2 3 3 2" xfId="41682"/>
    <cellStyle name="Normal 3 2 2 5 2 3 3 3" xfId="26458"/>
    <cellStyle name="Normal 3 2 2 5 2 3 4" xfId="36669"/>
    <cellStyle name="Normal 3 2 2 5 2 3 5" xfId="21445"/>
    <cellStyle name="Normal 3 2 2 5 2 4" xfId="13035"/>
    <cellStyle name="Normal 3 2 2 5 2 4 2" xfId="43357"/>
    <cellStyle name="Normal 3 2 2 5 2 4 3" xfId="28133"/>
    <cellStyle name="Normal 3 2 2 5 2 5" xfId="8014"/>
    <cellStyle name="Normal 3 2 2 5 2 5 2" xfId="38340"/>
    <cellStyle name="Normal 3 2 2 5 2 5 3" xfId="23116"/>
    <cellStyle name="Normal 3 2 2 5 2 6" xfId="33328"/>
    <cellStyle name="Normal 3 2 2 5 2 7" xfId="18103"/>
    <cellStyle name="Normal 3 2 2 5 3" xfId="3796"/>
    <cellStyle name="Normal 3 2 2 5 3 2" xfId="13870"/>
    <cellStyle name="Normal 3 2 2 5 3 2 2" xfId="44192"/>
    <cellStyle name="Normal 3 2 2 5 3 2 3" xfId="28968"/>
    <cellStyle name="Normal 3 2 2 5 3 3" xfId="8850"/>
    <cellStyle name="Normal 3 2 2 5 3 3 2" xfId="39175"/>
    <cellStyle name="Normal 3 2 2 5 3 3 3" xfId="23951"/>
    <cellStyle name="Normal 3 2 2 5 3 4" xfId="34162"/>
    <cellStyle name="Normal 3 2 2 5 3 5" xfId="18938"/>
    <cellStyle name="Normal 3 2 2 5 4" xfId="5489"/>
    <cellStyle name="Normal 3 2 2 5 4 2" xfId="15541"/>
    <cellStyle name="Normal 3 2 2 5 4 2 2" xfId="45863"/>
    <cellStyle name="Normal 3 2 2 5 4 2 3" xfId="30639"/>
    <cellStyle name="Normal 3 2 2 5 4 3" xfId="10521"/>
    <cellStyle name="Normal 3 2 2 5 4 3 2" xfId="40846"/>
    <cellStyle name="Normal 3 2 2 5 4 3 3" xfId="25622"/>
    <cellStyle name="Normal 3 2 2 5 4 4" xfId="35833"/>
    <cellStyle name="Normal 3 2 2 5 4 5" xfId="20609"/>
    <cellStyle name="Normal 3 2 2 5 5" xfId="12199"/>
    <cellStyle name="Normal 3 2 2 5 5 2" xfId="42521"/>
    <cellStyle name="Normal 3 2 2 5 5 3" xfId="27297"/>
    <cellStyle name="Normal 3 2 2 5 6" xfId="7178"/>
    <cellStyle name="Normal 3 2 2 5 6 2" xfId="37504"/>
    <cellStyle name="Normal 3 2 2 5 6 3" xfId="22280"/>
    <cellStyle name="Normal 3 2 2 5 7" xfId="32492"/>
    <cellStyle name="Normal 3 2 2 5 8" xfId="17267"/>
    <cellStyle name="Normal 3 2 2 6" xfId="2523"/>
    <cellStyle name="Normal 3 2 2 6 2" xfId="4215"/>
    <cellStyle name="Normal 3 2 2 6 2 2" xfId="14288"/>
    <cellStyle name="Normal 3 2 2 6 2 2 2" xfId="44610"/>
    <cellStyle name="Normal 3 2 2 6 2 2 3" xfId="29386"/>
    <cellStyle name="Normal 3 2 2 6 2 3" xfId="9268"/>
    <cellStyle name="Normal 3 2 2 6 2 3 2" xfId="39593"/>
    <cellStyle name="Normal 3 2 2 6 2 3 3" xfId="24369"/>
    <cellStyle name="Normal 3 2 2 6 2 4" xfId="34580"/>
    <cellStyle name="Normal 3 2 2 6 2 5" xfId="19356"/>
    <cellStyle name="Normal 3 2 2 6 3" xfId="5907"/>
    <cellStyle name="Normal 3 2 2 6 3 2" xfId="15959"/>
    <cellStyle name="Normal 3 2 2 6 3 2 2" xfId="46281"/>
    <cellStyle name="Normal 3 2 2 6 3 2 3" xfId="31057"/>
    <cellStyle name="Normal 3 2 2 6 3 3" xfId="10939"/>
    <cellStyle name="Normal 3 2 2 6 3 3 2" xfId="41264"/>
    <cellStyle name="Normal 3 2 2 6 3 3 3" xfId="26040"/>
    <cellStyle name="Normal 3 2 2 6 3 4" xfId="36251"/>
    <cellStyle name="Normal 3 2 2 6 3 5" xfId="21027"/>
    <cellStyle name="Normal 3 2 2 6 4" xfId="12617"/>
    <cellStyle name="Normal 3 2 2 6 4 2" xfId="42939"/>
    <cellStyle name="Normal 3 2 2 6 4 3" xfId="27715"/>
    <cellStyle name="Normal 3 2 2 6 5" xfId="7596"/>
    <cellStyle name="Normal 3 2 2 6 5 2" xfId="37922"/>
    <cellStyle name="Normal 3 2 2 6 5 3" xfId="22698"/>
    <cellStyle name="Normal 3 2 2 6 6" xfId="32910"/>
    <cellStyle name="Normal 3 2 2 6 7" xfId="17685"/>
    <cellStyle name="Normal 3 2 2 7" xfId="3374"/>
    <cellStyle name="Normal 3 2 2 7 2" xfId="13452"/>
    <cellStyle name="Normal 3 2 2 7 2 2" xfId="43774"/>
    <cellStyle name="Normal 3 2 2 7 2 3" xfId="28550"/>
    <cellStyle name="Normal 3 2 2 7 3" xfId="8432"/>
    <cellStyle name="Normal 3 2 2 7 3 2" xfId="38757"/>
    <cellStyle name="Normal 3 2 2 7 3 3" xfId="23533"/>
    <cellStyle name="Normal 3 2 2 7 4" xfId="33744"/>
    <cellStyle name="Normal 3 2 2 7 5" xfId="18520"/>
    <cellStyle name="Normal 3 2 2 8" xfId="5068"/>
    <cellStyle name="Normal 3 2 2 8 2" xfId="15123"/>
    <cellStyle name="Normal 3 2 2 8 2 2" xfId="45445"/>
    <cellStyle name="Normal 3 2 2 8 2 3" xfId="30221"/>
    <cellStyle name="Normal 3 2 2 8 3" xfId="10103"/>
    <cellStyle name="Normal 3 2 2 8 3 2" xfId="40428"/>
    <cellStyle name="Normal 3 2 2 8 3 3" xfId="25204"/>
    <cellStyle name="Normal 3 2 2 8 4" xfId="35415"/>
    <cellStyle name="Normal 3 2 2 8 5" xfId="20191"/>
    <cellStyle name="Normal 3 2 2 9" xfId="11779"/>
    <cellStyle name="Normal 3 2 2 9 2" xfId="42103"/>
    <cellStyle name="Normal 3 2 2 9 3" xfId="26879"/>
    <cellStyle name="Normal 3 2 3" xfId="616"/>
    <cellStyle name="Normal 3 2 4" xfId="32027"/>
    <cellStyle name="Normal 3 2 5" xfId="951"/>
    <cellStyle name="Normal 3 3" xfId="512"/>
    <cellStyle name="Normal 3 3 10" xfId="6759"/>
    <cellStyle name="Normal 3 3 10 2" xfId="37087"/>
    <cellStyle name="Normal 3 3 10 3" xfId="21863"/>
    <cellStyle name="Normal 3 3 11" xfId="32078"/>
    <cellStyle name="Normal 3 3 12" xfId="16848"/>
    <cellStyle name="Normal 3 3 13" xfId="47188"/>
    <cellStyle name="Normal 3 3 14" xfId="1430"/>
    <cellStyle name="Normal 3 3 15" xfId="47287"/>
    <cellStyle name="Normal 3 3 2" xfId="1723"/>
    <cellStyle name="Normal 3 3 2 10" xfId="32130"/>
    <cellStyle name="Normal 3 3 2 11" xfId="16902"/>
    <cellStyle name="Normal 3 3 2 2" xfId="1831"/>
    <cellStyle name="Normal 3 3 2 2 10" xfId="17006"/>
    <cellStyle name="Normal 3 3 2 2 2" xfId="2048"/>
    <cellStyle name="Normal 3 3 2 2 2 2" xfId="2469"/>
    <cellStyle name="Normal 3 3 2 2 2 2 2" xfId="3308"/>
    <cellStyle name="Normal 3 3 2 2 2 2 2 2" xfId="4998"/>
    <cellStyle name="Normal 3 3 2 2 2 2 2 2 2" xfId="15071"/>
    <cellStyle name="Normal 3 3 2 2 2 2 2 2 2 2" xfId="45393"/>
    <cellStyle name="Normal 3 3 2 2 2 2 2 2 2 3" xfId="30169"/>
    <cellStyle name="Normal 3 3 2 2 2 2 2 2 3" xfId="10051"/>
    <cellStyle name="Normal 3 3 2 2 2 2 2 2 3 2" xfId="40376"/>
    <cellStyle name="Normal 3 3 2 2 2 2 2 2 3 3" xfId="25152"/>
    <cellStyle name="Normal 3 3 2 2 2 2 2 2 4" xfId="35363"/>
    <cellStyle name="Normal 3 3 2 2 2 2 2 2 5" xfId="20139"/>
    <cellStyle name="Normal 3 3 2 2 2 2 2 3" xfId="6690"/>
    <cellStyle name="Normal 3 3 2 2 2 2 2 3 2" xfId="16742"/>
    <cellStyle name="Normal 3 3 2 2 2 2 2 3 2 2" xfId="47064"/>
    <cellStyle name="Normal 3 3 2 2 2 2 2 3 2 3" xfId="31840"/>
    <cellStyle name="Normal 3 3 2 2 2 2 2 3 3" xfId="11722"/>
    <cellStyle name="Normal 3 3 2 2 2 2 2 3 3 2" xfId="42047"/>
    <cellStyle name="Normal 3 3 2 2 2 2 2 3 3 3" xfId="26823"/>
    <cellStyle name="Normal 3 3 2 2 2 2 2 3 4" xfId="37034"/>
    <cellStyle name="Normal 3 3 2 2 2 2 2 3 5" xfId="21810"/>
    <cellStyle name="Normal 3 3 2 2 2 2 2 4" xfId="13400"/>
    <cellStyle name="Normal 3 3 2 2 2 2 2 4 2" xfId="43722"/>
    <cellStyle name="Normal 3 3 2 2 2 2 2 4 3" xfId="28498"/>
    <cellStyle name="Normal 3 3 2 2 2 2 2 5" xfId="8379"/>
    <cellStyle name="Normal 3 3 2 2 2 2 2 5 2" xfId="38705"/>
    <cellStyle name="Normal 3 3 2 2 2 2 2 5 3" xfId="23481"/>
    <cellStyle name="Normal 3 3 2 2 2 2 2 6" xfId="33693"/>
    <cellStyle name="Normal 3 3 2 2 2 2 2 7" xfId="18468"/>
    <cellStyle name="Normal 3 3 2 2 2 2 3" xfId="4161"/>
    <cellStyle name="Normal 3 3 2 2 2 2 3 2" xfId="14235"/>
    <cellStyle name="Normal 3 3 2 2 2 2 3 2 2" xfId="44557"/>
    <cellStyle name="Normal 3 3 2 2 2 2 3 2 3" xfId="29333"/>
    <cellStyle name="Normal 3 3 2 2 2 2 3 3" xfId="9215"/>
    <cellStyle name="Normal 3 3 2 2 2 2 3 3 2" xfId="39540"/>
    <cellStyle name="Normal 3 3 2 2 2 2 3 3 3" xfId="24316"/>
    <cellStyle name="Normal 3 3 2 2 2 2 3 4" xfId="34527"/>
    <cellStyle name="Normal 3 3 2 2 2 2 3 5" xfId="19303"/>
    <cellStyle name="Normal 3 3 2 2 2 2 4" xfId="5854"/>
    <cellStyle name="Normal 3 3 2 2 2 2 4 2" xfId="15906"/>
    <cellStyle name="Normal 3 3 2 2 2 2 4 2 2" xfId="46228"/>
    <cellStyle name="Normal 3 3 2 2 2 2 4 2 3" xfId="31004"/>
    <cellStyle name="Normal 3 3 2 2 2 2 4 3" xfId="10886"/>
    <cellStyle name="Normal 3 3 2 2 2 2 4 3 2" xfId="41211"/>
    <cellStyle name="Normal 3 3 2 2 2 2 4 3 3" xfId="25987"/>
    <cellStyle name="Normal 3 3 2 2 2 2 4 4" xfId="36198"/>
    <cellStyle name="Normal 3 3 2 2 2 2 4 5" xfId="20974"/>
    <cellStyle name="Normal 3 3 2 2 2 2 5" xfId="12564"/>
    <cellStyle name="Normal 3 3 2 2 2 2 5 2" xfId="42886"/>
    <cellStyle name="Normal 3 3 2 2 2 2 5 3" xfId="27662"/>
    <cellStyle name="Normal 3 3 2 2 2 2 6" xfId="7543"/>
    <cellStyle name="Normal 3 3 2 2 2 2 6 2" xfId="37869"/>
    <cellStyle name="Normal 3 3 2 2 2 2 6 3" xfId="22645"/>
    <cellStyle name="Normal 3 3 2 2 2 2 7" xfId="32857"/>
    <cellStyle name="Normal 3 3 2 2 2 2 8" xfId="17632"/>
    <cellStyle name="Normal 3 3 2 2 2 3" xfId="2890"/>
    <cellStyle name="Normal 3 3 2 2 2 3 2" xfId="4580"/>
    <cellStyle name="Normal 3 3 2 2 2 3 2 2" xfId="14653"/>
    <cellStyle name="Normal 3 3 2 2 2 3 2 2 2" xfId="44975"/>
    <cellStyle name="Normal 3 3 2 2 2 3 2 2 3" xfId="29751"/>
    <cellStyle name="Normal 3 3 2 2 2 3 2 3" xfId="9633"/>
    <cellStyle name="Normal 3 3 2 2 2 3 2 3 2" xfId="39958"/>
    <cellStyle name="Normal 3 3 2 2 2 3 2 3 3" xfId="24734"/>
    <cellStyle name="Normal 3 3 2 2 2 3 2 4" xfId="34945"/>
    <cellStyle name="Normal 3 3 2 2 2 3 2 5" xfId="19721"/>
    <cellStyle name="Normal 3 3 2 2 2 3 3" xfId="6272"/>
    <cellStyle name="Normal 3 3 2 2 2 3 3 2" xfId="16324"/>
    <cellStyle name="Normal 3 3 2 2 2 3 3 2 2" xfId="46646"/>
    <cellStyle name="Normal 3 3 2 2 2 3 3 2 3" xfId="31422"/>
    <cellStyle name="Normal 3 3 2 2 2 3 3 3" xfId="11304"/>
    <cellStyle name="Normal 3 3 2 2 2 3 3 3 2" xfId="41629"/>
    <cellStyle name="Normal 3 3 2 2 2 3 3 3 3" xfId="26405"/>
    <cellStyle name="Normal 3 3 2 2 2 3 3 4" xfId="36616"/>
    <cellStyle name="Normal 3 3 2 2 2 3 3 5" xfId="21392"/>
    <cellStyle name="Normal 3 3 2 2 2 3 4" xfId="12982"/>
    <cellStyle name="Normal 3 3 2 2 2 3 4 2" xfId="43304"/>
    <cellStyle name="Normal 3 3 2 2 2 3 4 3" xfId="28080"/>
    <cellStyle name="Normal 3 3 2 2 2 3 5" xfId="7961"/>
    <cellStyle name="Normal 3 3 2 2 2 3 5 2" xfId="38287"/>
    <cellStyle name="Normal 3 3 2 2 2 3 5 3" xfId="23063"/>
    <cellStyle name="Normal 3 3 2 2 2 3 6" xfId="33275"/>
    <cellStyle name="Normal 3 3 2 2 2 3 7" xfId="18050"/>
    <cellStyle name="Normal 3 3 2 2 2 4" xfId="3743"/>
    <cellStyle name="Normal 3 3 2 2 2 4 2" xfId="13817"/>
    <cellStyle name="Normal 3 3 2 2 2 4 2 2" xfId="44139"/>
    <cellStyle name="Normal 3 3 2 2 2 4 2 3" xfId="28915"/>
    <cellStyle name="Normal 3 3 2 2 2 4 3" xfId="8797"/>
    <cellStyle name="Normal 3 3 2 2 2 4 3 2" xfId="39122"/>
    <cellStyle name="Normal 3 3 2 2 2 4 3 3" xfId="23898"/>
    <cellStyle name="Normal 3 3 2 2 2 4 4" xfId="34109"/>
    <cellStyle name="Normal 3 3 2 2 2 4 5" xfId="18885"/>
    <cellStyle name="Normal 3 3 2 2 2 5" xfId="5436"/>
    <cellStyle name="Normal 3 3 2 2 2 5 2" xfId="15488"/>
    <cellStyle name="Normal 3 3 2 2 2 5 2 2" xfId="45810"/>
    <cellStyle name="Normal 3 3 2 2 2 5 2 3" xfId="30586"/>
    <cellStyle name="Normal 3 3 2 2 2 5 3" xfId="10468"/>
    <cellStyle name="Normal 3 3 2 2 2 5 3 2" xfId="40793"/>
    <cellStyle name="Normal 3 3 2 2 2 5 3 3" xfId="25569"/>
    <cellStyle name="Normal 3 3 2 2 2 5 4" xfId="35780"/>
    <cellStyle name="Normal 3 3 2 2 2 5 5" xfId="20556"/>
    <cellStyle name="Normal 3 3 2 2 2 6" xfId="12146"/>
    <cellStyle name="Normal 3 3 2 2 2 6 2" xfId="42468"/>
    <cellStyle name="Normal 3 3 2 2 2 6 3" xfId="27244"/>
    <cellStyle name="Normal 3 3 2 2 2 7" xfId="7125"/>
    <cellStyle name="Normal 3 3 2 2 2 7 2" xfId="37451"/>
    <cellStyle name="Normal 3 3 2 2 2 7 3" xfId="22227"/>
    <cellStyle name="Normal 3 3 2 2 2 8" xfId="32439"/>
    <cellStyle name="Normal 3 3 2 2 2 9" xfId="17214"/>
    <cellStyle name="Normal 3 3 2 2 3" xfId="2261"/>
    <cellStyle name="Normal 3 3 2 2 3 2" xfId="3100"/>
    <cellStyle name="Normal 3 3 2 2 3 2 2" xfId="4790"/>
    <cellStyle name="Normal 3 3 2 2 3 2 2 2" xfId="14863"/>
    <cellStyle name="Normal 3 3 2 2 3 2 2 2 2" xfId="45185"/>
    <cellStyle name="Normal 3 3 2 2 3 2 2 2 3" xfId="29961"/>
    <cellStyle name="Normal 3 3 2 2 3 2 2 3" xfId="9843"/>
    <cellStyle name="Normal 3 3 2 2 3 2 2 3 2" xfId="40168"/>
    <cellStyle name="Normal 3 3 2 2 3 2 2 3 3" xfId="24944"/>
    <cellStyle name="Normal 3 3 2 2 3 2 2 4" xfId="35155"/>
    <cellStyle name="Normal 3 3 2 2 3 2 2 5" xfId="19931"/>
    <cellStyle name="Normal 3 3 2 2 3 2 3" xfId="6482"/>
    <cellStyle name="Normal 3 3 2 2 3 2 3 2" xfId="16534"/>
    <cellStyle name="Normal 3 3 2 2 3 2 3 2 2" xfId="46856"/>
    <cellStyle name="Normal 3 3 2 2 3 2 3 2 3" xfId="31632"/>
    <cellStyle name="Normal 3 3 2 2 3 2 3 3" xfId="11514"/>
    <cellStyle name="Normal 3 3 2 2 3 2 3 3 2" xfId="41839"/>
    <cellStyle name="Normal 3 3 2 2 3 2 3 3 3" xfId="26615"/>
    <cellStyle name="Normal 3 3 2 2 3 2 3 4" xfId="36826"/>
    <cellStyle name="Normal 3 3 2 2 3 2 3 5" xfId="21602"/>
    <cellStyle name="Normal 3 3 2 2 3 2 4" xfId="13192"/>
    <cellStyle name="Normal 3 3 2 2 3 2 4 2" xfId="43514"/>
    <cellStyle name="Normal 3 3 2 2 3 2 4 3" xfId="28290"/>
    <cellStyle name="Normal 3 3 2 2 3 2 5" xfId="8171"/>
    <cellStyle name="Normal 3 3 2 2 3 2 5 2" xfId="38497"/>
    <cellStyle name="Normal 3 3 2 2 3 2 5 3" xfId="23273"/>
    <cellStyle name="Normal 3 3 2 2 3 2 6" xfId="33485"/>
    <cellStyle name="Normal 3 3 2 2 3 2 7" xfId="18260"/>
    <cellStyle name="Normal 3 3 2 2 3 3" xfId="3953"/>
    <cellStyle name="Normal 3 3 2 2 3 3 2" xfId="14027"/>
    <cellStyle name="Normal 3 3 2 2 3 3 2 2" xfId="44349"/>
    <cellStyle name="Normal 3 3 2 2 3 3 2 3" xfId="29125"/>
    <cellStyle name="Normal 3 3 2 2 3 3 3" xfId="9007"/>
    <cellStyle name="Normal 3 3 2 2 3 3 3 2" xfId="39332"/>
    <cellStyle name="Normal 3 3 2 2 3 3 3 3" xfId="24108"/>
    <cellStyle name="Normal 3 3 2 2 3 3 4" xfId="34319"/>
    <cellStyle name="Normal 3 3 2 2 3 3 5" xfId="19095"/>
    <cellStyle name="Normal 3 3 2 2 3 4" xfId="5646"/>
    <cellStyle name="Normal 3 3 2 2 3 4 2" xfId="15698"/>
    <cellStyle name="Normal 3 3 2 2 3 4 2 2" xfId="46020"/>
    <cellStyle name="Normal 3 3 2 2 3 4 2 3" xfId="30796"/>
    <cellStyle name="Normal 3 3 2 2 3 4 3" xfId="10678"/>
    <cellStyle name="Normal 3 3 2 2 3 4 3 2" xfId="41003"/>
    <cellStyle name="Normal 3 3 2 2 3 4 3 3" xfId="25779"/>
    <cellStyle name="Normal 3 3 2 2 3 4 4" xfId="35990"/>
    <cellStyle name="Normal 3 3 2 2 3 4 5" xfId="20766"/>
    <cellStyle name="Normal 3 3 2 2 3 5" xfId="12356"/>
    <cellStyle name="Normal 3 3 2 2 3 5 2" xfId="42678"/>
    <cellStyle name="Normal 3 3 2 2 3 5 3" xfId="27454"/>
    <cellStyle name="Normal 3 3 2 2 3 6" xfId="7335"/>
    <cellStyle name="Normal 3 3 2 2 3 6 2" xfId="37661"/>
    <cellStyle name="Normal 3 3 2 2 3 6 3" xfId="22437"/>
    <cellStyle name="Normal 3 3 2 2 3 7" xfId="32649"/>
    <cellStyle name="Normal 3 3 2 2 3 8" xfId="17424"/>
    <cellStyle name="Normal 3 3 2 2 4" xfId="2682"/>
    <cellStyle name="Normal 3 3 2 2 4 2" xfId="4372"/>
    <cellStyle name="Normal 3 3 2 2 4 2 2" xfId="14445"/>
    <cellStyle name="Normal 3 3 2 2 4 2 2 2" xfId="44767"/>
    <cellStyle name="Normal 3 3 2 2 4 2 2 3" xfId="29543"/>
    <cellStyle name="Normal 3 3 2 2 4 2 3" xfId="9425"/>
    <cellStyle name="Normal 3 3 2 2 4 2 3 2" xfId="39750"/>
    <cellStyle name="Normal 3 3 2 2 4 2 3 3" xfId="24526"/>
    <cellStyle name="Normal 3 3 2 2 4 2 4" xfId="34737"/>
    <cellStyle name="Normal 3 3 2 2 4 2 5" xfId="19513"/>
    <cellStyle name="Normal 3 3 2 2 4 3" xfId="6064"/>
    <cellStyle name="Normal 3 3 2 2 4 3 2" xfId="16116"/>
    <cellStyle name="Normal 3 3 2 2 4 3 2 2" xfId="46438"/>
    <cellStyle name="Normal 3 3 2 2 4 3 2 3" xfId="31214"/>
    <cellStyle name="Normal 3 3 2 2 4 3 3" xfId="11096"/>
    <cellStyle name="Normal 3 3 2 2 4 3 3 2" xfId="41421"/>
    <cellStyle name="Normal 3 3 2 2 4 3 3 3" xfId="26197"/>
    <cellStyle name="Normal 3 3 2 2 4 3 4" xfId="36408"/>
    <cellStyle name="Normal 3 3 2 2 4 3 5" xfId="21184"/>
    <cellStyle name="Normal 3 3 2 2 4 4" xfId="12774"/>
    <cellStyle name="Normal 3 3 2 2 4 4 2" xfId="43096"/>
    <cellStyle name="Normal 3 3 2 2 4 4 3" xfId="27872"/>
    <cellStyle name="Normal 3 3 2 2 4 5" xfId="7753"/>
    <cellStyle name="Normal 3 3 2 2 4 5 2" xfId="38079"/>
    <cellStyle name="Normal 3 3 2 2 4 5 3" xfId="22855"/>
    <cellStyle name="Normal 3 3 2 2 4 6" xfId="33067"/>
    <cellStyle name="Normal 3 3 2 2 4 7" xfId="17842"/>
    <cellStyle name="Normal 3 3 2 2 5" xfId="3535"/>
    <cellStyle name="Normal 3 3 2 2 5 2" xfId="13609"/>
    <cellStyle name="Normal 3 3 2 2 5 2 2" xfId="43931"/>
    <cellStyle name="Normal 3 3 2 2 5 2 3" xfId="28707"/>
    <cellStyle name="Normal 3 3 2 2 5 3" xfId="8589"/>
    <cellStyle name="Normal 3 3 2 2 5 3 2" xfId="38914"/>
    <cellStyle name="Normal 3 3 2 2 5 3 3" xfId="23690"/>
    <cellStyle name="Normal 3 3 2 2 5 4" xfId="33901"/>
    <cellStyle name="Normal 3 3 2 2 5 5" xfId="18677"/>
    <cellStyle name="Normal 3 3 2 2 6" xfId="5228"/>
    <cellStyle name="Normal 3 3 2 2 6 2" xfId="15280"/>
    <cellStyle name="Normal 3 3 2 2 6 2 2" xfId="45602"/>
    <cellStyle name="Normal 3 3 2 2 6 2 3" xfId="30378"/>
    <cellStyle name="Normal 3 3 2 2 6 3" xfId="10260"/>
    <cellStyle name="Normal 3 3 2 2 6 3 2" xfId="40585"/>
    <cellStyle name="Normal 3 3 2 2 6 3 3" xfId="25361"/>
    <cellStyle name="Normal 3 3 2 2 6 4" xfId="35572"/>
    <cellStyle name="Normal 3 3 2 2 6 5" xfId="20348"/>
    <cellStyle name="Normal 3 3 2 2 7" xfId="11938"/>
    <cellStyle name="Normal 3 3 2 2 7 2" xfId="42260"/>
    <cellStyle name="Normal 3 3 2 2 7 3" xfId="27036"/>
    <cellStyle name="Normal 3 3 2 2 8" xfId="6917"/>
    <cellStyle name="Normal 3 3 2 2 8 2" xfId="37243"/>
    <cellStyle name="Normal 3 3 2 2 8 3" xfId="22019"/>
    <cellStyle name="Normal 3 3 2 2 9" xfId="32231"/>
    <cellStyle name="Normal 3 3 2 3" xfId="1944"/>
    <cellStyle name="Normal 3 3 2 3 2" xfId="2365"/>
    <cellStyle name="Normal 3 3 2 3 2 2" xfId="3204"/>
    <cellStyle name="Normal 3 3 2 3 2 2 2" xfId="4894"/>
    <cellStyle name="Normal 3 3 2 3 2 2 2 2" xfId="14967"/>
    <cellStyle name="Normal 3 3 2 3 2 2 2 2 2" xfId="45289"/>
    <cellStyle name="Normal 3 3 2 3 2 2 2 2 3" xfId="30065"/>
    <cellStyle name="Normal 3 3 2 3 2 2 2 3" xfId="9947"/>
    <cellStyle name="Normal 3 3 2 3 2 2 2 3 2" xfId="40272"/>
    <cellStyle name="Normal 3 3 2 3 2 2 2 3 3" xfId="25048"/>
    <cellStyle name="Normal 3 3 2 3 2 2 2 4" xfId="35259"/>
    <cellStyle name="Normal 3 3 2 3 2 2 2 5" xfId="20035"/>
    <cellStyle name="Normal 3 3 2 3 2 2 3" xfId="6586"/>
    <cellStyle name="Normal 3 3 2 3 2 2 3 2" xfId="16638"/>
    <cellStyle name="Normal 3 3 2 3 2 2 3 2 2" xfId="46960"/>
    <cellStyle name="Normal 3 3 2 3 2 2 3 2 3" xfId="31736"/>
    <cellStyle name="Normal 3 3 2 3 2 2 3 3" xfId="11618"/>
    <cellStyle name="Normal 3 3 2 3 2 2 3 3 2" xfId="41943"/>
    <cellStyle name="Normal 3 3 2 3 2 2 3 3 3" xfId="26719"/>
    <cellStyle name="Normal 3 3 2 3 2 2 3 4" xfId="36930"/>
    <cellStyle name="Normal 3 3 2 3 2 2 3 5" xfId="21706"/>
    <cellStyle name="Normal 3 3 2 3 2 2 4" xfId="13296"/>
    <cellStyle name="Normal 3 3 2 3 2 2 4 2" xfId="43618"/>
    <cellStyle name="Normal 3 3 2 3 2 2 4 3" xfId="28394"/>
    <cellStyle name="Normal 3 3 2 3 2 2 5" xfId="8275"/>
    <cellStyle name="Normal 3 3 2 3 2 2 5 2" xfId="38601"/>
    <cellStyle name="Normal 3 3 2 3 2 2 5 3" xfId="23377"/>
    <cellStyle name="Normal 3 3 2 3 2 2 6" xfId="33589"/>
    <cellStyle name="Normal 3 3 2 3 2 2 7" xfId="18364"/>
    <cellStyle name="Normal 3 3 2 3 2 3" xfId="4057"/>
    <cellStyle name="Normal 3 3 2 3 2 3 2" xfId="14131"/>
    <cellStyle name="Normal 3 3 2 3 2 3 2 2" xfId="44453"/>
    <cellStyle name="Normal 3 3 2 3 2 3 2 3" xfId="29229"/>
    <cellStyle name="Normal 3 3 2 3 2 3 3" xfId="9111"/>
    <cellStyle name="Normal 3 3 2 3 2 3 3 2" xfId="39436"/>
    <cellStyle name="Normal 3 3 2 3 2 3 3 3" xfId="24212"/>
    <cellStyle name="Normal 3 3 2 3 2 3 4" xfId="34423"/>
    <cellStyle name="Normal 3 3 2 3 2 3 5" xfId="19199"/>
    <cellStyle name="Normal 3 3 2 3 2 4" xfId="5750"/>
    <cellStyle name="Normal 3 3 2 3 2 4 2" xfId="15802"/>
    <cellStyle name="Normal 3 3 2 3 2 4 2 2" xfId="46124"/>
    <cellStyle name="Normal 3 3 2 3 2 4 2 3" xfId="30900"/>
    <cellStyle name="Normal 3 3 2 3 2 4 3" xfId="10782"/>
    <cellStyle name="Normal 3 3 2 3 2 4 3 2" xfId="41107"/>
    <cellStyle name="Normal 3 3 2 3 2 4 3 3" xfId="25883"/>
    <cellStyle name="Normal 3 3 2 3 2 4 4" xfId="36094"/>
    <cellStyle name="Normal 3 3 2 3 2 4 5" xfId="20870"/>
    <cellStyle name="Normal 3 3 2 3 2 5" xfId="12460"/>
    <cellStyle name="Normal 3 3 2 3 2 5 2" xfId="42782"/>
    <cellStyle name="Normal 3 3 2 3 2 5 3" xfId="27558"/>
    <cellStyle name="Normal 3 3 2 3 2 6" xfId="7439"/>
    <cellStyle name="Normal 3 3 2 3 2 6 2" xfId="37765"/>
    <cellStyle name="Normal 3 3 2 3 2 6 3" xfId="22541"/>
    <cellStyle name="Normal 3 3 2 3 2 7" xfId="32753"/>
    <cellStyle name="Normal 3 3 2 3 2 8" xfId="17528"/>
    <cellStyle name="Normal 3 3 2 3 3" xfId="2786"/>
    <cellStyle name="Normal 3 3 2 3 3 2" xfId="4476"/>
    <cellStyle name="Normal 3 3 2 3 3 2 2" xfId="14549"/>
    <cellStyle name="Normal 3 3 2 3 3 2 2 2" xfId="44871"/>
    <cellStyle name="Normal 3 3 2 3 3 2 2 3" xfId="29647"/>
    <cellStyle name="Normal 3 3 2 3 3 2 3" xfId="9529"/>
    <cellStyle name="Normal 3 3 2 3 3 2 3 2" xfId="39854"/>
    <cellStyle name="Normal 3 3 2 3 3 2 3 3" xfId="24630"/>
    <cellStyle name="Normal 3 3 2 3 3 2 4" xfId="34841"/>
    <cellStyle name="Normal 3 3 2 3 3 2 5" xfId="19617"/>
    <cellStyle name="Normal 3 3 2 3 3 3" xfId="6168"/>
    <cellStyle name="Normal 3 3 2 3 3 3 2" xfId="16220"/>
    <cellStyle name="Normal 3 3 2 3 3 3 2 2" xfId="46542"/>
    <cellStyle name="Normal 3 3 2 3 3 3 2 3" xfId="31318"/>
    <cellStyle name="Normal 3 3 2 3 3 3 3" xfId="11200"/>
    <cellStyle name="Normal 3 3 2 3 3 3 3 2" xfId="41525"/>
    <cellStyle name="Normal 3 3 2 3 3 3 3 3" xfId="26301"/>
    <cellStyle name="Normal 3 3 2 3 3 3 4" xfId="36512"/>
    <cellStyle name="Normal 3 3 2 3 3 3 5" xfId="21288"/>
    <cellStyle name="Normal 3 3 2 3 3 4" xfId="12878"/>
    <cellStyle name="Normal 3 3 2 3 3 4 2" xfId="43200"/>
    <cellStyle name="Normal 3 3 2 3 3 4 3" xfId="27976"/>
    <cellStyle name="Normal 3 3 2 3 3 5" xfId="7857"/>
    <cellStyle name="Normal 3 3 2 3 3 5 2" xfId="38183"/>
    <cellStyle name="Normal 3 3 2 3 3 5 3" xfId="22959"/>
    <cellStyle name="Normal 3 3 2 3 3 6" xfId="33171"/>
    <cellStyle name="Normal 3 3 2 3 3 7" xfId="17946"/>
    <cellStyle name="Normal 3 3 2 3 4" xfId="3639"/>
    <cellStyle name="Normal 3 3 2 3 4 2" xfId="13713"/>
    <cellStyle name="Normal 3 3 2 3 4 2 2" xfId="44035"/>
    <cellStyle name="Normal 3 3 2 3 4 2 3" xfId="28811"/>
    <cellStyle name="Normal 3 3 2 3 4 3" xfId="8693"/>
    <cellStyle name="Normal 3 3 2 3 4 3 2" xfId="39018"/>
    <cellStyle name="Normal 3 3 2 3 4 3 3" xfId="23794"/>
    <cellStyle name="Normal 3 3 2 3 4 4" xfId="34005"/>
    <cellStyle name="Normal 3 3 2 3 4 5" xfId="18781"/>
    <cellStyle name="Normal 3 3 2 3 5" xfId="5332"/>
    <cellStyle name="Normal 3 3 2 3 5 2" xfId="15384"/>
    <cellStyle name="Normal 3 3 2 3 5 2 2" xfId="45706"/>
    <cellStyle name="Normal 3 3 2 3 5 2 3" xfId="30482"/>
    <cellStyle name="Normal 3 3 2 3 5 3" xfId="10364"/>
    <cellStyle name="Normal 3 3 2 3 5 3 2" xfId="40689"/>
    <cellStyle name="Normal 3 3 2 3 5 3 3" xfId="25465"/>
    <cellStyle name="Normal 3 3 2 3 5 4" xfId="35676"/>
    <cellStyle name="Normal 3 3 2 3 5 5" xfId="20452"/>
    <cellStyle name="Normal 3 3 2 3 6" xfId="12042"/>
    <cellStyle name="Normal 3 3 2 3 6 2" xfId="42364"/>
    <cellStyle name="Normal 3 3 2 3 6 3" xfId="27140"/>
    <cellStyle name="Normal 3 3 2 3 7" xfId="7021"/>
    <cellStyle name="Normal 3 3 2 3 7 2" xfId="37347"/>
    <cellStyle name="Normal 3 3 2 3 7 3" xfId="22123"/>
    <cellStyle name="Normal 3 3 2 3 8" xfId="32335"/>
    <cellStyle name="Normal 3 3 2 3 9" xfId="17110"/>
    <cellStyle name="Normal 3 3 2 4" xfId="2157"/>
    <cellStyle name="Normal 3 3 2 4 2" xfId="2996"/>
    <cellStyle name="Normal 3 3 2 4 2 2" xfId="4686"/>
    <cellStyle name="Normal 3 3 2 4 2 2 2" xfId="14759"/>
    <cellStyle name="Normal 3 3 2 4 2 2 2 2" xfId="45081"/>
    <cellStyle name="Normal 3 3 2 4 2 2 2 3" xfId="29857"/>
    <cellStyle name="Normal 3 3 2 4 2 2 3" xfId="9739"/>
    <cellStyle name="Normal 3 3 2 4 2 2 3 2" xfId="40064"/>
    <cellStyle name="Normal 3 3 2 4 2 2 3 3" xfId="24840"/>
    <cellStyle name="Normal 3 3 2 4 2 2 4" xfId="35051"/>
    <cellStyle name="Normal 3 3 2 4 2 2 5" xfId="19827"/>
    <cellStyle name="Normal 3 3 2 4 2 3" xfId="6378"/>
    <cellStyle name="Normal 3 3 2 4 2 3 2" xfId="16430"/>
    <cellStyle name="Normal 3 3 2 4 2 3 2 2" xfId="46752"/>
    <cellStyle name="Normal 3 3 2 4 2 3 2 3" xfId="31528"/>
    <cellStyle name="Normal 3 3 2 4 2 3 3" xfId="11410"/>
    <cellStyle name="Normal 3 3 2 4 2 3 3 2" xfId="41735"/>
    <cellStyle name="Normal 3 3 2 4 2 3 3 3" xfId="26511"/>
    <cellStyle name="Normal 3 3 2 4 2 3 4" xfId="36722"/>
    <cellStyle name="Normal 3 3 2 4 2 3 5" xfId="21498"/>
    <cellStyle name="Normal 3 3 2 4 2 4" xfId="13088"/>
    <cellStyle name="Normal 3 3 2 4 2 4 2" xfId="43410"/>
    <cellStyle name="Normal 3 3 2 4 2 4 3" xfId="28186"/>
    <cellStyle name="Normal 3 3 2 4 2 5" xfId="8067"/>
    <cellStyle name="Normal 3 3 2 4 2 5 2" xfId="38393"/>
    <cellStyle name="Normal 3 3 2 4 2 5 3" xfId="23169"/>
    <cellStyle name="Normal 3 3 2 4 2 6" xfId="33381"/>
    <cellStyle name="Normal 3 3 2 4 2 7" xfId="18156"/>
    <cellStyle name="Normal 3 3 2 4 3" xfId="3849"/>
    <cellStyle name="Normal 3 3 2 4 3 2" xfId="13923"/>
    <cellStyle name="Normal 3 3 2 4 3 2 2" xfId="44245"/>
    <cellStyle name="Normal 3 3 2 4 3 2 3" xfId="29021"/>
    <cellStyle name="Normal 3 3 2 4 3 3" xfId="8903"/>
    <cellStyle name="Normal 3 3 2 4 3 3 2" xfId="39228"/>
    <cellStyle name="Normal 3 3 2 4 3 3 3" xfId="24004"/>
    <cellStyle name="Normal 3 3 2 4 3 4" xfId="34215"/>
    <cellStyle name="Normal 3 3 2 4 3 5" xfId="18991"/>
    <cellStyle name="Normal 3 3 2 4 4" xfId="5542"/>
    <cellStyle name="Normal 3 3 2 4 4 2" xfId="15594"/>
    <cellStyle name="Normal 3 3 2 4 4 2 2" xfId="45916"/>
    <cellStyle name="Normal 3 3 2 4 4 2 3" xfId="30692"/>
    <cellStyle name="Normal 3 3 2 4 4 3" xfId="10574"/>
    <cellStyle name="Normal 3 3 2 4 4 3 2" xfId="40899"/>
    <cellStyle name="Normal 3 3 2 4 4 3 3" xfId="25675"/>
    <cellStyle name="Normal 3 3 2 4 4 4" xfId="35886"/>
    <cellStyle name="Normal 3 3 2 4 4 5" xfId="20662"/>
    <cellStyle name="Normal 3 3 2 4 5" xfId="12252"/>
    <cellStyle name="Normal 3 3 2 4 5 2" xfId="42574"/>
    <cellStyle name="Normal 3 3 2 4 5 3" xfId="27350"/>
    <cellStyle name="Normal 3 3 2 4 6" xfId="7231"/>
    <cellStyle name="Normal 3 3 2 4 6 2" xfId="37557"/>
    <cellStyle name="Normal 3 3 2 4 6 3" xfId="22333"/>
    <cellStyle name="Normal 3 3 2 4 7" xfId="32545"/>
    <cellStyle name="Normal 3 3 2 4 8" xfId="17320"/>
    <cellStyle name="Normal 3 3 2 5" xfId="2578"/>
    <cellStyle name="Normal 3 3 2 5 2" xfId="4268"/>
    <cellStyle name="Normal 3 3 2 5 2 2" xfId="14341"/>
    <cellStyle name="Normal 3 3 2 5 2 2 2" xfId="44663"/>
    <cellStyle name="Normal 3 3 2 5 2 2 3" xfId="29439"/>
    <cellStyle name="Normal 3 3 2 5 2 3" xfId="9321"/>
    <cellStyle name="Normal 3 3 2 5 2 3 2" xfId="39646"/>
    <cellStyle name="Normal 3 3 2 5 2 3 3" xfId="24422"/>
    <cellStyle name="Normal 3 3 2 5 2 4" xfId="34633"/>
    <cellStyle name="Normal 3 3 2 5 2 5" xfId="19409"/>
    <cellStyle name="Normal 3 3 2 5 3" xfId="5960"/>
    <cellStyle name="Normal 3 3 2 5 3 2" xfId="16012"/>
    <cellStyle name="Normal 3 3 2 5 3 2 2" xfId="46334"/>
    <cellStyle name="Normal 3 3 2 5 3 2 3" xfId="31110"/>
    <cellStyle name="Normal 3 3 2 5 3 3" xfId="10992"/>
    <cellStyle name="Normal 3 3 2 5 3 3 2" xfId="41317"/>
    <cellStyle name="Normal 3 3 2 5 3 3 3" xfId="26093"/>
    <cellStyle name="Normal 3 3 2 5 3 4" xfId="36304"/>
    <cellStyle name="Normal 3 3 2 5 3 5" xfId="21080"/>
    <cellStyle name="Normal 3 3 2 5 4" xfId="12670"/>
    <cellStyle name="Normal 3 3 2 5 4 2" xfId="42992"/>
    <cellStyle name="Normal 3 3 2 5 4 3" xfId="27768"/>
    <cellStyle name="Normal 3 3 2 5 5" xfId="7649"/>
    <cellStyle name="Normal 3 3 2 5 5 2" xfId="37975"/>
    <cellStyle name="Normal 3 3 2 5 5 3" xfId="22751"/>
    <cellStyle name="Normal 3 3 2 5 6" xfId="32963"/>
    <cellStyle name="Normal 3 3 2 5 7" xfId="17738"/>
    <cellStyle name="Normal 3 3 2 6" xfId="3431"/>
    <cellStyle name="Normal 3 3 2 6 2" xfId="13505"/>
    <cellStyle name="Normal 3 3 2 6 2 2" xfId="43827"/>
    <cellStyle name="Normal 3 3 2 6 2 3" xfId="28603"/>
    <cellStyle name="Normal 3 3 2 6 3" xfId="8485"/>
    <cellStyle name="Normal 3 3 2 6 3 2" xfId="38810"/>
    <cellStyle name="Normal 3 3 2 6 3 3" xfId="23586"/>
    <cellStyle name="Normal 3 3 2 6 4" xfId="33797"/>
    <cellStyle name="Normal 3 3 2 6 5" xfId="18573"/>
    <cellStyle name="Normal 3 3 2 7" xfId="5124"/>
    <cellStyle name="Normal 3 3 2 7 2" xfId="15176"/>
    <cellStyle name="Normal 3 3 2 7 2 2" xfId="45498"/>
    <cellStyle name="Normal 3 3 2 7 2 3" xfId="30274"/>
    <cellStyle name="Normal 3 3 2 7 3" xfId="10156"/>
    <cellStyle name="Normal 3 3 2 7 3 2" xfId="40481"/>
    <cellStyle name="Normal 3 3 2 7 3 3" xfId="25257"/>
    <cellStyle name="Normal 3 3 2 7 4" xfId="35468"/>
    <cellStyle name="Normal 3 3 2 7 5" xfId="20244"/>
    <cellStyle name="Normal 3 3 2 8" xfId="11834"/>
    <cellStyle name="Normal 3 3 2 8 2" xfId="42156"/>
    <cellStyle name="Normal 3 3 2 8 3" xfId="26932"/>
    <cellStyle name="Normal 3 3 2 9" xfId="6813"/>
    <cellStyle name="Normal 3 3 2 9 2" xfId="37139"/>
    <cellStyle name="Normal 3 3 2 9 3" xfId="21915"/>
    <cellStyle name="Normal 3 3 3" xfId="1777"/>
    <cellStyle name="Normal 3 3 3 10" xfId="16954"/>
    <cellStyle name="Normal 3 3 3 2" xfId="1996"/>
    <cellStyle name="Normal 3 3 3 2 2" xfId="2417"/>
    <cellStyle name="Normal 3 3 3 2 2 2" xfId="3256"/>
    <cellStyle name="Normal 3 3 3 2 2 2 2" xfId="4946"/>
    <cellStyle name="Normal 3 3 3 2 2 2 2 2" xfId="15019"/>
    <cellStyle name="Normal 3 3 3 2 2 2 2 2 2" xfId="45341"/>
    <cellStyle name="Normal 3 3 3 2 2 2 2 2 3" xfId="30117"/>
    <cellStyle name="Normal 3 3 3 2 2 2 2 3" xfId="9999"/>
    <cellStyle name="Normal 3 3 3 2 2 2 2 3 2" xfId="40324"/>
    <cellStyle name="Normal 3 3 3 2 2 2 2 3 3" xfId="25100"/>
    <cellStyle name="Normal 3 3 3 2 2 2 2 4" xfId="35311"/>
    <cellStyle name="Normal 3 3 3 2 2 2 2 5" xfId="20087"/>
    <cellStyle name="Normal 3 3 3 2 2 2 3" xfId="6638"/>
    <cellStyle name="Normal 3 3 3 2 2 2 3 2" xfId="16690"/>
    <cellStyle name="Normal 3 3 3 2 2 2 3 2 2" xfId="47012"/>
    <cellStyle name="Normal 3 3 3 2 2 2 3 2 3" xfId="31788"/>
    <cellStyle name="Normal 3 3 3 2 2 2 3 3" xfId="11670"/>
    <cellStyle name="Normal 3 3 3 2 2 2 3 3 2" xfId="41995"/>
    <cellStyle name="Normal 3 3 3 2 2 2 3 3 3" xfId="26771"/>
    <cellStyle name="Normal 3 3 3 2 2 2 3 4" xfId="36982"/>
    <cellStyle name="Normal 3 3 3 2 2 2 3 5" xfId="21758"/>
    <cellStyle name="Normal 3 3 3 2 2 2 4" xfId="13348"/>
    <cellStyle name="Normal 3 3 3 2 2 2 4 2" xfId="43670"/>
    <cellStyle name="Normal 3 3 3 2 2 2 4 3" xfId="28446"/>
    <cellStyle name="Normal 3 3 3 2 2 2 5" xfId="8327"/>
    <cellStyle name="Normal 3 3 3 2 2 2 5 2" xfId="38653"/>
    <cellStyle name="Normal 3 3 3 2 2 2 5 3" xfId="23429"/>
    <cellStyle name="Normal 3 3 3 2 2 2 6" xfId="33641"/>
    <cellStyle name="Normal 3 3 3 2 2 2 7" xfId="18416"/>
    <cellStyle name="Normal 3 3 3 2 2 3" xfId="4109"/>
    <cellStyle name="Normal 3 3 3 2 2 3 2" xfId="14183"/>
    <cellStyle name="Normal 3 3 3 2 2 3 2 2" xfId="44505"/>
    <cellStyle name="Normal 3 3 3 2 2 3 2 3" xfId="29281"/>
    <cellStyle name="Normal 3 3 3 2 2 3 3" xfId="9163"/>
    <cellStyle name="Normal 3 3 3 2 2 3 3 2" xfId="39488"/>
    <cellStyle name="Normal 3 3 3 2 2 3 3 3" xfId="24264"/>
    <cellStyle name="Normal 3 3 3 2 2 3 4" xfId="34475"/>
    <cellStyle name="Normal 3 3 3 2 2 3 5" xfId="19251"/>
    <cellStyle name="Normal 3 3 3 2 2 4" xfId="5802"/>
    <cellStyle name="Normal 3 3 3 2 2 4 2" xfId="15854"/>
    <cellStyle name="Normal 3 3 3 2 2 4 2 2" xfId="46176"/>
    <cellStyle name="Normal 3 3 3 2 2 4 2 3" xfId="30952"/>
    <cellStyle name="Normal 3 3 3 2 2 4 3" xfId="10834"/>
    <cellStyle name="Normal 3 3 3 2 2 4 3 2" xfId="41159"/>
    <cellStyle name="Normal 3 3 3 2 2 4 3 3" xfId="25935"/>
    <cellStyle name="Normal 3 3 3 2 2 4 4" xfId="36146"/>
    <cellStyle name="Normal 3 3 3 2 2 4 5" xfId="20922"/>
    <cellStyle name="Normal 3 3 3 2 2 5" xfId="12512"/>
    <cellStyle name="Normal 3 3 3 2 2 5 2" xfId="42834"/>
    <cellStyle name="Normal 3 3 3 2 2 5 3" xfId="27610"/>
    <cellStyle name="Normal 3 3 3 2 2 6" xfId="7491"/>
    <cellStyle name="Normal 3 3 3 2 2 6 2" xfId="37817"/>
    <cellStyle name="Normal 3 3 3 2 2 6 3" xfId="22593"/>
    <cellStyle name="Normal 3 3 3 2 2 7" xfId="32805"/>
    <cellStyle name="Normal 3 3 3 2 2 8" xfId="17580"/>
    <cellStyle name="Normal 3 3 3 2 3" xfId="2838"/>
    <cellStyle name="Normal 3 3 3 2 3 2" xfId="4528"/>
    <cellStyle name="Normal 3 3 3 2 3 2 2" xfId="14601"/>
    <cellStyle name="Normal 3 3 3 2 3 2 2 2" xfId="44923"/>
    <cellStyle name="Normal 3 3 3 2 3 2 2 3" xfId="29699"/>
    <cellStyle name="Normal 3 3 3 2 3 2 3" xfId="9581"/>
    <cellStyle name="Normal 3 3 3 2 3 2 3 2" xfId="39906"/>
    <cellStyle name="Normal 3 3 3 2 3 2 3 3" xfId="24682"/>
    <cellStyle name="Normal 3 3 3 2 3 2 4" xfId="34893"/>
    <cellStyle name="Normal 3 3 3 2 3 2 5" xfId="19669"/>
    <cellStyle name="Normal 3 3 3 2 3 3" xfId="6220"/>
    <cellStyle name="Normal 3 3 3 2 3 3 2" xfId="16272"/>
    <cellStyle name="Normal 3 3 3 2 3 3 2 2" xfId="46594"/>
    <cellStyle name="Normal 3 3 3 2 3 3 2 3" xfId="31370"/>
    <cellStyle name="Normal 3 3 3 2 3 3 3" xfId="11252"/>
    <cellStyle name="Normal 3 3 3 2 3 3 3 2" xfId="41577"/>
    <cellStyle name="Normal 3 3 3 2 3 3 3 3" xfId="26353"/>
    <cellStyle name="Normal 3 3 3 2 3 3 4" xfId="36564"/>
    <cellStyle name="Normal 3 3 3 2 3 3 5" xfId="21340"/>
    <cellStyle name="Normal 3 3 3 2 3 4" xfId="12930"/>
    <cellStyle name="Normal 3 3 3 2 3 4 2" xfId="43252"/>
    <cellStyle name="Normal 3 3 3 2 3 4 3" xfId="28028"/>
    <cellStyle name="Normal 3 3 3 2 3 5" xfId="7909"/>
    <cellStyle name="Normal 3 3 3 2 3 5 2" xfId="38235"/>
    <cellStyle name="Normal 3 3 3 2 3 5 3" xfId="23011"/>
    <cellStyle name="Normal 3 3 3 2 3 6" xfId="33223"/>
    <cellStyle name="Normal 3 3 3 2 3 7" xfId="17998"/>
    <cellStyle name="Normal 3 3 3 2 4" xfId="3691"/>
    <cellStyle name="Normal 3 3 3 2 4 2" xfId="13765"/>
    <cellStyle name="Normal 3 3 3 2 4 2 2" xfId="44087"/>
    <cellStyle name="Normal 3 3 3 2 4 2 3" xfId="28863"/>
    <cellStyle name="Normal 3 3 3 2 4 3" xfId="8745"/>
    <cellStyle name="Normal 3 3 3 2 4 3 2" xfId="39070"/>
    <cellStyle name="Normal 3 3 3 2 4 3 3" xfId="23846"/>
    <cellStyle name="Normal 3 3 3 2 4 4" xfId="34057"/>
    <cellStyle name="Normal 3 3 3 2 4 5" xfId="18833"/>
    <cellStyle name="Normal 3 3 3 2 5" xfId="5384"/>
    <cellStyle name="Normal 3 3 3 2 5 2" xfId="15436"/>
    <cellStyle name="Normal 3 3 3 2 5 2 2" xfId="45758"/>
    <cellStyle name="Normal 3 3 3 2 5 2 3" xfId="30534"/>
    <cellStyle name="Normal 3 3 3 2 5 3" xfId="10416"/>
    <cellStyle name="Normal 3 3 3 2 5 3 2" xfId="40741"/>
    <cellStyle name="Normal 3 3 3 2 5 3 3" xfId="25517"/>
    <cellStyle name="Normal 3 3 3 2 5 4" xfId="35728"/>
    <cellStyle name="Normal 3 3 3 2 5 5" xfId="20504"/>
    <cellStyle name="Normal 3 3 3 2 6" xfId="12094"/>
    <cellStyle name="Normal 3 3 3 2 6 2" xfId="42416"/>
    <cellStyle name="Normal 3 3 3 2 6 3" xfId="27192"/>
    <cellStyle name="Normal 3 3 3 2 7" xfId="7073"/>
    <cellStyle name="Normal 3 3 3 2 7 2" xfId="37399"/>
    <cellStyle name="Normal 3 3 3 2 7 3" xfId="22175"/>
    <cellStyle name="Normal 3 3 3 2 8" xfId="32387"/>
    <cellStyle name="Normal 3 3 3 2 9" xfId="17162"/>
    <cellStyle name="Normal 3 3 3 3" xfId="2209"/>
    <cellStyle name="Normal 3 3 3 3 2" xfId="3048"/>
    <cellStyle name="Normal 3 3 3 3 2 2" xfId="4738"/>
    <cellStyle name="Normal 3 3 3 3 2 2 2" xfId="14811"/>
    <cellStyle name="Normal 3 3 3 3 2 2 2 2" xfId="45133"/>
    <cellStyle name="Normal 3 3 3 3 2 2 2 3" xfId="29909"/>
    <cellStyle name="Normal 3 3 3 3 2 2 3" xfId="9791"/>
    <cellStyle name="Normal 3 3 3 3 2 2 3 2" xfId="40116"/>
    <cellStyle name="Normal 3 3 3 3 2 2 3 3" xfId="24892"/>
    <cellStyle name="Normal 3 3 3 3 2 2 4" xfId="35103"/>
    <cellStyle name="Normal 3 3 3 3 2 2 5" xfId="19879"/>
    <cellStyle name="Normal 3 3 3 3 2 3" xfId="6430"/>
    <cellStyle name="Normal 3 3 3 3 2 3 2" xfId="16482"/>
    <cellStyle name="Normal 3 3 3 3 2 3 2 2" xfId="46804"/>
    <cellStyle name="Normal 3 3 3 3 2 3 2 3" xfId="31580"/>
    <cellStyle name="Normal 3 3 3 3 2 3 3" xfId="11462"/>
    <cellStyle name="Normal 3 3 3 3 2 3 3 2" xfId="41787"/>
    <cellStyle name="Normal 3 3 3 3 2 3 3 3" xfId="26563"/>
    <cellStyle name="Normal 3 3 3 3 2 3 4" xfId="36774"/>
    <cellStyle name="Normal 3 3 3 3 2 3 5" xfId="21550"/>
    <cellStyle name="Normal 3 3 3 3 2 4" xfId="13140"/>
    <cellStyle name="Normal 3 3 3 3 2 4 2" xfId="43462"/>
    <cellStyle name="Normal 3 3 3 3 2 4 3" xfId="28238"/>
    <cellStyle name="Normal 3 3 3 3 2 5" xfId="8119"/>
    <cellStyle name="Normal 3 3 3 3 2 5 2" xfId="38445"/>
    <cellStyle name="Normal 3 3 3 3 2 5 3" xfId="23221"/>
    <cellStyle name="Normal 3 3 3 3 2 6" xfId="33433"/>
    <cellStyle name="Normal 3 3 3 3 2 7" xfId="18208"/>
    <cellStyle name="Normal 3 3 3 3 3" xfId="3901"/>
    <cellStyle name="Normal 3 3 3 3 3 2" xfId="13975"/>
    <cellStyle name="Normal 3 3 3 3 3 2 2" xfId="44297"/>
    <cellStyle name="Normal 3 3 3 3 3 2 3" xfId="29073"/>
    <cellStyle name="Normal 3 3 3 3 3 3" xfId="8955"/>
    <cellStyle name="Normal 3 3 3 3 3 3 2" xfId="39280"/>
    <cellStyle name="Normal 3 3 3 3 3 3 3" xfId="24056"/>
    <cellStyle name="Normal 3 3 3 3 3 4" xfId="34267"/>
    <cellStyle name="Normal 3 3 3 3 3 5" xfId="19043"/>
    <cellStyle name="Normal 3 3 3 3 4" xfId="5594"/>
    <cellStyle name="Normal 3 3 3 3 4 2" xfId="15646"/>
    <cellStyle name="Normal 3 3 3 3 4 2 2" xfId="45968"/>
    <cellStyle name="Normal 3 3 3 3 4 2 3" xfId="30744"/>
    <cellStyle name="Normal 3 3 3 3 4 3" xfId="10626"/>
    <cellStyle name="Normal 3 3 3 3 4 3 2" xfId="40951"/>
    <cellStyle name="Normal 3 3 3 3 4 3 3" xfId="25727"/>
    <cellStyle name="Normal 3 3 3 3 4 4" xfId="35938"/>
    <cellStyle name="Normal 3 3 3 3 4 5" xfId="20714"/>
    <cellStyle name="Normal 3 3 3 3 5" xfId="12304"/>
    <cellStyle name="Normal 3 3 3 3 5 2" xfId="42626"/>
    <cellStyle name="Normal 3 3 3 3 5 3" xfId="27402"/>
    <cellStyle name="Normal 3 3 3 3 6" xfId="7283"/>
    <cellStyle name="Normal 3 3 3 3 6 2" xfId="37609"/>
    <cellStyle name="Normal 3 3 3 3 6 3" xfId="22385"/>
    <cellStyle name="Normal 3 3 3 3 7" xfId="32597"/>
    <cellStyle name="Normal 3 3 3 3 8" xfId="17372"/>
    <cellStyle name="Normal 3 3 3 4" xfId="2630"/>
    <cellStyle name="Normal 3 3 3 4 2" xfId="4320"/>
    <cellStyle name="Normal 3 3 3 4 2 2" xfId="14393"/>
    <cellStyle name="Normal 3 3 3 4 2 2 2" xfId="44715"/>
    <cellStyle name="Normal 3 3 3 4 2 2 3" xfId="29491"/>
    <cellStyle name="Normal 3 3 3 4 2 3" xfId="9373"/>
    <cellStyle name="Normal 3 3 3 4 2 3 2" xfId="39698"/>
    <cellStyle name="Normal 3 3 3 4 2 3 3" xfId="24474"/>
    <cellStyle name="Normal 3 3 3 4 2 4" xfId="34685"/>
    <cellStyle name="Normal 3 3 3 4 2 5" xfId="19461"/>
    <cellStyle name="Normal 3 3 3 4 3" xfId="6012"/>
    <cellStyle name="Normal 3 3 3 4 3 2" xfId="16064"/>
    <cellStyle name="Normal 3 3 3 4 3 2 2" xfId="46386"/>
    <cellStyle name="Normal 3 3 3 4 3 2 3" xfId="31162"/>
    <cellStyle name="Normal 3 3 3 4 3 3" xfId="11044"/>
    <cellStyle name="Normal 3 3 3 4 3 3 2" xfId="41369"/>
    <cellStyle name="Normal 3 3 3 4 3 3 3" xfId="26145"/>
    <cellStyle name="Normal 3 3 3 4 3 4" xfId="36356"/>
    <cellStyle name="Normal 3 3 3 4 3 5" xfId="21132"/>
    <cellStyle name="Normal 3 3 3 4 4" xfId="12722"/>
    <cellStyle name="Normal 3 3 3 4 4 2" xfId="43044"/>
    <cellStyle name="Normal 3 3 3 4 4 3" xfId="27820"/>
    <cellStyle name="Normal 3 3 3 4 5" xfId="7701"/>
    <cellStyle name="Normal 3 3 3 4 5 2" xfId="38027"/>
    <cellStyle name="Normal 3 3 3 4 5 3" xfId="22803"/>
    <cellStyle name="Normal 3 3 3 4 6" xfId="33015"/>
    <cellStyle name="Normal 3 3 3 4 7" xfId="17790"/>
    <cellStyle name="Normal 3 3 3 5" xfId="3483"/>
    <cellStyle name="Normal 3 3 3 5 2" xfId="13557"/>
    <cellStyle name="Normal 3 3 3 5 2 2" xfId="43879"/>
    <cellStyle name="Normal 3 3 3 5 2 3" xfId="28655"/>
    <cellStyle name="Normal 3 3 3 5 3" xfId="8537"/>
    <cellStyle name="Normal 3 3 3 5 3 2" xfId="38862"/>
    <cellStyle name="Normal 3 3 3 5 3 3" xfId="23638"/>
    <cellStyle name="Normal 3 3 3 5 4" xfId="33849"/>
    <cellStyle name="Normal 3 3 3 5 5" xfId="18625"/>
    <cellStyle name="Normal 3 3 3 6" xfId="5176"/>
    <cellStyle name="Normal 3 3 3 6 2" xfId="15228"/>
    <cellStyle name="Normal 3 3 3 6 2 2" xfId="45550"/>
    <cellStyle name="Normal 3 3 3 6 2 3" xfId="30326"/>
    <cellStyle name="Normal 3 3 3 6 3" xfId="10208"/>
    <cellStyle name="Normal 3 3 3 6 3 2" xfId="40533"/>
    <cellStyle name="Normal 3 3 3 6 3 3" xfId="25309"/>
    <cellStyle name="Normal 3 3 3 6 4" xfId="35520"/>
    <cellStyle name="Normal 3 3 3 6 5" xfId="20296"/>
    <cellStyle name="Normal 3 3 3 7" xfId="11886"/>
    <cellStyle name="Normal 3 3 3 7 2" xfId="42208"/>
    <cellStyle name="Normal 3 3 3 7 3" xfId="26984"/>
    <cellStyle name="Normal 3 3 3 8" xfId="6865"/>
    <cellStyle name="Normal 3 3 3 8 2" xfId="37191"/>
    <cellStyle name="Normal 3 3 3 8 3" xfId="21967"/>
    <cellStyle name="Normal 3 3 3 9" xfId="32180"/>
    <cellStyle name="Normal 3 3 4" xfId="1890"/>
    <cellStyle name="Normal 3 3 4 2" xfId="2313"/>
    <cellStyle name="Normal 3 3 4 2 2" xfId="3152"/>
    <cellStyle name="Normal 3 3 4 2 2 2" xfId="4842"/>
    <cellStyle name="Normal 3 3 4 2 2 2 2" xfId="14915"/>
    <cellStyle name="Normal 3 3 4 2 2 2 2 2" xfId="45237"/>
    <cellStyle name="Normal 3 3 4 2 2 2 2 3" xfId="30013"/>
    <cellStyle name="Normal 3 3 4 2 2 2 3" xfId="9895"/>
    <cellStyle name="Normal 3 3 4 2 2 2 3 2" xfId="40220"/>
    <cellStyle name="Normal 3 3 4 2 2 2 3 3" xfId="24996"/>
    <cellStyle name="Normal 3 3 4 2 2 2 4" xfId="35207"/>
    <cellStyle name="Normal 3 3 4 2 2 2 5" xfId="19983"/>
    <cellStyle name="Normal 3 3 4 2 2 3" xfId="6534"/>
    <cellStyle name="Normal 3 3 4 2 2 3 2" xfId="16586"/>
    <cellStyle name="Normal 3 3 4 2 2 3 2 2" xfId="46908"/>
    <cellStyle name="Normal 3 3 4 2 2 3 2 3" xfId="31684"/>
    <cellStyle name="Normal 3 3 4 2 2 3 3" xfId="11566"/>
    <cellStyle name="Normal 3 3 4 2 2 3 3 2" xfId="41891"/>
    <cellStyle name="Normal 3 3 4 2 2 3 3 3" xfId="26667"/>
    <cellStyle name="Normal 3 3 4 2 2 3 4" xfId="36878"/>
    <cellStyle name="Normal 3 3 4 2 2 3 5" xfId="21654"/>
    <cellStyle name="Normal 3 3 4 2 2 4" xfId="13244"/>
    <cellStyle name="Normal 3 3 4 2 2 4 2" xfId="43566"/>
    <cellStyle name="Normal 3 3 4 2 2 4 3" xfId="28342"/>
    <cellStyle name="Normal 3 3 4 2 2 5" xfId="8223"/>
    <cellStyle name="Normal 3 3 4 2 2 5 2" xfId="38549"/>
    <cellStyle name="Normal 3 3 4 2 2 5 3" xfId="23325"/>
    <cellStyle name="Normal 3 3 4 2 2 6" xfId="33537"/>
    <cellStyle name="Normal 3 3 4 2 2 7" xfId="18312"/>
    <cellStyle name="Normal 3 3 4 2 3" xfId="4005"/>
    <cellStyle name="Normal 3 3 4 2 3 2" xfId="14079"/>
    <cellStyle name="Normal 3 3 4 2 3 2 2" xfId="44401"/>
    <cellStyle name="Normal 3 3 4 2 3 2 3" xfId="29177"/>
    <cellStyle name="Normal 3 3 4 2 3 3" xfId="9059"/>
    <cellStyle name="Normal 3 3 4 2 3 3 2" xfId="39384"/>
    <cellStyle name="Normal 3 3 4 2 3 3 3" xfId="24160"/>
    <cellStyle name="Normal 3 3 4 2 3 4" xfId="34371"/>
    <cellStyle name="Normal 3 3 4 2 3 5" xfId="19147"/>
    <cellStyle name="Normal 3 3 4 2 4" xfId="5698"/>
    <cellStyle name="Normal 3 3 4 2 4 2" xfId="15750"/>
    <cellStyle name="Normal 3 3 4 2 4 2 2" xfId="46072"/>
    <cellStyle name="Normal 3 3 4 2 4 2 3" xfId="30848"/>
    <cellStyle name="Normal 3 3 4 2 4 3" xfId="10730"/>
    <cellStyle name="Normal 3 3 4 2 4 3 2" xfId="41055"/>
    <cellStyle name="Normal 3 3 4 2 4 3 3" xfId="25831"/>
    <cellStyle name="Normal 3 3 4 2 4 4" xfId="36042"/>
    <cellStyle name="Normal 3 3 4 2 4 5" xfId="20818"/>
    <cellStyle name="Normal 3 3 4 2 5" xfId="12408"/>
    <cellStyle name="Normal 3 3 4 2 5 2" xfId="42730"/>
    <cellStyle name="Normal 3 3 4 2 5 3" xfId="27506"/>
    <cellStyle name="Normal 3 3 4 2 6" xfId="7387"/>
    <cellStyle name="Normal 3 3 4 2 6 2" xfId="37713"/>
    <cellStyle name="Normal 3 3 4 2 6 3" xfId="22489"/>
    <cellStyle name="Normal 3 3 4 2 7" xfId="32701"/>
    <cellStyle name="Normal 3 3 4 2 8" xfId="17476"/>
    <cellStyle name="Normal 3 3 4 3" xfId="2734"/>
    <cellStyle name="Normal 3 3 4 3 2" xfId="4424"/>
    <cellStyle name="Normal 3 3 4 3 2 2" xfId="14497"/>
    <cellStyle name="Normal 3 3 4 3 2 2 2" xfId="44819"/>
    <cellStyle name="Normal 3 3 4 3 2 2 3" xfId="29595"/>
    <cellStyle name="Normal 3 3 4 3 2 3" xfId="9477"/>
    <cellStyle name="Normal 3 3 4 3 2 3 2" xfId="39802"/>
    <cellStyle name="Normal 3 3 4 3 2 3 3" xfId="24578"/>
    <cellStyle name="Normal 3 3 4 3 2 4" xfId="34789"/>
    <cellStyle name="Normal 3 3 4 3 2 5" xfId="19565"/>
    <cellStyle name="Normal 3 3 4 3 3" xfId="6116"/>
    <cellStyle name="Normal 3 3 4 3 3 2" xfId="16168"/>
    <cellStyle name="Normal 3 3 4 3 3 2 2" xfId="46490"/>
    <cellStyle name="Normal 3 3 4 3 3 2 3" xfId="31266"/>
    <cellStyle name="Normal 3 3 4 3 3 3" xfId="11148"/>
    <cellStyle name="Normal 3 3 4 3 3 3 2" xfId="41473"/>
    <cellStyle name="Normal 3 3 4 3 3 3 3" xfId="26249"/>
    <cellStyle name="Normal 3 3 4 3 3 4" xfId="36460"/>
    <cellStyle name="Normal 3 3 4 3 3 5" xfId="21236"/>
    <cellStyle name="Normal 3 3 4 3 4" xfId="12826"/>
    <cellStyle name="Normal 3 3 4 3 4 2" xfId="43148"/>
    <cellStyle name="Normal 3 3 4 3 4 3" xfId="27924"/>
    <cellStyle name="Normal 3 3 4 3 5" xfId="7805"/>
    <cellStyle name="Normal 3 3 4 3 5 2" xfId="38131"/>
    <cellStyle name="Normal 3 3 4 3 5 3" xfId="22907"/>
    <cellStyle name="Normal 3 3 4 3 6" xfId="33119"/>
    <cellStyle name="Normal 3 3 4 3 7" xfId="17894"/>
    <cellStyle name="Normal 3 3 4 4" xfId="3587"/>
    <cellStyle name="Normal 3 3 4 4 2" xfId="13661"/>
    <cellStyle name="Normal 3 3 4 4 2 2" xfId="43983"/>
    <cellStyle name="Normal 3 3 4 4 2 3" xfId="28759"/>
    <cellStyle name="Normal 3 3 4 4 3" xfId="8641"/>
    <cellStyle name="Normal 3 3 4 4 3 2" xfId="38966"/>
    <cellStyle name="Normal 3 3 4 4 3 3" xfId="23742"/>
    <cellStyle name="Normal 3 3 4 4 4" xfId="33953"/>
    <cellStyle name="Normal 3 3 4 4 5" xfId="18729"/>
    <cellStyle name="Normal 3 3 4 5" xfId="5280"/>
    <cellStyle name="Normal 3 3 4 5 2" xfId="15332"/>
    <cellStyle name="Normal 3 3 4 5 2 2" xfId="45654"/>
    <cellStyle name="Normal 3 3 4 5 2 3" xfId="30430"/>
    <cellStyle name="Normal 3 3 4 5 3" xfId="10312"/>
    <cellStyle name="Normal 3 3 4 5 3 2" xfId="40637"/>
    <cellStyle name="Normal 3 3 4 5 3 3" xfId="25413"/>
    <cellStyle name="Normal 3 3 4 5 4" xfId="35624"/>
    <cellStyle name="Normal 3 3 4 5 5" xfId="20400"/>
    <cellStyle name="Normal 3 3 4 6" xfId="11990"/>
    <cellStyle name="Normal 3 3 4 6 2" xfId="42312"/>
    <cellStyle name="Normal 3 3 4 6 3" xfId="27088"/>
    <cellStyle name="Normal 3 3 4 7" xfId="6969"/>
    <cellStyle name="Normal 3 3 4 7 2" xfId="37295"/>
    <cellStyle name="Normal 3 3 4 7 3" xfId="22071"/>
    <cellStyle name="Normal 3 3 4 8" xfId="32283"/>
    <cellStyle name="Normal 3 3 4 9" xfId="17058"/>
    <cellStyle name="Normal 3 3 5" xfId="2103"/>
    <cellStyle name="Normal 3 3 5 2" xfId="2944"/>
    <cellStyle name="Normal 3 3 5 2 2" xfId="4634"/>
    <cellStyle name="Normal 3 3 5 2 2 2" xfId="14707"/>
    <cellStyle name="Normal 3 3 5 2 2 2 2" xfId="45029"/>
    <cellStyle name="Normal 3 3 5 2 2 2 3" xfId="29805"/>
    <cellStyle name="Normal 3 3 5 2 2 3" xfId="9687"/>
    <cellStyle name="Normal 3 3 5 2 2 3 2" xfId="40012"/>
    <cellStyle name="Normal 3 3 5 2 2 3 3" xfId="24788"/>
    <cellStyle name="Normal 3 3 5 2 2 4" xfId="34999"/>
    <cellStyle name="Normal 3 3 5 2 2 5" xfId="19775"/>
    <cellStyle name="Normal 3 3 5 2 3" xfId="6326"/>
    <cellStyle name="Normal 3 3 5 2 3 2" xfId="16378"/>
    <cellStyle name="Normal 3 3 5 2 3 2 2" xfId="46700"/>
    <cellStyle name="Normal 3 3 5 2 3 2 3" xfId="31476"/>
    <cellStyle name="Normal 3 3 5 2 3 3" xfId="11358"/>
    <cellStyle name="Normal 3 3 5 2 3 3 2" xfId="41683"/>
    <cellStyle name="Normal 3 3 5 2 3 3 3" xfId="26459"/>
    <cellStyle name="Normal 3 3 5 2 3 4" xfId="36670"/>
    <cellStyle name="Normal 3 3 5 2 3 5" xfId="21446"/>
    <cellStyle name="Normal 3 3 5 2 4" xfId="13036"/>
    <cellStyle name="Normal 3 3 5 2 4 2" xfId="43358"/>
    <cellStyle name="Normal 3 3 5 2 4 3" xfId="28134"/>
    <cellStyle name="Normal 3 3 5 2 5" xfId="8015"/>
    <cellStyle name="Normal 3 3 5 2 5 2" xfId="38341"/>
    <cellStyle name="Normal 3 3 5 2 5 3" xfId="23117"/>
    <cellStyle name="Normal 3 3 5 2 6" xfId="33329"/>
    <cellStyle name="Normal 3 3 5 2 7" xfId="18104"/>
    <cellStyle name="Normal 3 3 5 3" xfId="3797"/>
    <cellStyle name="Normal 3 3 5 3 2" xfId="13871"/>
    <cellStyle name="Normal 3 3 5 3 2 2" xfId="44193"/>
    <cellStyle name="Normal 3 3 5 3 2 3" xfId="28969"/>
    <cellStyle name="Normal 3 3 5 3 3" xfId="8851"/>
    <cellStyle name="Normal 3 3 5 3 3 2" xfId="39176"/>
    <cellStyle name="Normal 3 3 5 3 3 3" xfId="23952"/>
    <cellStyle name="Normal 3 3 5 3 4" xfId="34163"/>
    <cellStyle name="Normal 3 3 5 3 5" xfId="18939"/>
    <cellStyle name="Normal 3 3 5 4" xfId="5490"/>
    <cellStyle name="Normal 3 3 5 4 2" xfId="15542"/>
    <cellStyle name="Normal 3 3 5 4 2 2" xfId="45864"/>
    <cellStyle name="Normal 3 3 5 4 2 3" xfId="30640"/>
    <cellStyle name="Normal 3 3 5 4 3" xfId="10522"/>
    <cellStyle name="Normal 3 3 5 4 3 2" xfId="40847"/>
    <cellStyle name="Normal 3 3 5 4 3 3" xfId="25623"/>
    <cellStyle name="Normal 3 3 5 4 4" xfId="35834"/>
    <cellStyle name="Normal 3 3 5 4 5" xfId="20610"/>
    <cellStyle name="Normal 3 3 5 5" xfId="12200"/>
    <cellStyle name="Normal 3 3 5 5 2" xfId="42522"/>
    <cellStyle name="Normal 3 3 5 5 3" xfId="27298"/>
    <cellStyle name="Normal 3 3 5 6" xfId="7179"/>
    <cellStyle name="Normal 3 3 5 6 2" xfId="37505"/>
    <cellStyle name="Normal 3 3 5 6 3" xfId="22281"/>
    <cellStyle name="Normal 3 3 5 7" xfId="32493"/>
    <cellStyle name="Normal 3 3 5 8" xfId="17268"/>
    <cellStyle name="Normal 3 3 6" xfId="2524"/>
    <cellStyle name="Normal 3 3 6 2" xfId="4216"/>
    <cellStyle name="Normal 3 3 6 2 2" xfId="14289"/>
    <cellStyle name="Normal 3 3 6 2 2 2" xfId="44611"/>
    <cellStyle name="Normal 3 3 6 2 2 3" xfId="29387"/>
    <cellStyle name="Normal 3 3 6 2 3" xfId="9269"/>
    <cellStyle name="Normal 3 3 6 2 3 2" xfId="39594"/>
    <cellStyle name="Normal 3 3 6 2 3 3" xfId="24370"/>
    <cellStyle name="Normal 3 3 6 2 4" xfId="34581"/>
    <cellStyle name="Normal 3 3 6 2 5" xfId="19357"/>
    <cellStyle name="Normal 3 3 6 3" xfId="5908"/>
    <cellStyle name="Normal 3 3 6 3 2" xfId="15960"/>
    <cellStyle name="Normal 3 3 6 3 2 2" xfId="46282"/>
    <cellStyle name="Normal 3 3 6 3 2 3" xfId="31058"/>
    <cellStyle name="Normal 3 3 6 3 3" xfId="10940"/>
    <cellStyle name="Normal 3 3 6 3 3 2" xfId="41265"/>
    <cellStyle name="Normal 3 3 6 3 3 3" xfId="26041"/>
    <cellStyle name="Normal 3 3 6 3 4" xfId="36252"/>
    <cellStyle name="Normal 3 3 6 3 5" xfId="21028"/>
    <cellStyle name="Normal 3 3 6 4" xfId="12618"/>
    <cellStyle name="Normal 3 3 6 4 2" xfId="42940"/>
    <cellStyle name="Normal 3 3 6 4 3" xfId="27716"/>
    <cellStyle name="Normal 3 3 6 5" xfId="7597"/>
    <cellStyle name="Normal 3 3 6 5 2" xfId="37923"/>
    <cellStyle name="Normal 3 3 6 5 3" xfId="22699"/>
    <cellStyle name="Normal 3 3 6 6" xfId="32911"/>
    <cellStyle name="Normal 3 3 6 7" xfId="17686"/>
    <cellStyle name="Normal 3 3 7" xfId="3375"/>
    <cellStyle name="Normal 3 3 7 2" xfId="13453"/>
    <cellStyle name="Normal 3 3 7 2 2" xfId="43775"/>
    <cellStyle name="Normal 3 3 7 2 3" xfId="28551"/>
    <cellStyle name="Normal 3 3 7 3" xfId="8433"/>
    <cellStyle name="Normal 3 3 7 3 2" xfId="38758"/>
    <cellStyle name="Normal 3 3 7 3 3" xfId="23534"/>
    <cellStyle name="Normal 3 3 7 4" xfId="33745"/>
    <cellStyle name="Normal 3 3 7 5" xfId="18521"/>
    <cellStyle name="Normal 3 3 8" xfId="5069"/>
    <cellStyle name="Normal 3 3 8 2" xfId="15124"/>
    <cellStyle name="Normal 3 3 8 2 2" xfId="45446"/>
    <cellStyle name="Normal 3 3 8 2 3" xfId="30222"/>
    <cellStyle name="Normal 3 3 8 3" xfId="10104"/>
    <cellStyle name="Normal 3 3 8 3 2" xfId="40429"/>
    <cellStyle name="Normal 3 3 8 3 3" xfId="25205"/>
    <cellStyle name="Normal 3 3 8 4" xfId="35416"/>
    <cellStyle name="Normal 3 3 8 5" xfId="20192"/>
    <cellStyle name="Normal 3 3 9" xfId="11780"/>
    <cellStyle name="Normal 3 3 9 2" xfId="42104"/>
    <cellStyle name="Normal 3 3 9 3" xfId="26880"/>
    <cellStyle name="Normal 3 4" xfId="1107"/>
    <cellStyle name="Normal 3 5" xfId="31952"/>
    <cellStyle name="Normal 3 6" xfId="950"/>
    <cellStyle name="Normal 3 7" xfId="409"/>
    <cellStyle name="Normal 3 8" xfId="47394"/>
    <cellStyle name="Normal 30" xfId="952"/>
    <cellStyle name="Normal 30 2" xfId="953"/>
    <cellStyle name="Normal 30 3" xfId="1431"/>
    <cellStyle name="Normal 30 3 10" xfId="6760"/>
    <cellStyle name="Normal 30 3 10 2" xfId="37088"/>
    <cellStyle name="Normal 30 3 10 3" xfId="21864"/>
    <cellStyle name="Normal 30 3 11" xfId="32079"/>
    <cellStyle name="Normal 30 3 12" xfId="16849"/>
    <cellStyle name="Normal 30 3 2" xfId="1724"/>
    <cellStyle name="Normal 30 3 2 10" xfId="32131"/>
    <cellStyle name="Normal 30 3 2 11" xfId="16903"/>
    <cellStyle name="Normal 30 3 2 2" xfId="1832"/>
    <cellStyle name="Normal 30 3 2 2 10" xfId="17007"/>
    <cellStyle name="Normal 30 3 2 2 2" xfId="2049"/>
    <cellStyle name="Normal 30 3 2 2 2 2" xfId="2470"/>
    <cellStyle name="Normal 30 3 2 2 2 2 2" xfId="3309"/>
    <cellStyle name="Normal 30 3 2 2 2 2 2 2" xfId="4999"/>
    <cellStyle name="Normal 30 3 2 2 2 2 2 2 2" xfId="15072"/>
    <cellStyle name="Normal 30 3 2 2 2 2 2 2 2 2" xfId="45394"/>
    <cellStyle name="Normal 30 3 2 2 2 2 2 2 2 3" xfId="30170"/>
    <cellStyle name="Normal 30 3 2 2 2 2 2 2 3" xfId="10052"/>
    <cellStyle name="Normal 30 3 2 2 2 2 2 2 3 2" xfId="40377"/>
    <cellStyle name="Normal 30 3 2 2 2 2 2 2 3 3" xfId="25153"/>
    <cellStyle name="Normal 30 3 2 2 2 2 2 2 4" xfId="35364"/>
    <cellStyle name="Normal 30 3 2 2 2 2 2 2 5" xfId="20140"/>
    <cellStyle name="Normal 30 3 2 2 2 2 2 3" xfId="6691"/>
    <cellStyle name="Normal 30 3 2 2 2 2 2 3 2" xfId="16743"/>
    <cellStyle name="Normal 30 3 2 2 2 2 2 3 2 2" xfId="47065"/>
    <cellStyle name="Normal 30 3 2 2 2 2 2 3 2 3" xfId="31841"/>
    <cellStyle name="Normal 30 3 2 2 2 2 2 3 3" xfId="11723"/>
    <cellStyle name="Normal 30 3 2 2 2 2 2 3 3 2" xfId="42048"/>
    <cellStyle name="Normal 30 3 2 2 2 2 2 3 3 3" xfId="26824"/>
    <cellStyle name="Normal 30 3 2 2 2 2 2 3 4" xfId="37035"/>
    <cellStyle name="Normal 30 3 2 2 2 2 2 3 5" xfId="21811"/>
    <cellStyle name="Normal 30 3 2 2 2 2 2 4" xfId="13401"/>
    <cellStyle name="Normal 30 3 2 2 2 2 2 4 2" xfId="43723"/>
    <cellStyle name="Normal 30 3 2 2 2 2 2 4 3" xfId="28499"/>
    <cellStyle name="Normal 30 3 2 2 2 2 2 5" xfId="8380"/>
    <cellStyle name="Normal 30 3 2 2 2 2 2 5 2" xfId="38706"/>
    <cellStyle name="Normal 30 3 2 2 2 2 2 5 3" xfId="23482"/>
    <cellStyle name="Normal 30 3 2 2 2 2 2 6" xfId="33694"/>
    <cellStyle name="Normal 30 3 2 2 2 2 2 7" xfId="18469"/>
    <cellStyle name="Normal 30 3 2 2 2 2 3" xfId="4162"/>
    <cellStyle name="Normal 30 3 2 2 2 2 3 2" xfId="14236"/>
    <cellStyle name="Normal 30 3 2 2 2 2 3 2 2" xfId="44558"/>
    <cellStyle name="Normal 30 3 2 2 2 2 3 2 3" xfId="29334"/>
    <cellStyle name="Normal 30 3 2 2 2 2 3 3" xfId="9216"/>
    <cellStyle name="Normal 30 3 2 2 2 2 3 3 2" xfId="39541"/>
    <cellStyle name="Normal 30 3 2 2 2 2 3 3 3" xfId="24317"/>
    <cellStyle name="Normal 30 3 2 2 2 2 3 4" xfId="34528"/>
    <cellStyle name="Normal 30 3 2 2 2 2 3 5" xfId="19304"/>
    <cellStyle name="Normal 30 3 2 2 2 2 4" xfId="5855"/>
    <cellStyle name="Normal 30 3 2 2 2 2 4 2" xfId="15907"/>
    <cellStyle name="Normal 30 3 2 2 2 2 4 2 2" xfId="46229"/>
    <cellStyle name="Normal 30 3 2 2 2 2 4 2 3" xfId="31005"/>
    <cellStyle name="Normal 30 3 2 2 2 2 4 3" xfId="10887"/>
    <cellStyle name="Normal 30 3 2 2 2 2 4 3 2" xfId="41212"/>
    <cellStyle name="Normal 30 3 2 2 2 2 4 3 3" xfId="25988"/>
    <cellStyle name="Normal 30 3 2 2 2 2 4 4" xfId="36199"/>
    <cellStyle name="Normal 30 3 2 2 2 2 4 5" xfId="20975"/>
    <cellStyle name="Normal 30 3 2 2 2 2 5" xfId="12565"/>
    <cellStyle name="Normal 30 3 2 2 2 2 5 2" xfId="42887"/>
    <cellStyle name="Normal 30 3 2 2 2 2 5 3" xfId="27663"/>
    <cellStyle name="Normal 30 3 2 2 2 2 6" xfId="7544"/>
    <cellStyle name="Normal 30 3 2 2 2 2 6 2" xfId="37870"/>
    <cellStyle name="Normal 30 3 2 2 2 2 6 3" xfId="22646"/>
    <cellStyle name="Normal 30 3 2 2 2 2 7" xfId="32858"/>
    <cellStyle name="Normal 30 3 2 2 2 2 8" xfId="17633"/>
    <cellStyle name="Normal 30 3 2 2 2 3" xfId="2891"/>
    <cellStyle name="Normal 30 3 2 2 2 3 2" xfId="4581"/>
    <cellStyle name="Normal 30 3 2 2 2 3 2 2" xfId="14654"/>
    <cellStyle name="Normal 30 3 2 2 2 3 2 2 2" xfId="44976"/>
    <cellStyle name="Normal 30 3 2 2 2 3 2 2 3" xfId="29752"/>
    <cellStyle name="Normal 30 3 2 2 2 3 2 3" xfId="9634"/>
    <cellStyle name="Normal 30 3 2 2 2 3 2 3 2" xfId="39959"/>
    <cellStyle name="Normal 30 3 2 2 2 3 2 3 3" xfId="24735"/>
    <cellStyle name="Normal 30 3 2 2 2 3 2 4" xfId="34946"/>
    <cellStyle name="Normal 30 3 2 2 2 3 2 5" xfId="19722"/>
    <cellStyle name="Normal 30 3 2 2 2 3 3" xfId="6273"/>
    <cellStyle name="Normal 30 3 2 2 2 3 3 2" xfId="16325"/>
    <cellStyle name="Normal 30 3 2 2 2 3 3 2 2" xfId="46647"/>
    <cellStyle name="Normal 30 3 2 2 2 3 3 2 3" xfId="31423"/>
    <cellStyle name="Normal 30 3 2 2 2 3 3 3" xfId="11305"/>
    <cellStyle name="Normal 30 3 2 2 2 3 3 3 2" xfId="41630"/>
    <cellStyle name="Normal 30 3 2 2 2 3 3 3 3" xfId="26406"/>
    <cellStyle name="Normal 30 3 2 2 2 3 3 4" xfId="36617"/>
    <cellStyle name="Normal 30 3 2 2 2 3 3 5" xfId="21393"/>
    <cellStyle name="Normal 30 3 2 2 2 3 4" xfId="12983"/>
    <cellStyle name="Normal 30 3 2 2 2 3 4 2" xfId="43305"/>
    <cellStyle name="Normal 30 3 2 2 2 3 4 3" xfId="28081"/>
    <cellStyle name="Normal 30 3 2 2 2 3 5" xfId="7962"/>
    <cellStyle name="Normal 30 3 2 2 2 3 5 2" xfId="38288"/>
    <cellStyle name="Normal 30 3 2 2 2 3 5 3" xfId="23064"/>
    <cellStyle name="Normal 30 3 2 2 2 3 6" xfId="33276"/>
    <cellStyle name="Normal 30 3 2 2 2 3 7" xfId="18051"/>
    <cellStyle name="Normal 30 3 2 2 2 4" xfId="3744"/>
    <cellStyle name="Normal 30 3 2 2 2 4 2" xfId="13818"/>
    <cellStyle name="Normal 30 3 2 2 2 4 2 2" xfId="44140"/>
    <cellStyle name="Normal 30 3 2 2 2 4 2 3" xfId="28916"/>
    <cellStyle name="Normal 30 3 2 2 2 4 3" xfId="8798"/>
    <cellStyle name="Normal 30 3 2 2 2 4 3 2" xfId="39123"/>
    <cellStyle name="Normal 30 3 2 2 2 4 3 3" xfId="23899"/>
    <cellStyle name="Normal 30 3 2 2 2 4 4" xfId="34110"/>
    <cellStyle name="Normal 30 3 2 2 2 4 5" xfId="18886"/>
    <cellStyle name="Normal 30 3 2 2 2 5" xfId="5437"/>
    <cellStyle name="Normal 30 3 2 2 2 5 2" xfId="15489"/>
    <cellStyle name="Normal 30 3 2 2 2 5 2 2" xfId="45811"/>
    <cellStyle name="Normal 30 3 2 2 2 5 2 3" xfId="30587"/>
    <cellStyle name="Normal 30 3 2 2 2 5 3" xfId="10469"/>
    <cellStyle name="Normal 30 3 2 2 2 5 3 2" xfId="40794"/>
    <cellStyle name="Normal 30 3 2 2 2 5 3 3" xfId="25570"/>
    <cellStyle name="Normal 30 3 2 2 2 5 4" xfId="35781"/>
    <cellStyle name="Normal 30 3 2 2 2 5 5" xfId="20557"/>
    <cellStyle name="Normal 30 3 2 2 2 6" xfId="12147"/>
    <cellStyle name="Normal 30 3 2 2 2 6 2" xfId="42469"/>
    <cellStyle name="Normal 30 3 2 2 2 6 3" xfId="27245"/>
    <cellStyle name="Normal 30 3 2 2 2 7" xfId="7126"/>
    <cellStyle name="Normal 30 3 2 2 2 7 2" xfId="37452"/>
    <cellStyle name="Normal 30 3 2 2 2 7 3" xfId="22228"/>
    <cellStyle name="Normal 30 3 2 2 2 8" xfId="32440"/>
    <cellStyle name="Normal 30 3 2 2 2 9" xfId="17215"/>
    <cellStyle name="Normal 30 3 2 2 3" xfId="2262"/>
    <cellStyle name="Normal 30 3 2 2 3 2" xfId="3101"/>
    <cellStyle name="Normal 30 3 2 2 3 2 2" xfId="4791"/>
    <cellStyle name="Normal 30 3 2 2 3 2 2 2" xfId="14864"/>
    <cellStyle name="Normal 30 3 2 2 3 2 2 2 2" xfId="45186"/>
    <cellStyle name="Normal 30 3 2 2 3 2 2 2 3" xfId="29962"/>
    <cellStyle name="Normal 30 3 2 2 3 2 2 3" xfId="9844"/>
    <cellStyle name="Normal 30 3 2 2 3 2 2 3 2" xfId="40169"/>
    <cellStyle name="Normal 30 3 2 2 3 2 2 3 3" xfId="24945"/>
    <cellStyle name="Normal 30 3 2 2 3 2 2 4" xfId="35156"/>
    <cellStyle name="Normal 30 3 2 2 3 2 2 5" xfId="19932"/>
    <cellStyle name="Normal 30 3 2 2 3 2 3" xfId="6483"/>
    <cellStyle name="Normal 30 3 2 2 3 2 3 2" xfId="16535"/>
    <cellStyle name="Normal 30 3 2 2 3 2 3 2 2" xfId="46857"/>
    <cellStyle name="Normal 30 3 2 2 3 2 3 2 3" xfId="31633"/>
    <cellStyle name="Normal 30 3 2 2 3 2 3 3" xfId="11515"/>
    <cellStyle name="Normal 30 3 2 2 3 2 3 3 2" xfId="41840"/>
    <cellStyle name="Normal 30 3 2 2 3 2 3 3 3" xfId="26616"/>
    <cellStyle name="Normal 30 3 2 2 3 2 3 4" xfId="36827"/>
    <cellStyle name="Normal 30 3 2 2 3 2 3 5" xfId="21603"/>
    <cellStyle name="Normal 30 3 2 2 3 2 4" xfId="13193"/>
    <cellStyle name="Normal 30 3 2 2 3 2 4 2" xfId="43515"/>
    <cellStyle name="Normal 30 3 2 2 3 2 4 3" xfId="28291"/>
    <cellStyle name="Normal 30 3 2 2 3 2 5" xfId="8172"/>
    <cellStyle name="Normal 30 3 2 2 3 2 5 2" xfId="38498"/>
    <cellStyle name="Normal 30 3 2 2 3 2 5 3" xfId="23274"/>
    <cellStyle name="Normal 30 3 2 2 3 2 6" xfId="33486"/>
    <cellStyle name="Normal 30 3 2 2 3 2 7" xfId="18261"/>
    <cellStyle name="Normal 30 3 2 2 3 3" xfId="3954"/>
    <cellStyle name="Normal 30 3 2 2 3 3 2" xfId="14028"/>
    <cellStyle name="Normal 30 3 2 2 3 3 2 2" xfId="44350"/>
    <cellStyle name="Normal 30 3 2 2 3 3 2 3" xfId="29126"/>
    <cellStyle name="Normal 30 3 2 2 3 3 3" xfId="9008"/>
    <cellStyle name="Normal 30 3 2 2 3 3 3 2" xfId="39333"/>
    <cellStyle name="Normal 30 3 2 2 3 3 3 3" xfId="24109"/>
    <cellStyle name="Normal 30 3 2 2 3 3 4" xfId="34320"/>
    <cellStyle name="Normal 30 3 2 2 3 3 5" xfId="19096"/>
    <cellStyle name="Normal 30 3 2 2 3 4" xfId="5647"/>
    <cellStyle name="Normal 30 3 2 2 3 4 2" xfId="15699"/>
    <cellStyle name="Normal 30 3 2 2 3 4 2 2" xfId="46021"/>
    <cellStyle name="Normal 30 3 2 2 3 4 2 3" xfId="30797"/>
    <cellStyle name="Normal 30 3 2 2 3 4 3" xfId="10679"/>
    <cellStyle name="Normal 30 3 2 2 3 4 3 2" xfId="41004"/>
    <cellStyle name="Normal 30 3 2 2 3 4 3 3" xfId="25780"/>
    <cellStyle name="Normal 30 3 2 2 3 4 4" xfId="35991"/>
    <cellStyle name="Normal 30 3 2 2 3 4 5" xfId="20767"/>
    <cellStyle name="Normal 30 3 2 2 3 5" xfId="12357"/>
    <cellStyle name="Normal 30 3 2 2 3 5 2" xfId="42679"/>
    <cellStyle name="Normal 30 3 2 2 3 5 3" xfId="27455"/>
    <cellStyle name="Normal 30 3 2 2 3 6" xfId="7336"/>
    <cellStyle name="Normal 30 3 2 2 3 6 2" xfId="37662"/>
    <cellStyle name="Normal 30 3 2 2 3 6 3" xfId="22438"/>
    <cellStyle name="Normal 30 3 2 2 3 7" xfId="32650"/>
    <cellStyle name="Normal 30 3 2 2 3 8" xfId="17425"/>
    <cellStyle name="Normal 30 3 2 2 4" xfId="2683"/>
    <cellStyle name="Normal 30 3 2 2 4 2" xfId="4373"/>
    <cellStyle name="Normal 30 3 2 2 4 2 2" xfId="14446"/>
    <cellStyle name="Normal 30 3 2 2 4 2 2 2" xfId="44768"/>
    <cellStyle name="Normal 30 3 2 2 4 2 2 3" xfId="29544"/>
    <cellStyle name="Normal 30 3 2 2 4 2 3" xfId="9426"/>
    <cellStyle name="Normal 30 3 2 2 4 2 3 2" xfId="39751"/>
    <cellStyle name="Normal 30 3 2 2 4 2 3 3" xfId="24527"/>
    <cellStyle name="Normal 30 3 2 2 4 2 4" xfId="34738"/>
    <cellStyle name="Normal 30 3 2 2 4 2 5" xfId="19514"/>
    <cellStyle name="Normal 30 3 2 2 4 3" xfId="6065"/>
    <cellStyle name="Normal 30 3 2 2 4 3 2" xfId="16117"/>
    <cellStyle name="Normal 30 3 2 2 4 3 2 2" xfId="46439"/>
    <cellStyle name="Normal 30 3 2 2 4 3 2 3" xfId="31215"/>
    <cellStyle name="Normal 30 3 2 2 4 3 3" xfId="11097"/>
    <cellStyle name="Normal 30 3 2 2 4 3 3 2" xfId="41422"/>
    <cellStyle name="Normal 30 3 2 2 4 3 3 3" xfId="26198"/>
    <cellStyle name="Normal 30 3 2 2 4 3 4" xfId="36409"/>
    <cellStyle name="Normal 30 3 2 2 4 3 5" xfId="21185"/>
    <cellStyle name="Normal 30 3 2 2 4 4" xfId="12775"/>
    <cellStyle name="Normal 30 3 2 2 4 4 2" xfId="43097"/>
    <cellStyle name="Normal 30 3 2 2 4 4 3" xfId="27873"/>
    <cellStyle name="Normal 30 3 2 2 4 5" xfId="7754"/>
    <cellStyle name="Normal 30 3 2 2 4 5 2" xfId="38080"/>
    <cellStyle name="Normal 30 3 2 2 4 5 3" xfId="22856"/>
    <cellStyle name="Normal 30 3 2 2 4 6" xfId="33068"/>
    <cellStyle name="Normal 30 3 2 2 4 7" xfId="17843"/>
    <cellStyle name="Normal 30 3 2 2 5" xfId="3536"/>
    <cellStyle name="Normal 30 3 2 2 5 2" xfId="13610"/>
    <cellStyle name="Normal 30 3 2 2 5 2 2" xfId="43932"/>
    <cellStyle name="Normal 30 3 2 2 5 2 3" xfId="28708"/>
    <cellStyle name="Normal 30 3 2 2 5 3" xfId="8590"/>
    <cellStyle name="Normal 30 3 2 2 5 3 2" xfId="38915"/>
    <cellStyle name="Normal 30 3 2 2 5 3 3" xfId="23691"/>
    <cellStyle name="Normal 30 3 2 2 5 4" xfId="33902"/>
    <cellStyle name="Normal 30 3 2 2 5 5" xfId="18678"/>
    <cellStyle name="Normal 30 3 2 2 6" xfId="5229"/>
    <cellStyle name="Normal 30 3 2 2 6 2" xfId="15281"/>
    <cellStyle name="Normal 30 3 2 2 6 2 2" xfId="45603"/>
    <cellStyle name="Normal 30 3 2 2 6 2 3" xfId="30379"/>
    <cellStyle name="Normal 30 3 2 2 6 3" xfId="10261"/>
    <cellStyle name="Normal 30 3 2 2 6 3 2" xfId="40586"/>
    <cellStyle name="Normal 30 3 2 2 6 3 3" xfId="25362"/>
    <cellStyle name="Normal 30 3 2 2 6 4" xfId="35573"/>
    <cellStyle name="Normal 30 3 2 2 6 5" xfId="20349"/>
    <cellStyle name="Normal 30 3 2 2 7" xfId="11939"/>
    <cellStyle name="Normal 30 3 2 2 7 2" xfId="42261"/>
    <cellStyle name="Normal 30 3 2 2 7 3" xfId="27037"/>
    <cellStyle name="Normal 30 3 2 2 8" xfId="6918"/>
    <cellStyle name="Normal 30 3 2 2 8 2" xfId="37244"/>
    <cellStyle name="Normal 30 3 2 2 8 3" xfId="22020"/>
    <cellStyle name="Normal 30 3 2 2 9" xfId="32232"/>
    <cellStyle name="Normal 30 3 2 3" xfId="1945"/>
    <cellStyle name="Normal 30 3 2 3 2" xfId="2366"/>
    <cellStyle name="Normal 30 3 2 3 2 2" xfId="3205"/>
    <cellStyle name="Normal 30 3 2 3 2 2 2" xfId="4895"/>
    <cellStyle name="Normal 30 3 2 3 2 2 2 2" xfId="14968"/>
    <cellStyle name="Normal 30 3 2 3 2 2 2 2 2" xfId="45290"/>
    <cellStyle name="Normal 30 3 2 3 2 2 2 2 3" xfId="30066"/>
    <cellStyle name="Normal 30 3 2 3 2 2 2 3" xfId="9948"/>
    <cellStyle name="Normal 30 3 2 3 2 2 2 3 2" xfId="40273"/>
    <cellStyle name="Normal 30 3 2 3 2 2 2 3 3" xfId="25049"/>
    <cellStyle name="Normal 30 3 2 3 2 2 2 4" xfId="35260"/>
    <cellStyle name="Normal 30 3 2 3 2 2 2 5" xfId="20036"/>
    <cellStyle name="Normal 30 3 2 3 2 2 3" xfId="6587"/>
    <cellStyle name="Normal 30 3 2 3 2 2 3 2" xfId="16639"/>
    <cellStyle name="Normal 30 3 2 3 2 2 3 2 2" xfId="46961"/>
    <cellStyle name="Normal 30 3 2 3 2 2 3 2 3" xfId="31737"/>
    <cellStyle name="Normal 30 3 2 3 2 2 3 3" xfId="11619"/>
    <cellStyle name="Normal 30 3 2 3 2 2 3 3 2" xfId="41944"/>
    <cellStyle name="Normal 30 3 2 3 2 2 3 3 3" xfId="26720"/>
    <cellStyle name="Normal 30 3 2 3 2 2 3 4" xfId="36931"/>
    <cellStyle name="Normal 30 3 2 3 2 2 3 5" xfId="21707"/>
    <cellStyle name="Normal 30 3 2 3 2 2 4" xfId="13297"/>
    <cellStyle name="Normal 30 3 2 3 2 2 4 2" xfId="43619"/>
    <cellStyle name="Normal 30 3 2 3 2 2 4 3" xfId="28395"/>
    <cellStyle name="Normal 30 3 2 3 2 2 5" xfId="8276"/>
    <cellStyle name="Normal 30 3 2 3 2 2 5 2" xfId="38602"/>
    <cellStyle name="Normal 30 3 2 3 2 2 5 3" xfId="23378"/>
    <cellStyle name="Normal 30 3 2 3 2 2 6" xfId="33590"/>
    <cellStyle name="Normal 30 3 2 3 2 2 7" xfId="18365"/>
    <cellStyle name="Normal 30 3 2 3 2 3" xfId="4058"/>
    <cellStyle name="Normal 30 3 2 3 2 3 2" xfId="14132"/>
    <cellStyle name="Normal 30 3 2 3 2 3 2 2" xfId="44454"/>
    <cellStyle name="Normal 30 3 2 3 2 3 2 3" xfId="29230"/>
    <cellStyle name="Normal 30 3 2 3 2 3 3" xfId="9112"/>
    <cellStyle name="Normal 30 3 2 3 2 3 3 2" xfId="39437"/>
    <cellStyle name="Normal 30 3 2 3 2 3 3 3" xfId="24213"/>
    <cellStyle name="Normal 30 3 2 3 2 3 4" xfId="34424"/>
    <cellStyle name="Normal 30 3 2 3 2 3 5" xfId="19200"/>
    <cellStyle name="Normal 30 3 2 3 2 4" xfId="5751"/>
    <cellStyle name="Normal 30 3 2 3 2 4 2" xfId="15803"/>
    <cellStyle name="Normal 30 3 2 3 2 4 2 2" xfId="46125"/>
    <cellStyle name="Normal 30 3 2 3 2 4 2 3" xfId="30901"/>
    <cellStyle name="Normal 30 3 2 3 2 4 3" xfId="10783"/>
    <cellStyle name="Normal 30 3 2 3 2 4 3 2" xfId="41108"/>
    <cellStyle name="Normal 30 3 2 3 2 4 3 3" xfId="25884"/>
    <cellStyle name="Normal 30 3 2 3 2 4 4" xfId="36095"/>
    <cellStyle name="Normal 30 3 2 3 2 4 5" xfId="20871"/>
    <cellStyle name="Normal 30 3 2 3 2 5" xfId="12461"/>
    <cellStyle name="Normal 30 3 2 3 2 5 2" xfId="42783"/>
    <cellStyle name="Normal 30 3 2 3 2 5 3" xfId="27559"/>
    <cellStyle name="Normal 30 3 2 3 2 6" xfId="7440"/>
    <cellStyle name="Normal 30 3 2 3 2 6 2" xfId="37766"/>
    <cellStyle name="Normal 30 3 2 3 2 6 3" xfId="22542"/>
    <cellStyle name="Normal 30 3 2 3 2 7" xfId="32754"/>
    <cellStyle name="Normal 30 3 2 3 2 8" xfId="17529"/>
    <cellStyle name="Normal 30 3 2 3 3" xfId="2787"/>
    <cellStyle name="Normal 30 3 2 3 3 2" xfId="4477"/>
    <cellStyle name="Normal 30 3 2 3 3 2 2" xfId="14550"/>
    <cellStyle name="Normal 30 3 2 3 3 2 2 2" xfId="44872"/>
    <cellStyle name="Normal 30 3 2 3 3 2 2 3" xfId="29648"/>
    <cellStyle name="Normal 30 3 2 3 3 2 3" xfId="9530"/>
    <cellStyle name="Normal 30 3 2 3 3 2 3 2" xfId="39855"/>
    <cellStyle name="Normal 30 3 2 3 3 2 3 3" xfId="24631"/>
    <cellStyle name="Normal 30 3 2 3 3 2 4" xfId="34842"/>
    <cellStyle name="Normal 30 3 2 3 3 2 5" xfId="19618"/>
    <cellStyle name="Normal 30 3 2 3 3 3" xfId="6169"/>
    <cellStyle name="Normal 30 3 2 3 3 3 2" xfId="16221"/>
    <cellStyle name="Normal 30 3 2 3 3 3 2 2" xfId="46543"/>
    <cellStyle name="Normal 30 3 2 3 3 3 2 3" xfId="31319"/>
    <cellStyle name="Normal 30 3 2 3 3 3 3" xfId="11201"/>
    <cellStyle name="Normal 30 3 2 3 3 3 3 2" xfId="41526"/>
    <cellStyle name="Normal 30 3 2 3 3 3 3 3" xfId="26302"/>
    <cellStyle name="Normal 30 3 2 3 3 3 4" xfId="36513"/>
    <cellStyle name="Normal 30 3 2 3 3 3 5" xfId="21289"/>
    <cellStyle name="Normal 30 3 2 3 3 4" xfId="12879"/>
    <cellStyle name="Normal 30 3 2 3 3 4 2" xfId="43201"/>
    <cellStyle name="Normal 30 3 2 3 3 4 3" xfId="27977"/>
    <cellStyle name="Normal 30 3 2 3 3 5" xfId="7858"/>
    <cellStyle name="Normal 30 3 2 3 3 5 2" xfId="38184"/>
    <cellStyle name="Normal 30 3 2 3 3 5 3" xfId="22960"/>
    <cellStyle name="Normal 30 3 2 3 3 6" xfId="33172"/>
    <cellStyle name="Normal 30 3 2 3 3 7" xfId="17947"/>
    <cellStyle name="Normal 30 3 2 3 4" xfId="3640"/>
    <cellStyle name="Normal 30 3 2 3 4 2" xfId="13714"/>
    <cellStyle name="Normal 30 3 2 3 4 2 2" xfId="44036"/>
    <cellStyle name="Normal 30 3 2 3 4 2 3" xfId="28812"/>
    <cellStyle name="Normal 30 3 2 3 4 3" xfId="8694"/>
    <cellStyle name="Normal 30 3 2 3 4 3 2" xfId="39019"/>
    <cellStyle name="Normal 30 3 2 3 4 3 3" xfId="23795"/>
    <cellStyle name="Normal 30 3 2 3 4 4" xfId="34006"/>
    <cellStyle name="Normal 30 3 2 3 4 5" xfId="18782"/>
    <cellStyle name="Normal 30 3 2 3 5" xfId="5333"/>
    <cellStyle name="Normal 30 3 2 3 5 2" xfId="15385"/>
    <cellStyle name="Normal 30 3 2 3 5 2 2" xfId="45707"/>
    <cellStyle name="Normal 30 3 2 3 5 2 3" xfId="30483"/>
    <cellStyle name="Normal 30 3 2 3 5 3" xfId="10365"/>
    <cellStyle name="Normal 30 3 2 3 5 3 2" xfId="40690"/>
    <cellStyle name="Normal 30 3 2 3 5 3 3" xfId="25466"/>
    <cellStyle name="Normal 30 3 2 3 5 4" xfId="35677"/>
    <cellStyle name="Normal 30 3 2 3 5 5" xfId="20453"/>
    <cellStyle name="Normal 30 3 2 3 6" xfId="12043"/>
    <cellStyle name="Normal 30 3 2 3 6 2" xfId="42365"/>
    <cellStyle name="Normal 30 3 2 3 6 3" xfId="27141"/>
    <cellStyle name="Normal 30 3 2 3 7" xfId="7022"/>
    <cellStyle name="Normal 30 3 2 3 7 2" xfId="37348"/>
    <cellStyle name="Normal 30 3 2 3 7 3" xfId="22124"/>
    <cellStyle name="Normal 30 3 2 3 8" xfId="32336"/>
    <cellStyle name="Normal 30 3 2 3 9" xfId="17111"/>
    <cellStyle name="Normal 30 3 2 4" xfId="2158"/>
    <cellStyle name="Normal 30 3 2 4 2" xfId="2997"/>
    <cellStyle name="Normal 30 3 2 4 2 2" xfId="4687"/>
    <cellStyle name="Normal 30 3 2 4 2 2 2" xfId="14760"/>
    <cellStyle name="Normal 30 3 2 4 2 2 2 2" xfId="45082"/>
    <cellStyle name="Normal 30 3 2 4 2 2 2 3" xfId="29858"/>
    <cellStyle name="Normal 30 3 2 4 2 2 3" xfId="9740"/>
    <cellStyle name="Normal 30 3 2 4 2 2 3 2" xfId="40065"/>
    <cellStyle name="Normal 30 3 2 4 2 2 3 3" xfId="24841"/>
    <cellStyle name="Normal 30 3 2 4 2 2 4" xfId="35052"/>
    <cellStyle name="Normal 30 3 2 4 2 2 5" xfId="19828"/>
    <cellStyle name="Normal 30 3 2 4 2 3" xfId="6379"/>
    <cellStyle name="Normal 30 3 2 4 2 3 2" xfId="16431"/>
    <cellStyle name="Normal 30 3 2 4 2 3 2 2" xfId="46753"/>
    <cellStyle name="Normal 30 3 2 4 2 3 2 3" xfId="31529"/>
    <cellStyle name="Normal 30 3 2 4 2 3 3" xfId="11411"/>
    <cellStyle name="Normal 30 3 2 4 2 3 3 2" xfId="41736"/>
    <cellStyle name="Normal 30 3 2 4 2 3 3 3" xfId="26512"/>
    <cellStyle name="Normal 30 3 2 4 2 3 4" xfId="36723"/>
    <cellStyle name="Normal 30 3 2 4 2 3 5" xfId="21499"/>
    <cellStyle name="Normal 30 3 2 4 2 4" xfId="13089"/>
    <cellStyle name="Normal 30 3 2 4 2 4 2" xfId="43411"/>
    <cellStyle name="Normal 30 3 2 4 2 4 3" xfId="28187"/>
    <cellStyle name="Normal 30 3 2 4 2 5" xfId="8068"/>
    <cellStyle name="Normal 30 3 2 4 2 5 2" xfId="38394"/>
    <cellStyle name="Normal 30 3 2 4 2 5 3" xfId="23170"/>
    <cellStyle name="Normal 30 3 2 4 2 6" xfId="33382"/>
    <cellStyle name="Normal 30 3 2 4 2 7" xfId="18157"/>
    <cellStyle name="Normal 30 3 2 4 3" xfId="3850"/>
    <cellStyle name="Normal 30 3 2 4 3 2" xfId="13924"/>
    <cellStyle name="Normal 30 3 2 4 3 2 2" xfId="44246"/>
    <cellStyle name="Normal 30 3 2 4 3 2 3" xfId="29022"/>
    <cellStyle name="Normal 30 3 2 4 3 3" xfId="8904"/>
    <cellStyle name="Normal 30 3 2 4 3 3 2" xfId="39229"/>
    <cellStyle name="Normal 30 3 2 4 3 3 3" xfId="24005"/>
    <cellStyle name="Normal 30 3 2 4 3 4" xfId="34216"/>
    <cellStyle name="Normal 30 3 2 4 3 5" xfId="18992"/>
    <cellStyle name="Normal 30 3 2 4 4" xfId="5543"/>
    <cellStyle name="Normal 30 3 2 4 4 2" xfId="15595"/>
    <cellStyle name="Normal 30 3 2 4 4 2 2" xfId="45917"/>
    <cellStyle name="Normal 30 3 2 4 4 2 3" xfId="30693"/>
    <cellStyle name="Normal 30 3 2 4 4 3" xfId="10575"/>
    <cellStyle name="Normal 30 3 2 4 4 3 2" xfId="40900"/>
    <cellStyle name="Normal 30 3 2 4 4 3 3" xfId="25676"/>
    <cellStyle name="Normal 30 3 2 4 4 4" xfId="35887"/>
    <cellStyle name="Normal 30 3 2 4 4 5" xfId="20663"/>
    <cellStyle name="Normal 30 3 2 4 5" xfId="12253"/>
    <cellStyle name="Normal 30 3 2 4 5 2" xfId="42575"/>
    <cellStyle name="Normal 30 3 2 4 5 3" xfId="27351"/>
    <cellStyle name="Normal 30 3 2 4 6" xfId="7232"/>
    <cellStyle name="Normal 30 3 2 4 6 2" xfId="37558"/>
    <cellStyle name="Normal 30 3 2 4 6 3" xfId="22334"/>
    <cellStyle name="Normal 30 3 2 4 7" xfId="32546"/>
    <cellStyle name="Normal 30 3 2 4 8" xfId="17321"/>
    <cellStyle name="Normal 30 3 2 5" xfId="2579"/>
    <cellStyle name="Normal 30 3 2 5 2" xfId="4269"/>
    <cellStyle name="Normal 30 3 2 5 2 2" xfId="14342"/>
    <cellStyle name="Normal 30 3 2 5 2 2 2" xfId="44664"/>
    <cellStyle name="Normal 30 3 2 5 2 2 3" xfId="29440"/>
    <cellStyle name="Normal 30 3 2 5 2 3" xfId="9322"/>
    <cellStyle name="Normal 30 3 2 5 2 3 2" xfId="39647"/>
    <cellStyle name="Normal 30 3 2 5 2 3 3" xfId="24423"/>
    <cellStyle name="Normal 30 3 2 5 2 4" xfId="34634"/>
    <cellStyle name="Normal 30 3 2 5 2 5" xfId="19410"/>
    <cellStyle name="Normal 30 3 2 5 3" xfId="5961"/>
    <cellStyle name="Normal 30 3 2 5 3 2" xfId="16013"/>
    <cellStyle name="Normal 30 3 2 5 3 2 2" xfId="46335"/>
    <cellStyle name="Normal 30 3 2 5 3 2 3" xfId="31111"/>
    <cellStyle name="Normal 30 3 2 5 3 3" xfId="10993"/>
    <cellStyle name="Normal 30 3 2 5 3 3 2" xfId="41318"/>
    <cellStyle name="Normal 30 3 2 5 3 3 3" xfId="26094"/>
    <cellStyle name="Normal 30 3 2 5 3 4" xfId="36305"/>
    <cellStyle name="Normal 30 3 2 5 3 5" xfId="21081"/>
    <cellStyle name="Normal 30 3 2 5 4" xfId="12671"/>
    <cellStyle name="Normal 30 3 2 5 4 2" xfId="42993"/>
    <cellStyle name="Normal 30 3 2 5 4 3" xfId="27769"/>
    <cellStyle name="Normal 30 3 2 5 5" xfId="7650"/>
    <cellStyle name="Normal 30 3 2 5 5 2" xfId="37976"/>
    <cellStyle name="Normal 30 3 2 5 5 3" xfId="22752"/>
    <cellStyle name="Normal 30 3 2 5 6" xfId="32964"/>
    <cellStyle name="Normal 30 3 2 5 7" xfId="17739"/>
    <cellStyle name="Normal 30 3 2 6" xfId="3432"/>
    <cellStyle name="Normal 30 3 2 6 2" xfId="13506"/>
    <cellStyle name="Normal 30 3 2 6 2 2" xfId="43828"/>
    <cellStyle name="Normal 30 3 2 6 2 3" xfId="28604"/>
    <cellStyle name="Normal 30 3 2 6 3" xfId="8486"/>
    <cellStyle name="Normal 30 3 2 6 3 2" xfId="38811"/>
    <cellStyle name="Normal 30 3 2 6 3 3" xfId="23587"/>
    <cellStyle name="Normal 30 3 2 6 4" xfId="33798"/>
    <cellStyle name="Normal 30 3 2 6 5" xfId="18574"/>
    <cellStyle name="Normal 30 3 2 7" xfId="5125"/>
    <cellStyle name="Normal 30 3 2 7 2" xfId="15177"/>
    <cellStyle name="Normal 30 3 2 7 2 2" xfId="45499"/>
    <cellStyle name="Normal 30 3 2 7 2 3" xfId="30275"/>
    <cellStyle name="Normal 30 3 2 7 3" xfId="10157"/>
    <cellStyle name="Normal 30 3 2 7 3 2" xfId="40482"/>
    <cellStyle name="Normal 30 3 2 7 3 3" xfId="25258"/>
    <cellStyle name="Normal 30 3 2 7 4" xfId="35469"/>
    <cellStyle name="Normal 30 3 2 7 5" xfId="20245"/>
    <cellStyle name="Normal 30 3 2 8" xfId="11835"/>
    <cellStyle name="Normal 30 3 2 8 2" xfId="42157"/>
    <cellStyle name="Normal 30 3 2 8 3" xfId="26933"/>
    <cellStyle name="Normal 30 3 2 9" xfId="6814"/>
    <cellStyle name="Normal 30 3 2 9 2" xfId="37140"/>
    <cellStyle name="Normal 30 3 2 9 3" xfId="21916"/>
    <cellStyle name="Normal 30 3 3" xfId="1778"/>
    <cellStyle name="Normal 30 3 3 10" xfId="16955"/>
    <cellStyle name="Normal 30 3 3 2" xfId="1997"/>
    <cellStyle name="Normal 30 3 3 2 2" xfId="2418"/>
    <cellStyle name="Normal 30 3 3 2 2 2" xfId="3257"/>
    <cellStyle name="Normal 30 3 3 2 2 2 2" xfId="4947"/>
    <cellStyle name="Normal 30 3 3 2 2 2 2 2" xfId="15020"/>
    <cellStyle name="Normal 30 3 3 2 2 2 2 2 2" xfId="45342"/>
    <cellStyle name="Normal 30 3 3 2 2 2 2 2 3" xfId="30118"/>
    <cellStyle name="Normal 30 3 3 2 2 2 2 3" xfId="10000"/>
    <cellStyle name="Normal 30 3 3 2 2 2 2 3 2" xfId="40325"/>
    <cellStyle name="Normal 30 3 3 2 2 2 2 3 3" xfId="25101"/>
    <cellStyle name="Normal 30 3 3 2 2 2 2 4" xfId="35312"/>
    <cellStyle name="Normal 30 3 3 2 2 2 2 5" xfId="20088"/>
    <cellStyle name="Normal 30 3 3 2 2 2 3" xfId="6639"/>
    <cellStyle name="Normal 30 3 3 2 2 2 3 2" xfId="16691"/>
    <cellStyle name="Normal 30 3 3 2 2 2 3 2 2" xfId="47013"/>
    <cellStyle name="Normal 30 3 3 2 2 2 3 2 3" xfId="31789"/>
    <cellStyle name="Normal 30 3 3 2 2 2 3 3" xfId="11671"/>
    <cellStyle name="Normal 30 3 3 2 2 2 3 3 2" xfId="41996"/>
    <cellStyle name="Normal 30 3 3 2 2 2 3 3 3" xfId="26772"/>
    <cellStyle name="Normal 30 3 3 2 2 2 3 4" xfId="36983"/>
    <cellStyle name="Normal 30 3 3 2 2 2 3 5" xfId="21759"/>
    <cellStyle name="Normal 30 3 3 2 2 2 4" xfId="13349"/>
    <cellStyle name="Normal 30 3 3 2 2 2 4 2" xfId="43671"/>
    <cellStyle name="Normal 30 3 3 2 2 2 4 3" xfId="28447"/>
    <cellStyle name="Normal 30 3 3 2 2 2 5" xfId="8328"/>
    <cellStyle name="Normal 30 3 3 2 2 2 5 2" xfId="38654"/>
    <cellStyle name="Normal 30 3 3 2 2 2 5 3" xfId="23430"/>
    <cellStyle name="Normal 30 3 3 2 2 2 6" xfId="33642"/>
    <cellStyle name="Normal 30 3 3 2 2 2 7" xfId="18417"/>
    <cellStyle name="Normal 30 3 3 2 2 3" xfId="4110"/>
    <cellStyle name="Normal 30 3 3 2 2 3 2" xfId="14184"/>
    <cellStyle name="Normal 30 3 3 2 2 3 2 2" xfId="44506"/>
    <cellStyle name="Normal 30 3 3 2 2 3 2 3" xfId="29282"/>
    <cellStyle name="Normal 30 3 3 2 2 3 3" xfId="9164"/>
    <cellStyle name="Normal 30 3 3 2 2 3 3 2" xfId="39489"/>
    <cellStyle name="Normal 30 3 3 2 2 3 3 3" xfId="24265"/>
    <cellStyle name="Normal 30 3 3 2 2 3 4" xfId="34476"/>
    <cellStyle name="Normal 30 3 3 2 2 3 5" xfId="19252"/>
    <cellStyle name="Normal 30 3 3 2 2 4" xfId="5803"/>
    <cellStyle name="Normal 30 3 3 2 2 4 2" xfId="15855"/>
    <cellStyle name="Normal 30 3 3 2 2 4 2 2" xfId="46177"/>
    <cellStyle name="Normal 30 3 3 2 2 4 2 3" xfId="30953"/>
    <cellStyle name="Normal 30 3 3 2 2 4 3" xfId="10835"/>
    <cellStyle name="Normal 30 3 3 2 2 4 3 2" xfId="41160"/>
    <cellStyle name="Normal 30 3 3 2 2 4 3 3" xfId="25936"/>
    <cellStyle name="Normal 30 3 3 2 2 4 4" xfId="36147"/>
    <cellStyle name="Normal 30 3 3 2 2 4 5" xfId="20923"/>
    <cellStyle name="Normal 30 3 3 2 2 5" xfId="12513"/>
    <cellStyle name="Normal 30 3 3 2 2 5 2" xfId="42835"/>
    <cellStyle name="Normal 30 3 3 2 2 5 3" xfId="27611"/>
    <cellStyle name="Normal 30 3 3 2 2 6" xfId="7492"/>
    <cellStyle name="Normal 30 3 3 2 2 6 2" xfId="37818"/>
    <cellStyle name="Normal 30 3 3 2 2 6 3" xfId="22594"/>
    <cellStyle name="Normal 30 3 3 2 2 7" xfId="32806"/>
    <cellStyle name="Normal 30 3 3 2 2 8" xfId="17581"/>
    <cellStyle name="Normal 30 3 3 2 3" xfId="2839"/>
    <cellStyle name="Normal 30 3 3 2 3 2" xfId="4529"/>
    <cellStyle name="Normal 30 3 3 2 3 2 2" xfId="14602"/>
    <cellStyle name="Normal 30 3 3 2 3 2 2 2" xfId="44924"/>
    <cellStyle name="Normal 30 3 3 2 3 2 2 3" xfId="29700"/>
    <cellStyle name="Normal 30 3 3 2 3 2 3" xfId="9582"/>
    <cellStyle name="Normal 30 3 3 2 3 2 3 2" xfId="39907"/>
    <cellStyle name="Normal 30 3 3 2 3 2 3 3" xfId="24683"/>
    <cellStyle name="Normal 30 3 3 2 3 2 4" xfId="34894"/>
    <cellStyle name="Normal 30 3 3 2 3 2 5" xfId="19670"/>
    <cellStyle name="Normal 30 3 3 2 3 3" xfId="6221"/>
    <cellStyle name="Normal 30 3 3 2 3 3 2" xfId="16273"/>
    <cellStyle name="Normal 30 3 3 2 3 3 2 2" xfId="46595"/>
    <cellStyle name="Normal 30 3 3 2 3 3 2 3" xfId="31371"/>
    <cellStyle name="Normal 30 3 3 2 3 3 3" xfId="11253"/>
    <cellStyle name="Normal 30 3 3 2 3 3 3 2" xfId="41578"/>
    <cellStyle name="Normal 30 3 3 2 3 3 3 3" xfId="26354"/>
    <cellStyle name="Normal 30 3 3 2 3 3 4" xfId="36565"/>
    <cellStyle name="Normal 30 3 3 2 3 3 5" xfId="21341"/>
    <cellStyle name="Normal 30 3 3 2 3 4" xfId="12931"/>
    <cellStyle name="Normal 30 3 3 2 3 4 2" xfId="43253"/>
    <cellStyle name="Normal 30 3 3 2 3 4 3" xfId="28029"/>
    <cellStyle name="Normal 30 3 3 2 3 5" xfId="7910"/>
    <cellStyle name="Normal 30 3 3 2 3 5 2" xfId="38236"/>
    <cellStyle name="Normal 30 3 3 2 3 5 3" xfId="23012"/>
    <cellStyle name="Normal 30 3 3 2 3 6" xfId="33224"/>
    <cellStyle name="Normal 30 3 3 2 3 7" xfId="17999"/>
    <cellStyle name="Normal 30 3 3 2 4" xfId="3692"/>
    <cellStyle name="Normal 30 3 3 2 4 2" xfId="13766"/>
    <cellStyle name="Normal 30 3 3 2 4 2 2" xfId="44088"/>
    <cellStyle name="Normal 30 3 3 2 4 2 3" xfId="28864"/>
    <cellStyle name="Normal 30 3 3 2 4 3" xfId="8746"/>
    <cellStyle name="Normal 30 3 3 2 4 3 2" xfId="39071"/>
    <cellStyle name="Normal 30 3 3 2 4 3 3" xfId="23847"/>
    <cellStyle name="Normal 30 3 3 2 4 4" xfId="34058"/>
    <cellStyle name="Normal 30 3 3 2 4 5" xfId="18834"/>
    <cellStyle name="Normal 30 3 3 2 5" xfId="5385"/>
    <cellStyle name="Normal 30 3 3 2 5 2" xfId="15437"/>
    <cellStyle name="Normal 30 3 3 2 5 2 2" xfId="45759"/>
    <cellStyle name="Normal 30 3 3 2 5 2 3" xfId="30535"/>
    <cellStyle name="Normal 30 3 3 2 5 3" xfId="10417"/>
    <cellStyle name="Normal 30 3 3 2 5 3 2" xfId="40742"/>
    <cellStyle name="Normal 30 3 3 2 5 3 3" xfId="25518"/>
    <cellStyle name="Normal 30 3 3 2 5 4" xfId="35729"/>
    <cellStyle name="Normal 30 3 3 2 5 5" xfId="20505"/>
    <cellStyle name="Normal 30 3 3 2 6" xfId="12095"/>
    <cellStyle name="Normal 30 3 3 2 6 2" xfId="42417"/>
    <cellStyle name="Normal 30 3 3 2 6 3" xfId="27193"/>
    <cellStyle name="Normal 30 3 3 2 7" xfId="7074"/>
    <cellStyle name="Normal 30 3 3 2 7 2" xfId="37400"/>
    <cellStyle name="Normal 30 3 3 2 7 3" xfId="22176"/>
    <cellStyle name="Normal 30 3 3 2 8" xfId="32388"/>
    <cellStyle name="Normal 30 3 3 2 9" xfId="17163"/>
    <cellStyle name="Normal 30 3 3 3" xfId="2210"/>
    <cellStyle name="Normal 30 3 3 3 2" xfId="3049"/>
    <cellStyle name="Normal 30 3 3 3 2 2" xfId="4739"/>
    <cellStyle name="Normal 30 3 3 3 2 2 2" xfId="14812"/>
    <cellStyle name="Normal 30 3 3 3 2 2 2 2" xfId="45134"/>
    <cellStyle name="Normal 30 3 3 3 2 2 2 3" xfId="29910"/>
    <cellStyle name="Normal 30 3 3 3 2 2 3" xfId="9792"/>
    <cellStyle name="Normal 30 3 3 3 2 2 3 2" xfId="40117"/>
    <cellStyle name="Normal 30 3 3 3 2 2 3 3" xfId="24893"/>
    <cellStyle name="Normal 30 3 3 3 2 2 4" xfId="35104"/>
    <cellStyle name="Normal 30 3 3 3 2 2 5" xfId="19880"/>
    <cellStyle name="Normal 30 3 3 3 2 3" xfId="6431"/>
    <cellStyle name="Normal 30 3 3 3 2 3 2" xfId="16483"/>
    <cellStyle name="Normal 30 3 3 3 2 3 2 2" xfId="46805"/>
    <cellStyle name="Normal 30 3 3 3 2 3 2 3" xfId="31581"/>
    <cellStyle name="Normal 30 3 3 3 2 3 3" xfId="11463"/>
    <cellStyle name="Normal 30 3 3 3 2 3 3 2" xfId="41788"/>
    <cellStyle name="Normal 30 3 3 3 2 3 3 3" xfId="26564"/>
    <cellStyle name="Normal 30 3 3 3 2 3 4" xfId="36775"/>
    <cellStyle name="Normal 30 3 3 3 2 3 5" xfId="21551"/>
    <cellStyle name="Normal 30 3 3 3 2 4" xfId="13141"/>
    <cellStyle name="Normal 30 3 3 3 2 4 2" xfId="43463"/>
    <cellStyle name="Normal 30 3 3 3 2 4 3" xfId="28239"/>
    <cellStyle name="Normal 30 3 3 3 2 5" xfId="8120"/>
    <cellStyle name="Normal 30 3 3 3 2 5 2" xfId="38446"/>
    <cellStyle name="Normal 30 3 3 3 2 5 3" xfId="23222"/>
    <cellStyle name="Normal 30 3 3 3 2 6" xfId="33434"/>
    <cellStyle name="Normal 30 3 3 3 2 7" xfId="18209"/>
    <cellStyle name="Normal 30 3 3 3 3" xfId="3902"/>
    <cellStyle name="Normal 30 3 3 3 3 2" xfId="13976"/>
    <cellStyle name="Normal 30 3 3 3 3 2 2" xfId="44298"/>
    <cellStyle name="Normal 30 3 3 3 3 2 3" xfId="29074"/>
    <cellStyle name="Normal 30 3 3 3 3 3" xfId="8956"/>
    <cellStyle name="Normal 30 3 3 3 3 3 2" xfId="39281"/>
    <cellStyle name="Normal 30 3 3 3 3 3 3" xfId="24057"/>
    <cellStyle name="Normal 30 3 3 3 3 4" xfId="34268"/>
    <cellStyle name="Normal 30 3 3 3 3 5" xfId="19044"/>
    <cellStyle name="Normal 30 3 3 3 4" xfId="5595"/>
    <cellStyle name="Normal 30 3 3 3 4 2" xfId="15647"/>
    <cellStyle name="Normal 30 3 3 3 4 2 2" xfId="45969"/>
    <cellStyle name="Normal 30 3 3 3 4 2 3" xfId="30745"/>
    <cellStyle name="Normal 30 3 3 3 4 3" xfId="10627"/>
    <cellStyle name="Normal 30 3 3 3 4 3 2" xfId="40952"/>
    <cellStyle name="Normal 30 3 3 3 4 3 3" xfId="25728"/>
    <cellStyle name="Normal 30 3 3 3 4 4" xfId="35939"/>
    <cellStyle name="Normal 30 3 3 3 4 5" xfId="20715"/>
    <cellStyle name="Normal 30 3 3 3 5" xfId="12305"/>
    <cellStyle name="Normal 30 3 3 3 5 2" xfId="42627"/>
    <cellStyle name="Normal 30 3 3 3 5 3" xfId="27403"/>
    <cellStyle name="Normal 30 3 3 3 6" xfId="7284"/>
    <cellStyle name="Normal 30 3 3 3 6 2" xfId="37610"/>
    <cellStyle name="Normal 30 3 3 3 6 3" xfId="22386"/>
    <cellStyle name="Normal 30 3 3 3 7" xfId="32598"/>
    <cellStyle name="Normal 30 3 3 3 8" xfId="17373"/>
    <cellStyle name="Normal 30 3 3 4" xfId="2631"/>
    <cellStyle name="Normal 30 3 3 4 2" xfId="4321"/>
    <cellStyle name="Normal 30 3 3 4 2 2" xfId="14394"/>
    <cellStyle name="Normal 30 3 3 4 2 2 2" xfId="44716"/>
    <cellStyle name="Normal 30 3 3 4 2 2 3" xfId="29492"/>
    <cellStyle name="Normal 30 3 3 4 2 3" xfId="9374"/>
    <cellStyle name="Normal 30 3 3 4 2 3 2" xfId="39699"/>
    <cellStyle name="Normal 30 3 3 4 2 3 3" xfId="24475"/>
    <cellStyle name="Normal 30 3 3 4 2 4" xfId="34686"/>
    <cellStyle name="Normal 30 3 3 4 2 5" xfId="19462"/>
    <cellStyle name="Normal 30 3 3 4 3" xfId="6013"/>
    <cellStyle name="Normal 30 3 3 4 3 2" xfId="16065"/>
    <cellStyle name="Normal 30 3 3 4 3 2 2" xfId="46387"/>
    <cellStyle name="Normal 30 3 3 4 3 2 3" xfId="31163"/>
    <cellStyle name="Normal 30 3 3 4 3 3" xfId="11045"/>
    <cellStyle name="Normal 30 3 3 4 3 3 2" xfId="41370"/>
    <cellStyle name="Normal 30 3 3 4 3 3 3" xfId="26146"/>
    <cellStyle name="Normal 30 3 3 4 3 4" xfId="36357"/>
    <cellStyle name="Normal 30 3 3 4 3 5" xfId="21133"/>
    <cellStyle name="Normal 30 3 3 4 4" xfId="12723"/>
    <cellStyle name="Normal 30 3 3 4 4 2" xfId="43045"/>
    <cellStyle name="Normal 30 3 3 4 4 3" xfId="27821"/>
    <cellStyle name="Normal 30 3 3 4 5" xfId="7702"/>
    <cellStyle name="Normal 30 3 3 4 5 2" xfId="38028"/>
    <cellStyle name="Normal 30 3 3 4 5 3" xfId="22804"/>
    <cellStyle name="Normal 30 3 3 4 6" xfId="33016"/>
    <cellStyle name="Normal 30 3 3 4 7" xfId="17791"/>
    <cellStyle name="Normal 30 3 3 5" xfId="3484"/>
    <cellStyle name="Normal 30 3 3 5 2" xfId="13558"/>
    <cellStyle name="Normal 30 3 3 5 2 2" xfId="43880"/>
    <cellStyle name="Normal 30 3 3 5 2 3" xfId="28656"/>
    <cellStyle name="Normal 30 3 3 5 3" xfId="8538"/>
    <cellStyle name="Normal 30 3 3 5 3 2" xfId="38863"/>
    <cellStyle name="Normal 30 3 3 5 3 3" xfId="23639"/>
    <cellStyle name="Normal 30 3 3 5 4" xfId="33850"/>
    <cellStyle name="Normal 30 3 3 5 5" xfId="18626"/>
    <cellStyle name="Normal 30 3 3 6" xfId="5177"/>
    <cellStyle name="Normal 30 3 3 6 2" xfId="15229"/>
    <cellStyle name="Normal 30 3 3 6 2 2" xfId="45551"/>
    <cellStyle name="Normal 30 3 3 6 2 3" xfId="30327"/>
    <cellStyle name="Normal 30 3 3 6 3" xfId="10209"/>
    <cellStyle name="Normal 30 3 3 6 3 2" xfId="40534"/>
    <cellStyle name="Normal 30 3 3 6 3 3" xfId="25310"/>
    <cellStyle name="Normal 30 3 3 6 4" xfId="35521"/>
    <cellStyle name="Normal 30 3 3 6 5" xfId="20297"/>
    <cellStyle name="Normal 30 3 3 7" xfId="11887"/>
    <cellStyle name="Normal 30 3 3 7 2" xfId="42209"/>
    <cellStyle name="Normal 30 3 3 7 3" xfId="26985"/>
    <cellStyle name="Normal 30 3 3 8" xfId="6866"/>
    <cellStyle name="Normal 30 3 3 8 2" xfId="37192"/>
    <cellStyle name="Normal 30 3 3 8 3" xfId="21968"/>
    <cellStyle name="Normal 30 3 3 9" xfId="32181"/>
    <cellStyle name="Normal 30 3 4" xfId="1891"/>
    <cellStyle name="Normal 30 3 4 2" xfId="2314"/>
    <cellStyle name="Normal 30 3 4 2 2" xfId="3153"/>
    <cellStyle name="Normal 30 3 4 2 2 2" xfId="4843"/>
    <cellStyle name="Normal 30 3 4 2 2 2 2" xfId="14916"/>
    <cellStyle name="Normal 30 3 4 2 2 2 2 2" xfId="45238"/>
    <cellStyle name="Normal 30 3 4 2 2 2 2 3" xfId="30014"/>
    <cellStyle name="Normal 30 3 4 2 2 2 3" xfId="9896"/>
    <cellStyle name="Normal 30 3 4 2 2 2 3 2" xfId="40221"/>
    <cellStyle name="Normal 30 3 4 2 2 2 3 3" xfId="24997"/>
    <cellStyle name="Normal 30 3 4 2 2 2 4" xfId="35208"/>
    <cellStyle name="Normal 30 3 4 2 2 2 5" xfId="19984"/>
    <cellStyle name="Normal 30 3 4 2 2 3" xfId="6535"/>
    <cellStyle name="Normal 30 3 4 2 2 3 2" xfId="16587"/>
    <cellStyle name="Normal 30 3 4 2 2 3 2 2" xfId="46909"/>
    <cellStyle name="Normal 30 3 4 2 2 3 2 3" xfId="31685"/>
    <cellStyle name="Normal 30 3 4 2 2 3 3" xfId="11567"/>
    <cellStyle name="Normal 30 3 4 2 2 3 3 2" xfId="41892"/>
    <cellStyle name="Normal 30 3 4 2 2 3 3 3" xfId="26668"/>
    <cellStyle name="Normal 30 3 4 2 2 3 4" xfId="36879"/>
    <cellStyle name="Normal 30 3 4 2 2 3 5" xfId="21655"/>
    <cellStyle name="Normal 30 3 4 2 2 4" xfId="13245"/>
    <cellStyle name="Normal 30 3 4 2 2 4 2" xfId="43567"/>
    <cellStyle name="Normal 30 3 4 2 2 4 3" xfId="28343"/>
    <cellStyle name="Normal 30 3 4 2 2 5" xfId="8224"/>
    <cellStyle name="Normal 30 3 4 2 2 5 2" xfId="38550"/>
    <cellStyle name="Normal 30 3 4 2 2 5 3" xfId="23326"/>
    <cellStyle name="Normal 30 3 4 2 2 6" xfId="33538"/>
    <cellStyle name="Normal 30 3 4 2 2 7" xfId="18313"/>
    <cellStyle name="Normal 30 3 4 2 3" xfId="4006"/>
    <cellStyle name="Normal 30 3 4 2 3 2" xfId="14080"/>
    <cellStyle name="Normal 30 3 4 2 3 2 2" xfId="44402"/>
    <cellStyle name="Normal 30 3 4 2 3 2 3" xfId="29178"/>
    <cellStyle name="Normal 30 3 4 2 3 3" xfId="9060"/>
    <cellStyle name="Normal 30 3 4 2 3 3 2" xfId="39385"/>
    <cellStyle name="Normal 30 3 4 2 3 3 3" xfId="24161"/>
    <cellStyle name="Normal 30 3 4 2 3 4" xfId="34372"/>
    <cellStyle name="Normal 30 3 4 2 3 5" xfId="19148"/>
    <cellStyle name="Normal 30 3 4 2 4" xfId="5699"/>
    <cellStyle name="Normal 30 3 4 2 4 2" xfId="15751"/>
    <cellStyle name="Normal 30 3 4 2 4 2 2" xfId="46073"/>
    <cellStyle name="Normal 30 3 4 2 4 2 3" xfId="30849"/>
    <cellStyle name="Normal 30 3 4 2 4 3" xfId="10731"/>
    <cellStyle name="Normal 30 3 4 2 4 3 2" xfId="41056"/>
    <cellStyle name="Normal 30 3 4 2 4 3 3" xfId="25832"/>
    <cellStyle name="Normal 30 3 4 2 4 4" xfId="36043"/>
    <cellStyle name="Normal 30 3 4 2 4 5" xfId="20819"/>
    <cellStyle name="Normal 30 3 4 2 5" xfId="12409"/>
    <cellStyle name="Normal 30 3 4 2 5 2" xfId="42731"/>
    <cellStyle name="Normal 30 3 4 2 5 3" xfId="27507"/>
    <cellStyle name="Normal 30 3 4 2 6" xfId="7388"/>
    <cellStyle name="Normal 30 3 4 2 6 2" xfId="37714"/>
    <cellStyle name="Normal 30 3 4 2 6 3" xfId="22490"/>
    <cellStyle name="Normal 30 3 4 2 7" xfId="32702"/>
    <cellStyle name="Normal 30 3 4 2 8" xfId="17477"/>
    <cellStyle name="Normal 30 3 4 3" xfId="2735"/>
    <cellStyle name="Normal 30 3 4 3 2" xfId="4425"/>
    <cellStyle name="Normal 30 3 4 3 2 2" xfId="14498"/>
    <cellStyle name="Normal 30 3 4 3 2 2 2" xfId="44820"/>
    <cellStyle name="Normal 30 3 4 3 2 2 3" xfId="29596"/>
    <cellStyle name="Normal 30 3 4 3 2 3" xfId="9478"/>
    <cellStyle name="Normal 30 3 4 3 2 3 2" xfId="39803"/>
    <cellStyle name="Normal 30 3 4 3 2 3 3" xfId="24579"/>
    <cellStyle name="Normal 30 3 4 3 2 4" xfId="34790"/>
    <cellStyle name="Normal 30 3 4 3 2 5" xfId="19566"/>
    <cellStyle name="Normal 30 3 4 3 3" xfId="6117"/>
    <cellStyle name="Normal 30 3 4 3 3 2" xfId="16169"/>
    <cellStyle name="Normal 30 3 4 3 3 2 2" xfId="46491"/>
    <cellStyle name="Normal 30 3 4 3 3 2 3" xfId="31267"/>
    <cellStyle name="Normal 30 3 4 3 3 3" xfId="11149"/>
    <cellStyle name="Normal 30 3 4 3 3 3 2" xfId="41474"/>
    <cellStyle name="Normal 30 3 4 3 3 3 3" xfId="26250"/>
    <cellStyle name="Normal 30 3 4 3 3 4" xfId="36461"/>
    <cellStyle name="Normal 30 3 4 3 3 5" xfId="21237"/>
    <cellStyle name="Normal 30 3 4 3 4" xfId="12827"/>
    <cellStyle name="Normal 30 3 4 3 4 2" xfId="43149"/>
    <cellStyle name="Normal 30 3 4 3 4 3" xfId="27925"/>
    <cellStyle name="Normal 30 3 4 3 5" xfId="7806"/>
    <cellStyle name="Normal 30 3 4 3 5 2" xfId="38132"/>
    <cellStyle name="Normal 30 3 4 3 5 3" xfId="22908"/>
    <cellStyle name="Normal 30 3 4 3 6" xfId="33120"/>
    <cellStyle name="Normal 30 3 4 3 7" xfId="17895"/>
    <cellStyle name="Normal 30 3 4 4" xfId="3588"/>
    <cellStyle name="Normal 30 3 4 4 2" xfId="13662"/>
    <cellStyle name="Normal 30 3 4 4 2 2" xfId="43984"/>
    <cellStyle name="Normal 30 3 4 4 2 3" xfId="28760"/>
    <cellStyle name="Normal 30 3 4 4 3" xfId="8642"/>
    <cellStyle name="Normal 30 3 4 4 3 2" xfId="38967"/>
    <cellStyle name="Normal 30 3 4 4 3 3" xfId="23743"/>
    <cellStyle name="Normal 30 3 4 4 4" xfId="33954"/>
    <cellStyle name="Normal 30 3 4 4 5" xfId="18730"/>
    <cellStyle name="Normal 30 3 4 5" xfId="5281"/>
    <cellStyle name="Normal 30 3 4 5 2" xfId="15333"/>
    <cellStyle name="Normal 30 3 4 5 2 2" xfId="45655"/>
    <cellStyle name="Normal 30 3 4 5 2 3" xfId="30431"/>
    <cellStyle name="Normal 30 3 4 5 3" xfId="10313"/>
    <cellStyle name="Normal 30 3 4 5 3 2" xfId="40638"/>
    <cellStyle name="Normal 30 3 4 5 3 3" xfId="25414"/>
    <cellStyle name="Normal 30 3 4 5 4" xfId="35625"/>
    <cellStyle name="Normal 30 3 4 5 5" xfId="20401"/>
    <cellStyle name="Normal 30 3 4 6" xfId="11991"/>
    <cellStyle name="Normal 30 3 4 6 2" xfId="42313"/>
    <cellStyle name="Normal 30 3 4 6 3" xfId="27089"/>
    <cellStyle name="Normal 30 3 4 7" xfId="6970"/>
    <cellStyle name="Normal 30 3 4 7 2" xfId="37296"/>
    <cellStyle name="Normal 30 3 4 7 3" xfId="22072"/>
    <cellStyle name="Normal 30 3 4 8" xfId="32284"/>
    <cellStyle name="Normal 30 3 4 9" xfId="17059"/>
    <cellStyle name="Normal 30 3 5" xfId="2104"/>
    <cellStyle name="Normal 30 3 5 2" xfId="2945"/>
    <cellStyle name="Normal 30 3 5 2 2" xfId="4635"/>
    <cellStyle name="Normal 30 3 5 2 2 2" xfId="14708"/>
    <cellStyle name="Normal 30 3 5 2 2 2 2" xfId="45030"/>
    <cellStyle name="Normal 30 3 5 2 2 2 3" xfId="29806"/>
    <cellStyle name="Normal 30 3 5 2 2 3" xfId="9688"/>
    <cellStyle name="Normal 30 3 5 2 2 3 2" xfId="40013"/>
    <cellStyle name="Normal 30 3 5 2 2 3 3" xfId="24789"/>
    <cellStyle name="Normal 30 3 5 2 2 4" xfId="35000"/>
    <cellStyle name="Normal 30 3 5 2 2 5" xfId="19776"/>
    <cellStyle name="Normal 30 3 5 2 3" xfId="6327"/>
    <cellStyle name="Normal 30 3 5 2 3 2" xfId="16379"/>
    <cellStyle name="Normal 30 3 5 2 3 2 2" xfId="46701"/>
    <cellStyle name="Normal 30 3 5 2 3 2 3" xfId="31477"/>
    <cellStyle name="Normal 30 3 5 2 3 3" xfId="11359"/>
    <cellStyle name="Normal 30 3 5 2 3 3 2" xfId="41684"/>
    <cellStyle name="Normal 30 3 5 2 3 3 3" xfId="26460"/>
    <cellStyle name="Normal 30 3 5 2 3 4" xfId="36671"/>
    <cellStyle name="Normal 30 3 5 2 3 5" xfId="21447"/>
    <cellStyle name="Normal 30 3 5 2 4" xfId="13037"/>
    <cellStyle name="Normal 30 3 5 2 4 2" xfId="43359"/>
    <cellStyle name="Normal 30 3 5 2 4 3" xfId="28135"/>
    <cellStyle name="Normal 30 3 5 2 5" xfId="8016"/>
    <cellStyle name="Normal 30 3 5 2 5 2" xfId="38342"/>
    <cellStyle name="Normal 30 3 5 2 5 3" xfId="23118"/>
    <cellStyle name="Normal 30 3 5 2 6" xfId="33330"/>
    <cellStyle name="Normal 30 3 5 2 7" xfId="18105"/>
    <cellStyle name="Normal 30 3 5 3" xfId="3798"/>
    <cellStyle name="Normal 30 3 5 3 2" xfId="13872"/>
    <cellStyle name="Normal 30 3 5 3 2 2" xfId="44194"/>
    <cellStyle name="Normal 30 3 5 3 2 3" xfId="28970"/>
    <cellStyle name="Normal 30 3 5 3 3" xfId="8852"/>
    <cellStyle name="Normal 30 3 5 3 3 2" xfId="39177"/>
    <cellStyle name="Normal 30 3 5 3 3 3" xfId="23953"/>
    <cellStyle name="Normal 30 3 5 3 4" xfId="34164"/>
    <cellStyle name="Normal 30 3 5 3 5" xfId="18940"/>
    <cellStyle name="Normal 30 3 5 4" xfId="5491"/>
    <cellStyle name="Normal 30 3 5 4 2" xfId="15543"/>
    <cellStyle name="Normal 30 3 5 4 2 2" xfId="45865"/>
    <cellStyle name="Normal 30 3 5 4 2 3" xfId="30641"/>
    <cellStyle name="Normal 30 3 5 4 3" xfId="10523"/>
    <cellStyle name="Normal 30 3 5 4 3 2" xfId="40848"/>
    <cellStyle name="Normal 30 3 5 4 3 3" xfId="25624"/>
    <cellStyle name="Normal 30 3 5 4 4" xfId="35835"/>
    <cellStyle name="Normal 30 3 5 4 5" xfId="20611"/>
    <cellStyle name="Normal 30 3 5 5" xfId="12201"/>
    <cellStyle name="Normal 30 3 5 5 2" xfId="42523"/>
    <cellStyle name="Normal 30 3 5 5 3" xfId="27299"/>
    <cellStyle name="Normal 30 3 5 6" xfId="7180"/>
    <cellStyle name="Normal 30 3 5 6 2" xfId="37506"/>
    <cellStyle name="Normal 30 3 5 6 3" xfId="22282"/>
    <cellStyle name="Normal 30 3 5 7" xfId="32494"/>
    <cellStyle name="Normal 30 3 5 8" xfId="17269"/>
    <cellStyle name="Normal 30 3 6" xfId="2525"/>
    <cellStyle name="Normal 30 3 6 2" xfId="4217"/>
    <cellStyle name="Normal 30 3 6 2 2" xfId="14290"/>
    <cellStyle name="Normal 30 3 6 2 2 2" xfId="44612"/>
    <cellStyle name="Normal 30 3 6 2 2 3" xfId="29388"/>
    <cellStyle name="Normal 30 3 6 2 3" xfId="9270"/>
    <cellStyle name="Normal 30 3 6 2 3 2" xfId="39595"/>
    <cellStyle name="Normal 30 3 6 2 3 3" xfId="24371"/>
    <cellStyle name="Normal 30 3 6 2 4" xfId="34582"/>
    <cellStyle name="Normal 30 3 6 2 5" xfId="19358"/>
    <cellStyle name="Normal 30 3 6 3" xfId="5909"/>
    <cellStyle name="Normal 30 3 6 3 2" xfId="15961"/>
    <cellStyle name="Normal 30 3 6 3 2 2" xfId="46283"/>
    <cellStyle name="Normal 30 3 6 3 2 3" xfId="31059"/>
    <cellStyle name="Normal 30 3 6 3 3" xfId="10941"/>
    <cellStyle name="Normal 30 3 6 3 3 2" xfId="41266"/>
    <cellStyle name="Normal 30 3 6 3 3 3" xfId="26042"/>
    <cellStyle name="Normal 30 3 6 3 4" xfId="36253"/>
    <cellStyle name="Normal 30 3 6 3 5" xfId="21029"/>
    <cellStyle name="Normal 30 3 6 4" xfId="12619"/>
    <cellStyle name="Normal 30 3 6 4 2" xfId="42941"/>
    <cellStyle name="Normal 30 3 6 4 3" xfId="27717"/>
    <cellStyle name="Normal 30 3 6 5" xfId="7598"/>
    <cellStyle name="Normal 30 3 6 5 2" xfId="37924"/>
    <cellStyle name="Normal 30 3 6 5 3" xfId="22700"/>
    <cellStyle name="Normal 30 3 6 6" xfId="32912"/>
    <cellStyle name="Normal 30 3 6 7" xfId="17687"/>
    <cellStyle name="Normal 30 3 7" xfId="3376"/>
    <cellStyle name="Normal 30 3 7 2" xfId="13454"/>
    <cellStyle name="Normal 30 3 7 2 2" xfId="43776"/>
    <cellStyle name="Normal 30 3 7 2 3" xfId="28552"/>
    <cellStyle name="Normal 30 3 7 3" xfId="8434"/>
    <cellStyle name="Normal 30 3 7 3 2" xfId="38759"/>
    <cellStyle name="Normal 30 3 7 3 3" xfId="23535"/>
    <cellStyle name="Normal 30 3 7 4" xfId="33746"/>
    <cellStyle name="Normal 30 3 7 5" xfId="18522"/>
    <cellStyle name="Normal 30 3 8" xfId="5070"/>
    <cellStyle name="Normal 30 3 8 2" xfId="15125"/>
    <cellStyle name="Normal 30 3 8 2 2" xfId="45447"/>
    <cellStyle name="Normal 30 3 8 2 3" xfId="30223"/>
    <cellStyle name="Normal 30 3 8 3" xfId="10105"/>
    <cellStyle name="Normal 30 3 8 3 2" xfId="40430"/>
    <cellStyle name="Normal 30 3 8 3 3" xfId="25206"/>
    <cellStyle name="Normal 30 3 8 4" xfId="35417"/>
    <cellStyle name="Normal 30 3 8 5" xfId="20193"/>
    <cellStyle name="Normal 30 3 9" xfId="11781"/>
    <cellStyle name="Normal 30 3 9 2" xfId="42105"/>
    <cellStyle name="Normal 30 3 9 3" xfId="26881"/>
    <cellStyle name="Normal 30 4" xfId="47288"/>
    <cellStyle name="Normal 30_Sheet2" xfId="1044"/>
    <cellStyle name="Normal 31" xfId="954"/>
    <cellStyle name="Normal 32" xfId="955"/>
    <cellStyle name="Normal 33" xfId="956"/>
    <cellStyle name="Normal 34" xfId="957"/>
    <cellStyle name="Normal 35" xfId="958"/>
    <cellStyle name="Normal 35 2" xfId="1432"/>
    <cellStyle name="Normal 36" xfId="959"/>
    <cellStyle name="Normal 36 2" xfId="1433"/>
    <cellStyle name="Normal 37" xfId="960"/>
    <cellStyle name="Normal 37 2" xfId="1434"/>
    <cellStyle name="Normal 38" xfId="961"/>
    <cellStyle name="Normal 38 2" xfId="1435"/>
    <cellStyle name="Normal 39" xfId="962"/>
    <cellStyle name="Normal 39 2" xfId="1436"/>
    <cellStyle name="Normal 4" xfId="127"/>
    <cellStyle name="Normal 4 2" xfId="331"/>
    <cellStyle name="Normal 4 2 10" xfId="6761"/>
    <cellStyle name="Normal 4 2 10 2" xfId="37089"/>
    <cellStyle name="Normal 4 2 10 3" xfId="21865"/>
    <cellStyle name="Normal 4 2 11" xfId="32080"/>
    <cellStyle name="Normal 4 2 12" xfId="16850"/>
    <cellStyle name="Normal 4 2 13" xfId="1437"/>
    <cellStyle name="Normal 4 2 14" xfId="47289"/>
    <cellStyle name="Normal 4 2 2" xfId="1725"/>
    <cellStyle name="Normal 4 2 2 10" xfId="32132"/>
    <cellStyle name="Normal 4 2 2 11" xfId="16904"/>
    <cellStyle name="Normal 4 2 2 2" xfId="1833"/>
    <cellStyle name="Normal 4 2 2 2 10" xfId="17008"/>
    <cellStyle name="Normal 4 2 2 2 2" xfId="2050"/>
    <cellStyle name="Normal 4 2 2 2 2 2" xfId="2471"/>
    <cellStyle name="Normal 4 2 2 2 2 2 2" xfId="3310"/>
    <cellStyle name="Normal 4 2 2 2 2 2 2 2" xfId="5000"/>
    <cellStyle name="Normal 4 2 2 2 2 2 2 2 2" xfId="15073"/>
    <cellStyle name="Normal 4 2 2 2 2 2 2 2 2 2" xfId="45395"/>
    <cellStyle name="Normal 4 2 2 2 2 2 2 2 2 3" xfId="30171"/>
    <cellStyle name="Normal 4 2 2 2 2 2 2 2 3" xfId="10053"/>
    <cellStyle name="Normal 4 2 2 2 2 2 2 2 3 2" xfId="40378"/>
    <cellStyle name="Normal 4 2 2 2 2 2 2 2 3 3" xfId="25154"/>
    <cellStyle name="Normal 4 2 2 2 2 2 2 2 4" xfId="35365"/>
    <cellStyle name="Normal 4 2 2 2 2 2 2 2 5" xfId="20141"/>
    <cellStyle name="Normal 4 2 2 2 2 2 2 3" xfId="6692"/>
    <cellStyle name="Normal 4 2 2 2 2 2 2 3 2" xfId="16744"/>
    <cellStyle name="Normal 4 2 2 2 2 2 2 3 2 2" xfId="47066"/>
    <cellStyle name="Normal 4 2 2 2 2 2 2 3 2 3" xfId="31842"/>
    <cellStyle name="Normal 4 2 2 2 2 2 2 3 3" xfId="11724"/>
    <cellStyle name="Normal 4 2 2 2 2 2 2 3 3 2" xfId="42049"/>
    <cellStyle name="Normal 4 2 2 2 2 2 2 3 3 3" xfId="26825"/>
    <cellStyle name="Normal 4 2 2 2 2 2 2 3 4" xfId="37036"/>
    <cellStyle name="Normal 4 2 2 2 2 2 2 3 5" xfId="21812"/>
    <cellStyle name="Normal 4 2 2 2 2 2 2 4" xfId="13402"/>
    <cellStyle name="Normal 4 2 2 2 2 2 2 4 2" xfId="43724"/>
    <cellStyle name="Normal 4 2 2 2 2 2 2 4 3" xfId="28500"/>
    <cellStyle name="Normal 4 2 2 2 2 2 2 5" xfId="8381"/>
    <cellStyle name="Normal 4 2 2 2 2 2 2 5 2" xfId="38707"/>
    <cellStyle name="Normal 4 2 2 2 2 2 2 5 3" xfId="23483"/>
    <cellStyle name="Normal 4 2 2 2 2 2 2 6" xfId="33695"/>
    <cellStyle name="Normal 4 2 2 2 2 2 2 7" xfId="18470"/>
    <cellStyle name="Normal 4 2 2 2 2 2 3" xfId="4163"/>
    <cellStyle name="Normal 4 2 2 2 2 2 3 2" xfId="14237"/>
    <cellStyle name="Normal 4 2 2 2 2 2 3 2 2" xfId="44559"/>
    <cellStyle name="Normal 4 2 2 2 2 2 3 2 3" xfId="29335"/>
    <cellStyle name="Normal 4 2 2 2 2 2 3 3" xfId="9217"/>
    <cellStyle name="Normal 4 2 2 2 2 2 3 3 2" xfId="39542"/>
    <cellStyle name="Normal 4 2 2 2 2 2 3 3 3" xfId="24318"/>
    <cellStyle name="Normal 4 2 2 2 2 2 3 4" xfId="34529"/>
    <cellStyle name="Normal 4 2 2 2 2 2 3 5" xfId="19305"/>
    <cellStyle name="Normal 4 2 2 2 2 2 4" xfId="5856"/>
    <cellStyle name="Normal 4 2 2 2 2 2 4 2" xfId="15908"/>
    <cellStyle name="Normal 4 2 2 2 2 2 4 2 2" xfId="46230"/>
    <cellStyle name="Normal 4 2 2 2 2 2 4 2 3" xfId="31006"/>
    <cellStyle name="Normal 4 2 2 2 2 2 4 3" xfId="10888"/>
    <cellStyle name="Normal 4 2 2 2 2 2 4 3 2" xfId="41213"/>
    <cellStyle name="Normal 4 2 2 2 2 2 4 3 3" xfId="25989"/>
    <cellStyle name="Normal 4 2 2 2 2 2 4 4" xfId="36200"/>
    <cellStyle name="Normal 4 2 2 2 2 2 4 5" xfId="20976"/>
    <cellStyle name="Normal 4 2 2 2 2 2 5" xfId="12566"/>
    <cellStyle name="Normal 4 2 2 2 2 2 5 2" xfId="42888"/>
    <cellStyle name="Normal 4 2 2 2 2 2 5 3" xfId="27664"/>
    <cellStyle name="Normal 4 2 2 2 2 2 6" xfId="7545"/>
    <cellStyle name="Normal 4 2 2 2 2 2 6 2" xfId="37871"/>
    <cellStyle name="Normal 4 2 2 2 2 2 6 3" xfId="22647"/>
    <cellStyle name="Normal 4 2 2 2 2 2 7" xfId="32859"/>
    <cellStyle name="Normal 4 2 2 2 2 2 8" xfId="17634"/>
    <cellStyle name="Normal 4 2 2 2 2 3" xfId="2892"/>
    <cellStyle name="Normal 4 2 2 2 2 3 2" xfId="4582"/>
    <cellStyle name="Normal 4 2 2 2 2 3 2 2" xfId="14655"/>
    <cellStyle name="Normal 4 2 2 2 2 3 2 2 2" xfId="44977"/>
    <cellStyle name="Normal 4 2 2 2 2 3 2 2 3" xfId="29753"/>
    <cellStyle name="Normal 4 2 2 2 2 3 2 3" xfId="9635"/>
    <cellStyle name="Normal 4 2 2 2 2 3 2 3 2" xfId="39960"/>
    <cellStyle name="Normal 4 2 2 2 2 3 2 3 3" xfId="24736"/>
    <cellStyle name="Normal 4 2 2 2 2 3 2 4" xfId="34947"/>
    <cellStyle name="Normal 4 2 2 2 2 3 2 5" xfId="19723"/>
    <cellStyle name="Normal 4 2 2 2 2 3 3" xfId="6274"/>
    <cellStyle name="Normal 4 2 2 2 2 3 3 2" xfId="16326"/>
    <cellStyle name="Normal 4 2 2 2 2 3 3 2 2" xfId="46648"/>
    <cellStyle name="Normal 4 2 2 2 2 3 3 2 3" xfId="31424"/>
    <cellStyle name="Normal 4 2 2 2 2 3 3 3" xfId="11306"/>
    <cellStyle name="Normal 4 2 2 2 2 3 3 3 2" xfId="41631"/>
    <cellStyle name="Normal 4 2 2 2 2 3 3 3 3" xfId="26407"/>
    <cellStyle name="Normal 4 2 2 2 2 3 3 4" xfId="36618"/>
    <cellStyle name="Normal 4 2 2 2 2 3 3 5" xfId="21394"/>
    <cellStyle name="Normal 4 2 2 2 2 3 4" xfId="12984"/>
    <cellStyle name="Normal 4 2 2 2 2 3 4 2" xfId="43306"/>
    <cellStyle name="Normal 4 2 2 2 2 3 4 3" xfId="28082"/>
    <cellStyle name="Normal 4 2 2 2 2 3 5" xfId="7963"/>
    <cellStyle name="Normal 4 2 2 2 2 3 5 2" xfId="38289"/>
    <cellStyle name="Normal 4 2 2 2 2 3 5 3" xfId="23065"/>
    <cellStyle name="Normal 4 2 2 2 2 3 6" xfId="33277"/>
    <cellStyle name="Normal 4 2 2 2 2 3 7" xfId="18052"/>
    <cellStyle name="Normal 4 2 2 2 2 4" xfId="3745"/>
    <cellStyle name="Normal 4 2 2 2 2 4 2" xfId="13819"/>
    <cellStyle name="Normal 4 2 2 2 2 4 2 2" xfId="44141"/>
    <cellStyle name="Normal 4 2 2 2 2 4 2 3" xfId="28917"/>
    <cellStyle name="Normal 4 2 2 2 2 4 3" xfId="8799"/>
    <cellStyle name="Normal 4 2 2 2 2 4 3 2" xfId="39124"/>
    <cellStyle name="Normal 4 2 2 2 2 4 3 3" xfId="23900"/>
    <cellStyle name="Normal 4 2 2 2 2 4 4" xfId="34111"/>
    <cellStyle name="Normal 4 2 2 2 2 4 5" xfId="18887"/>
    <cellStyle name="Normal 4 2 2 2 2 5" xfId="5438"/>
    <cellStyle name="Normal 4 2 2 2 2 5 2" xfId="15490"/>
    <cellStyle name="Normal 4 2 2 2 2 5 2 2" xfId="45812"/>
    <cellStyle name="Normal 4 2 2 2 2 5 2 3" xfId="30588"/>
    <cellStyle name="Normal 4 2 2 2 2 5 3" xfId="10470"/>
    <cellStyle name="Normal 4 2 2 2 2 5 3 2" xfId="40795"/>
    <cellStyle name="Normal 4 2 2 2 2 5 3 3" xfId="25571"/>
    <cellStyle name="Normal 4 2 2 2 2 5 4" xfId="35782"/>
    <cellStyle name="Normal 4 2 2 2 2 5 5" xfId="20558"/>
    <cellStyle name="Normal 4 2 2 2 2 6" xfId="12148"/>
    <cellStyle name="Normal 4 2 2 2 2 6 2" xfId="42470"/>
    <cellStyle name="Normal 4 2 2 2 2 6 3" xfId="27246"/>
    <cellStyle name="Normal 4 2 2 2 2 7" xfId="7127"/>
    <cellStyle name="Normal 4 2 2 2 2 7 2" xfId="37453"/>
    <cellStyle name="Normal 4 2 2 2 2 7 3" xfId="22229"/>
    <cellStyle name="Normal 4 2 2 2 2 8" xfId="32441"/>
    <cellStyle name="Normal 4 2 2 2 2 9" xfId="17216"/>
    <cellStyle name="Normal 4 2 2 2 3" xfId="2263"/>
    <cellStyle name="Normal 4 2 2 2 3 2" xfId="3102"/>
    <cellStyle name="Normal 4 2 2 2 3 2 2" xfId="4792"/>
    <cellStyle name="Normal 4 2 2 2 3 2 2 2" xfId="14865"/>
    <cellStyle name="Normal 4 2 2 2 3 2 2 2 2" xfId="45187"/>
    <cellStyle name="Normal 4 2 2 2 3 2 2 2 3" xfId="29963"/>
    <cellStyle name="Normal 4 2 2 2 3 2 2 3" xfId="9845"/>
    <cellStyle name="Normal 4 2 2 2 3 2 2 3 2" xfId="40170"/>
    <cellStyle name="Normal 4 2 2 2 3 2 2 3 3" xfId="24946"/>
    <cellStyle name="Normal 4 2 2 2 3 2 2 4" xfId="35157"/>
    <cellStyle name="Normal 4 2 2 2 3 2 2 5" xfId="19933"/>
    <cellStyle name="Normal 4 2 2 2 3 2 3" xfId="6484"/>
    <cellStyle name="Normal 4 2 2 2 3 2 3 2" xfId="16536"/>
    <cellStyle name="Normal 4 2 2 2 3 2 3 2 2" xfId="46858"/>
    <cellStyle name="Normal 4 2 2 2 3 2 3 2 3" xfId="31634"/>
    <cellStyle name="Normal 4 2 2 2 3 2 3 3" xfId="11516"/>
    <cellStyle name="Normal 4 2 2 2 3 2 3 3 2" xfId="41841"/>
    <cellStyle name="Normal 4 2 2 2 3 2 3 3 3" xfId="26617"/>
    <cellStyle name="Normal 4 2 2 2 3 2 3 4" xfId="36828"/>
    <cellStyle name="Normal 4 2 2 2 3 2 3 5" xfId="21604"/>
    <cellStyle name="Normal 4 2 2 2 3 2 4" xfId="13194"/>
    <cellStyle name="Normal 4 2 2 2 3 2 4 2" xfId="43516"/>
    <cellStyle name="Normal 4 2 2 2 3 2 4 3" xfId="28292"/>
    <cellStyle name="Normal 4 2 2 2 3 2 5" xfId="8173"/>
    <cellStyle name="Normal 4 2 2 2 3 2 5 2" xfId="38499"/>
    <cellStyle name="Normal 4 2 2 2 3 2 5 3" xfId="23275"/>
    <cellStyle name="Normal 4 2 2 2 3 2 6" xfId="33487"/>
    <cellStyle name="Normal 4 2 2 2 3 2 7" xfId="18262"/>
    <cellStyle name="Normal 4 2 2 2 3 3" xfId="3955"/>
    <cellStyle name="Normal 4 2 2 2 3 3 2" xfId="14029"/>
    <cellStyle name="Normal 4 2 2 2 3 3 2 2" xfId="44351"/>
    <cellStyle name="Normal 4 2 2 2 3 3 2 3" xfId="29127"/>
    <cellStyle name="Normal 4 2 2 2 3 3 3" xfId="9009"/>
    <cellStyle name="Normal 4 2 2 2 3 3 3 2" xfId="39334"/>
    <cellStyle name="Normal 4 2 2 2 3 3 3 3" xfId="24110"/>
    <cellStyle name="Normal 4 2 2 2 3 3 4" xfId="34321"/>
    <cellStyle name="Normal 4 2 2 2 3 3 5" xfId="19097"/>
    <cellStyle name="Normal 4 2 2 2 3 4" xfId="5648"/>
    <cellStyle name="Normal 4 2 2 2 3 4 2" xfId="15700"/>
    <cellStyle name="Normal 4 2 2 2 3 4 2 2" xfId="46022"/>
    <cellStyle name="Normal 4 2 2 2 3 4 2 3" xfId="30798"/>
    <cellStyle name="Normal 4 2 2 2 3 4 3" xfId="10680"/>
    <cellStyle name="Normal 4 2 2 2 3 4 3 2" xfId="41005"/>
    <cellStyle name="Normal 4 2 2 2 3 4 3 3" xfId="25781"/>
    <cellStyle name="Normal 4 2 2 2 3 4 4" xfId="35992"/>
    <cellStyle name="Normal 4 2 2 2 3 4 5" xfId="20768"/>
    <cellStyle name="Normal 4 2 2 2 3 5" xfId="12358"/>
    <cellStyle name="Normal 4 2 2 2 3 5 2" xfId="42680"/>
    <cellStyle name="Normal 4 2 2 2 3 5 3" xfId="27456"/>
    <cellStyle name="Normal 4 2 2 2 3 6" xfId="7337"/>
    <cellStyle name="Normal 4 2 2 2 3 6 2" xfId="37663"/>
    <cellStyle name="Normal 4 2 2 2 3 6 3" xfId="22439"/>
    <cellStyle name="Normal 4 2 2 2 3 7" xfId="32651"/>
    <cellStyle name="Normal 4 2 2 2 3 8" xfId="17426"/>
    <cellStyle name="Normal 4 2 2 2 4" xfId="2684"/>
    <cellStyle name="Normal 4 2 2 2 4 2" xfId="4374"/>
    <cellStyle name="Normal 4 2 2 2 4 2 2" xfId="14447"/>
    <cellStyle name="Normal 4 2 2 2 4 2 2 2" xfId="44769"/>
    <cellStyle name="Normal 4 2 2 2 4 2 2 3" xfId="29545"/>
    <cellStyle name="Normal 4 2 2 2 4 2 3" xfId="9427"/>
    <cellStyle name="Normal 4 2 2 2 4 2 3 2" xfId="39752"/>
    <cellStyle name="Normal 4 2 2 2 4 2 3 3" xfId="24528"/>
    <cellStyle name="Normal 4 2 2 2 4 2 4" xfId="34739"/>
    <cellStyle name="Normal 4 2 2 2 4 2 5" xfId="19515"/>
    <cellStyle name="Normal 4 2 2 2 4 3" xfId="6066"/>
    <cellStyle name="Normal 4 2 2 2 4 3 2" xfId="16118"/>
    <cellStyle name="Normal 4 2 2 2 4 3 2 2" xfId="46440"/>
    <cellStyle name="Normal 4 2 2 2 4 3 2 3" xfId="31216"/>
    <cellStyle name="Normal 4 2 2 2 4 3 3" xfId="11098"/>
    <cellStyle name="Normal 4 2 2 2 4 3 3 2" xfId="41423"/>
    <cellStyle name="Normal 4 2 2 2 4 3 3 3" xfId="26199"/>
    <cellStyle name="Normal 4 2 2 2 4 3 4" xfId="36410"/>
    <cellStyle name="Normal 4 2 2 2 4 3 5" xfId="21186"/>
    <cellStyle name="Normal 4 2 2 2 4 4" xfId="12776"/>
    <cellStyle name="Normal 4 2 2 2 4 4 2" xfId="43098"/>
    <cellStyle name="Normal 4 2 2 2 4 4 3" xfId="27874"/>
    <cellStyle name="Normal 4 2 2 2 4 5" xfId="7755"/>
    <cellStyle name="Normal 4 2 2 2 4 5 2" xfId="38081"/>
    <cellStyle name="Normal 4 2 2 2 4 5 3" xfId="22857"/>
    <cellStyle name="Normal 4 2 2 2 4 6" xfId="33069"/>
    <cellStyle name="Normal 4 2 2 2 4 7" xfId="17844"/>
    <cellStyle name="Normal 4 2 2 2 5" xfId="3537"/>
    <cellStyle name="Normal 4 2 2 2 5 2" xfId="13611"/>
    <cellStyle name="Normal 4 2 2 2 5 2 2" xfId="43933"/>
    <cellStyle name="Normal 4 2 2 2 5 2 3" xfId="28709"/>
    <cellStyle name="Normal 4 2 2 2 5 3" xfId="8591"/>
    <cellStyle name="Normal 4 2 2 2 5 3 2" xfId="38916"/>
    <cellStyle name="Normal 4 2 2 2 5 3 3" xfId="23692"/>
    <cellStyle name="Normal 4 2 2 2 5 4" xfId="33903"/>
    <cellStyle name="Normal 4 2 2 2 5 5" xfId="18679"/>
    <cellStyle name="Normal 4 2 2 2 6" xfId="5230"/>
    <cellStyle name="Normal 4 2 2 2 6 2" xfId="15282"/>
    <cellStyle name="Normal 4 2 2 2 6 2 2" xfId="45604"/>
    <cellStyle name="Normal 4 2 2 2 6 2 3" xfId="30380"/>
    <cellStyle name="Normal 4 2 2 2 6 3" xfId="10262"/>
    <cellStyle name="Normal 4 2 2 2 6 3 2" xfId="40587"/>
    <cellStyle name="Normal 4 2 2 2 6 3 3" xfId="25363"/>
    <cellStyle name="Normal 4 2 2 2 6 4" xfId="35574"/>
    <cellStyle name="Normal 4 2 2 2 6 5" xfId="20350"/>
    <cellStyle name="Normal 4 2 2 2 7" xfId="11940"/>
    <cellStyle name="Normal 4 2 2 2 7 2" xfId="42262"/>
    <cellStyle name="Normal 4 2 2 2 7 3" xfId="27038"/>
    <cellStyle name="Normal 4 2 2 2 8" xfId="6919"/>
    <cellStyle name="Normal 4 2 2 2 8 2" xfId="37245"/>
    <cellStyle name="Normal 4 2 2 2 8 3" xfId="22021"/>
    <cellStyle name="Normal 4 2 2 2 9" xfId="32233"/>
    <cellStyle name="Normal 4 2 2 3" xfId="1946"/>
    <cellStyle name="Normal 4 2 2 3 2" xfId="2367"/>
    <cellStyle name="Normal 4 2 2 3 2 2" xfId="3206"/>
    <cellStyle name="Normal 4 2 2 3 2 2 2" xfId="4896"/>
    <cellStyle name="Normal 4 2 2 3 2 2 2 2" xfId="14969"/>
    <cellStyle name="Normal 4 2 2 3 2 2 2 2 2" xfId="45291"/>
    <cellStyle name="Normal 4 2 2 3 2 2 2 2 3" xfId="30067"/>
    <cellStyle name="Normal 4 2 2 3 2 2 2 3" xfId="9949"/>
    <cellStyle name="Normal 4 2 2 3 2 2 2 3 2" xfId="40274"/>
    <cellStyle name="Normal 4 2 2 3 2 2 2 3 3" xfId="25050"/>
    <cellStyle name="Normal 4 2 2 3 2 2 2 4" xfId="35261"/>
    <cellStyle name="Normal 4 2 2 3 2 2 2 5" xfId="20037"/>
    <cellStyle name="Normal 4 2 2 3 2 2 3" xfId="6588"/>
    <cellStyle name="Normal 4 2 2 3 2 2 3 2" xfId="16640"/>
    <cellStyle name="Normal 4 2 2 3 2 2 3 2 2" xfId="46962"/>
    <cellStyle name="Normal 4 2 2 3 2 2 3 2 3" xfId="31738"/>
    <cellStyle name="Normal 4 2 2 3 2 2 3 3" xfId="11620"/>
    <cellStyle name="Normal 4 2 2 3 2 2 3 3 2" xfId="41945"/>
    <cellStyle name="Normal 4 2 2 3 2 2 3 3 3" xfId="26721"/>
    <cellStyle name="Normal 4 2 2 3 2 2 3 4" xfId="36932"/>
    <cellStyle name="Normal 4 2 2 3 2 2 3 5" xfId="21708"/>
    <cellStyle name="Normal 4 2 2 3 2 2 4" xfId="13298"/>
    <cellStyle name="Normal 4 2 2 3 2 2 4 2" xfId="43620"/>
    <cellStyle name="Normal 4 2 2 3 2 2 4 3" xfId="28396"/>
    <cellStyle name="Normal 4 2 2 3 2 2 5" xfId="8277"/>
    <cellStyle name="Normal 4 2 2 3 2 2 5 2" xfId="38603"/>
    <cellStyle name="Normal 4 2 2 3 2 2 5 3" xfId="23379"/>
    <cellStyle name="Normal 4 2 2 3 2 2 6" xfId="33591"/>
    <cellStyle name="Normal 4 2 2 3 2 2 7" xfId="18366"/>
    <cellStyle name="Normal 4 2 2 3 2 3" xfId="4059"/>
    <cellStyle name="Normal 4 2 2 3 2 3 2" xfId="14133"/>
    <cellStyle name="Normal 4 2 2 3 2 3 2 2" xfId="44455"/>
    <cellStyle name="Normal 4 2 2 3 2 3 2 3" xfId="29231"/>
    <cellStyle name="Normal 4 2 2 3 2 3 3" xfId="9113"/>
    <cellStyle name="Normal 4 2 2 3 2 3 3 2" xfId="39438"/>
    <cellStyle name="Normal 4 2 2 3 2 3 3 3" xfId="24214"/>
    <cellStyle name="Normal 4 2 2 3 2 3 4" xfId="34425"/>
    <cellStyle name="Normal 4 2 2 3 2 3 5" xfId="19201"/>
    <cellStyle name="Normal 4 2 2 3 2 4" xfId="5752"/>
    <cellStyle name="Normal 4 2 2 3 2 4 2" xfId="15804"/>
    <cellStyle name="Normal 4 2 2 3 2 4 2 2" xfId="46126"/>
    <cellStyle name="Normal 4 2 2 3 2 4 2 3" xfId="30902"/>
    <cellStyle name="Normal 4 2 2 3 2 4 3" xfId="10784"/>
    <cellStyle name="Normal 4 2 2 3 2 4 3 2" xfId="41109"/>
    <cellStyle name="Normal 4 2 2 3 2 4 3 3" xfId="25885"/>
    <cellStyle name="Normal 4 2 2 3 2 4 4" xfId="36096"/>
    <cellStyle name="Normal 4 2 2 3 2 4 5" xfId="20872"/>
    <cellStyle name="Normal 4 2 2 3 2 5" xfId="12462"/>
    <cellStyle name="Normal 4 2 2 3 2 5 2" xfId="42784"/>
    <cellStyle name="Normal 4 2 2 3 2 5 3" xfId="27560"/>
    <cellStyle name="Normal 4 2 2 3 2 6" xfId="7441"/>
    <cellStyle name="Normal 4 2 2 3 2 6 2" xfId="37767"/>
    <cellStyle name="Normal 4 2 2 3 2 6 3" xfId="22543"/>
    <cellStyle name="Normal 4 2 2 3 2 7" xfId="32755"/>
    <cellStyle name="Normal 4 2 2 3 2 8" xfId="17530"/>
    <cellStyle name="Normal 4 2 2 3 3" xfId="2788"/>
    <cellStyle name="Normal 4 2 2 3 3 2" xfId="4478"/>
    <cellStyle name="Normal 4 2 2 3 3 2 2" xfId="14551"/>
    <cellStyle name="Normal 4 2 2 3 3 2 2 2" xfId="44873"/>
    <cellStyle name="Normal 4 2 2 3 3 2 2 3" xfId="29649"/>
    <cellStyle name="Normal 4 2 2 3 3 2 3" xfId="9531"/>
    <cellStyle name="Normal 4 2 2 3 3 2 3 2" xfId="39856"/>
    <cellStyle name="Normal 4 2 2 3 3 2 3 3" xfId="24632"/>
    <cellStyle name="Normal 4 2 2 3 3 2 4" xfId="34843"/>
    <cellStyle name="Normal 4 2 2 3 3 2 5" xfId="19619"/>
    <cellStyle name="Normal 4 2 2 3 3 3" xfId="6170"/>
    <cellStyle name="Normal 4 2 2 3 3 3 2" xfId="16222"/>
    <cellStyle name="Normal 4 2 2 3 3 3 2 2" xfId="46544"/>
    <cellStyle name="Normal 4 2 2 3 3 3 2 3" xfId="31320"/>
    <cellStyle name="Normal 4 2 2 3 3 3 3" xfId="11202"/>
    <cellStyle name="Normal 4 2 2 3 3 3 3 2" xfId="41527"/>
    <cellStyle name="Normal 4 2 2 3 3 3 3 3" xfId="26303"/>
    <cellStyle name="Normal 4 2 2 3 3 3 4" xfId="36514"/>
    <cellStyle name="Normal 4 2 2 3 3 3 5" xfId="21290"/>
    <cellStyle name="Normal 4 2 2 3 3 4" xfId="12880"/>
    <cellStyle name="Normal 4 2 2 3 3 4 2" xfId="43202"/>
    <cellStyle name="Normal 4 2 2 3 3 4 3" xfId="27978"/>
    <cellStyle name="Normal 4 2 2 3 3 5" xfId="7859"/>
    <cellStyle name="Normal 4 2 2 3 3 5 2" xfId="38185"/>
    <cellStyle name="Normal 4 2 2 3 3 5 3" xfId="22961"/>
    <cellStyle name="Normal 4 2 2 3 3 6" xfId="33173"/>
    <cellStyle name="Normal 4 2 2 3 3 7" xfId="17948"/>
    <cellStyle name="Normal 4 2 2 3 4" xfId="3641"/>
    <cellStyle name="Normal 4 2 2 3 4 2" xfId="13715"/>
    <cellStyle name="Normal 4 2 2 3 4 2 2" xfId="44037"/>
    <cellStyle name="Normal 4 2 2 3 4 2 3" xfId="28813"/>
    <cellStyle name="Normal 4 2 2 3 4 3" xfId="8695"/>
    <cellStyle name="Normal 4 2 2 3 4 3 2" xfId="39020"/>
    <cellStyle name="Normal 4 2 2 3 4 3 3" xfId="23796"/>
    <cellStyle name="Normal 4 2 2 3 4 4" xfId="34007"/>
    <cellStyle name="Normal 4 2 2 3 4 5" xfId="18783"/>
    <cellStyle name="Normal 4 2 2 3 5" xfId="5334"/>
    <cellStyle name="Normal 4 2 2 3 5 2" xfId="15386"/>
    <cellStyle name="Normal 4 2 2 3 5 2 2" xfId="45708"/>
    <cellStyle name="Normal 4 2 2 3 5 2 3" xfId="30484"/>
    <cellStyle name="Normal 4 2 2 3 5 3" xfId="10366"/>
    <cellStyle name="Normal 4 2 2 3 5 3 2" xfId="40691"/>
    <cellStyle name="Normal 4 2 2 3 5 3 3" xfId="25467"/>
    <cellStyle name="Normal 4 2 2 3 5 4" xfId="35678"/>
    <cellStyle name="Normal 4 2 2 3 5 5" xfId="20454"/>
    <cellStyle name="Normal 4 2 2 3 6" xfId="12044"/>
    <cellStyle name="Normal 4 2 2 3 6 2" xfId="42366"/>
    <cellStyle name="Normal 4 2 2 3 6 3" xfId="27142"/>
    <cellStyle name="Normal 4 2 2 3 7" xfId="7023"/>
    <cellStyle name="Normal 4 2 2 3 7 2" xfId="37349"/>
    <cellStyle name="Normal 4 2 2 3 7 3" xfId="22125"/>
    <cellStyle name="Normal 4 2 2 3 8" xfId="32337"/>
    <cellStyle name="Normal 4 2 2 3 9" xfId="17112"/>
    <cellStyle name="Normal 4 2 2 4" xfId="2159"/>
    <cellStyle name="Normal 4 2 2 4 2" xfId="2998"/>
    <cellStyle name="Normal 4 2 2 4 2 2" xfId="4688"/>
    <cellStyle name="Normal 4 2 2 4 2 2 2" xfId="14761"/>
    <cellStyle name="Normal 4 2 2 4 2 2 2 2" xfId="45083"/>
    <cellStyle name="Normal 4 2 2 4 2 2 2 3" xfId="29859"/>
    <cellStyle name="Normal 4 2 2 4 2 2 3" xfId="9741"/>
    <cellStyle name="Normal 4 2 2 4 2 2 3 2" xfId="40066"/>
    <cellStyle name="Normal 4 2 2 4 2 2 3 3" xfId="24842"/>
    <cellStyle name="Normal 4 2 2 4 2 2 4" xfId="35053"/>
    <cellStyle name="Normal 4 2 2 4 2 2 5" xfId="19829"/>
    <cellStyle name="Normal 4 2 2 4 2 3" xfId="6380"/>
    <cellStyle name="Normal 4 2 2 4 2 3 2" xfId="16432"/>
    <cellStyle name="Normal 4 2 2 4 2 3 2 2" xfId="46754"/>
    <cellStyle name="Normal 4 2 2 4 2 3 2 3" xfId="31530"/>
    <cellStyle name="Normal 4 2 2 4 2 3 3" xfId="11412"/>
    <cellStyle name="Normal 4 2 2 4 2 3 3 2" xfId="41737"/>
    <cellStyle name="Normal 4 2 2 4 2 3 3 3" xfId="26513"/>
    <cellStyle name="Normal 4 2 2 4 2 3 4" xfId="36724"/>
    <cellStyle name="Normal 4 2 2 4 2 3 5" xfId="21500"/>
    <cellStyle name="Normal 4 2 2 4 2 4" xfId="13090"/>
    <cellStyle name="Normal 4 2 2 4 2 4 2" xfId="43412"/>
    <cellStyle name="Normal 4 2 2 4 2 4 3" xfId="28188"/>
    <cellStyle name="Normal 4 2 2 4 2 5" xfId="8069"/>
    <cellStyle name="Normal 4 2 2 4 2 5 2" xfId="38395"/>
    <cellStyle name="Normal 4 2 2 4 2 5 3" xfId="23171"/>
    <cellStyle name="Normal 4 2 2 4 2 6" xfId="33383"/>
    <cellStyle name="Normal 4 2 2 4 2 7" xfId="18158"/>
    <cellStyle name="Normal 4 2 2 4 3" xfId="3851"/>
    <cellStyle name="Normal 4 2 2 4 3 2" xfId="13925"/>
    <cellStyle name="Normal 4 2 2 4 3 2 2" xfId="44247"/>
    <cellStyle name="Normal 4 2 2 4 3 2 3" xfId="29023"/>
    <cellStyle name="Normal 4 2 2 4 3 3" xfId="8905"/>
    <cellStyle name="Normal 4 2 2 4 3 3 2" xfId="39230"/>
    <cellStyle name="Normal 4 2 2 4 3 3 3" xfId="24006"/>
    <cellStyle name="Normal 4 2 2 4 3 4" xfId="34217"/>
    <cellStyle name="Normal 4 2 2 4 3 5" xfId="18993"/>
    <cellStyle name="Normal 4 2 2 4 4" xfId="5544"/>
    <cellStyle name="Normal 4 2 2 4 4 2" xfId="15596"/>
    <cellStyle name="Normal 4 2 2 4 4 2 2" xfId="45918"/>
    <cellStyle name="Normal 4 2 2 4 4 2 3" xfId="30694"/>
    <cellStyle name="Normal 4 2 2 4 4 3" xfId="10576"/>
    <cellStyle name="Normal 4 2 2 4 4 3 2" xfId="40901"/>
    <cellStyle name="Normal 4 2 2 4 4 3 3" xfId="25677"/>
    <cellStyle name="Normal 4 2 2 4 4 4" xfId="35888"/>
    <cellStyle name="Normal 4 2 2 4 4 5" xfId="20664"/>
    <cellStyle name="Normal 4 2 2 4 5" xfId="12254"/>
    <cellStyle name="Normal 4 2 2 4 5 2" xfId="42576"/>
    <cellStyle name="Normal 4 2 2 4 5 3" xfId="27352"/>
    <cellStyle name="Normal 4 2 2 4 6" xfId="7233"/>
    <cellStyle name="Normal 4 2 2 4 6 2" xfId="37559"/>
    <cellStyle name="Normal 4 2 2 4 6 3" xfId="22335"/>
    <cellStyle name="Normal 4 2 2 4 7" xfId="32547"/>
    <cellStyle name="Normal 4 2 2 4 8" xfId="17322"/>
    <cellStyle name="Normal 4 2 2 5" xfId="2580"/>
    <cellStyle name="Normal 4 2 2 5 2" xfId="4270"/>
    <cellStyle name="Normal 4 2 2 5 2 2" xfId="14343"/>
    <cellStyle name="Normal 4 2 2 5 2 2 2" xfId="44665"/>
    <cellStyle name="Normal 4 2 2 5 2 2 3" xfId="29441"/>
    <cellStyle name="Normal 4 2 2 5 2 3" xfId="9323"/>
    <cellStyle name="Normal 4 2 2 5 2 3 2" xfId="39648"/>
    <cellStyle name="Normal 4 2 2 5 2 3 3" xfId="24424"/>
    <cellStyle name="Normal 4 2 2 5 2 4" xfId="34635"/>
    <cellStyle name="Normal 4 2 2 5 2 5" xfId="19411"/>
    <cellStyle name="Normal 4 2 2 5 3" xfId="5962"/>
    <cellStyle name="Normal 4 2 2 5 3 2" xfId="16014"/>
    <cellStyle name="Normal 4 2 2 5 3 2 2" xfId="46336"/>
    <cellStyle name="Normal 4 2 2 5 3 2 3" xfId="31112"/>
    <cellStyle name="Normal 4 2 2 5 3 3" xfId="10994"/>
    <cellStyle name="Normal 4 2 2 5 3 3 2" xfId="41319"/>
    <cellStyle name="Normal 4 2 2 5 3 3 3" xfId="26095"/>
    <cellStyle name="Normal 4 2 2 5 3 4" xfId="36306"/>
    <cellStyle name="Normal 4 2 2 5 3 5" xfId="21082"/>
    <cellStyle name="Normal 4 2 2 5 4" xfId="12672"/>
    <cellStyle name="Normal 4 2 2 5 4 2" xfId="42994"/>
    <cellStyle name="Normal 4 2 2 5 4 3" xfId="27770"/>
    <cellStyle name="Normal 4 2 2 5 5" xfId="7651"/>
    <cellStyle name="Normal 4 2 2 5 5 2" xfId="37977"/>
    <cellStyle name="Normal 4 2 2 5 5 3" xfId="22753"/>
    <cellStyle name="Normal 4 2 2 5 6" xfId="32965"/>
    <cellStyle name="Normal 4 2 2 5 7" xfId="17740"/>
    <cellStyle name="Normal 4 2 2 6" xfId="3433"/>
    <cellStyle name="Normal 4 2 2 6 2" xfId="13507"/>
    <cellStyle name="Normal 4 2 2 6 2 2" xfId="43829"/>
    <cellStyle name="Normal 4 2 2 6 2 3" xfId="28605"/>
    <cellStyle name="Normal 4 2 2 6 3" xfId="8487"/>
    <cellStyle name="Normal 4 2 2 6 3 2" xfId="38812"/>
    <cellStyle name="Normal 4 2 2 6 3 3" xfId="23588"/>
    <cellStyle name="Normal 4 2 2 6 4" xfId="33799"/>
    <cellStyle name="Normal 4 2 2 6 5" xfId="18575"/>
    <cellStyle name="Normal 4 2 2 7" xfId="5126"/>
    <cellStyle name="Normal 4 2 2 7 2" xfId="15178"/>
    <cellStyle name="Normal 4 2 2 7 2 2" xfId="45500"/>
    <cellStyle name="Normal 4 2 2 7 2 3" xfId="30276"/>
    <cellStyle name="Normal 4 2 2 7 3" xfId="10158"/>
    <cellStyle name="Normal 4 2 2 7 3 2" xfId="40483"/>
    <cellStyle name="Normal 4 2 2 7 3 3" xfId="25259"/>
    <cellStyle name="Normal 4 2 2 7 4" xfId="35470"/>
    <cellStyle name="Normal 4 2 2 7 5" xfId="20246"/>
    <cellStyle name="Normal 4 2 2 8" xfId="11836"/>
    <cellStyle name="Normal 4 2 2 8 2" xfId="42158"/>
    <cellStyle name="Normal 4 2 2 8 3" xfId="26934"/>
    <cellStyle name="Normal 4 2 2 9" xfId="6815"/>
    <cellStyle name="Normal 4 2 2 9 2" xfId="37141"/>
    <cellStyle name="Normal 4 2 2 9 3" xfId="21917"/>
    <cellStyle name="Normal 4 2 3" xfId="1779"/>
    <cellStyle name="Normal 4 2 3 10" xfId="16956"/>
    <cellStyle name="Normal 4 2 3 2" xfId="1998"/>
    <cellStyle name="Normal 4 2 3 2 2" xfId="2419"/>
    <cellStyle name="Normal 4 2 3 2 2 2" xfId="3258"/>
    <cellStyle name="Normal 4 2 3 2 2 2 2" xfId="4948"/>
    <cellStyle name="Normal 4 2 3 2 2 2 2 2" xfId="15021"/>
    <cellStyle name="Normal 4 2 3 2 2 2 2 2 2" xfId="45343"/>
    <cellStyle name="Normal 4 2 3 2 2 2 2 2 3" xfId="30119"/>
    <cellStyle name="Normal 4 2 3 2 2 2 2 3" xfId="10001"/>
    <cellStyle name="Normal 4 2 3 2 2 2 2 3 2" xfId="40326"/>
    <cellStyle name="Normal 4 2 3 2 2 2 2 3 3" xfId="25102"/>
    <cellStyle name="Normal 4 2 3 2 2 2 2 4" xfId="35313"/>
    <cellStyle name="Normal 4 2 3 2 2 2 2 5" xfId="20089"/>
    <cellStyle name="Normal 4 2 3 2 2 2 3" xfId="6640"/>
    <cellStyle name="Normal 4 2 3 2 2 2 3 2" xfId="16692"/>
    <cellStyle name="Normal 4 2 3 2 2 2 3 2 2" xfId="47014"/>
    <cellStyle name="Normal 4 2 3 2 2 2 3 2 3" xfId="31790"/>
    <cellStyle name="Normal 4 2 3 2 2 2 3 3" xfId="11672"/>
    <cellStyle name="Normal 4 2 3 2 2 2 3 3 2" xfId="41997"/>
    <cellStyle name="Normal 4 2 3 2 2 2 3 3 3" xfId="26773"/>
    <cellStyle name="Normal 4 2 3 2 2 2 3 4" xfId="36984"/>
    <cellStyle name="Normal 4 2 3 2 2 2 3 5" xfId="21760"/>
    <cellStyle name="Normal 4 2 3 2 2 2 4" xfId="13350"/>
    <cellStyle name="Normal 4 2 3 2 2 2 4 2" xfId="43672"/>
    <cellStyle name="Normal 4 2 3 2 2 2 4 3" xfId="28448"/>
    <cellStyle name="Normal 4 2 3 2 2 2 5" xfId="8329"/>
    <cellStyle name="Normal 4 2 3 2 2 2 5 2" xfId="38655"/>
    <cellStyle name="Normal 4 2 3 2 2 2 5 3" xfId="23431"/>
    <cellStyle name="Normal 4 2 3 2 2 2 6" xfId="33643"/>
    <cellStyle name="Normal 4 2 3 2 2 2 7" xfId="18418"/>
    <cellStyle name="Normal 4 2 3 2 2 3" xfId="4111"/>
    <cellStyle name="Normal 4 2 3 2 2 3 2" xfId="14185"/>
    <cellStyle name="Normal 4 2 3 2 2 3 2 2" xfId="44507"/>
    <cellStyle name="Normal 4 2 3 2 2 3 2 3" xfId="29283"/>
    <cellStyle name="Normal 4 2 3 2 2 3 3" xfId="9165"/>
    <cellStyle name="Normal 4 2 3 2 2 3 3 2" xfId="39490"/>
    <cellStyle name="Normal 4 2 3 2 2 3 3 3" xfId="24266"/>
    <cellStyle name="Normal 4 2 3 2 2 3 4" xfId="34477"/>
    <cellStyle name="Normal 4 2 3 2 2 3 5" xfId="19253"/>
    <cellStyle name="Normal 4 2 3 2 2 4" xfId="5804"/>
    <cellStyle name="Normal 4 2 3 2 2 4 2" xfId="15856"/>
    <cellStyle name="Normal 4 2 3 2 2 4 2 2" xfId="46178"/>
    <cellStyle name="Normal 4 2 3 2 2 4 2 3" xfId="30954"/>
    <cellStyle name="Normal 4 2 3 2 2 4 3" xfId="10836"/>
    <cellStyle name="Normal 4 2 3 2 2 4 3 2" xfId="41161"/>
    <cellStyle name="Normal 4 2 3 2 2 4 3 3" xfId="25937"/>
    <cellStyle name="Normal 4 2 3 2 2 4 4" xfId="36148"/>
    <cellStyle name="Normal 4 2 3 2 2 4 5" xfId="20924"/>
    <cellStyle name="Normal 4 2 3 2 2 5" xfId="12514"/>
    <cellStyle name="Normal 4 2 3 2 2 5 2" xfId="42836"/>
    <cellStyle name="Normal 4 2 3 2 2 5 3" xfId="27612"/>
    <cellStyle name="Normal 4 2 3 2 2 6" xfId="7493"/>
    <cellStyle name="Normal 4 2 3 2 2 6 2" xfId="37819"/>
    <cellStyle name="Normal 4 2 3 2 2 6 3" xfId="22595"/>
    <cellStyle name="Normal 4 2 3 2 2 7" xfId="32807"/>
    <cellStyle name="Normal 4 2 3 2 2 8" xfId="17582"/>
    <cellStyle name="Normal 4 2 3 2 3" xfId="2840"/>
    <cellStyle name="Normal 4 2 3 2 3 2" xfId="4530"/>
    <cellStyle name="Normal 4 2 3 2 3 2 2" xfId="14603"/>
    <cellStyle name="Normal 4 2 3 2 3 2 2 2" xfId="44925"/>
    <cellStyle name="Normal 4 2 3 2 3 2 2 3" xfId="29701"/>
    <cellStyle name="Normal 4 2 3 2 3 2 3" xfId="9583"/>
    <cellStyle name="Normal 4 2 3 2 3 2 3 2" xfId="39908"/>
    <cellStyle name="Normal 4 2 3 2 3 2 3 3" xfId="24684"/>
    <cellStyle name="Normal 4 2 3 2 3 2 4" xfId="34895"/>
    <cellStyle name="Normal 4 2 3 2 3 2 5" xfId="19671"/>
    <cellStyle name="Normal 4 2 3 2 3 3" xfId="6222"/>
    <cellStyle name="Normal 4 2 3 2 3 3 2" xfId="16274"/>
    <cellStyle name="Normal 4 2 3 2 3 3 2 2" xfId="46596"/>
    <cellStyle name="Normal 4 2 3 2 3 3 2 3" xfId="31372"/>
    <cellStyle name="Normal 4 2 3 2 3 3 3" xfId="11254"/>
    <cellStyle name="Normal 4 2 3 2 3 3 3 2" xfId="41579"/>
    <cellStyle name="Normal 4 2 3 2 3 3 3 3" xfId="26355"/>
    <cellStyle name="Normal 4 2 3 2 3 3 4" xfId="36566"/>
    <cellStyle name="Normal 4 2 3 2 3 3 5" xfId="21342"/>
    <cellStyle name="Normal 4 2 3 2 3 4" xfId="12932"/>
    <cellStyle name="Normal 4 2 3 2 3 4 2" xfId="43254"/>
    <cellStyle name="Normal 4 2 3 2 3 4 3" xfId="28030"/>
    <cellStyle name="Normal 4 2 3 2 3 5" xfId="7911"/>
    <cellStyle name="Normal 4 2 3 2 3 5 2" xfId="38237"/>
    <cellStyle name="Normal 4 2 3 2 3 5 3" xfId="23013"/>
    <cellStyle name="Normal 4 2 3 2 3 6" xfId="33225"/>
    <cellStyle name="Normal 4 2 3 2 3 7" xfId="18000"/>
    <cellStyle name="Normal 4 2 3 2 4" xfId="3693"/>
    <cellStyle name="Normal 4 2 3 2 4 2" xfId="13767"/>
    <cellStyle name="Normal 4 2 3 2 4 2 2" xfId="44089"/>
    <cellStyle name="Normal 4 2 3 2 4 2 3" xfId="28865"/>
    <cellStyle name="Normal 4 2 3 2 4 3" xfId="8747"/>
    <cellStyle name="Normal 4 2 3 2 4 3 2" xfId="39072"/>
    <cellStyle name="Normal 4 2 3 2 4 3 3" xfId="23848"/>
    <cellStyle name="Normal 4 2 3 2 4 4" xfId="34059"/>
    <cellStyle name="Normal 4 2 3 2 4 5" xfId="18835"/>
    <cellStyle name="Normal 4 2 3 2 5" xfId="5386"/>
    <cellStyle name="Normal 4 2 3 2 5 2" xfId="15438"/>
    <cellStyle name="Normal 4 2 3 2 5 2 2" xfId="45760"/>
    <cellStyle name="Normal 4 2 3 2 5 2 3" xfId="30536"/>
    <cellStyle name="Normal 4 2 3 2 5 3" xfId="10418"/>
    <cellStyle name="Normal 4 2 3 2 5 3 2" xfId="40743"/>
    <cellStyle name="Normal 4 2 3 2 5 3 3" xfId="25519"/>
    <cellStyle name="Normal 4 2 3 2 5 4" xfId="35730"/>
    <cellStyle name="Normal 4 2 3 2 5 5" xfId="20506"/>
    <cellStyle name="Normal 4 2 3 2 6" xfId="12096"/>
    <cellStyle name="Normal 4 2 3 2 6 2" xfId="42418"/>
    <cellStyle name="Normal 4 2 3 2 6 3" xfId="27194"/>
    <cellStyle name="Normal 4 2 3 2 7" xfId="7075"/>
    <cellStyle name="Normal 4 2 3 2 7 2" xfId="37401"/>
    <cellStyle name="Normal 4 2 3 2 7 3" xfId="22177"/>
    <cellStyle name="Normal 4 2 3 2 8" xfId="32389"/>
    <cellStyle name="Normal 4 2 3 2 9" xfId="17164"/>
    <cellStyle name="Normal 4 2 3 3" xfId="2211"/>
    <cellStyle name="Normal 4 2 3 3 2" xfId="3050"/>
    <cellStyle name="Normal 4 2 3 3 2 2" xfId="4740"/>
    <cellStyle name="Normal 4 2 3 3 2 2 2" xfId="14813"/>
    <cellStyle name="Normal 4 2 3 3 2 2 2 2" xfId="45135"/>
    <cellStyle name="Normal 4 2 3 3 2 2 2 3" xfId="29911"/>
    <cellStyle name="Normal 4 2 3 3 2 2 3" xfId="9793"/>
    <cellStyle name="Normal 4 2 3 3 2 2 3 2" xfId="40118"/>
    <cellStyle name="Normal 4 2 3 3 2 2 3 3" xfId="24894"/>
    <cellStyle name="Normal 4 2 3 3 2 2 4" xfId="35105"/>
    <cellStyle name="Normal 4 2 3 3 2 2 5" xfId="19881"/>
    <cellStyle name="Normal 4 2 3 3 2 3" xfId="6432"/>
    <cellStyle name="Normal 4 2 3 3 2 3 2" xfId="16484"/>
    <cellStyle name="Normal 4 2 3 3 2 3 2 2" xfId="46806"/>
    <cellStyle name="Normal 4 2 3 3 2 3 2 3" xfId="31582"/>
    <cellStyle name="Normal 4 2 3 3 2 3 3" xfId="11464"/>
    <cellStyle name="Normal 4 2 3 3 2 3 3 2" xfId="41789"/>
    <cellStyle name="Normal 4 2 3 3 2 3 3 3" xfId="26565"/>
    <cellStyle name="Normal 4 2 3 3 2 3 4" xfId="36776"/>
    <cellStyle name="Normal 4 2 3 3 2 3 5" xfId="21552"/>
    <cellStyle name="Normal 4 2 3 3 2 4" xfId="13142"/>
    <cellStyle name="Normal 4 2 3 3 2 4 2" xfId="43464"/>
    <cellStyle name="Normal 4 2 3 3 2 4 3" xfId="28240"/>
    <cellStyle name="Normal 4 2 3 3 2 5" xfId="8121"/>
    <cellStyle name="Normal 4 2 3 3 2 5 2" xfId="38447"/>
    <cellStyle name="Normal 4 2 3 3 2 5 3" xfId="23223"/>
    <cellStyle name="Normal 4 2 3 3 2 6" xfId="33435"/>
    <cellStyle name="Normal 4 2 3 3 2 7" xfId="18210"/>
    <cellStyle name="Normal 4 2 3 3 3" xfId="3903"/>
    <cellStyle name="Normal 4 2 3 3 3 2" xfId="13977"/>
    <cellStyle name="Normal 4 2 3 3 3 2 2" xfId="44299"/>
    <cellStyle name="Normal 4 2 3 3 3 2 3" xfId="29075"/>
    <cellStyle name="Normal 4 2 3 3 3 3" xfId="8957"/>
    <cellStyle name="Normal 4 2 3 3 3 3 2" xfId="39282"/>
    <cellStyle name="Normal 4 2 3 3 3 3 3" xfId="24058"/>
    <cellStyle name="Normal 4 2 3 3 3 4" xfId="34269"/>
    <cellStyle name="Normal 4 2 3 3 3 5" xfId="19045"/>
    <cellStyle name="Normal 4 2 3 3 4" xfId="5596"/>
    <cellStyle name="Normal 4 2 3 3 4 2" xfId="15648"/>
    <cellStyle name="Normal 4 2 3 3 4 2 2" xfId="45970"/>
    <cellStyle name="Normal 4 2 3 3 4 2 3" xfId="30746"/>
    <cellStyle name="Normal 4 2 3 3 4 3" xfId="10628"/>
    <cellStyle name="Normal 4 2 3 3 4 3 2" xfId="40953"/>
    <cellStyle name="Normal 4 2 3 3 4 3 3" xfId="25729"/>
    <cellStyle name="Normal 4 2 3 3 4 4" xfId="35940"/>
    <cellStyle name="Normal 4 2 3 3 4 5" xfId="20716"/>
    <cellStyle name="Normal 4 2 3 3 5" xfId="12306"/>
    <cellStyle name="Normal 4 2 3 3 5 2" xfId="42628"/>
    <cellStyle name="Normal 4 2 3 3 5 3" xfId="27404"/>
    <cellStyle name="Normal 4 2 3 3 6" xfId="7285"/>
    <cellStyle name="Normal 4 2 3 3 6 2" xfId="37611"/>
    <cellStyle name="Normal 4 2 3 3 6 3" xfId="22387"/>
    <cellStyle name="Normal 4 2 3 3 7" xfId="32599"/>
    <cellStyle name="Normal 4 2 3 3 8" xfId="17374"/>
    <cellStyle name="Normal 4 2 3 4" xfId="2632"/>
    <cellStyle name="Normal 4 2 3 4 2" xfId="4322"/>
    <cellStyle name="Normal 4 2 3 4 2 2" xfId="14395"/>
    <cellStyle name="Normal 4 2 3 4 2 2 2" xfId="44717"/>
    <cellStyle name="Normal 4 2 3 4 2 2 3" xfId="29493"/>
    <cellStyle name="Normal 4 2 3 4 2 3" xfId="9375"/>
    <cellStyle name="Normal 4 2 3 4 2 3 2" xfId="39700"/>
    <cellStyle name="Normal 4 2 3 4 2 3 3" xfId="24476"/>
    <cellStyle name="Normal 4 2 3 4 2 4" xfId="34687"/>
    <cellStyle name="Normal 4 2 3 4 2 5" xfId="19463"/>
    <cellStyle name="Normal 4 2 3 4 3" xfId="6014"/>
    <cellStyle name="Normal 4 2 3 4 3 2" xfId="16066"/>
    <cellStyle name="Normal 4 2 3 4 3 2 2" xfId="46388"/>
    <cellStyle name="Normal 4 2 3 4 3 2 3" xfId="31164"/>
    <cellStyle name="Normal 4 2 3 4 3 3" xfId="11046"/>
    <cellStyle name="Normal 4 2 3 4 3 3 2" xfId="41371"/>
    <cellStyle name="Normal 4 2 3 4 3 3 3" xfId="26147"/>
    <cellStyle name="Normal 4 2 3 4 3 4" xfId="36358"/>
    <cellStyle name="Normal 4 2 3 4 3 5" xfId="21134"/>
    <cellStyle name="Normal 4 2 3 4 4" xfId="12724"/>
    <cellStyle name="Normal 4 2 3 4 4 2" xfId="43046"/>
    <cellStyle name="Normal 4 2 3 4 4 3" xfId="27822"/>
    <cellStyle name="Normal 4 2 3 4 5" xfId="7703"/>
    <cellStyle name="Normal 4 2 3 4 5 2" xfId="38029"/>
    <cellStyle name="Normal 4 2 3 4 5 3" xfId="22805"/>
    <cellStyle name="Normal 4 2 3 4 6" xfId="33017"/>
    <cellStyle name="Normal 4 2 3 4 7" xfId="17792"/>
    <cellStyle name="Normal 4 2 3 5" xfId="3485"/>
    <cellStyle name="Normal 4 2 3 5 2" xfId="13559"/>
    <cellStyle name="Normal 4 2 3 5 2 2" xfId="43881"/>
    <cellStyle name="Normal 4 2 3 5 2 3" xfId="28657"/>
    <cellStyle name="Normal 4 2 3 5 3" xfId="8539"/>
    <cellStyle name="Normal 4 2 3 5 3 2" xfId="38864"/>
    <cellStyle name="Normal 4 2 3 5 3 3" xfId="23640"/>
    <cellStyle name="Normal 4 2 3 5 4" xfId="33851"/>
    <cellStyle name="Normal 4 2 3 5 5" xfId="18627"/>
    <cellStyle name="Normal 4 2 3 6" xfId="5178"/>
    <cellStyle name="Normal 4 2 3 6 2" xfId="15230"/>
    <cellStyle name="Normal 4 2 3 6 2 2" xfId="45552"/>
    <cellStyle name="Normal 4 2 3 6 2 3" xfId="30328"/>
    <cellStyle name="Normal 4 2 3 6 3" xfId="10210"/>
    <cellStyle name="Normal 4 2 3 6 3 2" xfId="40535"/>
    <cellStyle name="Normal 4 2 3 6 3 3" xfId="25311"/>
    <cellStyle name="Normal 4 2 3 6 4" xfId="35522"/>
    <cellStyle name="Normal 4 2 3 6 5" xfId="20298"/>
    <cellStyle name="Normal 4 2 3 7" xfId="11888"/>
    <cellStyle name="Normal 4 2 3 7 2" xfId="42210"/>
    <cellStyle name="Normal 4 2 3 7 3" xfId="26986"/>
    <cellStyle name="Normal 4 2 3 8" xfId="6867"/>
    <cellStyle name="Normal 4 2 3 8 2" xfId="37193"/>
    <cellStyle name="Normal 4 2 3 8 3" xfId="21969"/>
    <cellStyle name="Normal 4 2 3 9" xfId="32182"/>
    <cellStyle name="Normal 4 2 4" xfId="1892"/>
    <cellStyle name="Normal 4 2 4 2" xfId="2315"/>
    <cellStyle name="Normal 4 2 4 2 2" xfId="3154"/>
    <cellStyle name="Normal 4 2 4 2 2 2" xfId="4844"/>
    <cellStyle name="Normal 4 2 4 2 2 2 2" xfId="14917"/>
    <cellStyle name="Normal 4 2 4 2 2 2 2 2" xfId="45239"/>
    <cellStyle name="Normal 4 2 4 2 2 2 2 3" xfId="30015"/>
    <cellStyle name="Normal 4 2 4 2 2 2 3" xfId="9897"/>
    <cellStyle name="Normal 4 2 4 2 2 2 3 2" xfId="40222"/>
    <cellStyle name="Normal 4 2 4 2 2 2 3 3" xfId="24998"/>
    <cellStyle name="Normal 4 2 4 2 2 2 4" xfId="35209"/>
    <cellStyle name="Normal 4 2 4 2 2 2 5" xfId="19985"/>
    <cellStyle name="Normal 4 2 4 2 2 3" xfId="6536"/>
    <cellStyle name="Normal 4 2 4 2 2 3 2" xfId="16588"/>
    <cellStyle name="Normal 4 2 4 2 2 3 2 2" xfId="46910"/>
    <cellStyle name="Normal 4 2 4 2 2 3 2 3" xfId="31686"/>
    <cellStyle name="Normal 4 2 4 2 2 3 3" xfId="11568"/>
    <cellStyle name="Normal 4 2 4 2 2 3 3 2" xfId="41893"/>
    <cellStyle name="Normal 4 2 4 2 2 3 3 3" xfId="26669"/>
    <cellStyle name="Normal 4 2 4 2 2 3 4" xfId="36880"/>
    <cellStyle name="Normal 4 2 4 2 2 3 5" xfId="21656"/>
    <cellStyle name="Normal 4 2 4 2 2 4" xfId="13246"/>
    <cellStyle name="Normal 4 2 4 2 2 4 2" xfId="43568"/>
    <cellStyle name="Normal 4 2 4 2 2 4 3" xfId="28344"/>
    <cellStyle name="Normal 4 2 4 2 2 5" xfId="8225"/>
    <cellStyle name="Normal 4 2 4 2 2 5 2" xfId="38551"/>
    <cellStyle name="Normal 4 2 4 2 2 5 3" xfId="23327"/>
    <cellStyle name="Normal 4 2 4 2 2 6" xfId="33539"/>
    <cellStyle name="Normal 4 2 4 2 2 7" xfId="18314"/>
    <cellStyle name="Normal 4 2 4 2 3" xfId="4007"/>
    <cellStyle name="Normal 4 2 4 2 3 2" xfId="14081"/>
    <cellStyle name="Normal 4 2 4 2 3 2 2" xfId="44403"/>
    <cellStyle name="Normal 4 2 4 2 3 2 3" xfId="29179"/>
    <cellStyle name="Normal 4 2 4 2 3 3" xfId="9061"/>
    <cellStyle name="Normal 4 2 4 2 3 3 2" xfId="39386"/>
    <cellStyle name="Normal 4 2 4 2 3 3 3" xfId="24162"/>
    <cellStyle name="Normal 4 2 4 2 3 4" xfId="34373"/>
    <cellStyle name="Normal 4 2 4 2 3 5" xfId="19149"/>
    <cellStyle name="Normal 4 2 4 2 4" xfId="5700"/>
    <cellStyle name="Normal 4 2 4 2 4 2" xfId="15752"/>
    <cellStyle name="Normal 4 2 4 2 4 2 2" xfId="46074"/>
    <cellStyle name="Normal 4 2 4 2 4 2 3" xfId="30850"/>
    <cellStyle name="Normal 4 2 4 2 4 3" xfId="10732"/>
    <cellStyle name="Normal 4 2 4 2 4 3 2" xfId="41057"/>
    <cellStyle name="Normal 4 2 4 2 4 3 3" xfId="25833"/>
    <cellStyle name="Normal 4 2 4 2 4 4" xfId="36044"/>
    <cellStyle name="Normal 4 2 4 2 4 5" xfId="20820"/>
    <cellStyle name="Normal 4 2 4 2 5" xfId="12410"/>
    <cellStyle name="Normal 4 2 4 2 5 2" xfId="42732"/>
    <cellStyle name="Normal 4 2 4 2 5 3" xfId="27508"/>
    <cellStyle name="Normal 4 2 4 2 6" xfId="7389"/>
    <cellStyle name="Normal 4 2 4 2 6 2" xfId="37715"/>
    <cellStyle name="Normal 4 2 4 2 6 3" xfId="22491"/>
    <cellStyle name="Normal 4 2 4 2 7" xfId="32703"/>
    <cellStyle name="Normal 4 2 4 2 8" xfId="17478"/>
    <cellStyle name="Normal 4 2 4 3" xfId="2736"/>
    <cellStyle name="Normal 4 2 4 3 2" xfId="4426"/>
    <cellStyle name="Normal 4 2 4 3 2 2" xfId="14499"/>
    <cellStyle name="Normal 4 2 4 3 2 2 2" xfId="44821"/>
    <cellStyle name="Normal 4 2 4 3 2 2 3" xfId="29597"/>
    <cellStyle name="Normal 4 2 4 3 2 3" xfId="9479"/>
    <cellStyle name="Normal 4 2 4 3 2 3 2" xfId="39804"/>
    <cellStyle name="Normal 4 2 4 3 2 3 3" xfId="24580"/>
    <cellStyle name="Normal 4 2 4 3 2 4" xfId="34791"/>
    <cellStyle name="Normal 4 2 4 3 2 5" xfId="19567"/>
    <cellStyle name="Normal 4 2 4 3 3" xfId="6118"/>
    <cellStyle name="Normal 4 2 4 3 3 2" xfId="16170"/>
    <cellStyle name="Normal 4 2 4 3 3 2 2" xfId="46492"/>
    <cellStyle name="Normal 4 2 4 3 3 2 3" xfId="31268"/>
    <cellStyle name="Normal 4 2 4 3 3 3" xfId="11150"/>
    <cellStyle name="Normal 4 2 4 3 3 3 2" xfId="41475"/>
    <cellStyle name="Normal 4 2 4 3 3 3 3" xfId="26251"/>
    <cellStyle name="Normal 4 2 4 3 3 4" xfId="36462"/>
    <cellStyle name="Normal 4 2 4 3 3 5" xfId="21238"/>
    <cellStyle name="Normal 4 2 4 3 4" xfId="12828"/>
    <cellStyle name="Normal 4 2 4 3 4 2" xfId="43150"/>
    <cellStyle name="Normal 4 2 4 3 4 3" xfId="27926"/>
    <cellStyle name="Normal 4 2 4 3 5" xfId="7807"/>
    <cellStyle name="Normal 4 2 4 3 5 2" xfId="38133"/>
    <cellStyle name="Normal 4 2 4 3 5 3" xfId="22909"/>
    <cellStyle name="Normal 4 2 4 3 6" xfId="33121"/>
    <cellStyle name="Normal 4 2 4 3 7" xfId="17896"/>
    <cellStyle name="Normal 4 2 4 4" xfId="3589"/>
    <cellStyle name="Normal 4 2 4 4 2" xfId="13663"/>
    <cellStyle name="Normal 4 2 4 4 2 2" xfId="43985"/>
    <cellStyle name="Normal 4 2 4 4 2 3" xfId="28761"/>
    <cellStyle name="Normal 4 2 4 4 3" xfId="8643"/>
    <cellStyle name="Normal 4 2 4 4 3 2" xfId="38968"/>
    <cellStyle name="Normal 4 2 4 4 3 3" xfId="23744"/>
    <cellStyle name="Normal 4 2 4 4 4" xfId="33955"/>
    <cellStyle name="Normal 4 2 4 4 5" xfId="18731"/>
    <cellStyle name="Normal 4 2 4 5" xfId="5282"/>
    <cellStyle name="Normal 4 2 4 5 2" xfId="15334"/>
    <cellStyle name="Normal 4 2 4 5 2 2" xfId="45656"/>
    <cellStyle name="Normal 4 2 4 5 2 3" xfId="30432"/>
    <cellStyle name="Normal 4 2 4 5 3" xfId="10314"/>
    <cellStyle name="Normal 4 2 4 5 3 2" xfId="40639"/>
    <cellStyle name="Normal 4 2 4 5 3 3" xfId="25415"/>
    <cellStyle name="Normal 4 2 4 5 4" xfId="35626"/>
    <cellStyle name="Normal 4 2 4 5 5" xfId="20402"/>
    <cellStyle name="Normal 4 2 4 6" xfId="11992"/>
    <cellStyle name="Normal 4 2 4 6 2" xfId="42314"/>
    <cellStyle name="Normal 4 2 4 6 3" xfId="27090"/>
    <cellStyle name="Normal 4 2 4 7" xfId="6971"/>
    <cellStyle name="Normal 4 2 4 7 2" xfId="37297"/>
    <cellStyle name="Normal 4 2 4 7 3" xfId="22073"/>
    <cellStyle name="Normal 4 2 4 8" xfId="32285"/>
    <cellStyle name="Normal 4 2 4 9" xfId="17060"/>
    <cellStyle name="Normal 4 2 5" xfId="2105"/>
    <cellStyle name="Normal 4 2 5 2" xfId="2946"/>
    <cellStyle name="Normal 4 2 5 2 2" xfId="4636"/>
    <cellStyle name="Normal 4 2 5 2 2 2" xfId="14709"/>
    <cellStyle name="Normal 4 2 5 2 2 2 2" xfId="45031"/>
    <cellStyle name="Normal 4 2 5 2 2 2 3" xfId="29807"/>
    <cellStyle name="Normal 4 2 5 2 2 3" xfId="9689"/>
    <cellStyle name="Normal 4 2 5 2 2 3 2" xfId="40014"/>
    <cellStyle name="Normal 4 2 5 2 2 3 3" xfId="24790"/>
    <cellStyle name="Normal 4 2 5 2 2 4" xfId="35001"/>
    <cellStyle name="Normal 4 2 5 2 2 5" xfId="19777"/>
    <cellStyle name="Normal 4 2 5 2 3" xfId="6328"/>
    <cellStyle name="Normal 4 2 5 2 3 2" xfId="16380"/>
    <cellStyle name="Normal 4 2 5 2 3 2 2" xfId="46702"/>
    <cellStyle name="Normal 4 2 5 2 3 2 3" xfId="31478"/>
    <cellStyle name="Normal 4 2 5 2 3 3" xfId="11360"/>
    <cellStyle name="Normal 4 2 5 2 3 3 2" xfId="41685"/>
    <cellStyle name="Normal 4 2 5 2 3 3 3" xfId="26461"/>
    <cellStyle name="Normal 4 2 5 2 3 4" xfId="36672"/>
    <cellStyle name="Normal 4 2 5 2 3 5" xfId="21448"/>
    <cellStyle name="Normal 4 2 5 2 4" xfId="13038"/>
    <cellStyle name="Normal 4 2 5 2 4 2" xfId="43360"/>
    <cellStyle name="Normal 4 2 5 2 4 3" xfId="28136"/>
    <cellStyle name="Normal 4 2 5 2 5" xfId="8017"/>
    <cellStyle name="Normal 4 2 5 2 5 2" xfId="38343"/>
    <cellStyle name="Normal 4 2 5 2 5 3" xfId="23119"/>
    <cellStyle name="Normal 4 2 5 2 6" xfId="33331"/>
    <cellStyle name="Normal 4 2 5 2 7" xfId="18106"/>
    <cellStyle name="Normal 4 2 5 3" xfId="3799"/>
    <cellStyle name="Normal 4 2 5 3 2" xfId="13873"/>
    <cellStyle name="Normal 4 2 5 3 2 2" xfId="44195"/>
    <cellStyle name="Normal 4 2 5 3 2 3" xfId="28971"/>
    <cellStyle name="Normal 4 2 5 3 3" xfId="8853"/>
    <cellStyle name="Normal 4 2 5 3 3 2" xfId="39178"/>
    <cellStyle name="Normal 4 2 5 3 3 3" xfId="23954"/>
    <cellStyle name="Normal 4 2 5 3 4" xfId="34165"/>
    <cellStyle name="Normal 4 2 5 3 5" xfId="18941"/>
    <cellStyle name="Normal 4 2 5 4" xfId="5492"/>
    <cellStyle name="Normal 4 2 5 4 2" xfId="15544"/>
    <cellStyle name="Normal 4 2 5 4 2 2" xfId="45866"/>
    <cellStyle name="Normal 4 2 5 4 2 3" xfId="30642"/>
    <cellStyle name="Normal 4 2 5 4 3" xfId="10524"/>
    <cellStyle name="Normal 4 2 5 4 3 2" xfId="40849"/>
    <cellStyle name="Normal 4 2 5 4 3 3" xfId="25625"/>
    <cellStyle name="Normal 4 2 5 4 4" xfId="35836"/>
    <cellStyle name="Normal 4 2 5 4 5" xfId="20612"/>
    <cellStyle name="Normal 4 2 5 5" xfId="12202"/>
    <cellStyle name="Normal 4 2 5 5 2" xfId="42524"/>
    <cellStyle name="Normal 4 2 5 5 3" xfId="27300"/>
    <cellStyle name="Normal 4 2 5 6" xfId="7181"/>
    <cellStyle name="Normal 4 2 5 6 2" xfId="37507"/>
    <cellStyle name="Normal 4 2 5 6 3" xfId="22283"/>
    <cellStyle name="Normal 4 2 5 7" xfId="32495"/>
    <cellStyle name="Normal 4 2 5 8" xfId="17270"/>
    <cellStyle name="Normal 4 2 6" xfId="2526"/>
    <cellStyle name="Normal 4 2 6 2" xfId="4218"/>
    <cellStyle name="Normal 4 2 6 2 2" xfId="14291"/>
    <cellStyle name="Normal 4 2 6 2 2 2" xfId="44613"/>
    <cellStyle name="Normal 4 2 6 2 2 3" xfId="29389"/>
    <cellStyle name="Normal 4 2 6 2 3" xfId="9271"/>
    <cellStyle name="Normal 4 2 6 2 3 2" xfId="39596"/>
    <cellStyle name="Normal 4 2 6 2 3 3" xfId="24372"/>
    <cellStyle name="Normal 4 2 6 2 4" xfId="34583"/>
    <cellStyle name="Normal 4 2 6 2 5" xfId="19359"/>
    <cellStyle name="Normal 4 2 6 3" xfId="5910"/>
    <cellStyle name="Normal 4 2 6 3 2" xfId="15962"/>
    <cellStyle name="Normal 4 2 6 3 2 2" xfId="46284"/>
    <cellStyle name="Normal 4 2 6 3 2 3" xfId="31060"/>
    <cellStyle name="Normal 4 2 6 3 3" xfId="10942"/>
    <cellStyle name="Normal 4 2 6 3 3 2" xfId="41267"/>
    <cellStyle name="Normal 4 2 6 3 3 3" xfId="26043"/>
    <cellStyle name="Normal 4 2 6 3 4" xfId="36254"/>
    <cellStyle name="Normal 4 2 6 3 5" xfId="21030"/>
    <cellStyle name="Normal 4 2 6 4" xfId="12620"/>
    <cellStyle name="Normal 4 2 6 4 2" xfId="42942"/>
    <cellStyle name="Normal 4 2 6 4 3" xfId="27718"/>
    <cellStyle name="Normal 4 2 6 5" xfId="7599"/>
    <cellStyle name="Normal 4 2 6 5 2" xfId="37925"/>
    <cellStyle name="Normal 4 2 6 5 3" xfId="22701"/>
    <cellStyle name="Normal 4 2 6 6" xfId="32913"/>
    <cellStyle name="Normal 4 2 6 7" xfId="17688"/>
    <cellStyle name="Normal 4 2 7" xfId="3377"/>
    <cellStyle name="Normal 4 2 7 2" xfId="13455"/>
    <cellStyle name="Normal 4 2 7 2 2" xfId="43777"/>
    <cellStyle name="Normal 4 2 7 2 3" xfId="28553"/>
    <cellStyle name="Normal 4 2 7 3" xfId="8435"/>
    <cellStyle name="Normal 4 2 7 3 2" xfId="38760"/>
    <cellStyle name="Normal 4 2 7 3 3" xfId="23536"/>
    <cellStyle name="Normal 4 2 7 4" xfId="33747"/>
    <cellStyle name="Normal 4 2 7 5" xfId="18523"/>
    <cellStyle name="Normal 4 2 8" xfId="5071"/>
    <cellStyle name="Normal 4 2 8 2" xfId="15126"/>
    <cellStyle name="Normal 4 2 8 2 2" xfId="45448"/>
    <cellStyle name="Normal 4 2 8 2 3" xfId="30224"/>
    <cellStyle name="Normal 4 2 8 3" xfId="10106"/>
    <cellStyle name="Normal 4 2 8 3 2" xfId="40431"/>
    <cellStyle name="Normal 4 2 8 3 3" xfId="25207"/>
    <cellStyle name="Normal 4 2 8 4" xfId="35418"/>
    <cellStyle name="Normal 4 2 8 5" xfId="20194"/>
    <cellStyle name="Normal 4 2 9" xfId="11782"/>
    <cellStyle name="Normal 4 2 9 2" xfId="42106"/>
    <cellStyle name="Normal 4 2 9 3" xfId="26882"/>
    <cellStyle name="Normal 4 3" xfId="778"/>
    <cellStyle name="Normal 4 3 2" xfId="1096"/>
    <cellStyle name="Normal 4 4" xfId="32044"/>
    <cellStyle name="Normal 4 5" xfId="963"/>
    <cellStyle name="Normal 4 6" xfId="47360"/>
    <cellStyle name="Normal 4 7" xfId="47379"/>
    <cellStyle name="Normal 4 8" xfId="47385"/>
    <cellStyle name="Normal 40" xfId="964"/>
    <cellStyle name="Normal 40 2" xfId="1438"/>
    <cellStyle name="Normal 40 2 10" xfId="6762"/>
    <cellStyle name="Normal 40 2 10 2" xfId="37090"/>
    <cellStyle name="Normal 40 2 10 3" xfId="21866"/>
    <cellStyle name="Normal 40 2 11" xfId="32081"/>
    <cellStyle name="Normal 40 2 12" xfId="16851"/>
    <cellStyle name="Normal 40 2 2" xfId="1726"/>
    <cellStyle name="Normal 40 2 2 10" xfId="32133"/>
    <cellStyle name="Normal 40 2 2 11" xfId="16905"/>
    <cellStyle name="Normal 40 2 2 2" xfId="1834"/>
    <cellStyle name="Normal 40 2 2 2 10" xfId="17009"/>
    <cellStyle name="Normal 40 2 2 2 2" xfId="2051"/>
    <cellStyle name="Normal 40 2 2 2 2 2" xfId="2472"/>
    <cellStyle name="Normal 40 2 2 2 2 2 2" xfId="3311"/>
    <cellStyle name="Normal 40 2 2 2 2 2 2 2" xfId="5001"/>
    <cellStyle name="Normal 40 2 2 2 2 2 2 2 2" xfId="15074"/>
    <cellStyle name="Normal 40 2 2 2 2 2 2 2 2 2" xfId="45396"/>
    <cellStyle name="Normal 40 2 2 2 2 2 2 2 2 3" xfId="30172"/>
    <cellStyle name="Normal 40 2 2 2 2 2 2 2 3" xfId="10054"/>
    <cellStyle name="Normal 40 2 2 2 2 2 2 2 3 2" xfId="40379"/>
    <cellStyle name="Normal 40 2 2 2 2 2 2 2 3 3" xfId="25155"/>
    <cellStyle name="Normal 40 2 2 2 2 2 2 2 4" xfId="35366"/>
    <cellStyle name="Normal 40 2 2 2 2 2 2 2 5" xfId="20142"/>
    <cellStyle name="Normal 40 2 2 2 2 2 2 3" xfId="6693"/>
    <cellStyle name="Normal 40 2 2 2 2 2 2 3 2" xfId="16745"/>
    <cellStyle name="Normal 40 2 2 2 2 2 2 3 2 2" xfId="47067"/>
    <cellStyle name="Normal 40 2 2 2 2 2 2 3 2 3" xfId="31843"/>
    <cellStyle name="Normal 40 2 2 2 2 2 2 3 3" xfId="11725"/>
    <cellStyle name="Normal 40 2 2 2 2 2 2 3 3 2" xfId="42050"/>
    <cellStyle name="Normal 40 2 2 2 2 2 2 3 3 3" xfId="26826"/>
    <cellStyle name="Normal 40 2 2 2 2 2 2 3 4" xfId="37037"/>
    <cellStyle name="Normal 40 2 2 2 2 2 2 3 5" xfId="21813"/>
    <cellStyle name="Normal 40 2 2 2 2 2 2 4" xfId="13403"/>
    <cellStyle name="Normal 40 2 2 2 2 2 2 4 2" xfId="43725"/>
    <cellStyle name="Normal 40 2 2 2 2 2 2 4 3" xfId="28501"/>
    <cellStyle name="Normal 40 2 2 2 2 2 2 5" xfId="8382"/>
    <cellStyle name="Normal 40 2 2 2 2 2 2 5 2" xfId="38708"/>
    <cellStyle name="Normal 40 2 2 2 2 2 2 5 3" xfId="23484"/>
    <cellStyle name="Normal 40 2 2 2 2 2 2 6" xfId="33696"/>
    <cellStyle name="Normal 40 2 2 2 2 2 2 7" xfId="18471"/>
    <cellStyle name="Normal 40 2 2 2 2 2 3" xfId="4164"/>
    <cellStyle name="Normal 40 2 2 2 2 2 3 2" xfId="14238"/>
    <cellStyle name="Normal 40 2 2 2 2 2 3 2 2" xfId="44560"/>
    <cellStyle name="Normal 40 2 2 2 2 2 3 2 3" xfId="29336"/>
    <cellStyle name="Normal 40 2 2 2 2 2 3 3" xfId="9218"/>
    <cellStyle name="Normal 40 2 2 2 2 2 3 3 2" xfId="39543"/>
    <cellStyle name="Normal 40 2 2 2 2 2 3 3 3" xfId="24319"/>
    <cellStyle name="Normal 40 2 2 2 2 2 3 4" xfId="34530"/>
    <cellStyle name="Normal 40 2 2 2 2 2 3 5" xfId="19306"/>
    <cellStyle name="Normal 40 2 2 2 2 2 4" xfId="5857"/>
    <cellStyle name="Normal 40 2 2 2 2 2 4 2" xfId="15909"/>
    <cellStyle name="Normal 40 2 2 2 2 2 4 2 2" xfId="46231"/>
    <cellStyle name="Normal 40 2 2 2 2 2 4 2 3" xfId="31007"/>
    <cellStyle name="Normal 40 2 2 2 2 2 4 3" xfId="10889"/>
    <cellStyle name="Normal 40 2 2 2 2 2 4 3 2" xfId="41214"/>
    <cellStyle name="Normal 40 2 2 2 2 2 4 3 3" xfId="25990"/>
    <cellStyle name="Normal 40 2 2 2 2 2 4 4" xfId="36201"/>
    <cellStyle name="Normal 40 2 2 2 2 2 4 5" xfId="20977"/>
    <cellStyle name="Normal 40 2 2 2 2 2 5" xfId="12567"/>
    <cellStyle name="Normal 40 2 2 2 2 2 5 2" xfId="42889"/>
    <cellStyle name="Normal 40 2 2 2 2 2 5 3" xfId="27665"/>
    <cellStyle name="Normal 40 2 2 2 2 2 6" xfId="7546"/>
    <cellStyle name="Normal 40 2 2 2 2 2 6 2" xfId="37872"/>
    <cellStyle name="Normal 40 2 2 2 2 2 6 3" xfId="22648"/>
    <cellStyle name="Normal 40 2 2 2 2 2 7" xfId="32860"/>
    <cellStyle name="Normal 40 2 2 2 2 2 8" xfId="17635"/>
    <cellStyle name="Normal 40 2 2 2 2 3" xfId="2893"/>
    <cellStyle name="Normal 40 2 2 2 2 3 2" xfId="4583"/>
    <cellStyle name="Normal 40 2 2 2 2 3 2 2" xfId="14656"/>
    <cellStyle name="Normal 40 2 2 2 2 3 2 2 2" xfId="44978"/>
    <cellStyle name="Normal 40 2 2 2 2 3 2 2 3" xfId="29754"/>
    <cellStyle name="Normal 40 2 2 2 2 3 2 3" xfId="9636"/>
    <cellStyle name="Normal 40 2 2 2 2 3 2 3 2" xfId="39961"/>
    <cellStyle name="Normal 40 2 2 2 2 3 2 3 3" xfId="24737"/>
    <cellStyle name="Normal 40 2 2 2 2 3 2 4" xfId="34948"/>
    <cellStyle name="Normal 40 2 2 2 2 3 2 5" xfId="19724"/>
    <cellStyle name="Normal 40 2 2 2 2 3 3" xfId="6275"/>
    <cellStyle name="Normal 40 2 2 2 2 3 3 2" xfId="16327"/>
    <cellStyle name="Normal 40 2 2 2 2 3 3 2 2" xfId="46649"/>
    <cellStyle name="Normal 40 2 2 2 2 3 3 2 3" xfId="31425"/>
    <cellStyle name="Normal 40 2 2 2 2 3 3 3" xfId="11307"/>
    <cellStyle name="Normal 40 2 2 2 2 3 3 3 2" xfId="41632"/>
    <cellStyle name="Normal 40 2 2 2 2 3 3 3 3" xfId="26408"/>
    <cellStyle name="Normal 40 2 2 2 2 3 3 4" xfId="36619"/>
    <cellStyle name="Normal 40 2 2 2 2 3 3 5" xfId="21395"/>
    <cellStyle name="Normal 40 2 2 2 2 3 4" xfId="12985"/>
    <cellStyle name="Normal 40 2 2 2 2 3 4 2" xfId="43307"/>
    <cellStyle name="Normal 40 2 2 2 2 3 4 3" xfId="28083"/>
    <cellStyle name="Normal 40 2 2 2 2 3 5" xfId="7964"/>
    <cellStyle name="Normal 40 2 2 2 2 3 5 2" xfId="38290"/>
    <cellStyle name="Normal 40 2 2 2 2 3 5 3" xfId="23066"/>
    <cellStyle name="Normal 40 2 2 2 2 3 6" xfId="33278"/>
    <cellStyle name="Normal 40 2 2 2 2 3 7" xfId="18053"/>
    <cellStyle name="Normal 40 2 2 2 2 4" xfId="3746"/>
    <cellStyle name="Normal 40 2 2 2 2 4 2" xfId="13820"/>
    <cellStyle name="Normal 40 2 2 2 2 4 2 2" xfId="44142"/>
    <cellStyle name="Normal 40 2 2 2 2 4 2 3" xfId="28918"/>
    <cellStyle name="Normal 40 2 2 2 2 4 3" xfId="8800"/>
    <cellStyle name="Normal 40 2 2 2 2 4 3 2" xfId="39125"/>
    <cellStyle name="Normal 40 2 2 2 2 4 3 3" xfId="23901"/>
    <cellStyle name="Normal 40 2 2 2 2 4 4" xfId="34112"/>
    <cellStyle name="Normal 40 2 2 2 2 4 5" xfId="18888"/>
    <cellStyle name="Normal 40 2 2 2 2 5" xfId="5439"/>
    <cellStyle name="Normal 40 2 2 2 2 5 2" xfId="15491"/>
    <cellStyle name="Normal 40 2 2 2 2 5 2 2" xfId="45813"/>
    <cellStyle name="Normal 40 2 2 2 2 5 2 3" xfId="30589"/>
    <cellStyle name="Normal 40 2 2 2 2 5 3" xfId="10471"/>
    <cellStyle name="Normal 40 2 2 2 2 5 3 2" xfId="40796"/>
    <cellStyle name="Normal 40 2 2 2 2 5 3 3" xfId="25572"/>
    <cellStyle name="Normal 40 2 2 2 2 5 4" xfId="35783"/>
    <cellStyle name="Normal 40 2 2 2 2 5 5" xfId="20559"/>
    <cellStyle name="Normal 40 2 2 2 2 6" xfId="12149"/>
    <cellStyle name="Normal 40 2 2 2 2 6 2" xfId="42471"/>
    <cellStyle name="Normal 40 2 2 2 2 6 3" xfId="27247"/>
    <cellStyle name="Normal 40 2 2 2 2 7" xfId="7128"/>
    <cellStyle name="Normal 40 2 2 2 2 7 2" xfId="37454"/>
    <cellStyle name="Normal 40 2 2 2 2 7 3" xfId="22230"/>
    <cellStyle name="Normal 40 2 2 2 2 8" xfId="32442"/>
    <cellStyle name="Normal 40 2 2 2 2 9" xfId="17217"/>
    <cellStyle name="Normal 40 2 2 2 3" xfId="2264"/>
    <cellStyle name="Normal 40 2 2 2 3 2" xfId="3103"/>
    <cellStyle name="Normal 40 2 2 2 3 2 2" xfId="4793"/>
    <cellStyle name="Normal 40 2 2 2 3 2 2 2" xfId="14866"/>
    <cellStyle name="Normal 40 2 2 2 3 2 2 2 2" xfId="45188"/>
    <cellStyle name="Normal 40 2 2 2 3 2 2 2 3" xfId="29964"/>
    <cellStyle name="Normal 40 2 2 2 3 2 2 3" xfId="9846"/>
    <cellStyle name="Normal 40 2 2 2 3 2 2 3 2" xfId="40171"/>
    <cellStyle name="Normal 40 2 2 2 3 2 2 3 3" xfId="24947"/>
    <cellStyle name="Normal 40 2 2 2 3 2 2 4" xfId="35158"/>
    <cellStyle name="Normal 40 2 2 2 3 2 2 5" xfId="19934"/>
    <cellStyle name="Normal 40 2 2 2 3 2 3" xfId="6485"/>
    <cellStyle name="Normal 40 2 2 2 3 2 3 2" xfId="16537"/>
    <cellStyle name="Normal 40 2 2 2 3 2 3 2 2" xfId="46859"/>
    <cellStyle name="Normal 40 2 2 2 3 2 3 2 3" xfId="31635"/>
    <cellStyle name="Normal 40 2 2 2 3 2 3 3" xfId="11517"/>
    <cellStyle name="Normal 40 2 2 2 3 2 3 3 2" xfId="41842"/>
    <cellStyle name="Normal 40 2 2 2 3 2 3 3 3" xfId="26618"/>
    <cellStyle name="Normal 40 2 2 2 3 2 3 4" xfId="36829"/>
    <cellStyle name="Normal 40 2 2 2 3 2 3 5" xfId="21605"/>
    <cellStyle name="Normal 40 2 2 2 3 2 4" xfId="13195"/>
    <cellStyle name="Normal 40 2 2 2 3 2 4 2" xfId="43517"/>
    <cellStyle name="Normal 40 2 2 2 3 2 4 3" xfId="28293"/>
    <cellStyle name="Normal 40 2 2 2 3 2 5" xfId="8174"/>
    <cellStyle name="Normal 40 2 2 2 3 2 5 2" xfId="38500"/>
    <cellStyle name="Normal 40 2 2 2 3 2 5 3" xfId="23276"/>
    <cellStyle name="Normal 40 2 2 2 3 2 6" xfId="33488"/>
    <cellStyle name="Normal 40 2 2 2 3 2 7" xfId="18263"/>
    <cellStyle name="Normal 40 2 2 2 3 3" xfId="3956"/>
    <cellStyle name="Normal 40 2 2 2 3 3 2" xfId="14030"/>
    <cellStyle name="Normal 40 2 2 2 3 3 2 2" xfId="44352"/>
    <cellStyle name="Normal 40 2 2 2 3 3 2 3" xfId="29128"/>
    <cellStyle name="Normal 40 2 2 2 3 3 3" xfId="9010"/>
    <cellStyle name="Normal 40 2 2 2 3 3 3 2" xfId="39335"/>
    <cellStyle name="Normal 40 2 2 2 3 3 3 3" xfId="24111"/>
    <cellStyle name="Normal 40 2 2 2 3 3 4" xfId="34322"/>
    <cellStyle name="Normal 40 2 2 2 3 3 5" xfId="19098"/>
    <cellStyle name="Normal 40 2 2 2 3 4" xfId="5649"/>
    <cellStyle name="Normal 40 2 2 2 3 4 2" xfId="15701"/>
    <cellStyle name="Normal 40 2 2 2 3 4 2 2" xfId="46023"/>
    <cellStyle name="Normal 40 2 2 2 3 4 2 3" xfId="30799"/>
    <cellStyle name="Normal 40 2 2 2 3 4 3" xfId="10681"/>
    <cellStyle name="Normal 40 2 2 2 3 4 3 2" xfId="41006"/>
    <cellStyle name="Normal 40 2 2 2 3 4 3 3" xfId="25782"/>
    <cellStyle name="Normal 40 2 2 2 3 4 4" xfId="35993"/>
    <cellStyle name="Normal 40 2 2 2 3 4 5" xfId="20769"/>
    <cellStyle name="Normal 40 2 2 2 3 5" xfId="12359"/>
    <cellStyle name="Normal 40 2 2 2 3 5 2" xfId="42681"/>
    <cellStyle name="Normal 40 2 2 2 3 5 3" xfId="27457"/>
    <cellStyle name="Normal 40 2 2 2 3 6" xfId="7338"/>
    <cellStyle name="Normal 40 2 2 2 3 6 2" xfId="37664"/>
    <cellStyle name="Normal 40 2 2 2 3 6 3" xfId="22440"/>
    <cellStyle name="Normal 40 2 2 2 3 7" xfId="32652"/>
    <cellStyle name="Normal 40 2 2 2 3 8" xfId="17427"/>
    <cellStyle name="Normal 40 2 2 2 4" xfId="2685"/>
    <cellStyle name="Normal 40 2 2 2 4 2" xfId="4375"/>
    <cellStyle name="Normal 40 2 2 2 4 2 2" xfId="14448"/>
    <cellStyle name="Normal 40 2 2 2 4 2 2 2" xfId="44770"/>
    <cellStyle name="Normal 40 2 2 2 4 2 2 3" xfId="29546"/>
    <cellStyle name="Normal 40 2 2 2 4 2 3" xfId="9428"/>
    <cellStyle name="Normal 40 2 2 2 4 2 3 2" xfId="39753"/>
    <cellStyle name="Normal 40 2 2 2 4 2 3 3" xfId="24529"/>
    <cellStyle name="Normal 40 2 2 2 4 2 4" xfId="34740"/>
    <cellStyle name="Normal 40 2 2 2 4 2 5" xfId="19516"/>
    <cellStyle name="Normal 40 2 2 2 4 3" xfId="6067"/>
    <cellStyle name="Normal 40 2 2 2 4 3 2" xfId="16119"/>
    <cellStyle name="Normal 40 2 2 2 4 3 2 2" xfId="46441"/>
    <cellStyle name="Normal 40 2 2 2 4 3 2 3" xfId="31217"/>
    <cellStyle name="Normal 40 2 2 2 4 3 3" xfId="11099"/>
    <cellStyle name="Normal 40 2 2 2 4 3 3 2" xfId="41424"/>
    <cellStyle name="Normal 40 2 2 2 4 3 3 3" xfId="26200"/>
    <cellStyle name="Normal 40 2 2 2 4 3 4" xfId="36411"/>
    <cellStyle name="Normal 40 2 2 2 4 3 5" xfId="21187"/>
    <cellStyle name="Normal 40 2 2 2 4 4" xfId="12777"/>
    <cellStyle name="Normal 40 2 2 2 4 4 2" xfId="43099"/>
    <cellStyle name="Normal 40 2 2 2 4 4 3" xfId="27875"/>
    <cellStyle name="Normal 40 2 2 2 4 5" xfId="7756"/>
    <cellStyle name="Normal 40 2 2 2 4 5 2" xfId="38082"/>
    <cellStyle name="Normal 40 2 2 2 4 5 3" xfId="22858"/>
    <cellStyle name="Normal 40 2 2 2 4 6" xfId="33070"/>
    <cellStyle name="Normal 40 2 2 2 4 7" xfId="17845"/>
    <cellStyle name="Normal 40 2 2 2 5" xfId="3538"/>
    <cellStyle name="Normal 40 2 2 2 5 2" xfId="13612"/>
    <cellStyle name="Normal 40 2 2 2 5 2 2" xfId="43934"/>
    <cellStyle name="Normal 40 2 2 2 5 2 3" xfId="28710"/>
    <cellStyle name="Normal 40 2 2 2 5 3" xfId="8592"/>
    <cellStyle name="Normal 40 2 2 2 5 3 2" xfId="38917"/>
    <cellStyle name="Normal 40 2 2 2 5 3 3" xfId="23693"/>
    <cellStyle name="Normal 40 2 2 2 5 4" xfId="33904"/>
    <cellStyle name="Normal 40 2 2 2 5 5" xfId="18680"/>
    <cellStyle name="Normal 40 2 2 2 6" xfId="5231"/>
    <cellStyle name="Normal 40 2 2 2 6 2" xfId="15283"/>
    <cellStyle name="Normal 40 2 2 2 6 2 2" xfId="45605"/>
    <cellStyle name="Normal 40 2 2 2 6 2 3" xfId="30381"/>
    <cellStyle name="Normal 40 2 2 2 6 3" xfId="10263"/>
    <cellStyle name="Normal 40 2 2 2 6 3 2" xfId="40588"/>
    <cellStyle name="Normal 40 2 2 2 6 3 3" xfId="25364"/>
    <cellStyle name="Normal 40 2 2 2 6 4" xfId="35575"/>
    <cellStyle name="Normal 40 2 2 2 6 5" xfId="20351"/>
    <cellStyle name="Normal 40 2 2 2 7" xfId="11941"/>
    <cellStyle name="Normal 40 2 2 2 7 2" xfId="42263"/>
    <cellStyle name="Normal 40 2 2 2 7 3" xfId="27039"/>
    <cellStyle name="Normal 40 2 2 2 8" xfId="6920"/>
    <cellStyle name="Normal 40 2 2 2 8 2" xfId="37246"/>
    <cellStyle name="Normal 40 2 2 2 8 3" xfId="22022"/>
    <cellStyle name="Normal 40 2 2 2 9" xfId="32234"/>
    <cellStyle name="Normal 40 2 2 3" xfId="1947"/>
    <cellStyle name="Normal 40 2 2 3 2" xfId="2368"/>
    <cellStyle name="Normal 40 2 2 3 2 2" xfId="3207"/>
    <cellStyle name="Normal 40 2 2 3 2 2 2" xfId="4897"/>
    <cellStyle name="Normal 40 2 2 3 2 2 2 2" xfId="14970"/>
    <cellStyle name="Normal 40 2 2 3 2 2 2 2 2" xfId="45292"/>
    <cellStyle name="Normal 40 2 2 3 2 2 2 2 3" xfId="30068"/>
    <cellStyle name="Normal 40 2 2 3 2 2 2 3" xfId="9950"/>
    <cellStyle name="Normal 40 2 2 3 2 2 2 3 2" xfId="40275"/>
    <cellStyle name="Normal 40 2 2 3 2 2 2 3 3" xfId="25051"/>
    <cellStyle name="Normal 40 2 2 3 2 2 2 4" xfId="35262"/>
    <cellStyle name="Normal 40 2 2 3 2 2 2 5" xfId="20038"/>
    <cellStyle name="Normal 40 2 2 3 2 2 3" xfId="6589"/>
    <cellStyle name="Normal 40 2 2 3 2 2 3 2" xfId="16641"/>
    <cellStyle name="Normal 40 2 2 3 2 2 3 2 2" xfId="46963"/>
    <cellStyle name="Normal 40 2 2 3 2 2 3 2 3" xfId="31739"/>
    <cellStyle name="Normal 40 2 2 3 2 2 3 3" xfId="11621"/>
    <cellStyle name="Normal 40 2 2 3 2 2 3 3 2" xfId="41946"/>
    <cellStyle name="Normal 40 2 2 3 2 2 3 3 3" xfId="26722"/>
    <cellStyle name="Normal 40 2 2 3 2 2 3 4" xfId="36933"/>
    <cellStyle name="Normal 40 2 2 3 2 2 3 5" xfId="21709"/>
    <cellStyle name="Normal 40 2 2 3 2 2 4" xfId="13299"/>
    <cellStyle name="Normal 40 2 2 3 2 2 4 2" xfId="43621"/>
    <cellStyle name="Normal 40 2 2 3 2 2 4 3" xfId="28397"/>
    <cellStyle name="Normal 40 2 2 3 2 2 5" xfId="8278"/>
    <cellStyle name="Normal 40 2 2 3 2 2 5 2" xfId="38604"/>
    <cellStyle name="Normal 40 2 2 3 2 2 5 3" xfId="23380"/>
    <cellStyle name="Normal 40 2 2 3 2 2 6" xfId="33592"/>
    <cellStyle name="Normal 40 2 2 3 2 2 7" xfId="18367"/>
    <cellStyle name="Normal 40 2 2 3 2 3" xfId="4060"/>
    <cellStyle name="Normal 40 2 2 3 2 3 2" xfId="14134"/>
    <cellStyle name="Normal 40 2 2 3 2 3 2 2" xfId="44456"/>
    <cellStyle name="Normal 40 2 2 3 2 3 2 3" xfId="29232"/>
    <cellStyle name="Normal 40 2 2 3 2 3 3" xfId="9114"/>
    <cellStyle name="Normal 40 2 2 3 2 3 3 2" xfId="39439"/>
    <cellStyle name="Normal 40 2 2 3 2 3 3 3" xfId="24215"/>
    <cellStyle name="Normal 40 2 2 3 2 3 4" xfId="34426"/>
    <cellStyle name="Normal 40 2 2 3 2 3 5" xfId="19202"/>
    <cellStyle name="Normal 40 2 2 3 2 4" xfId="5753"/>
    <cellStyle name="Normal 40 2 2 3 2 4 2" xfId="15805"/>
    <cellStyle name="Normal 40 2 2 3 2 4 2 2" xfId="46127"/>
    <cellStyle name="Normal 40 2 2 3 2 4 2 3" xfId="30903"/>
    <cellStyle name="Normal 40 2 2 3 2 4 3" xfId="10785"/>
    <cellStyle name="Normal 40 2 2 3 2 4 3 2" xfId="41110"/>
    <cellStyle name="Normal 40 2 2 3 2 4 3 3" xfId="25886"/>
    <cellStyle name="Normal 40 2 2 3 2 4 4" xfId="36097"/>
    <cellStyle name="Normal 40 2 2 3 2 4 5" xfId="20873"/>
    <cellStyle name="Normal 40 2 2 3 2 5" xfId="12463"/>
    <cellStyle name="Normal 40 2 2 3 2 5 2" xfId="42785"/>
    <cellStyle name="Normal 40 2 2 3 2 5 3" xfId="27561"/>
    <cellStyle name="Normal 40 2 2 3 2 6" xfId="7442"/>
    <cellStyle name="Normal 40 2 2 3 2 6 2" xfId="37768"/>
    <cellStyle name="Normal 40 2 2 3 2 6 3" xfId="22544"/>
    <cellStyle name="Normal 40 2 2 3 2 7" xfId="32756"/>
    <cellStyle name="Normal 40 2 2 3 2 8" xfId="17531"/>
    <cellStyle name="Normal 40 2 2 3 3" xfId="2789"/>
    <cellStyle name="Normal 40 2 2 3 3 2" xfId="4479"/>
    <cellStyle name="Normal 40 2 2 3 3 2 2" xfId="14552"/>
    <cellStyle name="Normal 40 2 2 3 3 2 2 2" xfId="44874"/>
    <cellStyle name="Normal 40 2 2 3 3 2 2 3" xfId="29650"/>
    <cellStyle name="Normal 40 2 2 3 3 2 3" xfId="9532"/>
    <cellStyle name="Normal 40 2 2 3 3 2 3 2" xfId="39857"/>
    <cellStyle name="Normal 40 2 2 3 3 2 3 3" xfId="24633"/>
    <cellStyle name="Normal 40 2 2 3 3 2 4" xfId="34844"/>
    <cellStyle name="Normal 40 2 2 3 3 2 5" xfId="19620"/>
    <cellStyle name="Normal 40 2 2 3 3 3" xfId="6171"/>
    <cellStyle name="Normal 40 2 2 3 3 3 2" xfId="16223"/>
    <cellStyle name="Normal 40 2 2 3 3 3 2 2" xfId="46545"/>
    <cellStyle name="Normal 40 2 2 3 3 3 2 3" xfId="31321"/>
    <cellStyle name="Normal 40 2 2 3 3 3 3" xfId="11203"/>
    <cellStyle name="Normal 40 2 2 3 3 3 3 2" xfId="41528"/>
    <cellStyle name="Normal 40 2 2 3 3 3 3 3" xfId="26304"/>
    <cellStyle name="Normal 40 2 2 3 3 3 4" xfId="36515"/>
    <cellStyle name="Normal 40 2 2 3 3 3 5" xfId="21291"/>
    <cellStyle name="Normal 40 2 2 3 3 4" xfId="12881"/>
    <cellStyle name="Normal 40 2 2 3 3 4 2" xfId="43203"/>
    <cellStyle name="Normal 40 2 2 3 3 4 3" xfId="27979"/>
    <cellStyle name="Normal 40 2 2 3 3 5" xfId="7860"/>
    <cellStyle name="Normal 40 2 2 3 3 5 2" xfId="38186"/>
    <cellStyle name="Normal 40 2 2 3 3 5 3" xfId="22962"/>
    <cellStyle name="Normal 40 2 2 3 3 6" xfId="33174"/>
    <cellStyle name="Normal 40 2 2 3 3 7" xfId="17949"/>
    <cellStyle name="Normal 40 2 2 3 4" xfId="3642"/>
    <cellStyle name="Normal 40 2 2 3 4 2" xfId="13716"/>
    <cellStyle name="Normal 40 2 2 3 4 2 2" xfId="44038"/>
    <cellStyle name="Normal 40 2 2 3 4 2 3" xfId="28814"/>
    <cellStyle name="Normal 40 2 2 3 4 3" xfId="8696"/>
    <cellStyle name="Normal 40 2 2 3 4 3 2" xfId="39021"/>
    <cellStyle name="Normal 40 2 2 3 4 3 3" xfId="23797"/>
    <cellStyle name="Normal 40 2 2 3 4 4" xfId="34008"/>
    <cellStyle name="Normal 40 2 2 3 4 5" xfId="18784"/>
    <cellStyle name="Normal 40 2 2 3 5" xfId="5335"/>
    <cellStyle name="Normal 40 2 2 3 5 2" xfId="15387"/>
    <cellStyle name="Normal 40 2 2 3 5 2 2" xfId="45709"/>
    <cellStyle name="Normal 40 2 2 3 5 2 3" xfId="30485"/>
    <cellStyle name="Normal 40 2 2 3 5 3" xfId="10367"/>
    <cellStyle name="Normal 40 2 2 3 5 3 2" xfId="40692"/>
    <cellStyle name="Normal 40 2 2 3 5 3 3" xfId="25468"/>
    <cellStyle name="Normal 40 2 2 3 5 4" xfId="35679"/>
    <cellStyle name="Normal 40 2 2 3 5 5" xfId="20455"/>
    <cellStyle name="Normal 40 2 2 3 6" xfId="12045"/>
    <cellStyle name="Normal 40 2 2 3 6 2" xfId="42367"/>
    <cellStyle name="Normal 40 2 2 3 6 3" xfId="27143"/>
    <cellStyle name="Normal 40 2 2 3 7" xfId="7024"/>
    <cellStyle name="Normal 40 2 2 3 7 2" xfId="37350"/>
    <cellStyle name="Normal 40 2 2 3 7 3" xfId="22126"/>
    <cellStyle name="Normal 40 2 2 3 8" xfId="32338"/>
    <cellStyle name="Normal 40 2 2 3 9" xfId="17113"/>
    <cellStyle name="Normal 40 2 2 4" xfId="2160"/>
    <cellStyle name="Normal 40 2 2 4 2" xfId="2999"/>
    <cellStyle name="Normal 40 2 2 4 2 2" xfId="4689"/>
    <cellStyle name="Normal 40 2 2 4 2 2 2" xfId="14762"/>
    <cellStyle name="Normal 40 2 2 4 2 2 2 2" xfId="45084"/>
    <cellStyle name="Normal 40 2 2 4 2 2 2 3" xfId="29860"/>
    <cellStyle name="Normal 40 2 2 4 2 2 3" xfId="9742"/>
    <cellStyle name="Normal 40 2 2 4 2 2 3 2" xfId="40067"/>
    <cellStyle name="Normal 40 2 2 4 2 2 3 3" xfId="24843"/>
    <cellStyle name="Normal 40 2 2 4 2 2 4" xfId="35054"/>
    <cellStyle name="Normal 40 2 2 4 2 2 5" xfId="19830"/>
    <cellStyle name="Normal 40 2 2 4 2 3" xfId="6381"/>
    <cellStyle name="Normal 40 2 2 4 2 3 2" xfId="16433"/>
    <cellStyle name="Normal 40 2 2 4 2 3 2 2" xfId="46755"/>
    <cellStyle name="Normal 40 2 2 4 2 3 2 3" xfId="31531"/>
    <cellStyle name="Normal 40 2 2 4 2 3 3" xfId="11413"/>
    <cellStyle name="Normal 40 2 2 4 2 3 3 2" xfId="41738"/>
    <cellStyle name="Normal 40 2 2 4 2 3 3 3" xfId="26514"/>
    <cellStyle name="Normal 40 2 2 4 2 3 4" xfId="36725"/>
    <cellStyle name="Normal 40 2 2 4 2 3 5" xfId="21501"/>
    <cellStyle name="Normal 40 2 2 4 2 4" xfId="13091"/>
    <cellStyle name="Normal 40 2 2 4 2 4 2" xfId="43413"/>
    <cellStyle name="Normal 40 2 2 4 2 4 3" xfId="28189"/>
    <cellStyle name="Normal 40 2 2 4 2 5" xfId="8070"/>
    <cellStyle name="Normal 40 2 2 4 2 5 2" xfId="38396"/>
    <cellStyle name="Normal 40 2 2 4 2 5 3" xfId="23172"/>
    <cellStyle name="Normal 40 2 2 4 2 6" xfId="33384"/>
    <cellStyle name="Normal 40 2 2 4 2 7" xfId="18159"/>
    <cellStyle name="Normal 40 2 2 4 3" xfId="3852"/>
    <cellStyle name="Normal 40 2 2 4 3 2" xfId="13926"/>
    <cellStyle name="Normal 40 2 2 4 3 2 2" xfId="44248"/>
    <cellStyle name="Normal 40 2 2 4 3 2 3" xfId="29024"/>
    <cellStyle name="Normal 40 2 2 4 3 3" xfId="8906"/>
    <cellStyle name="Normal 40 2 2 4 3 3 2" xfId="39231"/>
    <cellStyle name="Normal 40 2 2 4 3 3 3" xfId="24007"/>
    <cellStyle name="Normal 40 2 2 4 3 4" xfId="34218"/>
    <cellStyle name="Normal 40 2 2 4 3 5" xfId="18994"/>
    <cellStyle name="Normal 40 2 2 4 4" xfId="5545"/>
    <cellStyle name="Normal 40 2 2 4 4 2" xfId="15597"/>
    <cellStyle name="Normal 40 2 2 4 4 2 2" xfId="45919"/>
    <cellStyle name="Normal 40 2 2 4 4 2 3" xfId="30695"/>
    <cellStyle name="Normal 40 2 2 4 4 3" xfId="10577"/>
    <cellStyle name="Normal 40 2 2 4 4 3 2" xfId="40902"/>
    <cellStyle name="Normal 40 2 2 4 4 3 3" xfId="25678"/>
    <cellStyle name="Normal 40 2 2 4 4 4" xfId="35889"/>
    <cellStyle name="Normal 40 2 2 4 4 5" xfId="20665"/>
    <cellStyle name="Normal 40 2 2 4 5" xfId="12255"/>
    <cellStyle name="Normal 40 2 2 4 5 2" xfId="42577"/>
    <cellStyle name="Normal 40 2 2 4 5 3" xfId="27353"/>
    <cellStyle name="Normal 40 2 2 4 6" xfId="7234"/>
    <cellStyle name="Normal 40 2 2 4 6 2" xfId="37560"/>
    <cellStyle name="Normal 40 2 2 4 6 3" xfId="22336"/>
    <cellStyle name="Normal 40 2 2 4 7" xfId="32548"/>
    <cellStyle name="Normal 40 2 2 4 8" xfId="17323"/>
    <cellStyle name="Normal 40 2 2 5" xfId="2581"/>
    <cellStyle name="Normal 40 2 2 5 2" xfId="4271"/>
    <cellStyle name="Normal 40 2 2 5 2 2" xfId="14344"/>
    <cellStyle name="Normal 40 2 2 5 2 2 2" xfId="44666"/>
    <cellStyle name="Normal 40 2 2 5 2 2 3" xfId="29442"/>
    <cellStyle name="Normal 40 2 2 5 2 3" xfId="9324"/>
    <cellStyle name="Normal 40 2 2 5 2 3 2" xfId="39649"/>
    <cellStyle name="Normal 40 2 2 5 2 3 3" xfId="24425"/>
    <cellStyle name="Normal 40 2 2 5 2 4" xfId="34636"/>
    <cellStyle name="Normal 40 2 2 5 2 5" xfId="19412"/>
    <cellStyle name="Normal 40 2 2 5 3" xfId="5963"/>
    <cellStyle name="Normal 40 2 2 5 3 2" xfId="16015"/>
    <cellStyle name="Normal 40 2 2 5 3 2 2" xfId="46337"/>
    <cellStyle name="Normal 40 2 2 5 3 2 3" xfId="31113"/>
    <cellStyle name="Normal 40 2 2 5 3 3" xfId="10995"/>
    <cellStyle name="Normal 40 2 2 5 3 3 2" xfId="41320"/>
    <cellStyle name="Normal 40 2 2 5 3 3 3" xfId="26096"/>
    <cellStyle name="Normal 40 2 2 5 3 4" xfId="36307"/>
    <cellStyle name="Normal 40 2 2 5 3 5" xfId="21083"/>
    <cellStyle name="Normal 40 2 2 5 4" xfId="12673"/>
    <cellStyle name="Normal 40 2 2 5 4 2" xfId="42995"/>
    <cellStyle name="Normal 40 2 2 5 4 3" xfId="27771"/>
    <cellStyle name="Normal 40 2 2 5 5" xfId="7652"/>
    <cellStyle name="Normal 40 2 2 5 5 2" xfId="37978"/>
    <cellStyle name="Normal 40 2 2 5 5 3" xfId="22754"/>
    <cellStyle name="Normal 40 2 2 5 6" xfId="32966"/>
    <cellStyle name="Normal 40 2 2 5 7" xfId="17741"/>
    <cellStyle name="Normal 40 2 2 6" xfId="3434"/>
    <cellStyle name="Normal 40 2 2 6 2" xfId="13508"/>
    <cellStyle name="Normal 40 2 2 6 2 2" xfId="43830"/>
    <cellStyle name="Normal 40 2 2 6 2 3" xfId="28606"/>
    <cellStyle name="Normal 40 2 2 6 3" xfId="8488"/>
    <cellStyle name="Normal 40 2 2 6 3 2" xfId="38813"/>
    <cellStyle name="Normal 40 2 2 6 3 3" xfId="23589"/>
    <cellStyle name="Normal 40 2 2 6 4" xfId="33800"/>
    <cellStyle name="Normal 40 2 2 6 5" xfId="18576"/>
    <cellStyle name="Normal 40 2 2 7" xfId="5127"/>
    <cellStyle name="Normal 40 2 2 7 2" xfId="15179"/>
    <cellStyle name="Normal 40 2 2 7 2 2" xfId="45501"/>
    <cellStyle name="Normal 40 2 2 7 2 3" xfId="30277"/>
    <cellStyle name="Normal 40 2 2 7 3" xfId="10159"/>
    <cellStyle name="Normal 40 2 2 7 3 2" xfId="40484"/>
    <cellStyle name="Normal 40 2 2 7 3 3" xfId="25260"/>
    <cellStyle name="Normal 40 2 2 7 4" xfId="35471"/>
    <cellStyle name="Normal 40 2 2 7 5" xfId="20247"/>
    <cellStyle name="Normal 40 2 2 8" xfId="11837"/>
    <cellStyle name="Normal 40 2 2 8 2" xfId="42159"/>
    <cellStyle name="Normal 40 2 2 8 3" xfId="26935"/>
    <cellStyle name="Normal 40 2 2 9" xfId="6816"/>
    <cellStyle name="Normal 40 2 2 9 2" xfId="37142"/>
    <cellStyle name="Normal 40 2 2 9 3" xfId="21918"/>
    <cellStyle name="Normal 40 2 3" xfId="1780"/>
    <cellStyle name="Normal 40 2 3 10" xfId="16957"/>
    <cellStyle name="Normal 40 2 3 2" xfId="1999"/>
    <cellStyle name="Normal 40 2 3 2 2" xfId="2420"/>
    <cellStyle name="Normal 40 2 3 2 2 2" xfId="3259"/>
    <cellStyle name="Normal 40 2 3 2 2 2 2" xfId="4949"/>
    <cellStyle name="Normal 40 2 3 2 2 2 2 2" xfId="15022"/>
    <cellStyle name="Normal 40 2 3 2 2 2 2 2 2" xfId="45344"/>
    <cellStyle name="Normal 40 2 3 2 2 2 2 2 3" xfId="30120"/>
    <cellStyle name="Normal 40 2 3 2 2 2 2 3" xfId="10002"/>
    <cellStyle name="Normal 40 2 3 2 2 2 2 3 2" xfId="40327"/>
    <cellStyle name="Normal 40 2 3 2 2 2 2 3 3" xfId="25103"/>
    <cellStyle name="Normal 40 2 3 2 2 2 2 4" xfId="35314"/>
    <cellStyle name="Normal 40 2 3 2 2 2 2 5" xfId="20090"/>
    <cellStyle name="Normal 40 2 3 2 2 2 3" xfId="6641"/>
    <cellStyle name="Normal 40 2 3 2 2 2 3 2" xfId="16693"/>
    <cellStyle name="Normal 40 2 3 2 2 2 3 2 2" xfId="47015"/>
    <cellStyle name="Normal 40 2 3 2 2 2 3 2 3" xfId="31791"/>
    <cellStyle name="Normal 40 2 3 2 2 2 3 3" xfId="11673"/>
    <cellStyle name="Normal 40 2 3 2 2 2 3 3 2" xfId="41998"/>
    <cellStyle name="Normal 40 2 3 2 2 2 3 3 3" xfId="26774"/>
    <cellStyle name="Normal 40 2 3 2 2 2 3 4" xfId="36985"/>
    <cellStyle name="Normal 40 2 3 2 2 2 3 5" xfId="21761"/>
    <cellStyle name="Normal 40 2 3 2 2 2 4" xfId="13351"/>
    <cellStyle name="Normal 40 2 3 2 2 2 4 2" xfId="43673"/>
    <cellStyle name="Normal 40 2 3 2 2 2 4 3" xfId="28449"/>
    <cellStyle name="Normal 40 2 3 2 2 2 5" xfId="8330"/>
    <cellStyle name="Normal 40 2 3 2 2 2 5 2" xfId="38656"/>
    <cellStyle name="Normal 40 2 3 2 2 2 5 3" xfId="23432"/>
    <cellStyle name="Normal 40 2 3 2 2 2 6" xfId="33644"/>
    <cellStyle name="Normal 40 2 3 2 2 2 7" xfId="18419"/>
    <cellStyle name="Normal 40 2 3 2 2 3" xfId="4112"/>
    <cellStyle name="Normal 40 2 3 2 2 3 2" xfId="14186"/>
    <cellStyle name="Normal 40 2 3 2 2 3 2 2" xfId="44508"/>
    <cellStyle name="Normal 40 2 3 2 2 3 2 3" xfId="29284"/>
    <cellStyle name="Normal 40 2 3 2 2 3 3" xfId="9166"/>
    <cellStyle name="Normal 40 2 3 2 2 3 3 2" xfId="39491"/>
    <cellStyle name="Normal 40 2 3 2 2 3 3 3" xfId="24267"/>
    <cellStyle name="Normal 40 2 3 2 2 3 4" xfId="34478"/>
    <cellStyle name="Normal 40 2 3 2 2 3 5" xfId="19254"/>
    <cellStyle name="Normal 40 2 3 2 2 4" xfId="5805"/>
    <cellStyle name="Normal 40 2 3 2 2 4 2" xfId="15857"/>
    <cellStyle name="Normal 40 2 3 2 2 4 2 2" xfId="46179"/>
    <cellStyle name="Normal 40 2 3 2 2 4 2 3" xfId="30955"/>
    <cellStyle name="Normal 40 2 3 2 2 4 3" xfId="10837"/>
    <cellStyle name="Normal 40 2 3 2 2 4 3 2" xfId="41162"/>
    <cellStyle name="Normal 40 2 3 2 2 4 3 3" xfId="25938"/>
    <cellStyle name="Normal 40 2 3 2 2 4 4" xfId="36149"/>
    <cellStyle name="Normal 40 2 3 2 2 4 5" xfId="20925"/>
    <cellStyle name="Normal 40 2 3 2 2 5" xfId="12515"/>
    <cellStyle name="Normal 40 2 3 2 2 5 2" xfId="42837"/>
    <cellStyle name="Normal 40 2 3 2 2 5 3" xfId="27613"/>
    <cellStyle name="Normal 40 2 3 2 2 6" xfId="7494"/>
    <cellStyle name="Normal 40 2 3 2 2 6 2" xfId="37820"/>
    <cellStyle name="Normal 40 2 3 2 2 6 3" xfId="22596"/>
    <cellStyle name="Normal 40 2 3 2 2 7" xfId="32808"/>
    <cellStyle name="Normal 40 2 3 2 2 8" xfId="17583"/>
    <cellStyle name="Normal 40 2 3 2 3" xfId="2841"/>
    <cellStyle name="Normal 40 2 3 2 3 2" xfId="4531"/>
    <cellStyle name="Normal 40 2 3 2 3 2 2" xfId="14604"/>
    <cellStyle name="Normal 40 2 3 2 3 2 2 2" xfId="44926"/>
    <cellStyle name="Normal 40 2 3 2 3 2 2 3" xfId="29702"/>
    <cellStyle name="Normal 40 2 3 2 3 2 3" xfId="9584"/>
    <cellStyle name="Normal 40 2 3 2 3 2 3 2" xfId="39909"/>
    <cellStyle name="Normal 40 2 3 2 3 2 3 3" xfId="24685"/>
    <cellStyle name="Normal 40 2 3 2 3 2 4" xfId="34896"/>
    <cellStyle name="Normal 40 2 3 2 3 2 5" xfId="19672"/>
    <cellStyle name="Normal 40 2 3 2 3 3" xfId="6223"/>
    <cellStyle name="Normal 40 2 3 2 3 3 2" xfId="16275"/>
    <cellStyle name="Normal 40 2 3 2 3 3 2 2" xfId="46597"/>
    <cellStyle name="Normal 40 2 3 2 3 3 2 3" xfId="31373"/>
    <cellStyle name="Normal 40 2 3 2 3 3 3" xfId="11255"/>
    <cellStyle name="Normal 40 2 3 2 3 3 3 2" xfId="41580"/>
    <cellStyle name="Normal 40 2 3 2 3 3 3 3" xfId="26356"/>
    <cellStyle name="Normal 40 2 3 2 3 3 4" xfId="36567"/>
    <cellStyle name="Normal 40 2 3 2 3 3 5" xfId="21343"/>
    <cellStyle name="Normal 40 2 3 2 3 4" xfId="12933"/>
    <cellStyle name="Normal 40 2 3 2 3 4 2" xfId="43255"/>
    <cellStyle name="Normal 40 2 3 2 3 4 3" xfId="28031"/>
    <cellStyle name="Normal 40 2 3 2 3 5" xfId="7912"/>
    <cellStyle name="Normal 40 2 3 2 3 5 2" xfId="38238"/>
    <cellStyle name="Normal 40 2 3 2 3 5 3" xfId="23014"/>
    <cellStyle name="Normal 40 2 3 2 3 6" xfId="33226"/>
    <cellStyle name="Normal 40 2 3 2 3 7" xfId="18001"/>
    <cellStyle name="Normal 40 2 3 2 4" xfId="3694"/>
    <cellStyle name="Normal 40 2 3 2 4 2" xfId="13768"/>
    <cellStyle name="Normal 40 2 3 2 4 2 2" xfId="44090"/>
    <cellStyle name="Normal 40 2 3 2 4 2 3" xfId="28866"/>
    <cellStyle name="Normal 40 2 3 2 4 3" xfId="8748"/>
    <cellStyle name="Normal 40 2 3 2 4 3 2" xfId="39073"/>
    <cellStyle name="Normal 40 2 3 2 4 3 3" xfId="23849"/>
    <cellStyle name="Normal 40 2 3 2 4 4" xfId="34060"/>
    <cellStyle name="Normal 40 2 3 2 4 5" xfId="18836"/>
    <cellStyle name="Normal 40 2 3 2 5" xfId="5387"/>
    <cellStyle name="Normal 40 2 3 2 5 2" xfId="15439"/>
    <cellStyle name="Normal 40 2 3 2 5 2 2" xfId="45761"/>
    <cellStyle name="Normal 40 2 3 2 5 2 3" xfId="30537"/>
    <cellStyle name="Normal 40 2 3 2 5 3" xfId="10419"/>
    <cellStyle name="Normal 40 2 3 2 5 3 2" xfId="40744"/>
    <cellStyle name="Normal 40 2 3 2 5 3 3" xfId="25520"/>
    <cellStyle name="Normal 40 2 3 2 5 4" xfId="35731"/>
    <cellStyle name="Normal 40 2 3 2 5 5" xfId="20507"/>
    <cellStyle name="Normal 40 2 3 2 6" xfId="12097"/>
    <cellStyle name="Normal 40 2 3 2 6 2" xfId="42419"/>
    <cellStyle name="Normal 40 2 3 2 6 3" xfId="27195"/>
    <cellStyle name="Normal 40 2 3 2 7" xfId="7076"/>
    <cellStyle name="Normal 40 2 3 2 7 2" xfId="37402"/>
    <cellStyle name="Normal 40 2 3 2 7 3" xfId="22178"/>
    <cellStyle name="Normal 40 2 3 2 8" xfId="32390"/>
    <cellStyle name="Normal 40 2 3 2 9" xfId="17165"/>
    <cellStyle name="Normal 40 2 3 3" xfId="2212"/>
    <cellStyle name="Normal 40 2 3 3 2" xfId="3051"/>
    <cellStyle name="Normal 40 2 3 3 2 2" xfId="4741"/>
    <cellStyle name="Normal 40 2 3 3 2 2 2" xfId="14814"/>
    <cellStyle name="Normal 40 2 3 3 2 2 2 2" xfId="45136"/>
    <cellStyle name="Normal 40 2 3 3 2 2 2 3" xfId="29912"/>
    <cellStyle name="Normal 40 2 3 3 2 2 3" xfId="9794"/>
    <cellStyle name="Normal 40 2 3 3 2 2 3 2" xfId="40119"/>
    <cellStyle name="Normal 40 2 3 3 2 2 3 3" xfId="24895"/>
    <cellStyle name="Normal 40 2 3 3 2 2 4" xfId="35106"/>
    <cellStyle name="Normal 40 2 3 3 2 2 5" xfId="19882"/>
    <cellStyle name="Normal 40 2 3 3 2 3" xfId="6433"/>
    <cellStyle name="Normal 40 2 3 3 2 3 2" xfId="16485"/>
    <cellStyle name="Normal 40 2 3 3 2 3 2 2" xfId="46807"/>
    <cellStyle name="Normal 40 2 3 3 2 3 2 3" xfId="31583"/>
    <cellStyle name="Normal 40 2 3 3 2 3 3" xfId="11465"/>
    <cellStyle name="Normal 40 2 3 3 2 3 3 2" xfId="41790"/>
    <cellStyle name="Normal 40 2 3 3 2 3 3 3" xfId="26566"/>
    <cellStyle name="Normal 40 2 3 3 2 3 4" xfId="36777"/>
    <cellStyle name="Normal 40 2 3 3 2 3 5" xfId="21553"/>
    <cellStyle name="Normal 40 2 3 3 2 4" xfId="13143"/>
    <cellStyle name="Normal 40 2 3 3 2 4 2" xfId="43465"/>
    <cellStyle name="Normal 40 2 3 3 2 4 3" xfId="28241"/>
    <cellStyle name="Normal 40 2 3 3 2 5" xfId="8122"/>
    <cellStyle name="Normal 40 2 3 3 2 5 2" xfId="38448"/>
    <cellStyle name="Normal 40 2 3 3 2 5 3" xfId="23224"/>
    <cellStyle name="Normal 40 2 3 3 2 6" xfId="33436"/>
    <cellStyle name="Normal 40 2 3 3 2 7" xfId="18211"/>
    <cellStyle name="Normal 40 2 3 3 3" xfId="3904"/>
    <cellStyle name="Normal 40 2 3 3 3 2" xfId="13978"/>
    <cellStyle name="Normal 40 2 3 3 3 2 2" xfId="44300"/>
    <cellStyle name="Normal 40 2 3 3 3 2 3" xfId="29076"/>
    <cellStyle name="Normal 40 2 3 3 3 3" xfId="8958"/>
    <cellStyle name="Normal 40 2 3 3 3 3 2" xfId="39283"/>
    <cellStyle name="Normal 40 2 3 3 3 3 3" xfId="24059"/>
    <cellStyle name="Normal 40 2 3 3 3 4" xfId="34270"/>
    <cellStyle name="Normal 40 2 3 3 3 5" xfId="19046"/>
    <cellStyle name="Normal 40 2 3 3 4" xfId="5597"/>
    <cellStyle name="Normal 40 2 3 3 4 2" xfId="15649"/>
    <cellStyle name="Normal 40 2 3 3 4 2 2" xfId="45971"/>
    <cellStyle name="Normal 40 2 3 3 4 2 3" xfId="30747"/>
    <cellStyle name="Normal 40 2 3 3 4 3" xfId="10629"/>
    <cellStyle name="Normal 40 2 3 3 4 3 2" xfId="40954"/>
    <cellStyle name="Normal 40 2 3 3 4 3 3" xfId="25730"/>
    <cellStyle name="Normal 40 2 3 3 4 4" xfId="35941"/>
    <cellStyle name="Normal 40 2 3 3 4 5" xfId="20717"/>
    <cellStyle name="Normal 40 2 3 3 5" xfId="12307"/>
    <cellStyle name="Normal 40 2 3 3 5 2" xfId="42629"/>
    <cellStyle name="Normal 40 2 3 3 5 3" xfId="27405"/>
    <cellStyle name="Normal 40 2 3 3 6" xfId="7286"/>
    <cellStyle name="Normal 40 2 3 3 6 2" xfId="37612"/>
    <cellStyle name="Normal 40 2 3 3 6 3" xfId="22388"/>
    <cellStyle name="Normal 40 2 3 3 7" xfId="32600"/>
    <cellStyle name="Normal 40 2 3 3 8" xfId="17375"/>
    <cellStyle name="Normal 40 2 3 4" xfId="2633"/>
    <cellStyle name="Normal 40 2 3 4 2" xfId="4323"/>
    <cellStyle name="Normal 40 2 3 4 2 2" xfId="14396"/>
    <cellStyle name="Normal 40 2 3 4 2 2 2" xfId="44718"/>
    <cellStyle name="Normal 40 2 3 4 2 2 3" xfId="29494"/>
    <cellStyle name="Normal 40 2 3 4 2 3" xfId="9376"/>
    <cellStyle name="Normal 40 2 3 4 2 3 2" xfId="39701"/>
    <cellStyle name="Normal 40 2 3 4 2 3 3" xfId="24477"/>
    <cellStyle name="Normal 40 2 3 4 2 4" xfId="34688"/>
    <cellStyle name="Normal 40 2 3 4 2 5" xfId="19464"/>
    <cellStyle name="Normal 40 2 3 4 3" xfId="6015"/>
    <cellStyle name="Normal 40 2 3 4 3 2" xfId="16067"/>
    <cellStyle name="Normal 40 2 3 4 3 2 2" xfId="46389"/>
    <cellStyle name="Normal 40 2 3 4 3 2 3" xfId="31165"/>
    <cellStyle name="Normal 40 2 3 4 3 3" xfId="11047"/>
    <cellStyle name="Normal 40 2 3 4 3 3 2" xfId="41372"/>
    <cellStyle name="Normal 40 2 3 4 3 3 3" xfId="26148"/>
    <cellStyle name="Normal 40 2 3 4 3 4" xfId="36359"/>
    <cellStyle name="Normal 40 2 3 4 3 5" xfId="21135"/>
    <cellStyle name="Normal 40 2 3 4 4" xfId="12725"/>
    <cellStyle name="Normal 40 2 3 4 4 2" xfId="43047"/>
    <cellStyle name="Normal 40 2 3 4 4 3" xfId="27823"/>
    <cellStyle name="Normal 40 2 3 4 5" xfId="7704"/>
    <cellStyle name="Normal 40 2 3 4 5 2" xfId="38030"/>
    <cellStyle name="Normal 40 2 3 4 5 3" xfId="22806"/>
    <cellStyle name="Normal 40 2 3 4 6" xfId="33018"/>
    <cellStyle name="Normal 40 2 3 4 7" xfId="17793"/>
    <cellStyle name="Normal 40 2 3 5" xfId="3486"/>
    <cellStyle name="Normal 40 2 3 5 2" xfId="13560"/>
    <cellStyle name="Normal 40 2 3 5 2 2" xfId="43882"/>
    <cellStyle name="Normal 40 2 3 5 2 3" xfId="28658"/>
    <cellStyle name="Normal 40 2 3 5 3" xfId="8540"/>
    <cellStyle name="Normal 40 2 3 5 3 2" xfId="38865"/>
    <cellStyle name="Normal 40 2 3 5 3 3" xfId="23641"/>
    <cellStyle name="Normal 40 2 3 5 4" xfId="33852"/>
    <cellStyle name="Normal 40 2 3 5 5" xfId="18628"/>
    <cellStyle name="Normal 40 2 3 6" xfId="5179"/>
    <cellStyle name="Normal 40 2 3 6 2" xfId="15231"/>
    <cellStyle name="Normal 40 2 3 6 2 2" xfId="45553"/>
    <cellStyle name="Normal 40 2 3 6 2 3" xfId="30329"/>
    <cellStyle name="Normal 40 2 3 6 3" xfId="10211"/>
    <cellStyle name="Normal 40 2 3 6 3 2" xfId="40536"/>
    <cellStyle name="Normal 40 2 3 6 3 3" xfId="25312"/>
    <cellStyle name="Normal 40 2 3 6 4" xfId="35523"/>
    <cellStyle name="Normal 40 2 3 6 5" xfId="20299"/>
    <cellStyle name="Normal 40 2 3 7" xfId="11889"/>
    <cellStyle name="Normal 40 2 3 7 2" xfId="42211"/>
    <cellStyle name="Normal 40 2 3 7 3" xfId="26987"/>
    <cellStyle name="Normal 40 2 3 8" xfId="6868"/>
    <cellStyle name="Normal 40 2 3 8 2" xfId="37194"/>
    <cellStyle name="Normal 40 2 3 8 3" xfId="21970"/>
    <cellStyle name="Normal 40 2 3 9" xfId="32183"/>
    <cellStyle name="Normal 40 2 4" xfId="1893"/>
    <cellStyle name="Normal 40 2 4 2" xfId="2316"/>
    <cellStyle name="Normal 40 2 4 2 2" xfId="3155"/>
    <cellStyle name="Normal 40 2 4 2 2 2" xfId="4845"/>
    <cellStyle name="Normal 40 2 4 2 2 2 2" xfId="14918"/>
    <cellStyle name="Normal 40 2 4 2 2 2 2 2" xfId="45240"/>
    <cellStyle name="Normal 40 2 4 2 2 2 2 3" xfId="30016"/>
    <cellStyle name="Normal 40 2 4 2 2 2 3" xfId="9898"/>
    <cellStyle name="Normal 40 2 4 2 2 2 3 2" xfId="40223"/>
    <cellStyle name="Normal 40 2 4 2 2 2 3 3" xfId="24999"/>
    <cellStyle name="Normal 40 2 4 2 2 2 4" xfId="35210"/>
    <cellStyle name="Normal 40 2 4 2 2 2 5" xfId="19986"/>
    <cellStyle name="Normal 40 2 4 2 2 3" xfId="6537"/>
    <cellStyle name="Normal 40 2 4 2 2 3 2" xfId="16589"/>
    <cellStyle name="Normal 40 2 4 2 2 3 2 2" xfId="46911"/>
    <cellStyle name="Normal 40 2 4 2 2 3 2 3" xfId="31687"/>
    <cellStyle name="Normal 40 2 4 2 2 3 3" xfId="11569"/>
    <cellStyle name="Normal 40 2 4 2 2 3 3 2" xfId="41894"/>
    <cellStyle name="Normal 40 2 4 2 2 3 3 3" xfId="26670"/>
    <cellStyle name="Normal 40 2 4 2 2 3 4" xfId="36881"/>
    <cellStyle name="Normal 40 2 4 2 2 3 5" xfId="21657"/>
    <cellStyle name="Normal 40 2 4 2 2 4" xfId="13247"/>
    <cellStyle name="Normal 40 2 4 2 2 4 2" xfId="43569"/>
    <cellStyle name="Normal 40 2 4 2 2 4 3" xfId="28345"/>
    <cellStyle name="Normal 40 2 4 2 2 5" xfId="8226"/>
    <cellStyle name="Normal 40 2 4 2 2 5 2" xfId="38552"/>
    <cellStyle name="Normal 40 2 4 2 2 5 3" xfId="23328"/>
    <cellStyle name="Normal 40 2 4 2 2 6" xfId="33540"/>
    <cellStyle name="Normal 40 2 4 2 2 7" xfId="18315"/>
    <cellStyle name="Normal 40 2 4 2 3" xfId="4008"/>
    <cellStyle name="Normal 40 2 4 2 3 2" xfId="14082"/>
    <cellStyle name="Normal 40 2 4 2 3 2 2" xfId="44404"/>
    <cellStyle name="Normal 40 2 4 2 3 2 3" xfId="29180"/>
    <cellStyle name="Normal 40 2 4 2 3 3" xfId="9062"/>
    <cellStyle name="Normal 40 2 4 2 3 3 2" xfId="39387"/>
    <cellStyle name="Normal 40 2 4 2 3 3 3" xfId="24163"/>
    <cellStyle name="Normal 40 2 4 2 3 4" xfId="34374"/>
    <cellStyle name="Normal 40 2 4 2 3 5" xfId="19150"/>
    <cellStyle name="Normal 40 2 4 2 4" xfId="5701"/>
    <cellStyle name="Normal 40 2 4 2 4 2" xfId="15753"/>
    <cellStyle name="Normal 40 2 4 2 4 2 2" xfId="46075"/>
    <cellStyle name="Normal 40 2 4 2 4 2 3" xfId="30851"/>
    <cellStyle name="Normal 40 2 4 2 4 3" xfId="10733"/>
    <cellStyle name="Normal 40 2 4 2 4 3 2" xfId="41058"/>
    <cellStyle name="Normal 40 2 4 2 4 3 3" xfId="25834"/>
    <cellStyle name="Normal 40 2 4 2 4 4" xfId="36045"/>
    <cellStyle name="Normal 40 2 4 2 4 5" xfId="20821"/>
    <cellStyle name="Normal 40 2 4 2 5" xfId="12411"/>
    <cellStyle name="Normal 40 2 4 2 5 2" xfId="42733"/>
    <cellStyle name="Normal 40 2 4 2 5 3" xfId="27509"/>
    <cellStyle name="Normal 40 2 4 2 6" xfId="7390"/>
    <cellStyle name="Normal 40 2 4 2 6 2" xfId="37716"/>
    <cellStyle name="Normal 40 2 4 2 6 3" xfId="22492"/>
    <cellStyle name="Normal 40 2 4 2 7" xfId="32704"/>
    <cellStyle name="Normal 40 2 4 2 8" xfId="17479"/>
    <cellStyle name="Normal 40 2 4 3" xfId="2737"/>
    <cellStyle name="Normal 40 2 4 3 2" xfId="4427"/>
    <cellStyle name="Normal 40 2 4 3 2 2" xfId="14500"/>
    <cellStyle name="Normal 40 2 4 3 2 2 2" xfId="44822"/>
    <cellStyle name="Normal 40 2 4 3 2 2 3" xfId="29598"/>
    <cellStyle name="Normal 40 2 4 3 2 3" xfId="9480"/>
    <cellStyle name="Normal 40 2 4 3 2 3 2" xfId="39805"/>
    <cellStyle name="Normal 40 2 4 3 2 3 3" xfId="24581"/>
    <cellStyle name="Normal 40 2 4 3 2 4" xfId="34792"/>
    <cellStyle name="Normal 40 2 4 3 2 5" xfId="19568"/>
    <cellStyle name="Normal 40 2 4 3 3" xfId="6119"/>
    <cellStyle name="Normal 40 2 4 3 3 2" xfId="16171"/>
    <cellStyle name="Normal 40 2 4 3 3 2 2" xfId="46493"/>
    <cellStyle name="Normal 40 2 4 3 3 2 3" xfId="31269"/>
    <cellStyle name="Normal 40 2 4 3 3 3" xfId="11151"/>
    <cellStyle name="Normal 40 2 4 3 3 3 2" xfId="41476"/>
    <cellStyle name="Normal 40 2 4 3 3 3 3" xfId="26252"/>
    <cellStyle name="Normal 40 2 4 3 3 4" xfId="36463"/>
    <cellStyle name="Normal 40 2 4 3 3 5" xfId="21239"/>
    <cellStyle name="Normal 40 2 4 3 4" xfId="12829"/>
    <cellStyle name="Normal 40 2 4 3 4 2" xfId="43151"/>
    <cellStyle name="Normal 40 2 4 3 4 3" xfId="27927"/>
    <cellStyle name="Normal 40 2 4 3 5" xfId="7808"/>
    <cellStyle name="Normal 40 2 4 3 5 2" xfId="38134"/>
    <cellStyle name="Normal 40 2 4 3 5 3" xfId="22910"/>
    <cellStyle name="Normal 40 2 4 3 6" xfId="33122"/>
    <cellStyle name="Normal 40 2 4 3 7" xfId="17897"/>
    <cellStyle name="Normal 40 2 4 4" xfId="3590"/>
    <cellStyle name="Normal 40 2 4 4 2" xfId="13664"/>
    <cellStyle name="Normal 40 2 4 4 2 2" xfId="43986"/>
    <cellStyle name="Normal 40 2 4 4 2 3" xfId="28762"/>
    <cellStyle name="Normal 40 2 4 4 3" xfId="8644"/>
    <cellStyle name="Normal 40 2 4 4 3 2" xfId="38969"/>
    <cellStyle name="Normal 40 2 4 4 3 3" xfId="23745"/>
    <cellStyle name="Normal 40 2 4 4 4" xfId="33956"/>
    <cellStyle name="Normal 40 2 4 4 5" xfId="18732"/>
    <cellStyle name="Normal 40 2 4 5" xfId="5283"/>
    <cellStyle name="Normal 40 2 4 5 2" xfId="15335"/>
    <cellStyle name="Normal 40 2 4 5 2 2" xfId="45657"/>
    <cellStyle name="Normal 40 2 4 5 2 3" xfId="30433"/>
    <cellStyle name="Normal 40 2 4 5 3" xfId="10315"/>
    <cellStyle name="Normal 40 2 4 5 3 2" xfId="40640"/>
    <cellStyle name="Normal 40 2 4 5 3 3" xfId="25416"/>
    <cellStyle name="Normal 40 2 4 5 4" xfId="35627"/>
    <cellStyle name="Normal 40 2 4 5 5" xfId="20403"/>
    <cellStyle name="Normal 40 2 4 6" xfId="11993"/>
    <cellStyle name="Normal 40 2 4 6 2" xfId="42315"/>
    <cellStyle name="Normal 40 2 4 6 3" xfId="27091"/>
    <cellStyle name="Normal 40 2 4 7" xfId="6972"/>
    <cellStyle name="Normal 40 2 4 7 2" xfId="37298"/>
    <cellStyle name="Normal 40 2 4 7 3" xfId="22074"/>
    <cellStyle name="Normal 40 2 4 8" xfId="32286"/>
    <cellStyle name="Normal 40 2 4 9" xfId="17061"/>
    <cellStyle name="Normal 40 2 5" xfId="2106"/>
    <cellStyle name="Normal 40 2 5 2" xfId="2947"/>
    <cellStyle name="Normal 40 2 5 2 2" xfId="4637"/>
    <cellStyle name="Normal 40 2 5 2 2 2" xfId="14710"/>
    <cellStyle name="Normal 40 2 5 2 2 2 2" xfId="45032"/>
    <cellStyle name="Normal 40 2 5 2 2 2 3" xfId="29808"/>
    <cellStyle name="Normal 40 2 5 2 2 3" xfId="9690"/>
    <cellStyle name="Normal 40 2 5 2 2 3 2" xfId="40015"/>
    <cellStyle name="Normal 40 2 5 2 2 3 3" xfId="24791"/>
    <cellStyle name="Normal 40 2 5 2 2 4" xfId="35002"/>
    <cellStyle name="Normal 40 2 5 2 2 5" xfId="19778"/>
    <cellStyle name="Normal 40 2 5 2 3" xfId="6329"/>
    <cellStyle name="Normal 40 2 5 2 3 2" xfId="16381"/>
    <cellStyle name="Normal 40 2 5 2 3 2 2" xfId="46703"/>
    <cellStyle name="Normal 40 2 5 2 3 2 3" xfId="31479"/>
    <cellStyle name="Normal 40 2 5 2 3 3" xfId="11361"/>
    <cellStyle name="Normal 40 2 5 2 3 3 2" xfId="41686"/>
    <cellStyle name="Normal 40 2 5 2 3 3 3" xfId="26462"/>
    <cellStyle name="Normal 40 2 5 2 3 4" xfId="36673"/>
    <cellStyle name="Normal 40 2 5 2 3 5" xfId="21449"/>
    <cellStyle name="Normal 40 2 5 2 4" xfId="13039"/>
    <cellStyle name="Normal 40 2 5 2 4 2" xfId="43361"/>
    <cellStyle name="Normal 40 2 5 2 4 3" xfId="28137"/>
    <cellStyle name="Normal 40 2 5 2 5" xfId="8018"/>
    <cellStyle name="Normal 40 2 5 2 5 2" xfId="38344"/>
    <cellStyle name="Normal 40 2 5 2 5 3" xfId="23120"/>
    <cellStyle name="Normal 40 2 5 2 6" xfId="33332"/>
    <cellStyle name="Normal 40 2 5 2 7" xfId="18107"/>
    <cellStyle name="Normal 40 2 5 3" xfId="3800"/>
    <cellStyle name="Normal 40 2 5 3 2" xfId="13874"/>
    <cellStyle name="Normal 40 2 5 3 2 2" xfId="44196"/>
    <cellStyle name="Normal 40 2 5 3 2 3" xfId="28972"/>
    <cellStyle name="Normal 40 2 5 3 3" xfId="8854"/>
    <cellStyle name="Normal 40 2 5 3 3 2" xfId="39179"/>
    <cellStyle name="Normal 40 2 5 3 3 3" xfId="23955"/>
    <cellStyle name="Normal 40 2 5 3 4" xfId="34166"/>
    <cellStyle name="Normal 40 2 5 3 5" xfId="18942"/>
    <cellStyle name="Normal 40 2 5 4" xfId="5493"/>
    <cellStyle name="Normal 40 2 5 4 2" xfId="15545"/>
    <cellStyle name="Normal 40 2 5 4 2 2" xfId="45867"/>
    <cellStyle name="Normal 40 2 5 4 2 3" xfId="30643"/>
    <cellStyle name="Normal 40 2 5 4 3" xfId="10525"/>
    <cellStyle name="Normal 40 2 5 4 3 2" xfId="40850"/>
    <cellStyle name="Normal 40 2 5 4 3 3" xfId="25626"/>
    <cellStyle name="Normal 40 2 5 4 4" xfId="35837"/>
    <cellStyle name="Normal 40 2 5 4 5" xfId="20613"/>
    <cellStyle name="Normal 40 2 5 5" xfId="12203"/>
    <cellStyle name="Normal 40 2 5 5 2" xfId="42525"/>
    <cellStyle name="Normal 40 2 5 5 3" xfId="27301"/>
    <cellStyle name="Normal 40 2 5 6" xfId="7182"/>
    <cellStyle name="Normal 40 2 5 6 2" xfId="37508"/>
    <cellStyle name="Normal 40 2 5 6 3" xfId="22284"/>
    <cellStyle name="Normal 40 2 5 7" xfId="32496"/>
    <cellStyle name="Normal 40 2 5 8" xfId="17271"/>
    <cellStyle name="Normal 40 2 6" xfId="2527"/>
    <cellStyle name="Normal 40 2 6 2" xfId="4219"/>
    <cellStyle name="Normal 40 2 6 2 2" xfId="14292"/>
    <cellStyle name="Normal 40 2 6 2 2 2" xfId="44614"/>
    <cellStyle name="Normal 40 2 6 2 2 3" xfId="29390"/>
    <cellStyle name="Normal 40 2 6 2 3" xfId="9272"/>
    <cellStyle name="Normal 40 2 6 2 3 2" xfId="39597"/>
    <cellStyle name="Normal 40 2 6 2 3 3" xfId="24373"/>
    <cellStyle name="Normal 40 2 6 2 4" xfId="34584"/>
    <cellStyle name="Normal 40 2 6 2 5" xfId="19360"/>
    <cellStyle name="Normal 40 2 6 3" xfId="5911"/>
    <cellStyle name="Normal 40 2 6 3 2" xfId="15963"/>
    <cellStyle name="Normal 40 2 6 3 2 2" xfId="46285"/>
    <cellStyle name="Normal 40 2 6 3 2 3" xfId="31061"/>
    <cellStyle name="Normal 40 2 6 3 3" xfId="10943"/>
    <cellStyle name="Normal 40 2 6 3 3 2" xfId="41268"/>
    <cellStyle name="Normal 40 2 6 3 3 3" xfId="26044"/>
    <cellStyle name="Normal 40 2 6 3 4" xfId="36255"/>
    <cellStyle name="Normal 40 2 6 3 5" xfId="21031"/>
    <cellStyle name="Normal 40 2 6 4" xfId="12621"/>
    <cellStyle name="Normal 40 2 6 4 2" xfId="42943"/>
    <cellStyle name="Normal 40 2 6 4 3" xfId="27719"/>
    <cellStyle name="Normal 40 2 6 5" xfId="7600"/>
    <cellStyle name="Normal 40 2 6 5 2" xfId="37926"/>
    <cellStyle name="Normal 40 2 6 5 3" xfId="22702"/>
    <cellStyle name="Normal 40 2 6 6" xfId="32914"/>
    <cellStyle name="Normal 40 2 6 7" xfId="17689"/>
    <cellStyle name="Normal 40 2 7" xfId="3378"/>
    <cellStyle name="Normal 40 2 7 2" xfId="13456"/>
    <cellStyle name="Normal 40 2 7 2 2" xfId="43778"/>
    <cellStyle name="Normal 40 2 7 2 3" xfId="28554"/>
    <cellStyle name="Normal 40 2 7 3" xfId="8436"/>
    <cellStyle name="Normal 40 2 7 3 2" xfId="38761"/>
    <cellStyle name="Normal 40 2 7 3 3" xfId="23537"/>
    <cellStyle name="Normal 40 2 7 4" xfId="33748"/>
    <cellStyle name="Normal 40 2 7 5" xfId="18524"/>
    <cellStyle name="Normal 40 2 8" xfId="5072"/>
    <cellStyle name="Normal 40 2 8 2" xfId="15127"/>
    <cellStyle name="Normal 40 2 8 2 2" xfId="45449"/>
    <cellStyle name="Normal 40 2 8 2 3" xfId="30225"/>
    <cellStyle name="Normal 40 2 8 3" xfId="10107"/>
    <cellStyle name="Normal 40 2 8 3 2" xfId="40432"/>
    <cellStyle name="Normal 40 2 8 3 3" xfId="25208"/>
    <cellStyle name="Normal 40 2 8 4" xfId="35419"/>
    <cellStyle name="Normal 40 2 8 5" xfId="20195"/>
    <cellStyle name="Normal 40 2 9" xfId="11783"/>
    <cellStyle name="Normal 40 2 9 2" xfId="42107"/>
    <cellStyle name="Normal 40 2 9 3" xfId="26883"/>
    <cellStyle name="Normal 40 3" xfId="47290"/>
    <cellStyle name="Normal 41" xfId="965"/>
    <cellStyle name="Normal 41 2" xfId="1439"/>
    <cellStyle name="Normal 41 2 10" xfId="6763"/>
    <cellStyle name="Normal 41 2 10 2" xfId="37091"/>
    <cellStyle name="Normal 41 2 10 3" xfId="21867"/>
    <cellStyle name="Normal 41 2 11" xfId="32082"/>
    <cellStyle name="Normal 41 2 12" xfId="16852"/>
    <cellStyle name="Normal 41 2 2" xfId="1727"/>
    <cellStyle name="Normal 41 2 2 10" xfId="32134"/>
    <cellStyle name="Normal 41 2 2 11" xfId="16906"/>
    <cellStyle name="Normal 41 2 2 2" xfId="1835"/>
    <cellStyle name="Normal 41 2 2 2 10" xfId="17010"/>
    <cellStyle name="Normal 41 2 2 2 2" xfId="2052"/>
    <cellStyle name="Normal 41 2 2 2 2 2" xfId="2473"/>
    <cellStyle name="Normal 41 2 2 2 2 2 2" xfId="3312"/>
    <cellStyle name="Normal 41 2 2 2 2 2 2 2" xfId="5002"/>
    <cellStyle name="Normal 41 2 2 2 2 2 2 2 2" xfId="15075"/>
    <cellStyle name="Normal 41 2 2 2 2 2 2 2 2 2" xfId="45397"/>
    <cellStyle name="Normal 41 2 2 2 2 2 2 2 2 3" xfId="30173"/>
    <cellStyle name="Normal 41 2 2 2 2 2 2 2 3" xfId="10055"/>
    <cellStyle name="Normal 41 2 2 2 2 2 2 2 3 2" xfId="40380"/>
    <cellStyle name="Normal 41 2 2 2 2 2 2 2 3 3" xfId="25156"/>
    <cellStyle name="Normal 41 2 2 2 2 2 2 2 4" xfId="35367"/>
    <cellStyle name="Normal 41 2 2 2 2 2 2 2 5" xfId="20143"/>
    <cellStyle name="Normal 41 2 2 2 2 2 2 3" xfId="6694"/>
    <cellStyle name="Normal 41 2 2 2 2 2 2 3 2" xfId="16746"/>
    <cellStyle name="Normal 41 2 2 2 2 2 2 3 2 2" xfId="47068"/>
    <cellStyle name="Normal 41 2 2 2 2 2 2 3 2 3" xfId="31844"/>
    <cellStyle name="Normal 41 2 2 2 2 2 2 3 3" xfId="11726"/>
    <cellStyle name="Normal 41 2 2 2 2 2 2 3 3 2" xfId="42051"/>
    <cellStyle name="Normal 41 2 2 2 2 2 2 3 3 3" xfId="26827"/>
    <cellStyle name="Normal 41 2 2 2 2 2 2 3 4" xfId="37038"/>
    <cellStyle name="Normal 41 2 2 2 2 2 2 3 5" xfId="21814"/>
    <cellStyle name="Normal 41 2 2 2 2 2 2 4" xfId="13404"/>
    <cellStyle name="Normal 41 2 2 2 2 2 2 4 2" xfId="43726"/>
    <cellStyle name="Normal 41 2 2 2 2 2 2 4 3" xfId="28502"/>
    <cellStyle name="Normal 41 2 2 2 2 2 2 5" xfId="8383"/>
    <cellStyle name="Normal 41 2 2 2 2 2 2 5 2" xfId="38709"/>
    <cellStyle name="Normal 41 2 2 2 2 2 2 5 3" xfId="23485"/>
    <cellStyle name="Normal 41 2 2 2 2 2 2 6" xfId="33697"/>
    <cellStyle name="Normal 41 2 2 2 2 2 2 7" xfId="18472"/>
    <cellStyle name="Normal 41 2 2 2 2 2 3" xfId="4165"/>
    <cellStyle name="Normal 41 2 2 2 2 2 3 2" xfId="14239"/>
    <cellStyle name="Normal 41 2 2 2 2 2 3 2 2" xfId="44561"/>
    <cellStyle name="Normal 41 2 2 2 2 2 3 2 3" xfId="29337"/>
    <cellStyle name="Normal 41 2 2 2 2 2 3 3" xfId="9219"/>
    <cellStyle name="Normal 41 2 2 2 2 2 3 3 2" xfId="39544"/>
    <cellStyle name="Normal 41 2 2 2 2 2 3 3 3" xfId="24320"/>
    <cellStyle name="Normal 41 2 2 2 2 2 3 4" xfId="34531"/>
    <cellStyle name="Normal 41 2 2 2 2 2 3 5" xfId="19307"/>
    <cellStyle name="Normal 41 2 2 2 2 2 4" xfId="5858"/>
    <cellStyle name="Normal 41 2 2 2 2 2 4 2" xfId="15910"/>
    <cellStyle name="Normal 41 2 2 2 2 2 4 2 2" xfId="46232"/>
    <cellStyle name="Normal 41 2 2 2 2 2 4 2 3" xfId="31008"/>
    <cellStyle name="Normal 41 2 2 2 2 2 4 3" xfId="10890"/>
    <cellStyle name="Normal 41 2 2 2 2 2 4 3 2" xfId="41215"/>
    <cellStyle name="Normal 41 2 2 2 2 2 4 3 3" xfId="25991"/>
    <cellStyle name="Normal 41 2 2 2 2 2 4 4" xfId="36202"/>
    <cellStyle name="Normal 41 2 2 2 2 2 4 5" xfId="20978"/>
    <cellStyle name="Normal 41 2 2 2 2 2 5" xfId="12568"/>
    <cellStyle name="Normal 41 2 2 2 2 2 5 2" xfId="42890"/>
    <cellStyle name="Normal 41 2 2 2 2 2 5 3" xfId="27666"/>
    <cellStyle name="Normal 41 2 2 2 2 2 6" xfId="7547"/>
    <cellStyle name="Normal 41 2 2 2 2 2 6 2" xfId="37873"/>
    <cellStyle name="Normal 41 2 2 2 2 2 6 3" xfId="22649"/>
    <cellStyle name="Normal 41 2 2 2 2 2 7" xfId="32861"/>
    <cellStyle name="Normal 41 2 2 2 2 2 8" xfId="17636"/>
    <cellStyle name="Normal 41 2 2 2 2 3" xfId="2894"/>
    <cellStyle name="Normal 41 2 2 2 2 3 2" xfId="4584"/>
    <cellStyle name="Normal 41 2 2 2 2 3 2 2" xfId="14657"/>
    <cellStyle name="Normal 41 2 2 2 2 3 2 2 2" xfId="44979"/>
    <cellStyle name="Normal 41 2 2 2 2 3 2 2 3" xfId="29755"/>
    <cellStyle name="Normal 41 2 2 2 2 3 2 3" xfId="9637"/>
    <cellStyle name="Normal 41 2 2 2 2 3 2 3 2" xfId="39962"/>
    <cellStyle name="Normal 41 2 2 2 2 3 2 3 3" xfId="24738"/>
    <cellStyle name="Normal 41 2 2 2 2 3 2 4" xfId="34949"/>
    <cellStyle name="Normal 41 2 2 2 2 3 2 5" xfId="19725"/>
    <cellStyle name="Normal 41 2 2 2 2 3 3" xfId="6276"/>
    <cellStyle name="Normal 41 2 2 2 2 3 3 2" xfId="16328"/>
    <cellStyle name="Normal 41 2 2 2 2 3 3 2 2" xfId="46650"/>
    <cellStyle name="Normal 41 2 2 2 2 3 3 2 3" xfId="31426"/>
    <cellStyle name="Normal 41 2 2 2 2 3 3 3" xfId="11308"/>
    <cellStyle name="Normal 41 2 2 2 2 3 3 3 2" xfId="41633"/>
    <cellStyle name="Normal 41 2 2 2 2 3 3 3 3" xfId="26409"/>
    <cellStyle name="Normal 41 2 2 2 2 3 3 4" xfId="36620"/>
    <cellStyle name="Normal 41 2 2 2 2 3 3 5" xfId="21396"/>
    <cellStyle name="Normal 41 2 2 2 2 3 4" xfId="12986"/>
    <cellStyle name="Normal 41 2 2 2 2 3 4 2" xfId="43308"/>
    <cellStyle name="Normal 41 2 2 2 2 3 4 3" xfId="28084"/>
    <cellStyle name="Normal 41 2 2 2 2 3 5" xfId="7965"/>
    <cellStyle name="Normal 41 2 2 2 2 3 5 2" xfId="38291"/>
    <cellStyle name="Normal 41 2 2 2 2 3 5 3" xfId="23067"/>
    <cellStyle name="Normal 41 2 2 2 2 3 6" xfId="33279"/>
    <cellStyle name="Normal 41 2 2 2 2 3 7" xfId="18054"/>
    <cellStyle name="Normal 41 2 2 2 2 4" xfId="3747"/>
    <cellStyle name="Normal 41 2 2 2 2 4 2" xfId="13821"/>
    <cellStyle name="Normal 41 2 2 2 2 4 2 2" xfId="44143"/>
    <cellStyle name="Normal 41 2 2 2 2 4 2 3" xfId="28919"/>
    <cellStyle name="Normal 41 2 2 2 2 4 3" xfId="8801"/>
    <cellStyle name="Normal 41 2 2 2 2 4 3 2" xfId="39126"/>
    <cellStyle name="Normal 41 2 2 2 2 4 3 3" xfId="23902"/>
    <cellStyle name="Normal 41 2 2 2 2 4 4" xfId="34113"/>
    <cellStyle name="Normal 41 2 2 2 2 4 5" xfId="18889"/>
    <cellStyle name="Normal 41 2 2 2 2 5" xfId="5440"/>
    <cellStyle name="Normal 41 2 2 2 2 5 2" xfId="15492"/>
    <cellStyle name="Normal 41 2 2 2 2 5 2 2" xfId="45814"/>
    <cellStyle name="Normal 41 2 2 2 2 5 2 3" xfId="30590"/>
    <cellStyle name="Normal 41 2 2 2 2 5 3" xfId="10472"/>
    <cellStyle name="Normal 41 2 2 2 2 5 3 2" xfId="40797"/>
    <cellStyle name="Normal 41 2 2 2 2 5 3 3" xfId="25573"/>
    <cellStyle name="Normal 41 2 2 2 2 5 4" xfId="35784"/>
    <cellStyle name="Normal 41 2 2 2 2 5 5" xfId="20560"/>
    <cellStyle name="Normal 41 2 2 2 2 6" xfId="12150"/>
    <cellStyle name="Normal 41 2 2 2 2 6 2" xfId="42472"/>
    <cellStyle name="Normal 41 2 2 2 2 6 3" xfId="27248"/>
    <cellStyle name="Normal 41 2 2 2 2 7" xfId="7129"/>
    <cellStyle name="Normal 41 2 2 2 2 7 2" xfId="37455"/>
    <cellStyle name="Normal 41 2 2 2 2 7 3" xfId="22231"/>
    <cellStyle name="Normal 41 2 2 2 2 8" xfId="32443"/>
    <cellStyle name="Normal 41 2 2 2 2 9" xfId="17218"/>
    <cellStyle name="Normal 41 2 2 2 3" xfId="2265"/>
    <cellStyle name="Normal 41 2 2 2 3 2" xfId="3104"/>
    <cellStyle name="Normal 41 2 2 2 3 2 2" xfId="4794"/>
    <cellStyle name="Normal 41 2 2 2 3 2 2 2" xfId="14867"/>
    <cellStyle name="Normal 41 2 2 2 3 2 2 2 2" xfId="45189"/>
    <cellStyle name="Normal 41 2 2 2 3 2 2 2 3" xfId="29965"/>
    <cellStyle name="Normal 41 2 2 2 3 2 2 3" xfId="9847"/>
    <cellStyle name="Normal 41 2 2 2 3 2 2 3 2" xfId="40172"/>
    <cellStyle name="Normal 41 2 2 2 3 2 2 3 3" xfId="24948"/>
    <cellStyle name="Normal 41 2 2 2 3 2 2 4" xfId="35159"/>
    <cellStyle name="Normal 41 2 2 2 3 2 2 5" xfId="19935"/>
    <cellStyle name="Normal 41 2 2 2 3 2 3" xfId="6486"/>
    <cellStyle name="Normal 41 2 2 2 3 2 3 2" xfId="16538"/>
    <cellStyle name="Normal 41 2 2 2 3 2 3 2 2" xfId="46860"/>
    <cellStyle name="Normal 41 2 2 2 3 2 3 2 3" xfId="31636"/>
    <cellStyle name="Normal 41 2 2 2 3 2 3 3" xfId="11518"/>
    <cellStyle name="Normal 41 2 2 2 3 2 3 3 2" xfId="41843"/>
    <cellStyle name="Normal 41 2 2 2 3 2 3 3 3" xfId="26619"/>
    <cellStyle name="Normal 41 2 2 2 3 2 3 4" xfId="36830"/>
    <cellStyle name="Normal 41 2 2 2 3 2 3 5" xfId="21606"/>
    <cellStyle name="Normal 41 2 2 2 3 2 4" xfId="13196"/>
    <cellStyle name="Normal 41 2 2 2 3 2 4 2" xfId="43518"/>
    <cellStyle name="Normal 41 2 2 2 3 2 4 3" xfId="28294"/>
    <cellStyle name="Normal 41 2 2 2 3 2 5" xfId="8175"/>
    <cellStyle name="Normal 41 2 2 2 3 2 5 2" xfId="38501"/>
    <cellStyle name="Normal 41 2 2 2 3 2 5 3" xfId="23277"/>
    <cellStyle name="Normal 41 2 2 2 3 2 6" xfId="33489"/>
    <cellStyle name="Normal 41 2 2 2 3 2 7" xfId="18264"/>
    <cellStyle name="Normal 41 2 2 2 3 3" xfId="3957"/>
    <cellStyle name="Normal 41 2 2 2 3 3 2" xfId="14031"/>
    <cellStyle name="Normal 41 2 2 2 3 3 2 2" xfId="44353"/>
    <cellStyle name="Normal 41 2 2 2 3 3 2 3" xfId="29129"/>
    <cellStyle name="Normal 41 2 2 2 3 3 3" xfId="9011"/>
    <cellStyle name="Normal 41 2 2 2 3 3 3 2" xfId="39336"/>
    <cellStyle name="Normal 41 2 2 2 3 3 3 3" xfId="24112"/>
    <cellStyle name="Normal 41 2 2 2 3 3 4" xfId="34323"/>
    <cellStyle name="Normal 41 2 2 2 3 3 5" xfId="19099"/>
    <cellStyle name="Normal 41 2 2 2 3 4" xfId="5650"/>
    <cellStyle name="Normal 41 2 2 2 3 4 2" xfId="15702"/>
    <cellStyle name="Normal 41 2 2 2 3 4 2 2" xfId="46024"/>
    <cellStyle name="Normal 41 2 2 2 3 4 2 3" xfId="30800"/>
    <cellStyle name="Normal 41 2 2 2 3 4 3" xfId="10682"/>
    <cellStyle name="Normal 41 2 2 2 3 4 3 2" xfId="41007"/>
    <cellStyle name="Normal 41 2 2 2 3 4 3 3" xfId="25783"/>
    <cellStyle name="Normal 41 2 2 2 3 4 4" xfId="35994"/>
    <cellStyle name="Normal 41 2 2 2 3 4 5" xfId="20770"/>
    <cellStyle name="Normal 41 2 2 2 3 5" xfId="12360"/>
    <cellStyle name="Normal 41 2 2 2 3 5 2" xfId="42682"/>
    <cellStyle name="Normal 41 2 2 2 3 5 3" xfId="27458"/>
    <cellStyle name="Normal 41 2 2 2 3 6" xfId="7339"/>
    <cellStyle name="Normal 41 2 2 2 3 6 2" xfId="37665"/>
    <cellStyle name="Normal 41 2 2 2 3 6 3" xfId="22441"/>
    <cellStyle name="Normal 41 2 2 2 3 7" xfId="32653"/>
    <cellStyle name="Normal 41 2 2 2 3 8" xfId="17428"/>
    <cellStyle name="Normal 41 2 2 2 4" xfId="2686"/>
    <cellStyle name="Normal 41 2 2 2 4 2" xfId="4376"/>
    <cellStyle name="Normal 41 2 2 2 4 2 2" xfId="14449"/>
    <cellStyle name="Normal 41 2 2 2 4 2 2 2" xfId="44771"/>
    <cellStyle name="Normal 41 2 2 2 4 2 2 3" xfId="29547"/>
    <cellStyle name="Normal 41 2 2 2 4 2 3" xfId="9429"/>
    <cellStyle name="Normal 41 2 2 2 4 2 3 2" xfId="39754"/>
    <cellStyle name="Normal 41 2 2 2 4 2 3 3" xfId="24530"/>
    <cellStyle name="Normal 41 2 2 2 4 2 4" xfId="34741"/>
    <cellStyle name="Normal 41 2 2 2 4 2 5" xfId="19517"/>
    <cellStyle name="Normal 41 2 2 2 4 3" xfId="6068"/>
    <cellStyle name="Normal 41 2 2 2 4 3 2" xfId="16120"/>
    <cellStyle name="Normal 41 2 2 2 4 3 2 2" xfId="46442"/>
    <cellStyle name="Normal 41 2 2 2 4 3 2 3" xfId="31218"/>
    <cellStyle name="Normal 41 2 2 2 4 3 3" xfId="11100"/>
    <cellStyle name="Normal 41 2 2 2 4 3 3 2" xfId="41425"/>
    <cellStyle name="Normal 41 2 2 2 4 3 3 3" xfId="26201"/>
    <cellStyle name="Normal 41 2 2 2 4 3 4" xfId="36412"/>
    <cellStyle name="Normal 41 2 2 2 4 3 5" xfId="21188"/>
    <cellStyle name="Normal 41 2 2 2 4 4" xfId="12778"/>
    <cellStyle name="Normal 41 2 2 2 4 4 2" xfId="43100"/>
    <cellStyle name="Normal 41 2 2 2 4 4 3" xfId="27876"/>
    <cellStyle name="Normal 41 2 2 2 4 5" xfId="7757"/>
    <cellStyle name="Normal 41 2 2 2 4 5 2" xfId="38083"/>
    <cellStyle name="Normal 41 2 2 2 4 5 3" xfId="22859"/>
    <cellStyle name="Normal 41 2 2 2 4 6" xfId="33071"/>
    <cellStyle name="Normal 41 2 2 2 4 7" xfId="17846"/>
    <cellStyle name="Normal 41 2 2 2 5" xfId="3539"/>
    <cellStyle name="Normal 41 2 2 2 5 2" xfId="13613"/>
    <cellStyle name="Normal 41 2 2 2 5 2 2" xfId="43935"/>
    <cellStyle name="Normal 41 2 2 2 5 2 3" xfId="28711"/>
    <cellStyle name="Normal 41 2 2 2 5 3" xfId="8593"/>
    <cellStyle name="Normal 41 2 2 2 5 3 2" xfId="38918"/>
    <cellStyle name="Normal 41 2 2 2 5 3 3" xfId="23694"/>
    <cellStyle name="Normal 41 2 2 2 5 4" xfId="33905"/>
    <cellStyle name="Normal 41 2 2 2 5 5" xfId="18681"/>
    <cellStyle name="Normal 41 2 2 2 6" xfId="5232"/>
    <cellStyle name="Normal 41 2 2 2 6 2" xfId="15284"/>
    <cellStyle name="Normal 41 2 2 2 6 2 2" xfId="45606"/>
    <cellStyle name="Normal 41 2 2 2 6 2 3" xfId="30382"/>
    <cellStyle name="Normal 41 2 2 2 6 3" xfId="10264"/>
    <cellStyle name="Normal 41 2 2 2 6 3 2" xfId="40589"/>
    <cellStyle name="Normal 41 2 2 2 6 3 3" xfId="25365"/>
    <cellStyle name="Normal 41 2 2 2 6 4" xfId="35576"/>
    <cellStyle name="Normal 41 2 2 2 6 5" xfId="20352"/>
    <cellStyle name="Normal 41 2 2 2 7" xfId="11942"/>
    <cellStyle name="Normal 41 2 2 2 7 2" xfId="42264"/>
    <cellStyle name="Normal 41 2 2 2 7 3" xfId="27040"/>
    <cellStyle name="Normal 41 2 2 2 8" xfId="6921"/>
    <cellStyle name="Normal 41 2 2 2 8 2" xfId="37247"/>
    <cellStyle name="Normal 41 2 2 2 8 3" xfId="22023"/>
    <cellStyle name="Normal 41 2 2 2 9" xfId="32235"/>
    <cellStyle name="Normal 41 2 2 3" xfId="1948"/>
    <cellStyle name="Normal 41 2 2 3 2" xfId="2369"/>
    <cellStyle name="Normal 41 2 2 3 2 2" xfId="3208"/>
    <cellStyle name="Normal 41 2 2 3 2 2 2" xfId="4898"/>
    <cellStyle name="Normal 41 2 2 3 2 2 2 2" xfId="14971"/>
    <cellStyle name="Normal 41 2 2 3 2 2 2 2 2" xfId="45293"/>
    <cellStyle name="Normal 41 2 2 3 2 2 2 2 3" xfId="30069"/>
    <cellStyle name="Normal 41 2 2 3 2 2 2 3" xfId="9951"/>
    <cellStyle name="Normal 41 2 2 3 2 2 2 3 2" xfId="40276"/>
    <cellStyle name="Normal 41 2 2 3 2 2 2 3 3" xfId="25052"/>
    <cellStyle name="Normal 41 2 2 3 2 2 2 4" xfId="35263"/>
    <cellStyle name="Normal 41 2 2 3 2 2 2 5" xfId="20039"/>
    <cellStyle name="Normal 41 2 2 3 2 2 3" xfId="6590"/>
    <cellStyle name="Normal 41 2 2 3 2 2 3 2" xfId="16642"/>
    <cellStyle name="Normal 41 2 2 3 2 2 3 2 2" xfId="46964"/>
    <cellStyle name="Normal 41 2 2 3 2 2 3 2 3" xfId="31740"/>
    <cellStyle name="Normal 41 2 2 3 2 2 3 3" xfId="11622"/>
    <cellStyle name="Normal 41 2 2 3 2 2 3 3 2" xfId="41947"/>
    <cellStyle name="Normal 41 2 2 3 2 2 3 3 3" xfId="26723"/>
    <cellStyle name="Normal 41 2 2 3 2 2 3 4" xfId="36934"/>
    <cellStyle name="Normal 41 2 2 3 2 2 3 5" xfId="21710"/>
    <cellStyle name="Normal 41 2 2 3 2 2 4" xfId="13300"/>
    <cellStyle name="Normal 41 2 2 3 2 2 4 2" xfId="43622"/>
    <cellStyle name="Normal 41 2 2 3 2 2 4 3" xfId="28398"/>
    <cellStyle name="Normal 41 2 2 3 2 2 5" xfId="8279"/>
    <cellStyle name="Normal 41 2 2 3 2 2 5 2" xfId="38605"/>
    <cellStyle name="Normal 41 2 2 3 2 2 5 3" xfId="23381"/>
    <cellStyle name="Normal 41 2 2 3 2 2 6" xfId="33593"/>
    <cellStyle name="Normal 41 2 2 3 2 2 7" xfId="18368"/>
    <cellStyle name="Normal 41 2 2 3 2 3" xfId="4061"/>
    <cellStyle name="Normal 41 2 2 3 2 3 2" xfId="14135"/>
    <cellStyle name="Normal 41 2 2 3 2 3 2 2" xfId="44457"/>
    <cellStyle name="Normal 41 2 2 3 2 3 2 3" xfId="29233"/>
    <cellStyle name="Normal 41 2 2 3 2 3 3" xfId="9115"/>
    <cellStyle name="Normal 41 2 2 3 2 3 3 2" xfId="39440"/>
    <cellStyle name="Normal 41 2 2 3 2 3 3 3" xfId="24216"/>
    <cellStyle name="Normal 41 2 2 3 2 3 4" xfId="34427"/>
    <cellStyle name="Normal 41 2 2 3 2 3 5" xfId="19203"/>
    <cellStyle name="Normal 41 2 2 3 2 4" xfId="5754"/>
    <cellStyle name="Normal 41 2 2 3 2 4 2" xfId="15806"/>
    <cellStyle name="Normal 41 2 2 3 2 4 2 2" xfId="46128"/>
    <cellStyle name="Normal 41 2 2 3 2 4 2 3" xfId="30904"/>
    <cellStyle name="Normal 41 2 2 3 2 4 3" xfId="10786"/>
    <cellStyle name="Normal 41 2 2 3 2 4 3 2" xfId="41111"/>
    <cellStyle name="Normal 41 2 2 3 2 4 3 3" xfId="25887"/>
    <cellStyle name="Normal 41 2 2 3 2 4 4" xfId="36098"/>
    <cellStyle name="Normal 41 2 2 3 2 4 5" xfId="20874"/>
    <cellStyle name="Normal 41 2 2 3 2 5" xfId="12464"/>
    <cellStyle name="Normal 41 2 2 3 2 5 2" xfId="42786"/>
    <cellStyle name="Normal 41 2 2 3 2 5 3" xfId="27562"/>
    <cellStyle name="Normal 41 2 2 3 2 6" xfId="7443"/>
    <cellStyle name="Normal 41 2 2 3 2 6 2" xfId="37769"/>
    <cellStyle name="Normal 41 2 2 3 2 6 3" xfId="22545"/>
    <cellStyle name="Normal 41 2 2 3 2 7" xfId="32757"/>
    <cellStyle name="Normal 41 2 2 3 2 8" xfId="17532"/>
    <cellStyle name="Normal 41 2 2 3 3" xfId="2790"/>
    <cellStyle name="Normal 41 2 2 3 3 2" xfId="4480"/>
    <cellStyle name="Normal 41 2 2 3 3 2 2" xfId="14553"/>
    <cellStyle name="Normal 41 2 2 3 3 2 2 2" xfId="44875"/>
    <cellStyle name="Normal 41 2 2 3 3 2 2 3" xfId="29651"/>
    <cellStyle name="Normal 41 2 2 3 3 2 3" xfId="9533"/>
    <cellStyle name="Normal 41 2 2 3 3 2 3 2" xfId="39858"/>
    <cellStyle name="Normal 41 2 2 3 3 2 3 3" xfId="24634"/>
    <cellStyle name="Normal 41 2 2 3 3 2 4" xfId="34845"/>
    <cellStyle name="Normal 41 2 2 3 3 2 5" xfId="19621"/>
    <cellStyle name="Normal 41 2 2 3 3 3" xfId="6172"/>
    <cellStyle name="Normal 41 2 2 3 3 3 2" xfId="16224"/>
    <cellStyle name="Normal 41 2 2 3 3 3 2 2" xfId="46546"/>
    <cellStyle name="Normal 41 2 2 3 3 3 2 3" xfId="31322"/>
    <cellStyle name="Normal 41 2 2 3 3 3 3" xfId="11204"/>
    <cellStyle name="Normal 41 2 2 3 3 3 3 2" xfId="41529"/>
    <cellStyle name="Normal 41 2 2 3 3 3 3 3" xfId="26305"/>
    <cellStyle name="Normal 41 2 2 3 3 3 4" xfId="36516"/>
    <cellStyle name="Normal 41 2 2 3 3 3 5" xfId="21292"/>
    <cellStyle name="Normal 41 2 2 3 3 4" xfId="12882"/>
    <cellStyle name="Normal 41 2 2 3 3 4 2" xfId="43204"/>
    <cellStyle name="Normal 41 2 2 3 3 4 3" xfId="27980"/>
    <cellStyle name="Normal 41 2 2 3 3 5" xfId="7861"/>
    <cellStyle name="Normal 41 2 2 3 3 5 2" xfId="38187"/>
    <cellStyle name="Normal 41 2 2 3 3 5 3" xfId="22963"/>
    <cellStyle name="Normal 41 2 2 3 3 6" xfId="33175"/>
    <cellStyle name="Normal 41 2 2 3 3 7" xfId="17950"/>
    <cellStyle name="Normal 41 2 2 3 4" xfId="3643"/>
    <cellStyle name="Normal 41 2 2 3 4 2" xfId="13717"/>
    <cellStyle name="Normal 41 2 2 3 4 2 2" xfId="44039"/>
    <cellStyle name="Normal 41 2 2 3 4 2 3" xfId="28815"/>
    <cellStyle name="Normal 41 2 2 3 4 3" xfId="8697"/>
    <cellStyle name="Normal 41 2 2 3 4 3 2" xfId="39022"/>
    <cellStyle name="Normal 41 2 2 3 4 3 3" xfId="23798"/>
    <cellStyle name="Normal 41 2 2 3 4 4" xfId="34009"/>
    <cellStyle name="Normal 41 2 2 3 4 5" xfId="18785"/>
    <cellStyle name="Normal 41 2 2 3 5" xfId="5336"/>
    <cellStyle name="Normal 41 2 2 3 5 2" xfId="15388"/>
    <cellStyle name="Normal 41 2 2 3 5 2 2" xfId="45710"/>
    <cellStyle name="Normal 41 2 2 3 5 2 3" xfId="30486"/>
    <cellStyle name="Normal 41 2 2 3 5 3" xfId="10368"/>
    <cellStyle name="Normal 41 2 2 3 5 3 2" xfId="40693"/>
    <cellStyle name="Normal 41 2 2 3 5 3 3" xfId="25469"/>
    <cellStyle name="Normal 41 2 2 3 5 4" xfId="35680"/>
    <cellStyle name="Normal 41 2 2 3 5 5" xfId="20456"/>
    <cellStyle name="Normal 41 2 2 3 6" xfId="12046"/>
    <cellStyle name="Normal 41 2 2 3 6 2" xfId="42368"/>
    <cellStyle name="Normal 41 2 2 3 6 3" xfId="27144"/>
    <cellStyle name="Normal 41 2 2 3 7" xfId="7025"/>
    <cellStyle name="Normal 41 2 2 3 7 2" xfId="37351"/>
    <cellStyle name="Normal 41 2 2 3 7 3" xfId="22127"/>
    <cellStyle name="Normal 41 2 2 3 8" xfId="32339"/>
    <cellStyle name="Normal 41 2 2 3 9" xfId="17114"/>
    <cellStyle name="Normal 41 2 2 4" xfId="2161"/>
    <cellStyle name="Normal 41 2 2 4 2" xfId="3000"/>
    <cellStyle name="Normal 41 2 2 4 2 2" xfId="4690"/>
    <cellStyle name="Normal 41 2 2 4 2 2 2" xfId="14763"/>
    <cellStyle name="Normal 41 2 2 4 2 2 2 2" xfId="45085"/>
    <cellStyle name="Normal 41 2 2 4 2 2 2 3" xfId="29861"/>
    <cellStyle name="Normal 41 2 2 4 2 2 3" xfId="9743"/>
    <cellStyle name="Normal 41 2 2 4 2 2 3 2" xfId="40068"/>
    <cellStyle name="Normal 41 2 2 4 2 2 3 3" xfId="24844"/>
    <cellStyle name="Normal 41 2 2 4 2 2 4" xfId="35055"/>
    <cellStyle name="Normal 41 2 2 4 2 2 5" xfId="19831"/>
    <cellStyle name="Normal 41 2 2 4 2 3" xfId="6382"/>
    <cellStyle name="Normal 41 2 2 4 2 3 2" xfId="16434"/>
    <cellStyle name="Normal 41 2 2 4 2 3 2 2" xfId="46756"/>
    <cellStyle name="Normal 41 2 2 4 2 3 2 3" xfId="31532"/>
    <cellStyle name="Normal 41 2 2 4 2 3 3" xfId="11414"/>
    <cellStyle name="Normal 41 2 2 4 2 3 3 2" xfId="41739"/>
    <cellStyle name="Normal 41 2 2 4 2 3 3 3" xfId="26515"/>
    <cellStyle name="Normal 41 2 2 4 2 3 4" xfId="36726"/>
    <cellStyle name="Normal 41 2 2 4 2 3 5" xfId="21502"/>
    <cellStyle name="Normal 41 2 2 4 2 4" xfId="13092"/>
    <cellStyle name="Normal 41 2 2 4 2 4 2" xfId="43414"/>
    <cellStyle name="Normal 41 2 2 4 2 4 3" xfId="28190"/>
    <cellStyle name="Normal 41 2 2 4 2 5" xfId="8071"/>
    <cellStyle name="Normal 41 2 2 4 2 5 2" xfId="38397"/>
    <cellStyle name="Normal 41 2 2 4 2 5 3" xfId="23173"/>
    <cellStyle name="Normal 41 2 2 4 2 6" xfId="33385"/>
    <cellStyle name="Normal 41 2 2 4 2 7" xfId="18160"/>
    <cellStyle name="Normal 41 2 2 4 3" xfId="3853"/>
    <cellStyle name="Normal 41 2 2 4 3 2" xfId="13927"/>
    <cellStyle name="Normal 41 2 2 4 3 2 2" xfId="44249"/>
    <cellStyle name="Normal 41 2 2 4 3 2 3" xfId="29025"/>
    <cellStyle name="Normal 41 2 2 4 3 3" xfId="8907"/>
    <cellStyle name="Normal 41 2 2 4 3 3 2" xfId="39232"/>
    <cellStyle name="Normal 41 2 2 4 3 3 3" xfId="24008"/>
    <cellStyle name="Normal 41 2 2 4 3 4" xfId="34219"/>
    <cellStyle name="Normal 41 2 2 4 3 5" xfId="18995"/>
    <cellStyle name="Normal 41 2 2 4 4" xfId="5546"/>
    <cellStyle name="Normal 41 2 2 4 4 2" xfId="15598"/>
    <cellStyle name="Normal 41 2 2 4 4 2 2" xfId="45920"/>
    <cellStyle name="Normal 41 2 2 4 4 2 3" xfId="30696"/>
    <cellStyle name="Normal 41 2 2 4 4 3" xfId="10578"/>
    <cellStyle name="Normal 41 2 2 4 4 3 2" xfId="40903"/>
    <cellStyle name="Normal 41 2 2 4 4 3 3" xfId="25679"/>
    <cellStyle name="Normal 41 2 2 4 4 4" xfId="35890"/>
    <cellStyle name="Normal 41 2 2 4 4 5" xfId="20666"/>
    <cellStyle name="Normal 41 2 2 4 5" xfId="12256"/>
    <cellStyle name="Normal 41 2 2 4 5 2" xfId="42578"/>
    <cellStyle name="Normal 41 2 2 4 5 3" xfId="27354"/>
    <cellStyle name="Normal 41 2 2 4 6" xfId="7235"/>
    <cellStyle name="Normal 41 2 2 4 6 2" xfId="37561"/>
    <cellStyle name="Normal 41 2 2 4 6 3" xfId="22337"/>
    <cellStyle name="Normal 41 2 2 4 7" xfId="32549"/>
    <cellStyle name="Normal 41 2 2 4 8" xfId="17324"/>
    <cellStyle name="Normal 41 2 2 5" xfId="2582"/>
    <cellStyle name="Normal 41 2 2 5 2" xfId="4272"/>
    <cellStyle name="Normal 41 2 2 5 2 2" xfId="14345"/>
    <cellStyle name="Normal 41 2 2 5 2 2 2" xfId="44667"/>
    <cellStyle name="Normal 41 2 2 5 2 2 3" xfId="29443"/>
    <cellStyle name="Normal 41 2 2 5 2 3" xfId="9325"/>
    <cellStyle name="Normal 41 2 2 5 2 3 2" xfId="39650"/>
    <cellStyle name="Normal 41 2 2 5 2 3 3" xfId="24426"/>
    <cellStyle name="Normal 41 2 2 5 2 4" xfId="34637"/>
    <cellStyle name="Normal 41 2 2 5 2 5" xfId="19413"/>
    <cellStyle name="Normal 41 2 2 5 3" xfId="5964"/>
    <cellStyle name="Normal 41 2 2 5 3 2" xfId="16016"/>
    <cellStyle name="Normal 41 2 2 5 3 2 2" xfId="46338"/>
    <cellStyle name="Normal 41 2 2 5 3 2 3" xfId="31114"/>
    <cellStyle name="Normal 41 2 2 5 3 3" xfId="10996"/>
    <cellStyle name="Normal 41 2 2 5 3 3 2" xfId="41321"/>
    <cellStyle name="Normal 41 2 2 5 3 3 3" xfId="26097"/>
    <cellStyle name="Normal 41 2 2 5 3 4" xfId="36308"/>
    <cellStyle name="Normal 41 2 2 5 3 5" xfId="21084"/>
    <cellStyle name="Normal 41 2 2 5 4" xfId="12674"/>
    <cellStyle name="Normal 41 2 2 5 4 2" xfId="42996"/>
    <cellStyle name="Normal 41 2 2 5 4 3" xfId="27772"/>
    <cellStyle name="Normal 41 2 2 5 5" xfId="7653"/>
    <cellStyle name="Normal 41 2 2 5 5 2" xfId="37979"/>
    <cellStyle name="Normal 41 2 2 5 5 3" xfId="22755"/>
    <cellStyle name="Normal 41 2 2 5 6" xfId="32967"/>
    <cellStyle name="Normal 41 2 2 5 7" xfId="17742"/>
    <cellStyle name="Normal 41 2 2 6" xfId="3435"/>
    <cellStyle name="Normal 41 2 2 6 2" xfId="13509"/>
    <cellStyle name="Normal 41 2 2 6 2 2" xfId="43831"/>
    <cellStyle name="Normal 41 2 2 6 2 3" xfId="28607"/>
    <cellStyle name="Normal 41 2 2 6 3" xfId="8489"/>
    <cellStyle name="Normal 41 2 2 6 3 2" xfId="38814"/>
    <cellStyle name="Normal 41 2 2 6 3 3" xfId="23590"/>
    <cellStyle name="Normal 41 2 2 6 4" xfId="33801"/>
    <cellStyle name="Normal 41 2 2 6 5" xfId="18577"/>
    <cellStyle name="Normal 41 2 2 7" xfId="5128"/>
    <cellStyle name="Normal 41 2 2 7 2" xfId="15180"/>
    <cellStyle name="Normal 41 2 2 7 2 2" xfId="45502"/>
    <cellStyle name="Normal 41 2 2 7 2 3" xfId="30278"/>
    <cellStyle name="Normal 41 2 2 7 3" xfId="10160"/>
    <cellStyle name="Normal 41 2 2 7 3 2" xfId="40485"/>
    <cellStyle name="Normal 41 2 2 7 3 3" xfId="25261"/>
    <cellStyle name="Normal 41 2 2 7 4" xfId="35472"/>
    <cellStyle name="Normal 41 2 2 7 5" xfId="20248"/>
    <cellStyle name="Normal 41 2 2 8" xfId="11838"/>
    <cellStyle name="Normal 41 2 2 8 2" xfId="42160"/>
    <cellStyle name="Normal 41 2 2 8 3" xfId="26936"/>
    <cellStyle name="Normal 41 2 2 9" xfId="6817"/>
    <cellStyle name="Normal 41 2 2 9 2" xfId="37143"/>
    <cellStyle name="Normal 41 2 2 9 3" xfId="21919"/>
    <cellStyle name="Normal 41 2 3" xfId="1781"/>
    <cellStyle name="Normal 41 2 3 10" xfId="16958"/>
    <cellStyle name="Normal 41 2 3 2" xfId="2000"/>
    <cellStyle name="Normal 41 2 3 2 2" xfId="2421"/>
    <cellStyle name="Normal 41 2 3 2 2 2" xfId="3260"/>
    <cellStyle name="Normal 41 2 3 2 2 2 2" xfId="4950"/>
    <cellStyle name="Normal 41 2 3 2 2 2 2 2" xfId="15023"/>
    <cellStyle name="Normal 41 2 3 2 2 2 2 2 2" xfId="45345"/>
    <cellStyle name="Normal 41 2 3 2 2 2 2 2 3" xfId="30121"/>
    <cellStyle name="Normal 41 2 3 2 2 2 2 3" xfId="10003"/>
    <cellStyle name="Normal 41 2 3 2 2 2 2 3 2" xfId="40328"/>
    <cellStyle name="Normal 41 2 3 2 2 2 2 3 3" xfId="25104"/>
    <cellStyle name="Normal 41 2 3 2 2 2 2 4" xfId="35315"/>
    <cellStyle name="Normal 41 2 3 2 2 2 2 5" xfId="20091"/>
    <cellStyle name="Normal 41 2 3 2 2 2 3" xfId="6642"/>
    <cellStyle name="Normal 41 2 3 2 2 2 3 2" xfId="16694"/>
    <cellStyle name="Normal 41 2 3 2 2 2 3 2 2" xfId="47016"/>
    <cellStyle name="Normal 41 2 3 2 2 2 3 2 3" xfId="31792"/>
    <cellStyle name="Normal 41 2 3 2 2 2 3 3" xfId="11674"/>
    <cellStyle name="Normal 41 2 3 2 2 2 3 3 2" xfId="41999"/>
    <cellStyle name="Normal 41 2 3 2 2 2 3 3 3" xfId="26775"/>
    <cellStyle name="Normal 41 2 3 2 2 2 3 4" xfId="36986"/>
    <cellStyle name="Normal 41 2 3 2 2 2 3 5" xfId="21762"/>
    <cellStyle name="Normal 41 2 3 2 2 2 4" xfId="13352"/>
    <cellStyle name="Normal 41 2 3 2 2 2 4 2" xfId="43674"/>
    <cellStyle name="Normal 41 2 3 2 2 2 4 3" xfId="28450"/>
    <cellStyle name="Normal 41 2 3 2 2 2 5" xfId="8331"/>
    <cellStyle name="Normal 41 2 3 2 2 2 5 2" xfId="38657"/>
    <cellStyle name="Normal 41 2 3 2 2 2 5 3" xfId="23433"/>
    <cellStyle name="Normal 41 2 3 2 2 2 6" xfId="33645"/>
    <cellStyle name="Normal 41 2 3 2 2 2 7" xfId="18420"/>
    <cellStyle name="Normal 41 2 3 2 2 3" xfId="4113"/>
    <cellStyle name="Normal 41 2 3 2 2 3 2" xfId="14187"/>
    <cellStyle name="Normal 41 2 3 2 2 3 2 2" xfId="44509"/>
    <cellStyle name="Normal 41 2 3 2 2 3 2 3" xfId="29285"/>
    <cellStyle name="Normal 41 2 3 2 2 3 3" xfId="9167"/>
    <cellStyle name="Normal 41 2 3 2 2 3 3 2" xfId="39492"/>
    <cellStyle name="Normal 41 2 3 2 2 3 3 3" xfId="24268"/>
    <cellStyle name="Normal 41 2 3 2 2 3 4" xfId="34479"/>
    <cellStyle name="Normal 41 2 3 2 2 3 5" xfId="19255"/>
    <cellStyle name="Normal 41 2 3 2 2 4" xfId="5806"/>
    <cellStyle name="Normal 41 2 3 2 2 4 2" xfId="15858"/>
    <cellStyle name="Normal 41 2 3 2 2 4 2 2" xfId="46180"/>
    <cellStyle name="Normal 41 2 3 2 2 4 2 3" xfId="30956"/>
    <cellStyle name="Normal 41 2 3 2 2 4 3" xfId="10838"/>
    <cellStyle name="Normal 41 2 3 2 2 4 3 2" xfId="41163"/>
    <cellStyle name="Normal 41 2 3 2 2 4 3 3" xfId="25939"/>
    <cellStyle name="Normal 41 2 3 2 2 4 4" xfId="36150"/>
    <cellStyle name="Normal 41 2 3 2 2 4 5" xfId="20926"/>
    <cellStyle name="Normal 41 2 3 2 2 5" xfId="12516"/>
    <cellStyle name="Normal 41 2 3 2 2 5 2" xfId="42838"/>
    <cellStyle name="Normal 41 2 3 2 2 5 3" xfId="27614"/>
    <cellStyle name="Normal 41 2 3 2 2 6" xfId="7495"/>
    <cellStyle name="Normal 41 2 3 2 2 6 2" xfId="37821"/>
    <cellStyle name="Normal 41 2 3 2 2 6 3" xfId="22597"/>
    <cellStyle name="Normal 41 2 3 2 2 7" xfId="32809"/>
    <cellStyle name="Normal 41 2 3 2 2 8" xfId="17584"/>
    <cellStyle name="Normal 41 2 3 2 3" xfId="2842"/>
    <cellStyle name="Normal 41 2 3 2 3 2" xfId="4532"/>
    <cellStyle name="Normal 41 2 3 2 3 2 2" xfId="14605"/>
    <cellStyle name="Normal 41 2 3 2 3 2 2 2" xfId="44927"/>
    <cellStyle name="Normal 41 2 3 2 3 2 2 3" xfId="29703"/>
    <cellStyle name="Normal 41 2 3 2 3 2 3" xfId="9585"/>
    <cellStyle name="Normal 41 2 3 2 3 2 3 2" xfId="39910"/>
    <cellStyle name="Normal 41 2 3 2 3 2 3 3" xfId="24686"/>
    <cellStyle name="Normal 41 2 3 2 3 2 4" xfId="34897"/>
    <cellStyle name="Normal 41 2 3 2 3 2 5" xfId="19673"/>
    <cellStyle name="Normal 41 2 3 2 3 3" xfId="6224"/>
    <cellStyle name="Normal 41 2 3 2 3 3 2" xfId="16276"/>
    <cellStyle name="Normal 41 2 3 2 3 3 2 2" xfId="46598"/>
    <cellStyle name="Normal 41 2 3 2 3 3 2 3" xfId="31374"/>
    <cellStyle name="Normal 41 2 3 2 3 3 3" xfId="11256"/>
    <cellStyle name="Normal 41 2 3 2 3 3 3 2" xfId="41581"/>
    <cellStyle name="Normal 41 2 3 2 3 3 3 3" xfId="26357"/>
    <cellStyle name="Normal 41 2 3 2 3 3 4" xfId="36568"/>
    <cellStyle name="Normal 41 2 3 2 3 3 5" xfId="21344"/>
    <cellStyle name="Normal 41 2 3 2 3 4" xfId="12934"/>
    <cellStyle name="Normal 41 2 3 2 3 4 2" xfId="43256"/>
    <cellStyle name="Normal 41 2 3 2 3 4 3" xfId="28032"/>
    <cellStyle name="Normal 41 2 3 2 3 5" xfId="7913"/>
    <cellStyle name="Normal 41 2 3 2 3 5 2" xfId="38239"/>
    <cellStyle name="Normal 41 2 3 2 3 5 3" xfId="23015"/>
    <cellStyle name="Normal 41 2 3 2 3 6" xfId="33227"/>
    <cellStyle name="Normal 41 2 3 2 3 7" xfId="18002"/>
    <cellStyle name="Normal 41 2 3 2 4" xfId="3695"/>
    <cellStyle name="Normal 41 2 3 2 4 2" xfId="13769"/>
    <cellStyle name="Normal 41 2 3 2 4 2 2" xfId="44091"/>
    <cellStyle name="Normal 41 2 3 2 4 2 3" xfId="28867"/>
    <cellStyle name="Normal 41 2 3 2 4 3" xfId="8749"/>
    <cellStyle name="Normal 41 2 3 2 4 3 2" xfId="39074"/>
    <cellStyle name="Normal 41 2 3 2 4 3 3" xfId="23850"/>
    <cellStyle name="Normal 41 2 3 2 4 4" xfId="34061"/>
    <cellStyle name="Normal 41 2 3 2 4 5" xfId="18837"/>
    <cellStyle name="Normal 41 2 3 2 5" xfId="5388"/>
    <cellStyle name="Normal 41 2 3 2 5 2" xfId="15440"/>
    <cellStyle name="Normal 41 2 3 2 5 2 2" xfId="45762"/>
    <cellStyle name="Normal 41 2 3 2 5 2 3" xfId="30538"/>
    <cellStyle name="Normal 41 2 3 2 5 3" xfId="10420"/>
    <cellStyle name="Normal 41 2 3 2 5 3 2" xfId="40745"/>
    <cellStyle name="Normal 41 2 3 2 5 3 3" xfId="25521"/>
    <cellStyle name="Normal 41 2 3 2 5 4" xfId="35732"/>
    <cellStyle name="Normal 41 2 3 2 5 5" xfId="20508"/>
    <cellStyle name="Normal 41 2 3 2 6" xfId="12098"/>
    <cellStyle name="Normal 41 2 3 2 6 2" xfId="42420"/>
    <cellStyle name="Normal 41 2 3 2 6 3" xfId="27196"/>
    <cellStyle name="Normal 41 2 3 2 7" xfId="7077"/>
    <cellStyle name="Normal 41 2 3 2 7 2" xfId="37403"/>
    <cellStyle name="Normal 41 2 3 2 7 3" xfId="22179"/>
    <cellStyle name="Normal 41 2 3 2 8" xfId="32391"/>
    <cellStyle name="Normal 41 2 3 2 9" xfId="17166"/>
    <cellStyle name="Normal 41 2 3 3" xfId="2213"/>
    <cellStyle name="Normal 41 2 3 3 2" xfId="3052"/>
    <cellStyle name="Normal 41 2 3 3 2 2" xfId="4742"/>
    <cellStyle name="Normal 41 2 3 3 2 2 2" xfId="14815"/>
    <cellStyle name="Normal 41 2 3 3 2 2 2 2" xfId="45137"/>
    <cellStyle name="Normal 41 2 3 3 2 2 2 3" xfId="29913"/>
    <cellStyle name="Normal 41 2 3 3 2 2 3" xfId="9795"/>
    <cellStyle name="Normal 41 2 3 3 2 2 3 2" xfId="40120"/>
    <cellStyle name="Normal 41 2 3 3 2 2 3 3" xfId="24896"/>
    <cellStyle name="Normal 41 2 3 3 2 2 4" xfId="35107"/>
    <cellStyle name="Normal 41 2 3 3 2 2 5" xfId="19883"/>
    <cellStyle name="Normal 41 2 3 3 2 3" xfId="6434"/>
    <cellStyle name="Normal 41 2 3 3 2 3 2" xfId="16486"/>
    <cellStyle name="Normal 41 2 3 3 2 3 2 2" xfId="46808"/>
    <cellStyle name="Normal 41 2 3 3 2 3 2 3" xfId="31584"/>
    <cellStyle name="Normal 41 2 3 3 2 3 3" xfId="11466"/>
    <cellStyle name="Normal 41 2 3 3 2 3 3 2" xfId="41791"/>
    <cellStyle name="Normal 41 2 3 3 2 3 3 3" xfId="26567"/>
    <cellStyle name="Normal 41 2 3 3 2 3 4" xfId="36778"/>
    <cellStyle name="Normal 41 2 3 3 2 3 5" xfId="21554"/>
    <cellStyle name="Normal 41 2 3 3 2 4" xfId="13144"/>
    <cellStyle name="Normal 41 2 3 3 2 4 2" xfId="43466"/>
    <cellStyle name="Normal 41 2 3 3 2 4 3" xfId="28242"/>
    <cellStyle name="Normal 41 2 3 3 2 5" xfId="8123"/>
    <cellStyle name="Normal 41 2 3 3 2 5 2" xfId="38449"/>
    <cellStyle name="Normal 41 2 3 3 2 5 3" xfId="23225"/>
    <cellStyle name="Normal 41 2 3 3 2 6" xfId="33437"/>
    <cellStyle name="Normal 41 2 3 3 2 7" xfId="18212"/>
    <cellStyle name="Normal 41 2 3 3 3" xfId="3905"/>
    <cellStyle name="Normal 41 2 3 3 3 2" xfId="13979"/>
    <cellStyle name="Normal 41 2 3 3 3 2 2" xfId="44301"/>
    <cellStyle name="Normal 41 2 3 3 3 2 3" xfId="29077"/>
    <cellStyle name="Normal 41 2 3 3 3 3" xfId="8959"/>
    <cellStyle name="Normal 41 2 3 3 3 3 2" xfId="39284"/>
    <cellStyle name="Normal 41 2 3 3 3 3 3" xfId="24060"/>
    <cellStyle name="Normal 41 2 3 3 3 4" xfId="34271"/>
    <cellStyle name="Normal 41 2 3 3 3 5" xfId="19047"/>
    <cellStyle name="Normal 41 2 3 3 4" xfId="5598"/>
    <cellStyle name="Normal 41 2 3 3 4 2" xfId="15650"/>
    <cellStyle name="Normal 41 2 3 3 4 2 2" xfId="45972"/>
    <cellStyle name="Normal 41 2 3 3 4 2 3" xfId="30748"/>
    <cellStyle name="Normal 41 2 3 3 4 3" xfId="10630"/>
    <cellStyle name="Normal 41 2 3 3 4 3 2" xfId="40955"/>
    <cellStyle name="Normal 41 2 3 3 4 3 3" xfId="25731"/>
    <cellStyle name="Normal 41 2 3 3 4 4" xfId="35942"/>
    <cellStyle name="Normal 41 2 3 3 4 5" xfId="20718"/>
    <cellStyle name="Normal 41 2 3 3 5" xfId="12308"/>
    <cellStyle name="Normal 41 2 3 3 5 2" xfId="42630"/>
    <cellStyle name="Normal 41 2 3 3 5 3" xfId="27406"/>
    <cellStyle name="Normal 41 2 3 3 6" xfId="7287"/>
    <cellStyle name="Normal 41 2 3 3 6 2" xfId="37613"/>
    <cellStyle name="Normal 41 2 3 3 6 3" xfId="22389"/>
    <cellStyle name="Normal 41 2 3 3 7" xfId="32601"/>
    <cellStyle name="Normal 41 2 3 3 8" xfId="17376"/>
    <cellStyle name="Normal 41 2 3 4" xfId="2634"/>
    <cellStyle name="Normal 41 2 3 4 2" xfId="4324"/>
    <cellStyle name="Normal 41 2 3 4 2 2" xfId="14397"/>
    <cellStyle name="Normal 41 2 3 4 2 2 2" xfId="44719"/>
    <cellStyle name="Normal 41 2 3 4 2 2 3" xfId="29495"/>
    <cellStyle name="Normal 41 2 3 4 2 3" xfId="9377"/>
    <cellStyle name="Normal 41 2 3 4 2 3 2" xfId="39702"/>
    <cellStyle name="Normal 41 2 3 4 2 3 3" xfId="24478"/>
    <cellStyle name="Normal 41 2 3 4 2 4" xfId="34689"/>
    <cellStyle name="Normal 41 2 3 4 2 5" xfId="19465"/>
    <cellStyle name="Normal 41 2 3 4 3" xfId="6016"/>
    <cellStyle name="Normal 41 2 3 4 3 2" xfId="16068"/>
    <cellStyle name="Normal 41 2 3 4 3 2 2" xfId="46390"/>
    <cellStyle name="Normal 41 2 3 4 3 2 3" xfId="31166"/>
    <cellStyle name="Normal 41 2 3 4 3 3" xfId="11048"/>
    <cellStyle name="Normal 41 2 3 4 3 3 2" xfId="41373"/>
    <cellStyle name="Normal 41 2 3 4 3 3 3" xfId="26149"/>
    <cellStyle name="Normal 41 2 3 4 3 4" xfId="36360"/>
    <cellStyle name="Normal 41 2 3 4 3 5" xfId="21136"/>
    <cellStyle name="Normal 41 2 3 4 4" xfId="12726"/>
    <cellStyle name="Normal 41 2 3 4 4 2" xfId="43048"/>
    <cellStyle name="Normal 41 2 3 4 4 3" xfId="27824"/>
    <cellStyle name="Normal 41 2 3 4 5" xfId="7705"/>
    <cellStyle name="Normal 41 2 3 4 5 2" xfId="38031"/>
    <cellStyle name="Normal 41 2 3 4 5 3" xfId="22807"/>
    <cellStyle name="Normal 41 2 3 4 6" xfId="33019"/>
    <cellStyle name="Normal 41 2 3 4 7" xfId="17794"/>
    <cellStyle name="Normal 41 2 3 5" xfId="3487"/>
    <cellStyle name="Normal 41 2 3 5 2" xfId="13561"/>
    <cellStyle name="Normal 41 2 3 5 2 2" xfId="43883"/>
    <cellStyle name="Normal 41 2 3 5 2 3" xfId="28659"/>
    <cellStyle name="Normal 41 2 3 5 3" xfId="8541"/>
    <cellStyle name="Normal 41 2 3 5 3 2" xfId="38866"/>
    <cellStyle name="Normal 41 2 3 5 3 3" xfId="23642"/>
    <cellStyle name="Normal 41 2 3 5 4" xfId="33853"/>
    <cellStyle name="Normal 41 2 3 5 5" xfId="18629"/>
    <cellStyle name="Normal 41 2 3 6" xfId="5180"/>
    <cellStyle name="Normal 41 2 3 6 2" xfId="15232"/>
    <cellStyle name="Normal 41 2 3 6 2 2" xfId="45554"/>
    <cellStyle name="Normal 41 2 3 6 2 3" xfId="30330"/>
    <cellStyle name="Normal 41 2 3 6 3" xfId="10212"/>
    <cellStyle name="Normal 41 2 3 6 3 2" xfId="40537"/>
    <cellStyle name="Normal 41 2 3 6 3 3" xfId="25313"/>
    <cellStyle name="Normal 41 2 3 6 4" xfId="35524"/>
    <cellStyle name="Normal 41 2 3 6 5" xfId="20300"/>
    <cellStyle name="Normal 41 2 3 7" xfId="11890"/>
    <cellStyle name="Normal 41 2 3 7 2" xfId="42212"/>
    <cellStyle name="Normal 41 2 3 7 3" xfId="26988"/>
    <cellStyle name="Normal 41 2 3 8" xfId="6869"/>
    <cellStyle name="Normal 41 2 3 8 2" xfId="37195"/>
    <cellStyle name="Normal 41 2 3 8 3" xfId="21971"/>
    <cellStyle name="Normal 41 2 3 9" xfId="32184"/>
    <cellStyle name="Normal 41 2 4" xfId="1894"/>
    <cellStyle name="Normal 41 2 4 2" xfId="2317"/>
    <cellStyle name="Normal 41 2 4 2 2" xfId="3156"/>
    <cellStyle name="Normal 41 2 4 2 2 2" xfId="4846"/>
    <cellStyle name="Normal 41 2 4 2 2 2 2" xfId="14919"/>
    <cellStyle name="Normal 41 2 4 2 2 2 2 2" xfId="45241"/>
    <cellStyle name="Normal 41 2 4 2 2 2 2 3" xfId="30017"/>
    <cellStyle name="Normal 41 2 4 2 2 2 3" xfId="9899"/>
    <cellStyle name="Normal 41 2 4 2 2 2 3 2" xfId="40224"/>
    <cellStyle name="Normal 41 2 4 2 2 2 3 3" xfId="25000"/>
    <cellStyle name="Normal 41 2 4 2 2 2 4" xfId="35211"/>
    <cellStyle name="Normal 41 2 4 2 2 2 5" xfId="19987"/>
    <cellStyle name="Normal 41 2 4 2 2 3" xfId="6538"/>
    <cellStyle name="Normal 41 2 4 2 2 3 2" xfId="16590"/>
    <cellStyle name="Normal 41 2 4 2 2 3 2 2" xfId="46912"/>
    <cellStyle name="Normal 41 2 4 2 2 3 2 3" xfId="31688"/>
    <cellStyle name="Normal 41 2 4 2 2 3 3" xfId="11570"/>
    <cellStyle name="Normal 41 2 4 2 2 3 3 2" xfId="41895"/>
    <cellStyle name="Normal 41 2 4 2 2 3 3 3" xfId="26671"/>
    <cellStyle name="Normal 41 2 4 2 2 3 4" xfId="36882"/>
    <cellStyle name="Normal 41 2 4 2 2 3 5" xfId="21658"/>
    <cellStyle name="Normal 41 2 4 2 2 4" xfId="13248"/>
    <cellStyle name="Normal 41 2 4 2 2 4 2" xfId="43570"/>
    <cellStyle name="Normal 41 2 4 2 2 4 3" xfId="28346"/>
    <cellStyle name="Normal 41 2 4 2 2 5" xfId="8227"/>
    <cellStyle name="Normal 41 2 4 2 2 5 2" xfId="38553"/>
    <cellStyle name="Normal 41 2 4 2 2 5 3" xfId="23329"/>
    <cellStyle name="Normal 41 2 4 2 2 6" xfId="33541"/>
    <cellStyle name="Normal 41 2 4 2 2 7" xfId="18316"/>
    <cellStyle name="Normal 41 2 4 2 3" xfId="4009"/>
    <cellStyle name="Normal 41 2 4 2 3 2" xfId="14083"/>
    <cellStyle name="Normal 41 2 4 2 3 2 2" xfId="44405"/>
    <cellStyle name="Normal 41 2 4 2 3 2 3" xfId="29181"/>
    <cellStyle name="Normal 41 2 4 2 3 3" xfId="9063"/>
    <cellStyle name="Normal 41 2 4 2 3 3 2" xfId="39388"/>
    <cellStyle name="Normal 41 2 4 2 3 3 3" xfId="24164"/>
    <cellStyle name="Normal 41 2 4 2 3 4" xfId="34375"/>
    <cellStyle name="Normal 41 2 4 2 3 5" xfId="19151"/>
    <cellStyle name="Normal 41 2 4 2 4" xfId="5702"/>
    <cellStyle name="Normal 41 2 4 2 4 2" xfId="15754"/>
    <cellStyle name="Normal 41 2 4 2 4 2 2" xfId="46076"/>
    <cellStyle name="Normal 41 2 4 2 4 2 3" xfId="30852"/>
    <cellStyle name="Normal 41 2 4 2 4 3" xfId="10734"/>
    <cellStyle name="Normal 41 2 4 2 4 3 2" xfId="41059"/>
    <cellStyle name="Normal 41 2 4 2 4 3 3" xfId="25835"/>
    <cellStyle name="Normal 41 2 4 2 4 4" xfId="36046"/>
    <cellStyle name="Normal 41 2 4 2 4 5" xfId="20822"/>
    <cellStyle name="Normal 41 2 4 2 5" xfId="12412"/>
    <cellStyle name="Normal 41 2 4 2 5 2" xfId="42734"/>
    <cellStyle name="Normal 41 2 4 2 5 3" xfId="27510"/>
    <cellStyle name="Normal 41 2 4 2 6" xfId="7391"/>
    <cellStyle name="Normal 41 2 4 2 6 2" xfId="37717"/>
    <cellStyle name="Normal 41 2 4 2 6 3" xfId="22493"/>
    <cellStyle name="Normal 41 2 4 2 7" xfId="32705"/>
    <cellStyle name="Normal 41 2 4 2 8" xfId="17480"/>
    <cellStyle name="Normal 41 2 4 3" xfId="2738"/>
    <cellStyle name="Normal 41 2 4 3 2" xfId="4428"/>
    <cellStyle name="Normal 41 2 4 3 2 2" xfId="14501"/>
    <cellStyle name="Normal 41 2 4 3 2 2 2" xfId="44823"/>
    <cellStyle name="Normal 41 2 4 3 2 2 3" xfId="29599"/>
    <cellStyle name="Normal 41 2 4 3 2 3" xfId="9481"/>
    <cellStyle name="Normal 41 2 4 3 2 3 2" xfId="39806"/>
    <cellStyle name="Normal 41 2 4 3 2 3 3" xfId="24582"/>
    <cellStyle name="Normal 41 2 4 3 2 4" xfId="34793"/>
    <cellStyle name="Normal 41 2 4 3 2 5" xfId="19569"/>
    <cellStyle name="Normal 41 2 4 3 3" xfId="6120"/>
    <cellStyle name="Normal 41 2 4 3 3 2" xfId="16172"/>
    <cellStyle name="Normal 41 2 4 3 3 2 2" xfId="46494"/>
    <cellStyle name="Normal 41 2 4 3 3 2 3" xfId="31270"/>
    <cellStyle name="Normal 41 2 4 3 3 3" xfId="11152"/>
    <cellStyle name="Normal 41 2 4 3 3 3 2" xfId="41477"/>
    <cellStyle name="Normal 41 2 4 3 3 3 3" xfId="26253"/>
    <cellStyle name="Normal 41 2 4 3 3 4" xfId="36464"/>
    <cellStyle name="Normal 41 2 4 3 3 5" xfId="21240"/>
    <cellStyle name="Normal 41 2 4 3 4" xfId="12830"/>
    <cellStyle name="Normal 41 2 4 3 4 2" xfId="43152"/>
    <cellStyle name="Normal 41 2 4 3 4 3" xfId="27928"/>
    <cellStyle name="Normal 41 2 4 3 5" xfId="7809"/>
    <cellStyle name="Normal 41 2 4 3 5 2" xfId="38135"/>
    <cellStyle name="Normal 41 2 4 3 5 3" xfId="22911"/>
    <cellStyle name="Normal 41 2 4 3 6" xfId="33123"/>
    <cellStyle name="Normal 41 2 4 3 7" xfId="17898"/>
    <cellStyle name="Normal 41 2 4 4" xfId="3591"/>
    <cellStyle name="Normal 41 2 4 4 2" xfId="13665"/>
    <cellStyle name="Normal 41 2 4 4 2 2" xfId="43987"/>
    <cellStyle name="Normal 41 2 4 4 2 3" xfId="28763"/>
    <cellStyle name="Normal 41 2 4 4 3" xfId="8645"/>
    <cellStyle name="Normal 41 2 4 4 3 2" xfId="38970"/>
    <cellStyle name="Normal 41 2 4 4 3 3" xfId="23746"/>
    <cellStyle name="Normal 41 2 4 4 4" xfId="33957"/>
    <cellStyle name="Normal 41 2 4 4 5" xfId="18733"/>
    <cellStyle name="Normal 41 2 4 5" xfId="5284"/>
    <cellStyle name="Normal 41 2 4 5 2" xfId="15336"/>
    <cellStyle name="Normal 41 2 4 5 2 2" xfId="45658"/>
    <cellStyle name="Normal 41 2 4 5 2 3" xfId="30434"/>
    <cellStyle name="Normal 41 2 4 5 3" xfId="10316"/>
    <cellStyle name="Normal 41 2 4 5 3 2" xfId="40641"/>
    <cellStyle name="Normal 41 2 4 5 3 3" xfId="25417"/>
    <cellStyle name="Normal 41 2 4 5 4" xfId="35628"/>
    <cellStyle name="Normal 41 2 4 5 5" xfId="20404"/>
    <cellStyle name="Normal 41 2 4 6" xfId="11994"/>
    <cellStyle name="Normal 41 2 4 6 2" xfId="42316"/>
    <cellStyle name="Normal 41 2 4 6 3" xfId="27092"/>
    <cellStyle name="Normal 41 2 4 7" xfId="6973"/>
    <cellStyle name="Normal 41 2 4 7 2" xfId="37299"/>
    <cellStyle name="Normal 41 2 4 7 3" xfId="22075"/>
    <cellStyle name="Normal 41 2 4 8" xfId="32287"/>
    <cellStyle name="Normal 41 2 4 9" xfId="17062"/>
    <cellStyle name="Normal 41 2 5" xfId="2107"/>
    <cellStyle name="Normal 41 2 5 2" xfId="2948"/>
    <cellStyle name="Normal 41 2 5 2 2" xfId="4638"/>
    <cellStyle name="Normal 41 2 5 2 2 2" xfId="14711"/>
    <cellStyle name="Normal 41 2 5 2 2 2 2" xfId="45033"/>
    <cellStyle name="Normal 41 2 5 2 2 2 3" xfId="29809"/>
    <cellStyle name="Normal 41 2 5 2 2 3" xfId="9691"/>
    <cellStyle name="Normal 41 2 5 2 2 3 2" xfId="40016"/>
    <cellStyle name="Normal 41 2 5 2 2 3 3" xfId="24792"/>
    <cellStyle name="Normal 41 2 5 2 2 4" xfId="35003"/>
    <cellStyle name="Normal 41 2 5 2 2 5" xfId="19779"/>
    <cellStyle name="Normal 41 2 5 2 3" xfId="6330"/>
    <cellStyle name="Normal 41 2 5 2 3 2" xfId="16382"/>
    <cellStyle name="Normal 41 2 5 2 3 2 2" xfId="46704"/>
    <cellStyle name="Normal 41 2 5 2 3 2 3" xfId="31480"/>
    <cellStyle name="Normal 41 2 5 2 3 3" xfId="11362"/>
    <cellStyle name="Normal 41 2 5 2 3 3 2" xfId="41687"/>
    <cellStyle name="Normal 41 2 5 2 3 3 3" xfId="26463"/>
    <cellStyle name="Normal 41 2 5 2 3 4" xfId="36674"/>
    <cellStyle name="Normal 41 2 5 2 3 5" xfId="21450"/>
    <cellStyle name="Normal 41 2 5 2 4" xfId="13040"/>
    <cellStyle name="Normal 41 2 5 2 4 2" xfId="43362"/>
    <cellStyle name="Normal 41 2 5 2 4 3" xfId="28138"/>
    <cellStyle name="Normal 41 2 5 2 5" xfId="8019"/>
    <cellStyle name="Normal 41 2 5 2 5 2" xfId="38345"/>
    <cellStyle name="Normal 41 2 5 2 5 3" xfId="23121"/>
    <cellStyle name="Normal 41 2 5 2 6" xfId="33333"/>
    <cellStyle name="Normal 41 2 5 2 7" xfId="18108"/>
    <cellStyle name="Normal 41 2 5 3" xfId="3801"/>
    <cellStyle name="Normal 41 2 5 3 2" xfId="13875"/>
    <cellStyle name="Normal 41 2 5 3 2 2" xfId="44197"/>
    <cellStyle name="Normal 41 2 5 3 2 3" xfId="28973"/>
    <cellStyle name="Normal 41 2 5 3 3" xfId="8855"/>
    <cellStyle name="Normal 41 2 5 3 3 2" xfId="39180"/>
    <cellStyle name="Normal 41 2 5 3 3 3" xfId="23956"/>
    <cellStyle name="Normal 41 2 5 3 4" xfId="34167"/>
    <cellStyle name="Normal 41 2 5 3 5" xfId="18943"/>
    <cellStyle name="Normal 41 2 5 4" xfId="5494"/>
    <cellStyle name="Normal 41 2 5 4 2" xfId="15546"/>
    <cellStyle name="Normal 41 2 5 4 2 2" xfId="45868"/>
    <cellStyle name="Normal 41 2 5 4 2 3" xfId="30644"/>
    <cellStyle name="Normal 41 2 5 4 3" xfId="10526"/>
    <cellStyle name="Normal 41 2 5 4 3 2" xfId="40851"/>
    <cellStyle name="Normal 41 2 5 4 3 3" xfId="25627"/>
    <cellStyle name="Normal 41 2 5 4 4" xfId="35838"/>
    <cellStyle name="Normal 41 2 5 4 5" xfId="20614"/>
    <cellStyle name="Normal 41 2 5 5" xfId="12204"/>
    <cellStyle name="Normal 41 2 5 5 2" xfId="42526"/>
    <cellStyle name="Normal 41 2 5 5 3" xfId="27302"/>
    <cellStyle name="Normal 41 2 5 6" xfId="7183"/>
    <cellStyle name="Normal 41 2 5 6 2" xfId="37509"/>
    <cellStyle name="Normal 41 2 5 6 3" xfId="22285"/>
    <cellStyle name="Normal 41 2 5 7" xfId="32497"/>
    <cellStyle name="Normal 41 2 5 8" xfId="17272"/>
    <cellStyle name="Normal 41 2 6" xfId="2528"/>
    <cellStyle name="Normal 41 2 6 2" xfId="4220"/>
    <cellStyle name="Normal 41 2 6 2 2" xfId="14293"/>
    <cellStyle name="Normal 41 2 6 2 2 2" xfId="44615"/>
    <cellStyle name="Normal 41 2 6 2 2 3" xfId="29391"/>
    <cellStyle name="Normal 41 2 6 2 3" xfId="9273"/>
    <cellStyle name="Normal 41 2 6 2 3 2" xfId="39598"/>
    <cellStyle name="Normal 41 2 6 2 3 3" xfId="24374"/>
    <cellStyle name="Normal 41 2 6 2 4" xfId="34585"/>
    <cellStyle name="Normal 41 2 6 2 5" xfId="19361"/>
    <cellStyle name="Normal 41 2 6 3" xfId="5912"/>
    <cellStyle name="Normal 41 2 6 3 2" xfId="15964"/>
    <cellStyle name="Normal 41 2 6 3 2 2" xfId="46286"/>
    <cellStyle name="Normal 41 2 6 3 2 3" xfId="31062"/>
    <cellStyle name="Normal 41 2 6 3 3" xfId="10944"/>
    <cellStyle name="Normal 41 2 6 3 3 2" xfId="41269"/>
    <cellStyle name="Normal 41 2 6 3 3 3" xfId="26045"/>
    <cellStyle name="Normal 41 2 6 3 4" xfId="36256"/>
    <cellStyle name="Normal 41 2 6 3 5" xfId="21032"/>
    <cellStyle name="Normal 41 2 6 4" xfId="12622"/>
    <cellStyle name="Normal 41 2 6 4 2" xfId="42944"/>
    <cellStyle name="Normal 41 2 6 4 3" xfId="27720"/>
    <cellStyle name="Normal 41 2 6 5" xfId="7601"/>
    <cellStyle name="Normal 41 2 6 5 2" xfId="37927"/>
    <cellStyle name="Normal 41 2 6 5 3" xfId="22703"/>
    <cellStyle name="Normal 41 2 6 6" xfId="32915"/>
    <cellStyle name="Normal 41 2 6 7" xfId="17690"/>
    <cellStyle name="Normal 41 2 7" xfId="3379"/>
    <cellStyle name="Normal 41 2 7 2" xfId="13457"/>
    <cellStyle name="Normal 41 2 7 2 2" xfId="43779"/>
    <cellStyle name="Normal 41 2 7 2 3" xfId="28555"/>
    <cellStyle name="Normal 41 2 7 3" xfId="8437"/>
    <cellStyle name="Normal 41 2 7 3 2" xfId="38762"/>
    <cellStyle name="Normal 41 2 7 3 3" xfId="23538"/>
    <cellStyle name="Normal 41 2 7 4" xfId="33749"/>
    <cellStyle name="Normal 41 2 7 5" xfId="18525"/>
    <cellStyle name="Normal 41 2 8" xfId="5073"/>
    <cellStyle name="Normal 41 2 8 2" xfId="15128"/>
    <cellStyle name="Normal 41 2 8 2 2" xfId="45450"/>
    <cellStyle name="Normal 41 2 8 2 3" xfId="30226"/>
    <cellStyle name="Normal 41 2 8 3" xfId="10108"/>
    <cellStyle name="Normal 41 2 8 3 2" xfId="40433"/>
    <cellStyle name="Normal 41 2 8 3 3" xfId="25209"/>
    <cellStyle name="Normal 41 2 8 4" xfId="35420"/>
    <cellStyle name="Normal 41 2 8 5" xfId="20196"/>
    <cellStyle name="Normal 41 2 9" xfId="11784"/>
    <cellStyle name="Normal 41 2 9 2" xfId="42108"/>
    <cellStyle name="Normal 41 2 9 3" xfId="26884"/>
    <cellStyle name="Normal 41 3" xfId="47291"/>
    <cellStyle name="Normal 42" xfId="966"/>
    <cellStyle name="Normal 42 2" xfId="1440"/>
    <cellStyle name="Normal 42 2 10" xfId="6764"/>
    <cellStyle name="Normal 42 2 10 2" xfId="37092"/>
    <cellStyle name="Normal 42 2 10 3" xfId="21868"/>
    <cellStyle name="Normal 42 2 11" xfId="32083"/>
    <cellStyle name="Normal 42 2 12" xfId="16853"/>
    <cellStyle name="Normal 42 2 2" xfId="1728"/>
    <cellStyle name="Normal 42 2 2 10" xfId="32135"/>
    <cellStyle name="Normal 42 2 2 11" xfId="16907"/>
    <cellStyle name="Normal 42 2 2 2" xfId="1836"/>
    <cellStyle name="Normal 42 2 2 2 10" xfId="17011"/>
    <cellStyle name="Normal 42 2 2 2 2" xfId="2053"/>
    <cellStyle name="Normal 42 2 2 2 2 2" xfId="2474"/>
    <cellStyle name="Normal 42 2 2 2 2 2 2" xfId="3313"/>
    <cellStyle name="Normal 42 2 2 2 2 2 2 2" xfId="5003"/>
    <cellStyle name="Normal 42 2 2 2 2 2 2 2 2" xfId="15076"/>
    <cellStyle name="Normal 42 2 2 2 2 2 2 2 2 2" xfId="45398"/>
    <cellStyle name="Normal 42 2 2 2 2 2 2 2 2 3" xfId="30174"/>
    <cellStyle name="Normal 42 2 2 2 2 2 2 2 3" xfId="10056"/>
    <cellStyle name="Normal 42 2 2 2 2 2 2 2 3 2" xfId="40381"/>
    <cellStyle name="Normal 42 2 2 2 2 2 2 2 3 3" xfId="25157"/>
    <cellStyle name="Normal 42 2 2 2 2 2 2 2 4" xfId="35368"/>
    <cellStyle name="Normal 42 2 2 2 2 2 2 2 5" xfId="20144"/>
    <cellStyle name="Normal 42 2 2 2 2 2 2 3" xfId="6695"/>
    <cellStyle name="Normal 42 2 2 2 2 2 2 3 2" xfId="16747"/>
    <cellStyle name="Normal 42 2 2 2 2 2 2 3 2 2" xfId="47069"/>
    <cellStyle name="Normal 42 2 2 2 2 2 2 3 2 3" xfId="31845"/>
    <cellStyle name="Normal 42 2 2 2 2 2 2 3 3" xfId="11727"/>
    <cellStyle name="Normal 42 2 2 2 2 2 2 3 3 2" xfId="42052"/>
    <cellStyle name="Normal 42 2 2 2 2 2 2 3 3 3" xfId="26828"/>
    <cellStyle name="Normal 42 2 2 2 2 2 2 3 4" xfId="37039"/>
    <cellStyle name="Normal 42 2 2 2 2 2 2 3 5" xfId="21815"/>
    <cellStyle name="Normal 42 2 2 2 2 2 2 4" xfId="13405"/>
    <cellStyle name="Normal 42 2 2 2 2 2 2 4 2" xfId="43727"/>
    <cellStyle name="Normal 42 2 2 2 2 2 2 4 3" xfId="28503"/>
    <cellStyle name="Normal 42 2 2 2 2 2 2 5" xfId="8384"/>
    <cellStyle name="Normal 42 2 2 2 2 2 2 5 2" xfId="38710"/>
    <cellStyle name="Normal 42 2 2 2 2 2 2 5 3" xfId="23486"/>
    <cellStyle name="Normal 42 2 2 2 2 2 2 6" xfId="33698"/>
    <cellStyle name="Normal 42 2 2 2 2 2 2 7" xfId="18473"/>
    <cellStyle name="Normal 42 2 2 2 2 2 3" xfId="4166"/>
    <cellStyle name="Normal 42 2 2 2 2 2 3 2" xfId="14240"/>
    <cellStyle name="Normal 42 2 2 2 2 2 3 2 2" xfId="44562"/>
    <cellStyle name="Normal 42 2 2 2 2 2 3 2 3" xfId="29338"/>
    <cellStyle name="Normal 42 2 2 2 2 2 3 3" xfId="9220"/>
    <cellStyle name="Normal 42 2 2 2 2 2 3 3 2" xfId="39545"/>
    <cellStyle name="Normal 42 2 2 2 2 2 3 3 3" xfId="24321"/>
    <cellStyle name="Normal 42 2 2 2 2 2 3 4" xfId="34532"/>
    <cellStyle name="Normal 42 2 2 2 2 2 3 5" xfId="19308"/>
    <cellStyle name="Normal 42 2 2 2 2 2 4" xfId="5859"/>
    <cellStyle name="Normal 42 2 2 2 2 2 4 2" xfId="15911"/>
    <cellStyle name="Normal 42 2 2 2 2 2 4 2 2" xfId="46233"/>
    <cellStyle name="Normal 42 2 2 2 2 2 4 2 3" xfId="31009"/>
    <cellStyle name="Normal 42 2 2 2 2 2 4 3" xfId="10891"/>
    <cellStyle name="Normal 42 2 2 2 2 2 4 3 2" xfId="41216"/>
    <cellStyle name="Normal 42 2 2 2 2 2 4 3 3" xfId="25992"/>
    <cellStyle name="Normal 42 2 2 2 2 2 4 4" xfId="36203"/>
    <cellStyle name="Normal 42 2 2 2 2 2 4 5" xfId="20979"/>
    <cellStyle name="Normal 42 2 2 2 2 2 5" xfId="12569"/>
    <cellStyle name="Normal 42 2 2 2 2 2 5 2" xfId="42891"/>
    <cellStyle name="Normal 42 2 2 2 2 2 5 3" xfId="27667"/>
    <cellStyle name="Normal 42 2 2 2 2 2 6" xfId="7548"/>
    <cellStyle name="Normal 42 2 2 2 2 2 6 2" xfId="37874"/>
    <cellStyle name="Normal 42 2 2 2 2 2 6 3" xfId="22650"/>
    <cellStyle name="Normal 42 2 2 2 2 2 7" xfId="32862"/>
    <cellStyle name="Normal 42 2 2 2 2 2 8" xfId="17637"/>
    <cellStyle name="Normal 42 2 2 2 2 3" xfId="2895"/>
    <cellStyle name="Normal 42 2 2 2 2 3 2" xfId="4585"/>
    <cellStyle name="Normal 42 2 2 2 2 3 2 2" xfId="14658"/>
    <cellStyle name="Normal 42 2 2 2 2 3 2 2 2" xfId="44980"/>
    <cellStyle name="Normal 42 2 2 2 2 3 2 2 3" xfId="29756"/>
    <cellStyle name="Normal 42 2 2 2 2 3 2 3" xfId="9638"/>
    <cellStyle name="Normal 42 2 2 2 2 3 2 3 2" xfId="39963"/>
    <cellStyle name="Normal 42 2 2 2 2 3 2 3 3" xfId="24739"/>
    <cellStyle name="Normal 42 2 2 2 2 3 2 4" xfId="34950"/>
    <cellStyle name="Normal 42 2 2 2 2 3 2 5" xfId="19726"/>
    <cellStyle name="Normal 42 2 2 2 2 3 3" xfId="6277"/>
    <cellStyle name="Normal 42 2 2 2 2 3 3 2" xfId="16329"/>
    <cellStyle name="Normal 42 2 2 2 2 3 3 2 2" xfId="46651"/>
    <cellStyle name="Normal 42 2 2 2 2 3 3 2 3" xfId="31427"/>
    <cellStyle name="Normal 42 2 2 2 2 3 3 3" xfId="11309"/>
    <cellStyle name="Normal 42 2 2 2 2 3 3 3 2" xfId="41634"/>
    <cellStyle name="Normal 42 2 2 2 2 3 3 3 3" xfId="26410"/>
    <cellStyle name="Normal 42 2 2 2 2 3 3 4" xfId="36621"/>
    <cellStyle name="Normal 42 2 2 2 2 3 3 5" xfId="21397"/>
    <cellStyle name="Normal 42 2 2 2 2 3 4" xfId="12987"/>
    <cellStyle name="Normal 42 2 2 2 2 3 4 2" xfId="43309"/>
    <cellStyle name="Normal 42 2 2 2 2 3 4 3" xfId="28085"/>
    <cellStyle name="Normal 42 2 2 2 2 3 5" xfId="7966"/>
    <cellStyle name="Normal 42 2 2 2 2 3 5 2" xfId="38292"/>
    <cellStyle name="Normal 42 2 2 2 2 3 5 3" xfId="23068"/>
    <cellStyle name="Normal 42 2 2 2 2 3 6" xfId="33280"/>
    <cellStyle name="Normal 42 2 2 2 2 3 7" xfId="18055"/>
    <cellStyle name="Normal 42 2 2 2 2 4" xfId="3748"/>
    <cellStyle name="Normal 42 2 2 2 2 4 2" xfId="13822"/>
    <cellStyle name="Normal 42 2 2 2 2 4 2 2" xfId="44144"/>
    <cellStyle name="Normal 42 2 2 2 2 4 2 3" xfId="28920"/>
    <cellStyle name="Normal 42 2 2 2 2 4 3" xfId="8802"/>
    <cellStyle name="Normal 42 2 2 2 2 4 3 2" xfId="39127"/>
    <cellStyle name="Normal 42 2 2 2 2 4 3 3" xfId="23903"/>
    <cellStyle name="Normal 42 2 2 2 2 4 4" xfId="34114"/>
    <cellStyle name="Normal 42 2 2 2 2 4 5" xfId="18890"/>
    <cellStyle name="Normal 42 2 2 2 2 5" xfId="5441"/>
    <cellStyle name="Normal 42 2 2 2 2 5 2" xfId="15493"/>
    <cellStyle name="Normal 42 2 2 2 2 5 2 2" xfId="45815"/>
    <cellStyle name="Normal 42 2 2 2 2 5 2 3" xfId="30591"/>
    <cellStyle name="Normal 42 2 2 2 2 5 3" xfId="10473"/>
    <cellStyle name="Normal 42 2 2 2 2 5 3 2" xfId="40798"/>
    <cellStyle name="Normal 42 2 2 2 2 5 3 3" xfId="25574"/>
    <cellStyle name="Normal 42 2 2 2 2 5 4" xfId="35785"/>
    <cellStyle name="Normal 42 2 2 2 2 5 5" xfId="20561"/>
    <cellStyle name="Normal 42 2 2 2 2 6" xfId="12151"/>
    <cellStyle name="Normal 42 2 2 2 2 6 2" xfId="42473"/>
    <cellStyle name="Normal 42 2 2 2 2 6 3" xfId="27249"/>
    <cellStyle name="Normal 42 2 2 2 2 7" xfId="7130"/>
    <cellStyle name="Normal 42 2 2 2 2 7 2" xfId="37456"/>
    <cellStyle name="Normal 42 2 2 2 2 7 3" xfId="22232"/>
    <cellStyle name="Normal 42 2 2 2 2 8" xfId="32444"/>
    <cellStyle name="Normal 42 2 2 2 2 9" xfId="17219"/>
    <cellStyle name="Normal 42 2 2 2 3" xfId="2266"/>
    <cellStyle name="Normal 42 2 2 2 3 2" xfId="3105"/>
    <cellStyle name="Normal 42 2 2 2 3 2 2" xfId="4795"/>
    <cellStyle name="Normal 42 2 2 2 3 2 2 2" xfId="14868"/>
    <cellStyle name="Normal 42 2 2 2 3 2 2 2 2" xfId="45190"/>
    <cellStyle name="Normal 42 2 2 2 3 2 2 2 3" xfId="29966"/>
    <cellStyle name="Normal 42 2 2 2 3 2 2 3" xfId="9848"/>
    <cellStyle name="Normal 42 2 2 2 3 2 2 3 2" xfId="40173"/>
    <cellStyle name="Normal 42 2 2 2 3 2 2 3 3" xfId="24949"/>
    <cellStyle name="Normal 42 2 2 2 3 2 2 4" xfId="35160"/>
    <cellStyle name="Normal 42 2 2 2 3 2 2 5" xfId="19936"/>
    <cellStyle name="Normal 42 2 2 2 3 2 3" xfId="6487"/>
    <cellStyle name="Normal 42 2 2 2 3 2 3 2" xfId="16539"/>
    <cellStyle name="Normal 42 2 2 2 3 2 3 2 2" xfId="46861"/>
    <cellStyle name="Normal 42 2 2 2 3 2 3 2 3" xfId="31637"/>
    <cellStyle name="Normal 42 2 2 2 3 2 3 3" xfId="11519"/>
    <cellStyle name="Normal 42 2 2 2 3 2 3 3 2" xfId="41844"/>
    <cellStyle name="Normal 42 2 2 2 3 2 3 3 3" xfId="26620"/>
    <cellStyle name="Normal 42 2 2 2 3 2 3 4" xfId="36831"/>
    <cellStyle name="Normal 42 2 2 2 3 2 3 5" xfId="21607"/>
    <cellStyle name="Normal 42 2 2 2 3 2 4" xfId="13197"/>
    <cellStyle name="Normal 42 2 2 2 3 2 4 2" xfId="43519"/>
    <cellStyle name="Normal 42 2 2 2 3 2 4 3" xfId="28295"/>
    <cellStyle name="Normal 42 2 2 2 3 2 5" xfId="8176"/>
    <cellStyle name="Normal 42 2 2 2 3 2 5 2" xfId="38502"/>
    <cellStyle name="Normal 42 2 2 2 3 2 5 3" xfId="23278"/>
    <cellStyle name="Normal 42 2 2 2 3 2 6" xfId="33490"/>
    <cellStyle name="Normal 42 2 2 2 3 2 7" xfId="18265"/>
    <cellStyle name="Normal 42 2 2 2 3 3" xfId="3958"/>
    <cellStyle name="Normal 42 2 2 2 3 3 2" xfId="14032"/>
    <cellStyle name="Normal 42 2 2 2 3 3 2 2" xfId="44354"/>
    <cellStyle name="Normal 42 2 2 2 3 3 2 3" xfId="29130"/>
    <cellStyle name="Normal 42 2 2 2 3 3 3" xfId="9012"/>
    <cellStyle name="Normal 42 2 2 2 3 3 3 2" xfId="39337"/>
    <cellStyle name="Normal 42 2 2 2 3 3 3 3" xfId="24113"/>
    <cellStyle name="Normal 42 2 2 2 3 3 4" xfId="34324"/>
    <cellStyle name="Normal 42 2 2 2 3 3 5" xfId="19100"/>
    <cellStyle name="Normal 42 2 2 2 3 4" xfId="5651"/>
    <cellStyle name="Normal 42 2 2 2 3 4 2" xfId="15703"/>
    <cellStyle name="Normal 42 2 2 2 3 4 2 2" xfId="46025"/>
    <cellStyle name="Normal 42 2 2 2 3 4 2 3" xfId="30801"/>
    <cellStyle name="Normal 42 2 2 2 3 4 3" xfId="10683"/>
    <cellStyle name="Normal 42 2 2 2 3 4 3 2" xfId="41008"/>
    <cellStyle name="Normal 42 2 2 2 3 4 3 3" xfId="25784"/>
    <cellStyle name="Normal 42 2 2 2 3 4 4" xfId="35995"/>
    <cellStyle name="Normal 42 2 2 2 3 4 5" xfId="20771"/>
    <cellStyle name="Normal 42 2 2 2 3 5" xfId="12361"/>
    <cellStyle name="Normal 42 2 2 2 3 5 2" xfId="42683"/>
    <cellStyle name="Normal 42 2 2 2 3 5 3" xfId="27459"/>
    <cellStyle name="Normal 42 2 2 2 3 6" xfId="7340"/>
    <cellStyle name="Normal 42 2 2 2 3 6 2" xfId="37666"/>
    <cellStyle name="Normal 42 2 2 2 3 6 3" xfId="22442"/>
    <cellStyle name="Normal 42 2 2 2 3 7" xfId="32654"/>
    <cellStyle name="Normal 42 2 2 2 3 8" xfId="17429"/>
    <cellStyle name="Normal 42 2 2 2 4" xfId="2687"/>
    <cellStyle name="Normal 42 2 2 2 4 2" xfId="4377"/>
    <cellStyle name="Normal 42 2 2 2 4 2 2" xfId="14450"/>
    <cellStyle name="Normal 42 2 2 2 4 2 2 2" xfId="44772"/>
    <cellStyle name="Normal 42 2 2 2 4 2 2 3" xfId="29548"/>
    <cellStyle name="Normal 42 2 2 2 4 2 3" xfId="9430"/>
    <cellStyle name="Normal 42 2 2 2 4 2 3 2" xfId="39755"/>
    <cellStyle name="Normal 42 2 2 2 4 2 3 3" xfId="24531"/>
    <cellStyle name="Normal 42 2 2 2 4 2 4" xfId="34742"/>
    <cellStyle name="Normal 42 2 2 2 4 2 5" xfId="19518"/>
    <cellStyle name="Normal 42 2 2 2 4 3" xfId="6069"/>
    <cellStyle name="Normal 42 2 2 2 4 3 2" xfId="16121"/>
    <cellStyle name="Normal 42 2 2 2 4 3 2 2" xfId="46443"/>
    <cellStyle name="Normal 42 2 2 2 4 3 2 3" xfId="31219"/>
    <cellStyle name="Normal 42 2 2 2 4 3 3" xfId="11101"/>
    <cellStyle name="Normal 42 2 2 2 4 3 3 2" xfId="41426"/>
    <cellStyle name="Normal 42 2 2 2 4 3 3 3" xfId="26202"/>
    <cellStyle name="Normal 42 2 2 2 4 3 4" xfId="36413"/>
    <cellStyle name="Normal 42 2 2 2 4 3 5" xfId="21189"/>
    <cellStyle name="Normal 42 2 2 2 4 4" xfId="12779"/>
    <cellStyle name="Normal 42 2 2 2 4 4 2" xfId="43101"/>
    <cellStyle name="Normal 42 2 2 2 4 4 3" xfId="27877"/>
    <cellStyle name="Normal 42 2 2 2 4 5" xfId="7758"/>
    <cellStyle name="Normal 42 2 2 2 4 5 2" xfId="38084"/>
    <cellStyle name="Normal 42 2 2 2 4 5 3" xfId="22860"/>
    <cellStyle name="Normal 42 2 2 2 4 6" xfId="33072"/>
    <cellStyle name="Normal 42 2 2 2 4 7" xfId="17847"/>
    <cellStyle name="Normal 42 2 2 2 5" xfId="3540"/>
    <cellStyle name="Normal 42 2 2 2 5 2" xfId="13614"/>
    <cellStyle name="Normal 42 2 2 2 5 2 2" xfId="43936"/>
    <cellStyle name="Normal 42 2 2 2 5 2 3" xfId="28712"/>
    <cellStyle name="Normal 42 2 2 2 5 3" xfId="8594"/>
    <cellStyle name="Normal 42 2 2 2 5 3 2" xfId="38919"/>
    <cellStyle name="Normal 42 2 2 2 5 3 3" xfId="23695"/>
    <cellStyle name="Normal 42 2 2 2 5 4" xfId="33906"/>
    <cellStyle name="Normal 42 2 2 2 5 5" xfId="18682"/>
    <cellStyle name="Normal 42 2 2 2 6" xfId="5233"/>
    <cellStyle name="Normal 42 2 2 2 6 2" xfId="15285"/>
    <cellStyle name="Normal 42 2 2 2 6 2 2" xfId="45607"/>
    <cellStyle name="Normal 42 2 2 2 6 2 3" xfId="30383"/>
    <cellStyle name="Normal 42 2 2 2 6 3" xfId="10265"/>
    <cellStyle name="Normal 42 2 2 2 6 3 2" xfId="40590"/>
    <cellStyle name="Normal 42 2 2 2 6 3 3" xfId="25366"/>
    <cellStyle name="Normal 42 2 2 2 6 4" xfId="35577"/>
    <cellStyle name="Normal 42 2 2 2 6 5" xfId="20353"/>
    <cellStyle name="Normal 42 2 2 2 7" xfId="11943"/>
    <cellStyle name="Normal 42 2 2 2 7 2" xfId="42265"/>
    <cellStyle name="Normal 42 2 2 2 7 3" xfId="27041"/>
    <cellStyle name="Normal 42 2 2 2 8" xfId="6922"/>
    <cellStyle name="Normal 42 2 2 2 8 2" xfId="37248"/>
    <cellStyle name="Normal 42 2 2 2 8 3" xfId="22024"/>
    <cellStyle name="Normal 42 2 2 2 9" xfId="32236"/>
    <cellStyle name="Normal 42 2 2 3" xfId="1949"/>
    <cellStyle name="Normal 42 2 2 3 2" xfId="2370"/>
    <cellStyle name="Normal 42 2 2 3 2 2" xfId="3209"/>
    <cellStyle name="Normal 42 2 2 3 2 2 2" xfId="4899"/>
    <cellStyle name="Normal 42 2 2 3 2 2 2 2" xfId="14972"/>
    <cellStyle name="Normal 42 2 2 3 2 2 2 2 2" xfId="45294"/>
    <cellStyle name="Normal 42 2 2 3 2 2 2 2 3" xfId="30070"/>
    <cellStyle name="Normal 42 2 2 3 2 2 2 3" xfId="9952"/>
    <cellStyle name="Normal 42 2 2 3 2 2 2 3 2" xfId="40277"/>
    <cellStyle name="Normal 42 2 2 3 2 2 2 3 3" xfId="25053"/>
    <cellStyle name="Normal 42 2 2 3 2 2 2 4" xfId="35264"/>
    <cellStyle name="Normal 42 2 2 3 2 2 2 5" xfId="20040"/>
    <cellStyle name="Normal 42 2 2 3 2 2 3" xfId="6591"/>
    <cellStyle name="Normal 42 2 2 3 2 2 3 2" xfId="16643"/>
    <cellStyle name="Normal 42 2 2 3 2 2 3 2 2" xfId="46965"/>
    <cellStyle name="Normal 42 2 2 3 2 2 3 2 3" xfId="31741"/>
    <cellStyle name="Normal 42 2 2 3 2 2 3 3" xfId="11623"/>
    <cellStyle name="Normal 42 2 2 3 2 2 3 3 2" xfId="41948"/>
    <cellStyle name="Normal 42 2 2 3 2 2 3 3 3" xfId="26724"/>
    <cellStyle name="Normal 42 2 2 3 2 2 3 4" xfId="36935"/>
    <cellStyle name="Normal 42 2 2 3 2 2 3 5" xfId="21711"/>
    <cellStyle name="Normal 42 2 2 3 2 2 4" xfId="13301"/>
    <cellStyle name="Normal 42 2 2 3 2 2 4 2" xfId="43623"/>
    <cellStyle name="Normal 42 2 2 3 2 2 4 3" xfId="28399"/>
    <cellStyle name="Normal 42 2 2 3 2 2 5" xfId="8280"/>
    <cellStyle name="Normal 42 2 2 3 2 2 5 2" xfId="38606"/>
    <cellStyle name="Normal 42 2 2 3 2 2 5 3" xfId="23382"/>
    <cellStyle name="Normal 42 2 2 3 2 2 6" xfId="33594"/>
    <cellStyle name="Normal 42 2 2 3 2 2 7" xfId="18369"/>
    <cellStyle name="Normal 42 2 2 3 2 3" xfId="4062"/>
    <cellStyle name="Normal 42 2 2 3 2 3 2" xfId="14136"/>
    <cellStyle name="Normal 42 2 2 3 2 3 2 2" xfId="44458"/>
    <cellStyle name="Normal 42 2 2 3 2 3 2 3" xfId="29234"/>
    <cellStyle name="Normal 42 2 2 3 2 3 3" xfId="9116"/>
    <cellStyle name="Normal 42 2 2 3 2 3 3 2" xfId="39441"/>
    <cellStyle name="Normal 42 2 2 3 2 3 3 3" xfId="24217"/>
    <cellStyle name="Normal 42 2 2 3 2 3 4" xfId="34428"/>
    <cellStyle name="Normal 42 2 2 3 2 3 5" xfId="19204"/>
    <cellStyle name="Normal 42 2 2 3 2 4" xfId="5755"/>
    <cellStyle name="Normal 42 2 2 3 2 4 2" xfId="15807"/>
    <cellStyle name="Normal 42 2 2 3 2 4 2 2" xfId="46129"/>
    <cellStyle name="Normal 42 2 2 3 2 4 2 3" xfId="30905"/>
    <cellStyle name="Normal 42 2 2 3 2 4 3" xfId="10787"/>
    <cellStyle name="Normal 42 2 2 3 2 4 3 2" xfId="41112"/>
    <cellStyle name="Normal 42 2 2 3 2 4 3 3" xfId="25888"/>
    <cellStyle name="Normal 42 2 2 3 2 4 4" xfId="36099"/>
    <cellStyle name="Normal 42 2 2 3 2 4 5" xfId="20875"/>
    <cellStyle name="Normal 42 2 2 3 2 5" xfId="12465"/>
    <cellStyle name="Normal 42 2 2 3 2 5 2" xfId="42787"/>
    <cellStyle name="Normal 42 2 2 3 2 5 3" xfId="27563"/>
    <cellStyle name="Normal 42 2 2 3 2 6" xfId="7444"/>
    <cellStyle name="Normal 42 2 2 3 2 6 2" xfId="37770"/>
    <cellStyle name="Normal 42 2 2 3 2 6 3" xfId="22546"/>
    <cellStyle name="Normal 42 2 2 3 2 7" xfId="32758"/>
    <cellStyle name="Normal 42 2 2 3 2 8" xfId="17533"/>
    <cellStyle name="Normal 42 2 2 3 3" xfId="2791"/>
    <cellStyle name="Normal 42 2 2 3 3 2" xfId="4481"/>
    <cellStyle name="Normal 42 2 2 3 3 2 2" xfId="14554"/>
    <cellStyle name="Normal 42 2 2 3 3 2 2 2" xfId="44876"/>
    <cellStyle name="Normal 42 2 2 3 3 2 2 3" xfId="29652"/>
    <cellStyle name="Normal 42 2 2 3 3 2 3" xfId="9534"/>
    <cellStyle name="Normal 42 2 2 3 3 2 3 2" xfId="39859"/>
    <cellStyle name="Normal 42 2 2 3 3 2 3 3" xfId="24635"/>
    <cellStyle name="Normal 42 2 2 3 3 2 4" xfId="34846"/>
    <cellStyle name="Normal 42 2 2 3 3 2 5" xfId="19622"/>
    <cellStyle name="Normal 42 2 2 3 3 3" xfId="6173"/>
    <cellStyle name="Normal 42 2 2 3 3 3 2" xfId="16225"/>
    <cellStyle name="Normal 42 2 2 3 3 3 2 2" xfId="46547"/>
    <cellStyle name="Normal 42 2 2 3 3 3 2 3" xfId="31323"/>
    <cellStyle name="Normal 42 2 2 3 3 3 3" xfId="11205"/>
    <cellStyle name="Normal 42 2 2 3 3 3 3 2" xfId="41530"/>
    <cellStyle name="Normal 42 2 2 3 3 3 3 3" xfId="26306"/>
    <cellStyle name="Normal 42 2 2 3 3 3 4" xfId="36517"/>
    <cellStyle name="Normal 42 2 2 3 3 3 5" xfId="21293"/>
    <cellStyle name="Normal 42 2 2 3 3 4" xfId="12883"/>
    <cellStyle name="Normal 42 2 2 3 3 4 2" xfId="43205"/>
    <cellStyle name="Normal 42 2 2 3 3 4 3" xfId="27981"/>
    <cellStyle name="Normal 42 2 2 3 3 5" xfId="7862"/>
    <cellStyle name="Normal 42 2 2 3 3 5 2" xfId="38188"/>
    <cellStyle name="Normal 42 2 2 3 3 5 3" xfId="22964"/>
    <cellStyle name="Normal 42 2 2 3 3 6" xfId="33176"/>
    <cellStyle name="Normal 42 2 2 3 3 7" xfId="17951"/>
    <cellStyle name="Normal 42 2 2 3 4" xfId="3644"/>
    <cellStyle name="Normal 42 2 2 3 4 2" xfId="13718"/>
    <cellStyle name="Normal 42 2 2 3 4 2 2" xfId="44040"/>
    <cellStyle name="Normal 42 2 2 3 4 2 3" xfId="28816"/>
    <cellStyle name="Normal 42 2 2 3 4 3" xfId="8698"/>
    <cellStyle name="Normal 42 2 2 3 4 3 2" xfId="39023"/>
    <cellStyle name="Normal 42 2 2 3 4 3 3" xfId="23799"/>
    <cellStyle name="Normal 42 2 2 3 4 4" xfId="34010"/>
    <cellStyle name="Normal 42 2 2 3 4 5" xfId="18786"/>
    <cellStyle name="Normal 42 2 2 3 5" xfId="5337"/>
    <cellStyle name="Normal 42 2 2 3 5 2" xfId="15389"/>
    <cellStyle name="Normal 42 2 2 3 5 2 2" xfId="45711"/>
    <cellStyle name="Normal 42 2 2 3 5 2 3" xfId="30487"/>
    <cellStyle name="Normal 42 2 2 3 5 3" xfId="10369"/>
    <cellStyle name="Normal 42 2 2 3 5 3 2" xfId="40694"/>
    <cellStyle name="Normal 42 2 2 3 5 3 3" xfId="25470"/>
    <cellStyle name="Normal 42 2 2 3 5 4" xfId="35681"/>
    <cellStyle name="Normal 42 2 2 3 5 5" xfId="20457"/>
    <cellStyle name="Normal 42 2 2 3 6" xfId="12047"/>
    <cellStyle name="Normal 42 2 2 3 6 2" xfId="42369"/>
    <cellStyle name="Normal 42 2 2 3 6 3" xfId="27145"/>
    <cellStyle name="Normal 42 2 2 3 7" xfId="7026"/>
    <cellStyle name="Normal 42 2 2 3 7 2" xfId="37352"/>
    <cellStyle name="Normal 42 2 2 3 7 3" xfId="22128"/>
    <cellStyle name="Normal 42 2 2 3 8" xfId="32340"/>
    <cellStyle name="Normal 42 2 2 3 9" xfId="17115"/>
    <cellStyle name="Normal 42 2 2 4" xfId="2162"/>
    <cellStyle name="Normal 42 2 2 4 2" xfId="3001"/>
    <cellStyle name="Normal 42 2 2 4 2 2" xfId="4691"/>
    <cellStyle name="Normal 42 2 2 4 2 2 2" xfId="14764"/>
    <cellStyle name="Normal 42 2 2 4 2 2 2 2" xfId="45086"/>
    <cellStyle name="Normal 42 2 2 4 2 2 2 3" xfId="29862"/>
    <cellStyle name="Normal 42 2 2 4 2 2 3" xfId="9744"/>
    <cellStyle name="Normal 42 2 2 4 2 2 3 2" xfId="40069"/>
    <cellStyle name="Normal 42 2 2 4 2 2 3 3" xfId="24845"/>
    <cellStyle name="Normal 42 2 2 4 2 2 4" xfId="35056"/>
    <cellStyle name="Normal 42 2 2 4 2 2 5" xfId="19832"/>
    <cellStyle name="Normal 42 2 2 4 2 3" xfId="6383"/>
    <cellStyle name="Normal 42 2 2 4 2 3 2" xfId="16435"/>
    <cellStyle name="Normal 42 2 2 4 2 3 2 2" xfId="46757"/>
    <cellStyle name="Normal 42 2 2 4 2 3 2 3" xfId="31533"/>
    <cellStyle name="Normal 42 2 2 4 2 3 3" xfId="11415"/>
    <cellStyle name="Normal 42 2 2 4 2 3 3 2" xfId="41740"/>
    <cellStyle name="Normal 42 2 2 4 2 3 3 3" xfId="26516"/>
    <cellStyle name="Normal 42 2 2 4 2 3 4" xfId="36727"/>
    <cellStyle name="Normal 42 2 2 4 2 3 5" xfId="21503"/>
    <cellStyle name="Normal 42 2 2 4 2 4" xfId="13093"/>
    <cellStyle name="Normal 42 2 2 4 2 4 2" xfId="43415"/>
    <cellStyle name="Normal 42 2 2 4 2 4 3" xfId="28191"/>
    <cellStyle name="Normal 42 2 2 4 2 5" xfId="8072"/>
    <cellStyle name="Normal 42 2 2 4 2 5 2" xfId="38398"/>
    <cellStyle name="Normal 42 2 2 4 2 5 3" xfId="23174"/>
    <cellStyle name="Normal 42 2 2 4 2 6" xfId="33386"/>
    <cellStyle name="Normal 42 2 2 4 2 7" xfId="18161"/>
    <cellStyle name="Normal 42 2 2 4 3" xfId="3854"/>
    <cellStyle name="Normal 42 2 2 4 3 2" xfId="13928"/>
    <cellStyle name="Normal 42 2 2 4 3 2 2" xfId="44250"/>
    <cellStyle name="Normal 42 2 2 4 3 2 3" xfId="29026"/>
    <cellStyle name="Normal 42 2 2 4 3 3" xfId="8908"/>
    <cellStyle name="Normal 42 2 2 4 3 3 2" xfId="39233"/>
    <cellStyle name="Normal 42 2 2 4 3 3 3" xfId="24009"/>
    <cellStyle name="Normal 42 2 2 4 3 4" xfId="34220"/>
    <cellStyle name="Normal 42 2 2 4 3 5" xfId="18996"/>
    <cellStyle name="Normal 42 2 2 4 4" xfId="5547"/>
    <cellStyle name="Normal 42 2 2 4 4 2" xfId="15599"/>
    <cellStyle name="Normal 42 2 2 4 4 2 2" xfId="45921"/>
    <cellStyle name="Normal 42 2 2 4 4 2 3" xfId="30697"/>
    <cellStyle name="Normal 42 2 2 4 4 3" xfId="10579"/>
    <cellStyle name="Normal 42 2 2 4 4 3 2" xfId="40904"/>
    <cellStyle name="Normal 42 2 2 4 4 3 3" xfId="25680"/>
    <cellStyle name="Normal 42 2 2 4 4 4" xfId="35891"/>
    <cellStyle name="Normal 42 2 2 4 4 5" xfId="20667"/>
    <cellStyle name="Normal 42 2 2 4 5" xfId="12257"/>
    <cellStyle name="Normal 42 2 2 4 5 2" xfId="42579"/>
    <cellStyle name="Normal 42 2 2 4 5 3" xfId="27355"/>
    <cellStyle name="Normal 42 2 2 4 6" xfId="7236"/>
    <cellStyle name="Normal 42 2 2 4 6 2" xfId="37562"/>
    <cellStyle name="Normal 42 2 2 4 6 3" xfId="22338"/>
    <cellStyle name="Normal 42 2 2 4 7" xfId="32550"/>
    <cellStyle name="Normal 42 2 2 4 8" xfId="17325"/>
    <cellStyle name="Normal 42 2 2 5" xfId="2583"/>
    <cellStyle name="Normal 42 2 2 5 2" xfId="4273"/>
    <cellStyle name="Normal 42 2 2 5 2 2" xfId="14346"/>
    <cellStyle name="Normal 42 2 2 5 2 2 2" xfId="44668"/>
    <cellStyle name="Normal 42 2 2 5 2 2 3" xfId="29444"/>
    <cellStyle name="Normal 42 2 2 5 2 3" xfId="9326"/>
    <cellStyle name="Normal 42 2 2 5 2 3 2" xfId="39651"/>
    <cellStyle name="Normal 42 2 2 5 2 3 3" xfId="24427"/>
    <cellStyle name="Normal 42 2 2 5 2 4" xfId="34638"/>
    <cellStyle name="Normal 42 2 2 5 2 5" xfId="19414"/>
    <cellStyle name="Normal 42 2 2 5 3" xfId="5965"/>
    <cellStyle name="Normal 42 2 2 5 3 2" xfId="16017"/>
    <cellStyle name="Normal 42 2 2 5 3 2 2" xfId="46339"/>
    <cellStyle name="Normal 42 2 2 5 3 2 3" xfId="31115"/>
    <cellStyle name="Normal 42 2 2 5 3 3" xfId="10997"/>
    <cellStyle name="Normal 42 2 2 5 3 3 2" xfId="41322"/>
    <cellStyle name="Normal 42 2 2 5 3 3 3" xfId="26098"/>
    <cellStyle name="Normal 42 2 2 5 3 4" xfId="36309"/>
    <cellStyle name="Normal 42 2 2 5 3 5" xfId="21085"/>
    <cellStyle name="Normal 42 2 2 5 4" xfId="12675"/>
    <cellStyle name="Normal 42 2 2 5 4 2" xfId="42997"/>
    <cellStyle name="Normal 42 2 2 5 4 3" xfId="27773"/>
    <cellStyle name="Normal 42 2 2 5 5" xfId="7654"/>
    <cellStyle name="Normal 42 2 2 5 5 2" xfId="37980"/>
    <cellStyle name="Normal 42 2 2 5 5 3" xfId="22756"/>
    <cellStyle name="Normal 42 2 2 5 6" xfId="32968"/>
    <cellStyle name="Normal 42 2 2 5 7" xfId="17743"/>
    <cellStyle name="Normal 42 2 2 6" xfId="3436"/>
    <cellStyle name="Normal 42 2 2 6 2" xfId="13510"/>
    <cellStyle name="Normal 42 2 2 6 2 2" xfId="43832"/>
    <cellStyle name="Normal 42 2 2 6 2 3" xfId="28608"/>
    <cellStyle name="Normal 42 2 2 6 3" xfId="8490"/>
    <cellStyle name="Normal 42 2 2 6 3 2" xfId="38815"/>
    <cellStyle name="Normal 42 2 2 6 3 3" xfId="23591"/>
    <cellStyle name="Normal 42 2 2 6 4" xfId="33802"/>
    <cellStyle name="Normal 42 2 2 6 5" xfId="18578"/>
    <cellStyle name="Normal 42 2 2 7" xfId="5129"/>
    <cellStyle name="Normal 42 2 2 7 2" xfId="15181"/>
    <cellStyle name="Normal 42 2 2 7 2 2" xfId="45503"/>
    <cellStyle name="Normal 42 2 2 7 2 3" xfId="30279"/>
    <cellStyle name="Normal 42 2 2 7 3" xfId="10161"/>
    <cellStyle name="Normal 42 2 2 7 3 2" xfId="40486"/>
    <cellStyle name="Normal 42 2 2 7 3 3" xfId="25262"/>
    <cellStyle name="Normal 42 2 2 7 4" xfId="35473"/>
    <cellStyle name="Normal 42 2 2 7 5" xfId="20249"/>
    <cellStyle name="Normal 42 2 2 8" xfId="11839"/>
    <cellStyle name="Normal 42 2 2 8 2" xfId="42161"/>
    <cellStyle name="Normal 42 2 2 8 3" xfId="26937"/>
    <cellStyle name="Normal 42 2 2 9" xfId="6818"/>
    <cellStyle name="Normal 42 2 2 9 2" xfId="37144"/>
    <cellStyle name="Normal 42 2 2 9 3" xfId="21920"/>
    <cellStyle name="Normal 42 2 3" xfId="1782"/>
    <cellStyle name="Normal 42 2 3 10" xfId="16959"/>
    <cellStyle name="Normal 42 2 3 2" xfId="2001"/>
    <cellStyle name="Normal 42 2 3 2 2" xfId="2422"/>
    <cellStyle name="Normal 42 2 3 2 2 2" xfId="3261"/>
    <cellStyle name="Normal 42 2 3 2 2 2 2" xfId="4951"/>
    <cellStyle name="Normal 42 2 3 2 2 2 2 2" xfId="15024"/>
    <cellStyle name="Normal 42 2 3 2 2 2 2 2 2" xfId="45346"/>
    <cellStyle name="Normal 42 2 3 2 2 2 2 2 3" xfId="30122"/>
    <cellStyle name="Normal 42 2 3 2 2 2 2 3" xfId="10004"/>
    <cellStyle name="Normal 42 2 3 2 2 2 2 3 2" xfId="40329"/>
    <cellStyle name="Normal 42 2 3 2 2 2 2 3 3" xfId="25105"/>
    <cellStyle name="Normal 42 2 3 2 2 2 2 4" xfId="35316"/>
    <cellStyle name="Normal 42 2 3 2 2 2 2 5" xfId="20092"/>
    <cellStyle name="Normal 42 2 3 2 2 2 3" xfId="6643"/>
    <cellStyle name="Normal 42 2 3 2 2 2 3 2" xfId="16695"/>
    <cellStyle name="Normal 42 2 3 2 2 2 3 2 2" xfId="47017"/>
    <cellStyle name="Normal 42 2 3 2 2 2 3 2 3" xfId="31793"/>
    <cellStyle name="Normal 42 2 3 2 2 2 3 3" xfId="11675"/>
    <cellStyle name="Normal 42 2 3 2 2 2 3 3 2" xfId="42000"/>
    <cellStyle name="Normal 42 2 3 2 2 2 3 3 3" xfId="26776"/>
    <cellStyle name="Normal 42 2 3 2 2 2 3 4" xfId="36987"/>
    <cellStyle name="Normal 42 2 3 2 2 2 3 5" xfId="21763"/>
    <cellStyle name="Normal 42 2 3 2 2 2 4" xfId="13353"/>
    <cellStyle name="Normal 42 2 3 2 2 2 4 2" xfId="43675"/>
    <cellStyle name="Normal 42 2 3 2 2 2 4 3" xfId="28451"/>
    <cellStyle name="Normal 42 2 3 2 2 2 5" xfId="8332"/>
    <cellStyle name="Normal 42 2 3 2 2 2 5 2" xfId="38658"/>
    <cellStyle name="Normal 42 2 3 2 2 2 5 3" xfId="23434"/>
    <cellStyle name="Normal 42 2 3 2 2 2 6" xfId="33646"/>
    <cellStyle name="Normal 42 2 3 2 2 2 7" xfId="18421"/>
    <cellStyle name="Normal 42 2 3 2 2 3" xfId="4114"/>
    <cellStyle name="Normal 42 2 3 2 2 3 2" xfId="14188"/>
    <cellStyle name="Normal 42 2 3 2 2 3 2 2" xfId="44510"/>
    <cellStyle name="Normal 42 2 3 2 2 3 2 3" xfId="29286"/>
    <cellStyle name="Normal 42 2 3 2 2 3 3" xfId="9168"/>
    <cellStyle name="Normal 42 2 3 2 2 3 3 2" xfId="39493"/>
    <cellStyle name="Normal 42 2 3 2 2 3 3 3" xfId="24269"/>
    <cellStyle name="Normal 42 2 3 2 2 3 4" xfId="34480"/>
    <cellStyle name="Normal 42 2 3 2 2 3 5" xfId="19256"/>
    <cellStyle name="Normal 42 2 3 2 2 4" xfId="5807"/>
    <cellStyle name="Normal 42 2 3 2 2 4 2" xfId="15859"/>
    <cellStyle name="Normal 42 2 3 2 2 4 2 2" xfId="46181"/>
    <cellStyle name="Normal 42 2 3 2 2 4 2 3" xfId="30957"/>
    <cellStyle name="Normal 42 2 3 2 2 4 3" xfId="10839"/>
    <cellStyle name="Normal 42 2 3 2 2 4 3 2" xfId="41164"/>
    <cellStyle name="Normal 42 2 3 2 2 4 3 3" xfId="25940"/>
    <cellStyle name="Normal 42 2 3 2 2 4 4" xfId="36151"/>
    <cellStyle name="Normal 42 2 3 2 2 4 5" xfId="20927"/>
    <cellStyle name="Normal 42 2 3 2 2 5" xfId="12517"/>
    <cellStyle name="Normal 42 2 3 2 2 5 2" xfId="42839"/>
    <cellStyle name="Normal 42 2 3 2 2 5 3" xfId="27615"/>
    <cellStyle name="Normal 42 2 3 2 2 6" xfId="7496"/>
    <cellStyle name="Normal 42 2 3 2 2 6 2" xfId="37822"/>
    <cellStyle name="Normal 42 2 3 2 2 6 3" xfId="22598"/>
    <cellStyle name="Normal 42 2 3 2 2 7" xfId="32810"/>
    <cellStyle name="Normal 42 2 3 2 2 8" xfId="17585"/>
    <cellStyle name="Normal 42 2 3 2 3" xfId="2843"/>
    <cellStyle name="Normal 42 2 3 2 3 2" xfId="4533"/>
    <cellStyle name="Normal 42 2 3 2 3 2 2" xfId="14606"/>
    <cellStyle name="Normal 42 2 3 2 3 2 2 2" xfId="44928"/>
    <cellStyle name="Normal 42 2 3 2 3 2 2 3" xfId="29704"/>
    <cellStyle name="Normal 42 2 3 2 3 2 3" xfId="9586"/>
    <cellStyle name="Normal 42 2 3 2 3 2 3 2" xfId="39911"/>
    <cellStyle name="Normal 42 2 3 2 3 2 3 3" xfId="24687"/>
    <cellStyle name="Normal 42 2 3 2 3 2 4" xfId="34898"/>
    <cellStyle name="Normal 42 2 3 2 3 2 5" xfId="19674"/>
    <cellStyle name="Normal 42 2 3 2 3 3" xfId="6225"/>
    <cellStyle name="Normal 42 2 3 2 3 3 2" xfId="16277"/>
    <cellStyle name="Normal 42 2 3 2 3 3 2 2" xfId="46599"/>
    <cellStyle name="Normal 42 2 3 2 3 3 2 3" xfId="31375"/>
    <cellStyle name="Normal 42 2 3 2 3 3 3" xfId="11257"/>
    <cellStyle name="Normal 42 2 3 2 3 3 3 2" xfId="41582"/>
    <cellStyle name="Normal 42 2 3 2 3 3 3 3" xfId="26358"/>
    <cellStyle name="Normal 42 2 3 2 3 3 4" xfId="36569"/>
    <cellStyle name="Normal 42 2 3 2 3 3 5" xfId="21345"/>
    <cellStyle name="Normal 42 2 3 2 3 4" xfId="12935"/>
    <cellStyle name="Normal 42 2 3 2 3 4 2" xfId="43257"/>
    <cellStyle name="Normal 42 2 3 2 3 4 3" xfId="28033"/>
    <cellStyle name="Normal 42 2 3 2 3 5" xfId="7914"/>
    <cellStyle name="Normal 42 2 3 2 3 5 2" xfId="38240"/>
    <cellStyle name="Normal 42 2 3 2 3 5 3" xfId="23016"/>
    <cellStyle name="Normal 42 2 3 2 3 6" xfId="33228"/>
    <cellStyle name="Normal 42 2 3 2 3 7" xfId="18003"/>
    <cellStyle name="Normal 42 2 3 2 4" xfId="3696"/>
    <cellStyle name="Normal 42 2 3 2 4 2" xfId="13770"/>
    <cellStyle name="Normal 42 2 3 2 4 2 2" xfId="44092"/>
    <cellStyle name="Normal 42 2 3 2 4 2 3" xfId="28868"/>
    <cellStyle name="Normal 42 2 3 2 4 3" xfId="8750"/>
    <cellStyle name="Normal 42 2 3 2 4 3 2" xfId="39075"/>
    <cellStyle name="Normal 42 2 3 2 4 3 3" xfId="23851"/>
    <cellStyle name="Normal 42 2 3 2 4 4" xfId="34062"/>
    <cellStyle name="Normal 42 2 3 2 4 5" xfId="18838"/>
    <cellStyle name="Normal 42 2 3 2 5" xfId="5389"/>
    <cellStyle name="Normal 42 2 3 2 5 2" xfId="15441"/>
    <cellStyle name="Normal 42 2 3 2 5 2 2" xfId="45763"/>
    <cellStyle name="Normal 42 2 3 2 5 2 3" xfId="30539"/>
    <cellStyle name="Normal 42 2 3 2 5 3" xfId="10421"/>
    <cellStyle name="Normal 42 2 3 2 5 3 2" xfId="40746"/>
    <cellStyle name="Normal 42 2 3 2 5 3 3" xfId="25522"/>
    <cellStyle name="Normal 42 2 3 2 5 4" xfId="35733"/>
    <cellStyle name="Normal 42 2 3 2 5 5" xfId="20509"/>
    <cellStyle name="Normal 42 2 3 2 6" xfId="12099"/>
    <cellStyle name="Normal 42 2 3 2 6 2" xfId="42421"/>
    <cellStyle name="Normal 42 2 3 2 6 3" xfId="27197"/>
    <cellStyle name="Normal 42 2 3 2 7" xfId="7078"/>
    <cellStyle name="Normal 42 2 3 2 7 2" xfId="37404"/>
    <cellStyle name="Normal 42 2 3 2 7 3" xfId="22180"/>
    <cellStyle name="Normal 42 2 3 2 8" xfId="32392"/>
    <cellStyle name="Normal 42 2 3 2 9" xfId="17167"/>
    <cellStyle name="Normal 42 2 3 3" xfId="2214"/>
    <cellStyle name="Normal 42 2 3 3 2" xfId="3053"/>
    <cellStyle name="Normal 42 2 3 3 2 2" xfId="4743"/>
    <cellStyle name="Normal 42 2 3 3 2 2 2" xfId="14816"/>
    <cellStyle name="Normal 42 2 3 3 2 2 2 2" xfId="45138"/>
    <cellStyle name="Normal 42 2 3 3 2 2 2 3" xfId="29914"/>
    <cellStyle name="Normal 42 2 3 3 2 2 3" xfId="9796"/>
    <cellStyle name="Normal 42 2 3 3 2 2 3 2" xfId="40121"/>
    <cellStyle name="Normal 42 2 3 3 2 2 3 3" xfId="24897"/>
    <cellStyle name="Normal 42 2 3 3 2 2 4" xfId="35108"/>
    <cellStyle name="Normal 42 2 3 3 2 2 5" xfId="19884"/>
    <cellStyle name="Normal 42 2 3 3 2 3" xfId="6435"/>
    <cellStyle name="Normal 42 2 3 3 2 3 2" xfId="16487"/>
    <cellStyle name="Normal 42 2 3 3 2 3 2 2" xfId="46809"/>
    <cellStyle name="Normal 42 2 3 3 2 3 2 3" xfId="31585"/>
    <cellStyle name="Normal 42 2 3 3 2 3 3" xfId="11467"/>
    <cellStyle name="Normal 42 2 3 3 2 3 3 2" xfId="41792"/>
    <cellStyle name="Normal 42 2 3 3 2 3 3 3" xfId="26568"/>
    <cellStyle name="Normal 42 2 3 3 2 3 4" xfId="36779"/>
    <cellStyle name="Normal 42 2 3 3 2 3 5" xfId="21555"/>
    <cellStyle name="Normal 42 2 3 3 2 4" xfId="13145"/>
    <cellStyle name="Normal 42 2 3 3 2 4 2" xfId="43467"/>
    <cellStyle name="Normal 42 2 3 3 2 4 3" xfId="28243"/>
    <cellStyle name="Normal 42 2 3 3 2 5" xfId="8124"/>
    <cellStyle name="Normal 42 2 3 3 2 5 2" xfId="38450"/>
    <cellStyle name="Normal 42 2 3 3 2 5 3" xfId="23226"/>
    <cellStyle name="Normal 42 2 3 3 2 6" xfId="33438"/>
    <cellStyle name="Normal 42 2 3 3 2 7" xfId="18213"/>
    <cellStyle name="Normal 42 2 3 3 3" xfId="3906"/>
    <cellStyle name="Normal 42 2 3 3 3 2" xfId="13980"/>
    <cellStyle name="Normal 42 2 3 3 3 2 2" xfId="44302"/>
    <cellStyle name="Normal 42 2 3 3 3 2 3" xfId="29078"/>
    <cellStyle name="Normal 42 2 3 3 3 3" xfId="8960"/>
    <cellStyle name="Normal 42 2 3 3 3 3 2" xfId="39285"/>
    <cellStyle name="Normal 42 2 3 3 3 3 3" xfId="24061"/>
    <cellStyle name="Normal 42 2 3 3 3 4" xfId="34272"/>
    <cellStyle name="Normal 42 2 3 3 3 5" xfId="19048"/>
    <cellStyle name="Normal 42 2 3 3 4" xfId="5599"/>
    <cellStyle name="Normal 42 2 3 3 4 2" xfId="15651"/>
    <cellStyle name="Normal 42 2 3 3 4 2 2" xfId="45973"/>
    <cellStyle name="Normal 42 2 3 3 4 2 3" xfId="30749"/>
    <cellStyle name="Normal 42 2 3 3 4 3" xfId="10631"/>
    <cellStyle name="Normal 42 2 3 3 4 3 2" xfId="40956"/>
    <cellStyle name="Normal 42 2 3 3 4 3 3" xfId="25732"/>
    <cellStyle name="Normal 42 2 3 3 4 4" xfId="35943"/>
    <cellStyle name="Normal 42 2 3 3 4 5" xfId="20719"/>
    <cellStyle name="Normal 42 2 3 3 5" xfId="12309"/>
    <cellStyle name="Normal 42 2 3 3 5 2" xfId="42631"/>
    <cellStyle name="Normal 42 2 3 3 5 3" xfId="27407"/>
    <cellStyle name="Normal 42 2 3 3 6" xfId="7288"/>
    <cellStyle name="Normal 42 2 3 3 6 2" xfId="37614"/>
    <cellStyle name="Normal 42 2 3 3 6 3" xfId="22390"/>
    <cellStyle name="Normal 42 2 3 3 7" xfId="32602"/>
    <cellStyle name="Normal 42 2 3 3 8" xfId="17377"/>
    <cellStyle name="Normal 42 2 3 4" xfId="2635"/>
    <cellStyle name="Normal 42 2 3 4 2" xfId="4325"/>
    <cellStyle name="Normal 42 2 3 4 2 2" xfId="14398"/>
    <cellStyle name="Normal 42 2 3 4 2 2 2" xfId="44720"/>
    <cellStyle name="Normal 42 2 3 4 2 2 3" xfId="29496"/>
    <cellStyle name="Normal 42 2 3 4 2 3" xfId="9378"/>
    <cellStyle name="Normal 42 2 3 4 2 3 2" xfId="39703"/>
    <cellStyle name="Normal 42 2 3 4 2 3 3" xfId="24479"/>
    <cellStyle name="Normal 42 2 3 4 2 4" xfId="34690"/>
    <cellStyle name="Normal 42 2 3 4 2 5" xfId="19466"/>
    <cellStyle name="Normal 42 2 3 4 3" xfId="6017"/>
    <cellStyle name="Normal 42 2 3 4 3 2" xfId="16069"/>
    <cellStyle name="Normal 42 2 3 4 3 2 2" xfId="46391"/>
    <cellStyle name="Normal 42 2 3 4 3 2 3" xfId="31167"/>
    <cellStyle name="Normal 42 2 3 4 3 3" xfId="11049"/>
    <cellStyle name="Normal 42 2 3 4 3 3 2" xfId="41374"/>
    <cellStyle name="Normal 42 2 3 4 3 3 3" xfId="26150"/>
    <cellStyle name="Normal 42 2 3 4 3 4" xfId="36361"/>
    <cellStyle name="Normal 42 2 3 4 3 5" xfId="21137"/>
    <cellStyle name="Normal 42 2 3 4 4" xfId="12727"/>
    <cellStyle name="Normal 42 2 3 4 4 2" xfId="43049"/>
    <cellStyle name="Normal 42 2 3 4 4 3" xfId="27825"/>
    <cellStyle name="Normal 42 2 3 4 5" xfId="7706"/>
    <cellStyle name="Normal 42 2 3 4 5 2" xfId="38032"/>
    <cellStyle name="Normal 42 2 3 4 5 3" xfId="22808"/>
    <cellStyle name="Normal 42 2 3 4 6" xfId="33020"/>
    <cellStyle name="Normal 42 2 3 4 7" xfId="17795"/>
    <cellStyle name="Normal 42 2 3 5" xfId="3488"/>
    <cellStyle name="Normal 42 2 3 5 2" xfId="13562"/>
    <cellStyle name="Normal 42 2 3 5 2 2" xfId="43884"/>
    <cellStyle name="Normal 42 2 3 5 2 3" xfId="28660"/>
    <cellStyle name="Normal 42 2 3 5 3" xfId="8542"/>
    <cellStyle name="Normal 42 2 3 5 3 2" xfId="38867"/>
    <cellStyle name="Normal 42 2 3 5 3 3" xfId="23643"/>
    <cellStyle name="Normal 42 2 3 5 4" xfId="33854"/>
    <cellStyle name="Normal 42 2 3 5 5" xfId="18630"/>
    <cellStyle name="Normal 42 2 3 6" xfId="5181"/>
    <cellStyle name="Normal 42 2 3 6 2" xfId="15233"/>
    <cellStyle name="Normal 42 2 3 6 2 2" xfId="45555"/>
    <cellStyle name="Normal 42 2 3 6 2 3" xfId="30331"/>
    <cellStyle name="Normal 42 2 3 6 3" xfId="10213"/>
    <cellStyle name="Normal 42 2 3 6 3 2" xfId="40538"/>
    <cellStyle name="Normal 42 2 3 6 3 3" xfId="25314"/>
    <cellStyle name="Normal 42 2 3 6 4" xfId="35525"/>
    <cellStyle name="Normal 42 2 3 6 5" xfId="20301"/>
    <cellStyle name="Normal 42 2 3 7" xfId="11891"/>
    <cellStyle name="Normal 42 2 3 7 2" xfId="42213"/>
    <cellStyle name="Normal 42 2 3 7 3" xfId="26989"/>
    <cellStyle name="Normal 42 2 3 8" xfId="6870"/>
    <cellStyle name="Normal 42 2 3 8 2" xfId="37196"/>
    <cellStyle name="Normal 42 2 3 8 3" xfId="21972"/>
    <cellStyle name="Normal 42 2 3 9" xfId="32185"/>
    <cellStyle name="Normal 42 2 4" xfId="1895"/>
    <cellStyle name="Normal 42 2 4 2" xfId="2318"/>
    <cellStyle name="Normal 42 2 4 2 2" xfId="3157"/>
    <cellStyle name="Normal 42 2 4 2 2 2" xfId="4847"/>
    <cellStyle name="Normal 42 2 4 2 2 2 2" xfId="14920"/>
    <cellStyle name="Normal 42 2 4 2 2 2 2 2" xfId="45242"/>
    <cellStyle name="Normal 42 2 4 2 2 2 2 3" xfId="30018"/>
    <cellStyle name="Normal 42 2 4 2 2 2 3" xfId="9900"/>
    <cellStyle name="Normal 42 2 4 2 2 2 3 2" xfId="40225"/>
    <cellStyle name="Normal 42 2 4 2 2 2 3 3" xfId="25001"/>
    <cellStyle name="Normal 42 2 4 2 2 2 4" xfId="35212"/>
    <cellStyle name="Normal 42 2 4 2 2 2 5" xfId="19988"/>
    <cellStyle name="Normal 42 2 4 2 2 3" xfId="6539"/>
    <cellStyle name="Normal 42 2 4 2 2 3 2" xfId="16591"/>
    <cellStyle name="Normal 42 2 4 2 2 3 2 2" xfId="46913"/>
    <cellStyle name="Normal 42 2 4 2 2 3 2 3" xfId="31689"/>
    <cellStyle name="Normal 42 2 4 2 2 3 3" xfId="11571"/>
    <cellStyle name="Normal 42 2 4 2 2 3 3 2" xfId="41896"/>
    <cellStyle name="Normal 42 2 4 2 2 3 3 3" xfId="26672"/>
    <cellStyle name="Normal 42 2 4 2 2 3 4" xfId="36883"/>
    <cellStyle name="Normal 42 2 4 2 2 3 5" xfId="21659"/>
    <cellStyle name="Normal 42 2 4 2 2 4" xfId="13249"/>
    <cellStyle name="Normal 42 2 4 2 2 4 2" xfId="43571"/>
    <cellStyle name="Normal 42 2 4 2 2 4 3" xfId="28347"/>
    <cellStyle name="Normal 42 2 4 2 2 5" xfId="8228"/>
    <cellStyle name="Normal 42 2 4 2 2 5 2" xfId="38554"/>
    <cellStyle name="Normal 42 2 4 2 2 5 3" xfId="23330"/>
    <cellStyle name="Normal 42 2 4 2 2 6" xfId="33542"/>
    <cellStyle name="Normal 42 2 4 2 2 7" xfId="18317"/>
    <cellStyle name="Normal 42 2 4 2 3" xfId="4010"/>
    <cellStyle name="Normal 42 2 4 2 3 2" xfId="14084"/>
    <cellStyle name="Normal 42 2 4 2 3 2 2" xfId="44406"/>
    <cellStyle name="Normal 42 2 4 2 3 2 3" xfId="29182"/>
    <cellStyle name="Normal 42 2 4 2 3 3" xfId="9064"/>
    <cellStyle name="Normal 42 2 4 2 3 3 2" xfId="39389"/>
    <cellStyle name="Normal 42 2 4 2 3 3 3" xfId="24165"/>
    <cellStyle name="Normal 42 2 4 2 3 4" xfId="34376"/>
    <cellStyle name="Normal 42 2 4 2 3 5" xfId="19152"/>
    <cellStyle name="Normal 42 2 4 2 4" xfId="5703"/>
    <cellStyle name="Normal 42 2 4 2 4 2" xfId="15755"/>
    <cellStyle name="Normal 42 2 4 2 4 2 2" xfId="46077"/>
    <cellStyle name="Normal 42 2 4 2 4 2 3" xfId="30853"/>
    <cellStyle name="Normal 42 2 4 2 4 3" xfId="10735"/>
    <cellStyle name="Normal 42 2 4 2 4 3 2" xfId="41060"/>
    <cellStyle name="Normal 42 2 4 2 4 3 3" xfId="25836"/>
    <cellStyle name="Normal 42 2 4 2 4 4" xfId="36047"/>
    <cellStyle name="Normal 42 2 4 2 4 5" xfId="20823"/>
    <cellStyle name="Normal 42 2 4 2 5" xfId="12413"/>
    <cellStyle name="Normal 42 2 4 2 5 2" xfId="42735"/>
    <cellStyle name="Normal 42 2 4 2 5 3" xfId="27511"/>
    <cellStyle name="Normal 42 2 4 2 6" xfId="7392"/>
    <cellStyle name="Normal 42 2 4 2 6 2" xfId="37718"/>
    <cellStyle name="Normal 42 2 4 2 6 3" xfId="22494"/>
    <cellStyle name="Normal 42 2 4 2 7" xfId="32706"/>
    <cellStyle name="Normal 42 2 4 2 8" xfId="17481"/>
    <cellStyle name="Normal 42 2 4 3" xfId="2739"/>
    <cellStyle name="Normal 42 2 4 3 2" xfId="4429"/>
    <cellStyle name="Normal 42 2 4 3 2 2" xfId="14502"/>
    <cellStyle name="Normal 42 2 4 3 2 2 2" xfId="44824"/>
    <cellStyle name="Normal 42 2 4 3 2 2 3" xfId="29600"/>
    <cellStyle name="Normal 42 2 4 3 2 3" xfId="9482"/>
    <cellStyle name="Normal 42 2 4 3 2 3 2" xfId="39807"/>
    <cellStyle name="Normal 42 2 4 3 2 3 3" xfId="24583"/>
    <cellStyle name="Normal 42 2 4 3 2 4" xfId="34794"/>
    <cellStyle name="Normal 42 2 4 3 2 5" xfId="19570"/>
    <cellStyle name="Normal 42 2 4 3 3" xfId="6121"/>
    <cellStyle name="Normal 42 2 4 3 3 2" xfId="16173"/>
    <cellStyle name="Normal 42 2 4 3 3 2 2" xfId="46495"/>
    <cellStyle name="Normal 42 2 4 3 3 2 3" xfId="31271"/>
    <cellStyle name="Normal 42 2 4 3 3 3" xfId="11153"/>
    <cellStyle name="Normal 42 2 4 3 3 3 2" xfId="41478"/>
    <cellStyle name="Normal 42 2 4 3 3 3 3" xfId="26254"/>
    <cellStyle name="Normal 42 2 4 3 3 4" xfId="36465"/>
    <cellStyle name="Normal 42 2 4 3 3 5" xfId="21241"/>
    <cellStyle name="Normal 42 2 4 3 4" xfId="12831"/>
    <cellStyle name="Normal 42 2 4 3 4 2" xfId="43153"/>
    <cellStyle name="Normal 42 2 4 3 4 3" xfId="27929"/>
    <cellStyle name="Normal 42 2 4 3 5" xfId="7810"/>
    <cellStyle name="Normal 42 2 4 3 5 2" xfId="38136"/>
    <cellStyle name="Normal 42 2 4 3 5 3" xfId="22912"/>
    <cellStyle name="Normal 42 2 4 3 6" xfId="33124"/>
    <cellStyle name="Normal 42 2 4 3 7" xfId="17899"/>
    <cellStyle name="Normal 42 2 4 4" xfId="3592"/>
    <cellStyle name="Normal 42 2 4 4 2" xfId="13666"/>
    <cellStyle name="Normal 42 2 4 4 2 2" xfId="43988"/>
    <cellStyle name="Normal 42 2 4 4 2 3" xfId="28764"/>
    <cellStyle name="Normal 42 2 4 4 3" xfId="8646"/>
    <cellStyle name="Normal 42 2 4 4 3 2" xfId="38971"/>
    <cellStyle name="Normal 42 2 4 4 3 3" xfId="23747"/>
    <cellStyle name="Normal 42 2 4 4 4" xfId="33958"/>
    <cellStyle name="Normal 42 2 4 4 5" xfId="18734"/>
    <cellStyle name="Normal 42 2 4 5" xfId="5285"/>
    <cellStyle name="Normal 42 2 4 5 2" xfId="15337"/>
    <cellStyle name="Normal 42 2 4 5 2 2" xfId="45659"/>
    <cellStyle name="Normal 42 2 4 5 2 3" xfId="30435"/>
    <cellStyle name="Normal 42 2 4 5 3" xfId="10317"/>
    <cellStyle name="Normal 42 2 4 5 3 2" xfId="40642"/>
    <cellStyle name="Normal 42 2 4 5 3 3" xfId="25418"/>
    <cellStyle name="Normal 42 2 4 5 4" xfId="35629"/>
    <cellStyle name="Normal 42 2 4 5 5" xfId="20405"/>
    <cellStyle name="Normal 42 2 4 6" xfId="11995"/>
    <cellStyle name="Normal 42 2 4 6 2" xfId="42317"/>
    <cellStyle name="Normal 42 2 4 6 3" xfId="27093"/>
    <cellStyle name="Normal 42 2 4 7" xfId="6974"/>
    <cellStyle name="Normal 42 2 4 7 2" xfId="37300"/>
    <cellStyle name="Normal 42 2 4 7 3" xfId="22076"/>
    <cellStyle name="Normal 42 2 4 8" xfId="32288"/>
    <cellStyle name="Normal 42 2 4 9" xfId="17063"/>
    <cellStyle name="Normal 42 2 5" xfId="2108"/>
    <cellStyle name="Normal 42 2 5 2" xfId="2949"/>
    <cellStyle name="Normal 42 2 5 2 2" xfId="4639"/>
    <cellStyle name="Normal 42 2 5 2 2 2" xfId="14712"/>
    <cellStyle name="Normal 42 2 5 2 2 2 2" xfId="45034"/>
    <cellStyle name="Normal 42 2 5 2 2 2 3" xfId="29810"/>
    <cellStyle name="Normal 42 2 5 2 2 3" xfId="9692"/>
    <cellStyle name="Normal 42 2 5 2 2 3 2" xfId="40017"/>
    <cellStyle name="Normal 42 2 5 2 2 3 3" xfId="24793"/>
    <cellStyle name="Normal 42 2 5 2 2 4" xfId="35004"/>
    <cellStyle name="Normal 42 2 5 2 2 5" xfId="19780"/>
    <cellStyle name="Normal 42 2 5 2 3" xfId="6331"/>
    <cellStyle name="Normal 42 2 5 2 3 2" xfId="16383"/>
    <cellStyle name="Normal 42 2 5 2 3 2 2" xfId="46705"/>
    <cellStyle name="Normal 42 2 5 2 3 2 3" xfId="31481"/>
    <cellStyle name="Normal 42 2 5 2 3 3" xfId="11363"/>
    <cellStyle name="Normal 42 2 5 2 3 3 2" xfId="41688"/>
    <cellStyle name="Normal 42 2 5 2 3 3 3" xfId="26464"/>
    <cellStyle name="Normal 42 2 5 2 3 4" xfId="36675"/>
    <cellStyle name="Normal 42 2 5 2 3 5" xfId="21451"/>
    <cellStyle name="Normal 42 2 5 2 4" xfId="13041"/>
    <cellStyle name="Normal 42 2 5 2 4 2" xfId="43363"/>
    <cellStyle name="Normal 42 2 5 2 4 3" xfId="28139"/>
    <cellStyle name="Normal 42 2 5 2 5" xfId="8020"/>
    <cellStyle name="Normal 42 2 5 2 5 2" xfId="38346"/>
    <cellStyle name="Normal 42 2 5 2 5 3" xfId="23122"/>
    <cellStyle name="Normal 42 2 5 2 6" xfId="33334"/>
    <cellStyle name="Normal 42 2 5 2 7" xfId="18109"/>
    <cellStyle name="Normal 42 2 5 3" xfId="3802"/>
    <cellStyle name="Normal 42 2 5 3 2" xfId="13876"/>
    <cellStyle name="Normal 42 2 5 3 2 2" xfId="44198"/>
    <cellStyle name="Normal 42 2 5 3 2 3" xfId="28974"/>
    <cellStyle name="Normal 42 2 5 3 3" xfId="8856"/>
    <cellStyle name="Normal 42 2 5 3 3 2" xfId="39181"/>
    <cellStyle name="Normal 42 2 5 3 3 3" xfId="23957"/>
    <cellStyle name="Normal 42 2 5 3 4" xfId="34168"/>
    <cellStyle name="Normal 42 2 5 3 5" xfId="18944"/>
    <cellStyle name="Normal 42 2 5 4" xfId="5495"/>
    <cellStyle name="Normal 42 2 5 4 2" xfId="15547"/>
    <cellStyle name="Normal 42 2 5 4 2 2" xfId="45869"/>
    <cellStyle name="Normal 42 2 5 4 2 3" xfId="30645"/>
    <cellStyle name="Normal 42 2 5 4 3" xfId="10527"/>
    <cellStyle name="Normal 42 2 5 4 3 2" xfId="40852"/>
    <cellStyle name="Normal 42 2 5 4 3 3" xfId="25628"/>
    <cellStyle name="Normal 42 2 5 4 4" xfId="35839"/>
    <cellStyle name="Normal 42 2 5 4 5" xfId="20615"/>
    <cellStyle name="Normal 42 2 5 5" xfId="12205"/>
    <cellStyle name="Normal 42 2 5 5 2" xfId="42527"/>
    <cellStyle name="Normal 42 2 5 5 3" xfId="27303"/>
    <cellStyle name="Normal 42 2 5 6" xfId="7184"/>
    <cellStyle name="Normal 42 2 5 6 2" xfId="37510"/>
    <cellStyle name="Normal 42 2 5 6 3" xfId="22286"/>
    <cellStyle name="Normal 42 2 5 7" xfId="32498"/>
    <cellStyle name="Normal 42 2 5 8" xfId="17273"/>
    <cellStyle name="Normal 42 2 6" xfId="2529"/>
    <cellStyle name="Normal 42 2 6 2" xfId="4221"/>
    <cellStyle name="Normal 42 2 6 2 2" xfId="14294"/>
    <cellStyle name="Normal 42 2 6 2 2 2" xfId="44616"/>
    <cellStyle name="Normal 42 2 6 2 2 3" xfId="29392"/>
    <cellStyle name="Normal 42 2 6 2 3" xfId="9274"/>
    <cellStyle name="Normal 42 2 6 2 3 2" xfId="39599"/>
    <cellStyle name="Normal 42 2 6 2 3 3" xfId="24375"/>
    <cellStyle name="Normal 42 2 6 2 4" xfId="34586"/>
    <cellStyle name="Normal 42 2 6 2 5" xfId="19362"/>
    <cellStyle name="Normal 42 2 6 3" xfId="5913"/>
    <cellStyle name="Normal 42 2 6 3 2" xfId="15965"/>
    <cellStyle name="Normal 42 2 6 3 2 2" xfId="46287"/>
    <cellStyle name="Normal 42 2 6 3 2 3" xfId="31063"/>
    <cellStyle name="Normal 42 2 6 3 3" xfId="10945"/>
    <cellStyle name="Normal 42 2 6 3 3 2" xfId="41270"/>
    <cellStyle name="Normal 42 2 6 3 3 3" xfId="26046"/>
    <cellStyle name="Normal 42 2 6 3 4" xfId="36257"/>
    <cellStyle name="Normal 42 2 6 3 5" xfId="21033"/>
    <cellStyle name="Normal 42 2 6 4" xfId="12623"/>
    <cellStyle name="Normal 42 2 6 4 2" xfId="42945"/>
    <cellStyle name="Normal 42 2 6 4 3" xfId="27721"/>
    <cellStyle name="Normal 42 2 6 5" xfId="7602"/>
    <cellStyle name="Normal 42 2 6 5 2" xfId="37928"/>
    <cellStyle name="Normal 42 2 6 5 3" xfId="22704"/>
    <cellStyle name="Normal 42 2 6 6" xfId="32916"/>
    <cellStyle name="Normal 42 2 6 7" xfId="17691"/>
    <cellStyle name="Normal 42 2 7" xfId="3380"/>
    <cellStyle name="Normal 42 2 7 2" xfId="13458"/>
    <cellStyle name="Normal 42 2 7 2 2" xfId="43780"/>
    <cellStyle name="Normal 42 2 7 2 3" xfId="28556"/>
    <cellStyle name="Normal 42 2 7 3" xfId="8438"/>
    <cellStyle name="Normal 42 2 7 3 2" xfId="38763"/>
    <cellStyle name="Normal 42 2 7 3 3" xfId="23539"/>
    <cellStyle name="Normal 42 2 7 4" xfId="33750"/>
    <cellStyle name="Normal 42 2 7 5" xfId="18526"/>
    <cellStyle name="Normal 42 2 8" xfId="5074"/>
    <cellStyle name="Normal 42 2 8 2" xfId="15129"/>
    <cellStyle name="Normal 42 2 8 2 2" xfId="45451"/>
    <cellStyle name="Normal 42 2 8 2 3" xfId="30227"/>
    <cellStyle name="Normal 42 2 8 3" xfId="10109"/>
    <cellStyle name="Normal 42 2 8 3 2" xfId="40434"/>
    <cellStyle name="Normal 42 2 8 3 3" xfId="25210"/>
    <cellStyle name="Normal 42 2 8 4" xfId="35421"/>
    <cellStyle name="Normal 42 2 8 5" xfId="20197"/>
    <cellStyle name="Normal 42 2 9" xfId="11785"/>
    <cellStyle name="Normal 42 2 9 2" xfId="42109"/>
    <cellStyle name="Normal 42 2 9 3" xfId="26885"/>
    <cellStyle name="Normal 42 3" xfId="47292"/>
    <cellStyle name="Normal 43" xfId="967"/>
    <cellStyle name="Normal 43 2" xfId="1441"/>
    <cellStyle name="Normal 43 2 10" xfId="6765"/>
    <cellStyle name="Normal 43 2 10 2" xfId="37093"/>
    <cellStyle name="Normal 43 2 10 3" xfId="21869"/>
    <cellStyle name="Normal 43 2 11" xfId="32084"/>
    <cellStyle name="Normal 43 2 12" xfId="16854"/>
    <cellStyle name="Normal 43 2 2" xfId="1729"/>
    <cellStyle name="Normal 43 2 2 10" xfId="32136"/>
    <cellStyle name="Normal 43 2 2 11" xfId="16908"/>
    <cellStyle name="Normal 43 2 2 2" xfId="1837"/>
    <cellStyle name="Normal 43 2 2 2 10" xfId="17012"/>
    <cellStyle name="Normal 43 2 2 2 2" xfId="2054"/>
    <cellStyle name="Normal 43 2 2 2 2 2" xfId="2475"/>
    <cellStyle name="Normal 43 2 2 2 2 2 2" xfId="3314"/>
    <cellStyle name="Normal 43 2 2 2 2 2 2 2" xfId="5004"/>
    <cellStyle name="Normal 43 2 2 2 2 2 2 2 2" xfId="15077"/>
    <cellStyle name="Normal 43 2 2 2 2 2 2 2 2 2" xfId="45399"/>
    <cellStyle name="Normal 43 2 2 2 2 2 2 2 2 3" xfId="30175"/>
    <cellStyle name="Normal 43 2 2 2 2 2 2 2 3" xfId="10057"/>
    <cellStyle name="Normal 43 2 2 2 2 2 2 2 3 2" xfId="40382"/>
    <cellStyle name="Normal 43 2 2 2 2 2 2 2 3 3" xfId="25158"/>
    <cellStyle name="Normal 43 2 2 2 2 2 2 2 4" xfId="35369"/>
    <cellStyle name="Normal 43 2 2 2 2 2 2 2 5" xfId="20145"/>
    <cellStyle name="Normal 43 2 2 2 2 2 2 3" xfId="6696"/>
    <cellStyle name="Normal 43 2 2 2 2 2 2 3 2" xfId="16748"/>
    <cellStyle name="Normal 43 2 2 2 2 2 2 3 2 2" xfId="47070"/>
    <cellStyle name="Normal 43 2 2 2 2 2 2 3 2 3" xfId="31846"/>
    <cellStyle name="Normal 43 2 2 2 2 2 2 3 3" xfId="11728"/>
    <cellStyle name="Normal 43 2 2 2 2 2 2 3 3 2" xfId="42053"/>
    <cellStyle name="Normal 43 2 2 2 2 2 2 3 3 3" xfId="26829"/>
    <cellStyle name="Normal 43 2 2 2 2 2 2 3 4" xfId="37040"/>
    <cellStyle name="Normal 43 2 2 2 2 2 2 3 5" xfId="21816"/>
    <cellStyle name="Normal 43 2 2 2 2 2 2 4" xfId="13406"/>
    <cellStyle name="Normal 43 2 2 2 2 2 2 4 2" xfId="43728"/>
    <cellStyle name="Normal 43 2 2 2 2 2 2 4 3" xfId="28504"/>
    <cellStyle name="Normal 43 2 2 2 2 2 2 5" xfId="8385"/>
    <cellStyle name="Normal 43 2 2 2 2 2 2 5 2" xfId="38711"/>
    <cellStyle name="Normal 43 2 2 2 2 2 2 5 3" xfId="23487"/>
    <cellStyle name="Normal 43 2 2 2 2 2 2 6" xfId="33699"/>
    <cellStyle name="Normal 43 2 2 2 2 2 2 7" xfId="18474"/>
    <cellStyle name="Normal 43 2 2 2 2 2 3" xfId="4167"/>
    <cellStyle name="Normal 43 2 2 2 2 2 3 2" xfId="14241"/>
    <cellStyle name="Normal 43 2 2 2 2 2 3 2 2" xfId="44563"/>
    <cellStyle name="Normal 43 2 2 2 2 2 3 2 3" xfId="29339"/>
    <cellStyle name="Normal 43 2 2 2 2 2 3 3" xfId="9221"/>
    <cellStyle name="Normal 43 2 2 2 2 2 3 3 2" xfId="39546"/>
    <cellStyle name="Normal 43 2 2 2 2 2 3 3 3" xfId="24322"/>
    <cellStyle name="Normal 43 2 2 2 2 2 3 4" xfId="34533"/>
    <cellStyle name="Normal 43 2 2 2 2 2 3 5" xfId="19309"/>
    <cellStyle name="Normal 43 2 2 2 2 2 4" xfId="5860"/>
    <cellStyle name="Normal 43 2 2 2 2 2 4 2" xfId="15912"/>
    <cellStyle name="Normal 43 2 2 2 2 2 4 2 2" xfId="46234"/>
    <cellStyle name="Normal 43 2 2 2 2 2 4 2 3" xfId="31010"/>
    <cellStyle name="Normal 43 2 2 2 2 2 4 3" xfId="10892"/>
    <cellStyle name="Normal 43 2 2 2 2 2 4 3 2" xfId="41217"/>
    <cellStyle name="Normal 43 2 2 2 2 2 4 3 3" xfId="25993"/>
    <cellStyle name="Normal 43 2 2 2 2 2 4 4" xfId="36204"/>
    <cellStyle name="Normal 43 2 2 2 2 2 4 5" xfId="20980"/>
    <cellStyle name="Normal 43 2 2 2 2 2 5" xfId="12570"/>
    <cellStyle name="Normal 43 2 2 2 2 2 5 2" xfId="42892"/>
    <cellStyle name="Normal 43 2 2 2 2 2 5 3" xfId="27668"/>
    <cellStyle name="Normal 43 2 2 2 2 2 6" xfId="7549"/>
    <cellStyle name="Normal 43 2 2 2 2 2 6 2" xfId="37875"/>
    <cellStyle name="Normal 43 2 2 2 2 2 6 3" xfId="22651"/>
    <cellStyle name="Normal 43 2 2 2 2 2 7" xfId="32863"/>
    <cellStyle name="Normal 43 2 2 2 2 2 8" xfId="17638"/>
    <cellStyle name="Normal 43 2 2 2 2 3" xfId="2896"/>
    <cellStyle name="Normal 43 2 2 2 2 3 2" xfId="4586"/>
    <cellStyle name="Normal 43 2 2 2 2 3 2 2" xfId="14659"/>
    <cellStyle name="Normal 43 2 2 2 2 3 2 2 2" xfId="44981"/>
    <cellStyle name="Normal 43 2 2 2 2 3 2 2 3" xfId="29757"/>
    <cellStyle name="Normal 43 2 2 2 2 3 2 3" xfId="9639"/>
    <cellStyle name="Normal 43 2 2 2 2 3 2 3 2" xfId="39964"/>
    <cellStyle name="Normal 43 2 2 2 2 3 2 3 3" xfId="24740"/>
    <cellStyle name="Normal 43 2 2 2 2 3 2 4" xfId="34951"/>
    <cellStyle name="Normal 43 2 2 2 2 3 2 5" xfId="19727"/>
    <cellStyle name="Normal 43 2 2 2 2 3 3" xfId="6278"/>
    <cellStyle name="Normal 43 2 2 2 2 3 3 2" xfId="16330"/>
    <cellStyle name="Normal 43 2 2 2 2 3 3 2 2" xfId="46652"/>
    <cellStyle name="Normal 43 2 2 2 2 3 3 2 3" xfId="31428"/>
    <cellStyle name="Normal 43 2 2 2 2 3 3 3" xfId="11310"/>
    <cellStyle name="Normal 43 2 2 2 2 3 3 3 2" xfId="41635"/>
    <cellStyle name="Normal 43 2 2 2 2 3 3 3 3" xfId="26411"/>
    <cellStyle name="Normal 43 2 2 2 2 3 3 4" xfId="36622"/>
    <cellStyle name="Normal 43 2 2 2 2 3 3 5" xfId="21398"/>
    <cellStyle name="Normal 43 2 2 2 2 3 4" xfId="12988"/>
    <cellStyle name="Normal 43 2 2 2 2 3 4 2" xfId="43310"/>
    <cellStyle name="Normal 43 2 2 2 2 3 4 3" xfId="28086"/>
    <cellStyle name="Normal 43 2 2 2 2 3 5" xfId="7967"/>
    <cellStyle name="Normal 43 2 2 2 2 3 5 2" xfId="38293"/>
    <cellStyle name="Normal 43 2 2 2 2 3 5 3" xfId="23069"/>
    <cellStyle name="Normal 43 2 2 2 2 3 6" xfId="33281"/>
    <cellStyle name="Normal 43 2 2 2 2 3 7" xfId="18056"/>
    <cellStyle name="Normal 43 2 2 2 2 4" xfId="3749"/>
    <cellStyle name="Normal 43 2 2 2 2 4 2" xfId="13823"/>
    <cellStyle name="Normal 43 2 2 2 2 4 2 2" xfId="44145"/>
    <cellStyle name="Normal 43 2 2 2 2 4 2 3" xfId="28921"/>
    <cellStyle name="Normal 43 2 2 2 2 4 3" xfId="8803"/>
    <cellStyle name="Normal 43 2 2 2 2 4 3 2" xfId="39128"/>
    <cellStyle name="Normal 43 2 2 2 2 4 3 3" xfId="23904"/>
    <cellStyle name="Normal 43 2 2 2 2 4 4" xfId="34115"/>
    <cellStyle name="Normal 43 2 2 2 2 4 5" xfId="18891"/>
    <cellStyle name="Normal 43 2 2 2 2 5" xfId="5442"/>
    <cellStyle name="Normal 43 2 2 2 2 5 2" xfId="15494"/>
    <cellStyle name="Normal 43 2 2 2 2 5 2 2" xfId="45816"/>
    <cellStyle name="Normal 43 2 2 2 2 5 2 3" xfId="30592"/>
    <cellStyle name="Normal 43 2 2 2 2 5 3" xfId="10474"/>
    <cellStyle name="Normal 43 2 2 2 2 5 3 2" xfId="40799"/>
    <cellStyle name="Normal 43 2 2 2 2 5 3 3" xfId="25575"/>
    <cellStyle name="Normal 43 2 2 2 2 5 4" xfId="35786"/>
    <cellStyle name="Normal 43 2 2 2 2 5 5" xfId="20562"/>
    <cellStyle name="Normal 43 2 2 2 2 6" xfId="12152"/>
    <cellStyle name="Normal 43 2 2 2 2 6 2" xfId="42474"/>
    <cellStyle name="Normal 43 2 2 2 2 6 3" xfId="27250"/>
    <cellStyle name="Normal 43 2 2 2 2 7" xfId="7131"/>
    <cellStyle name="Normal 43 2 2 2 2 7 2" xfId="37457"/>
    <cellStyle name="Normal 43 2 2 2 2 7 3" xfId="22233"/>
    <cellStyle name="Normal 43 2 2 2 2 8" xfId="32445"/>
    <cellStyle name="Normal 43 2 2 2 2 9" xfId="17220"/>
    <cellStyle name="Normal 43 2 2 2 3" xfId="2267"/>
    <cellStyle name="Normal 43 2 2 2 3 2" xfId="3106"/>
    <cellStyle name="Normal 43 2 2 2 3 2 2" xfId="4796"/>
    <cellStyle name="Normal 43 2 2 2 3 2 2 2" xfId="14869"/>
    <cellStyle name="Normal 43 2 2 2 3 2 2 2 2" xfId="45191"/>
    <cellStyle name="Normal 43 2 2 2 3 2 2 2 3" xfId="29967"/>
    <cellStyle name="Normal 43 2 2 2 3 2 2 3" xfId="9849"/>
    <cellStyle name="Normal 43 2 2 2 3 2 2 3 2" xfId="40174"/>
    <cellStyle name="Normal 43 2 2 2 3 2 2 3 3" xfId="24950"/>
    <cellStyle name="Normal 43 2 2 2 3 2 2 4" xfId="35161"/>
    <cellStyle name="Normal 43 2 2 2 3 2 2 5" xfId="19937"/>
    <cellStyle name="Normal 43 2 2 2 3 2 3" xfId="6488"/>
    <cellStyle name="Normal 43 2 2 2 3 2 3 2" xfId="16540"/>
    <cellStyle name="Normal 43 2 2 2 3 2 3 2 2" xfId="46862"/>
    <cellStyle name="Normal 43 2 2 2 3 2 3 2 3" xfId="31638"/>
    <cellStyle name="Normal 43 2 2 2 3 2 3 3" xfId="11520"/>
    <cellStyle name="Normal 43 2 2 2 3 2 3 3 2" xfId="41845"/>
    <cellStyle name="Normal 43 2 2 2 3 2 3 3 3" xfId="26621"/>
    <cellStyle name="Normal 43 2 2 2 3 2 3 4" xfId="36832"/>
    <cellStyle name="Normal 43 2 2 2 3 2 3 5" xfId="21608"/>
    <cellStyle name="Normal 43 2 2 2 3 2 4" xfId="13198"/>
    <cellStyle name="Normal 43 2 2 2 3 2 4 2" xfId="43520"/>
    <cellStyle name="Normal 43 2 2 2 3 2 4 3" xfId="28296"/>
    <cellStyle name="Normal 43 2 2 2 3 2 5" xfId="8177"/>
    <cellStyle name="Normal 43 2 2 2 3 2 5 2" xfId="38503"/>
    <cellStyle name="Normal 43 2 2 2 3 2 5 3" xfId="23279"/>
    <cellStyle name="Normal 43 2 2 2 3 2 6" xfId="33491"/>
    <cellStyle name="Normal 43 2 2 2 3 2 7" xfId="18266"/>
    <cellStyle name="Normal 43 2 2 2 3 3" xfId="3959"/>
    <cellStyle name="Normal 43 2 2 2 3 3 2" xfId="14033"/>
    <cellStyle name="Normal 43 2 2 2 3 3 2 2" xfId="44355"/>
    <cellStyle name="Normal 43 2 2 2 3 3 2 3" xfId="29131"/>
    <cellStyle name="Normal 43 2 2 2 3 3 3" xfId="9013"/>
    <cellStyle name="Normal 43 2 2 2 3 3 3 2" xfId="39338"/>
    <cellStyle name="Normal 43 2 2 2 3 3 3 3" xfId="24114"/>
    <cellStyle name="Normal 43 2 2 2 3 3 4" xfId="34325"/>
    <cellStyle name="Normal 43 2 2 2 3 3 5" xfId="19101"/>
    <cellStyle name="Normal 43 2 2 2 3 4" xfId="5652"/>
    <cellStyle name="Normal 43 2 2 2 3 4 2" xfId="15704"/>
    <cellStyle name="Normal 43 2 2 2 3 4 2 2" xfId="46026"/>
    <cellStyle name="Normal 43 2 2 2 3 4 2 3" xfId="30802"/>
    <cellStyle name="Normal 43 2 2 2 3 4 3" xfId="10684"/>
    <cellStyle name="Normal 43 2 2 2 3 4 3 2" xfId="41009"/>
    <cellStyle name="Normal 43 2 2 2 3 4 3 3" xfId="25785"/>
    <cellStyle name="Normal 43 2 2 2 3 4 4" xfId="35996"/>
    <cellStyle name="Normal 43 2 2 2 3 4 5" xfId="20772"/>
    <cellStyle name="Normal 43 2 2 2 3 5" xfId="12362"/>
    <cellStyle name="Normal 43 2 2 2 3 5 2" xfId="42684"/>
    <cellStyle name="Normal 43 2 2 2 3 5 3" xfId="27460"/>
    <cellStyle name="Normal 43 2 2 2 3 6" xfId="7341"/>
    <cellStyle name="Normal 43 2 2 2 3 6 2" xfId="37667"/>
    <cellStyle name="Normal 43 2 2 2 3 6 3" xfId="22443"/>
    <cellStyle name="Normal 43 2 2 2 3 7" xfId="32655"/>
    <cellStyle name="Normal 43 2 2 2 3 8" xfId="17430"/>
    <cellStyle name="Normal 43 2 2 2 4" xfId="2688"/>
    <cellStyle name="Normal 43 2 2 2 4 2" xfId="4378"/>
    <cellStyle name="Normal 43 2 2 2 4 2 2" xfId="14451"/>
    <cellStyle name="Normal 43 2 2 2 4 2 2 2" xfId="44773"/>
    <cellStyle name="Normal 43 2 2 2 4 2 2 3" xfId="29549"/>
    <cellStyle name="Normal 43 2 2 2 4 2 3" xfId="9431"/>
    <cellStyle name="Normal 43 2 2 2 4 2 3 2" xfId="39756"/>
    <cellStyle name="Normal 43 2 2 2 4 2 3 3" xfId="24532"/>
    <cellStyle name="Normal 43 2 2 2 4 2 4" xfId="34743"/>
    <cellStyle name="Normal 43 2 2 2 4 2 5" xfId="19519"/>
    <cellStyle name="Normal 43 2 2 2 4 3" xfId="6070"/>
    <cellStyle name="Normal 43 2 2 2 4 3 2" xfId="16122"/>
    <cellStyle name="Normal 43 2 2 2 4 3 2 2" xfId="46444"/>
    <cellStyle name="Normal 43 2 2 2 4 3 2 3" xfId="31220"/>
    <cellStyle name="Normal 43 2 2 2 4 3 3" xfId="11102"/>
    <cellStyle name="Normal 43 2 2 2 4 3 3 2" xfId="41427"/>
    <cellStyle name="Normal 43 2 2 2 4 3 3 3" xfId="26203"/>
    <cellStyle name="Normal 43 2 2 2 4 3 4" xfId="36414"/>
    <cellStyle name="Normal 43 2 2 2 4 3 5" xfId="21190"/>
    <cellStyle name="Normal 43 2 2 2 4 4" xfId="12780"/>
    <cellStyle name="Normal 43 2 2 2 4 4 2" xfId="43102"/>
    <cellStyle name="Normal 43 2 2 2 4 4 3" xfId="27878"/>
    <cellStyle name="Normal 43 2 2 2 4 5" xfId="7759"/>
    <cellStyle name="Normal 43 2 2 2 4 5 2" xfId="38085"/>
    <cellStyle name="Normal 43 2 2 2 4 5 3" xfId="22861"/>
    <cellStyle name="Normal 43 2 2 2 4 6" xfId="33073"/>
    <cellStyle name="Normal 43 2 2 2 4 7" xfId="17848"/>
    <cellStyle name="Normal 43 2 2 2 5" xfId="3541"/>
    <cellStyle name="Normal 43 2 2 2 5 2" xfId="13615"/>
    <cellStyle name="Normal 43 2 2 2 5 2 2" xfId="43937"/>
    <cellStyle name="Normal 43 2 2 2 5 2 3" xfId="28713"/>
    <cellStyle name="Normal 43 2 2 2 5 3" xfId="8595"/>
    <cellStyle name="Normal 43 2 2 2 5 3 2" xfId="38920"/>
    <cellStyle name="Normal 43 2 2 2 5 3 3" xfId="23696"/>
    <cellStyle name="Normal 43 2 2 2 5 4" xfId="33907"/>
    <cellStyle name="Normal 43 2 2 2 5 5" xfId="18683"/>
    <cellStyle name="Normal 43 2 2 2 6" xfId="5234"/>
    <cellStyle name="Normal 43 2 2 2 6 2" xfId="15286"/>
    <cellStyle name="Normal 43 2 2 2 6 2 2" xfId="45608"/>
    <cellStyle name="Normal 43 2 2 2 6 2 3" xfId="30384"/>
    <cellStyle name="Normal 43 2 2 2 6 3" xfId="10266"/>
    <cellStyle name="Normal 43 2 2 2 6 3 2" xfId="40591"/>
    <cellStyle name="Normal 43 2 2 2 6 3 3" xfId="25367"/>
    <cellStyle name="Normal 43 2 2 2 6 4" xfId="35578"/>
    <cellStyle name="Normal 43 2 2 2 6 5" xfId="20354"/>
    <cellStyle name="Normal 43 2 2 2 7" xfId="11944"/>
    <cellStyle name="Normal 43 2 2 2 7 2" xfId="42266"/>
    <cellStyle name="Normal 43 2 2 2 7 3" xfId="27042"/>
    <cellStyle name="Normal 43 2 2 2 8" xfId="6923"/>
    <cellStyle name="Normal 43 2 2 2 8 2" xfId="37249"/>
    <cellStyle name="Normal 43 2 2 2 8 3" xfId="22025"/>
    <cellStyle name="Normal 43 2 2 2 9" xfId="32237"/>
    <cellStyle name="Normal 43 2 2 3" xfId="1950"/>
    <cellStyle name="Normal 43 2 2 3 2" xfId="2371"/>
    <cellStyle name="Normal 43 2 2 3 2 2" xfId="3210"/>
    <cellStyle name="Normal 43 2 2 3 2 2 2" xfId="4900"/>
    <cellStyle name="Normal 43 2 2 3 2 2 2 2" xfId="14973"/>
    <cellStyle name="Normal 43 2 2 3 2 2 2 2 2" xfId="45295"/>
    <cellStyle name="Normal 43 2 2 3 2 2 2 2 3" xfId="30071"/>
    <cellStyle name="Normal 43 2 2 3 2 2 2 3" xfId="9953"/>
    <cellStyle name="Normal 43 2 2 3 2 2 2 3 2" xfId="40278"/>
    <cellStyle name="Normal 43 2 2 3 2 2 2 3 3" xfId="25054"/>
    <cellStyle name="Normal 43 2 2 3 2 2 2 4" xfId="35265"/>
    <cellStyle name="Normal 43 2 2 3 2 2 2 5" xfId="20041"/>
    <cellStyle name="Normal 43 2 2 3 2 2 3" xfId="6592"/>
    <cellStyle name="Normal 43 2 2 3 2 2 3 2" xfId="16644"/>
    <cellStyle name="Normal 43 2 2 3 2 2 3 2 2" xfId="46966"/>
    <cellStyle name="Normal 43 2 2 3 2 2 3 2 3" xfId="31742"/>
    <cellStyle name="Normal 43 2 2 3 2 2 3 3" xfId="11624"/>
    <cellStyle name="Normal 43 2 2 3 2 2 3 3 2" xfId="41949"/>
    <cellStyle name="Normal 43 2 2 3 2 2 3 3 3" xfId="26725"/>
    <cellStyle name="Normal 43 2 2 3 2 2 3 4" xfId="36936"/>
    <cellStyle name="Normal 43 2 2 3 2 2 3 5" xfId="21712"/>
    <cellStyle name="Normal 43 2 2 3 2 2 4" xfId="13302"/>
    <cellStyle name="Normal 43 2 2 3 2 2 4 2" xfId="43624"/>
    <cellStyle name="Normal 43 2 2 3 2 2 4 3" xfId="28400"/>
    <cellStyle name="Normal 43 2 2 3 2 2 5" xfId="8281"/>
    <cellStyle name="Normal 43 2 2 3 2 2 5 2" xfId="38607"/>
    <cellStyle name="Normal 43 2 2 3 2 2 5 3" xfId="23383"/>
    <cellStyle name="Normal 43 2 2 3 2 2 6" xfId="33595"/>
    <cellStyle name="Normal 43 2 2 3 2 2 7" xfId="18370"/>
    <cellStyle name="Normal 43 2 2 3 2 3" xfId="4063"/>
    <cellStyle name="Normal 43 2 2 3 2 3 2" xfId="14137"/>
    <cellStyle name="Normal 43 2 2 3 2 3 2 2" xfId="44459"/>
    <cellStyle name="Normal 43 2 2 3 2 3 2 3" xfId="29235"/>
    <cellStyle name="Normal 43 2 2 3 2 3 3" xfId="9117"/>
    <cellStyle name="Normal 43 2 2 3 2 3 3 2" xfId="39442"/>
    <cellStyle name="Normal 43 2 2 3 2 3 3 3" xfId="24218"/>
    <cellStyle name="Normal 43 2 2 3 2 3 4" xfId="34429"/>
    <cellStyle name="Normal 43 2 2 3 2 3 5" xfId="19205"/>
    <cellStyle name="Normal 43 2 2 3 2 4" xfId="5756"/>
    <cellStyle name="Normal 43 2 2 3 2 4 2" xfId="15808"/>
    <cellStyle name="Normal 43 2 2 3 2 4 2 2" xfId="46130"/>
    <cellStyle name="Normal 43 2 2 3 2 4 2 3" xfId="30906"/>
    <cellStyle name="Normal 43 2 2 3 2 4 3" xfId="10788"/>
    <cellStyle name="Normal 43 2 2 3 2 4 3 2" xfId="41113"/>
    <cellStyle name="Normal 43 2 2 3 2 4 3 3" xfId="25889"/>
    <cellStyle name="Normal 43 2 2 3 2 4 4" xfId="36100"/>
    <cellStyle name="Normal 43 2 2 3 2 4 5" xfId="20876"/>
    <cellStyle name="Normal 43 2 2 3 2 5" xfId="12466"/>
    <cellStyle name="Normal 43 2 2 3 2 5 2" xfId="42788"/>
    <cellStyle name="Normal 43 2 2 3 2 5 3" xfId="27564"/>
    <cellStyle name="Normal 43 2 2 3 2 6" xfId="7445"/>
    <cellStyle name="Normal 43 2 2 3 2 6 2" xfId="37771"/>
    <cellStyle name="Normal 43 2 2 3 2 6 3" xfId="22547"/>
    <cellStyle name="Normal 43 2 2 3 2 7" xfId="32759"/>
    <cellStyle name="Normal 43 2 2 3 2 8" xfId="17534"/>
    <cellStyle name="Normal 43 2 2 3 3" xfId="2792"/>
    <cellStyle name="Normal 43 2 2 3 3 2" xfId="4482"/>
    <cellStyle name="Normal 43 2 2 3 3 2 2" xfId="14555"/>
    <cellStyle name="Normal 43 2 2 3 3 2 2 2" xfId="44877"/>
    <cellStyle name="Normal 43 2 2 3 3 2 2 3" xfId="29653"/>
    <cellStyle name="Normal 43 2 2 3 3 2 3" xfId="9535"/>
    <cellStyle name="Normal 43 2 2 3 3 2 3 2" xfId="39860"/>
    <cellStyle name="Normal 43 2 2 3 3 2 3 3" xfId="24636"/>
    <cellStyle name="Normal 43 2 2 3 3 2 4" xfId="34847"/>
    <cellStyle name="Normal 43 2 2 3 3 2 5" xfId="19623"/>
    <cellStyle name="Normal 43 2 2 3 3 3" xfId="6174"/>
    <cellStyle name="Normal 43 2 2 3 3 3 2" xfId="16226"/>
    <cellStyle name="Normal 43 2 2 3 3 3 2 2" xfId="46548"/>
    <cellStyle name="Normal 43 2 2 3 3 3 2 3" xfId="31324"/>
    <cellStyle name="Normal 43 2 2 3 3 3 3" xfId="11206"/>
    <cellStyle name="Normal 43 2 2 3 3 3 3 2" xfId="41531"/>
    <cellStyle name="Normal 43 2 2 3 3 3 3 3" xfId="26307"/>
    <cellStyle name="Normal 43 2 2 3 3 3 4" xfId="36518"/>
    <cellStyle name="Normal 43 2 2 3 3 3 5" xfId="21294"/>
    <cellStyle name="Normal 43 2 2 3 3 4" xfId="12884"/>
    <cellStyle name="Normal 43 2 2 3 3 4 2" xfId="43206"/>
    <cellStyle name="Normal 43 2 2 3 3 4 3" xfId="27982"/>
    <cellStyle name="Normal 43 2 2 3 3 5" xfId="7863"/>
    <cellStyle name="Normal 43 2 2 3 3 5 2" xfId="38189"/>
    <cellStyle name="Normal 43 2 2 3 3 5 3" xfId="22965"/>
    <cellStyle name="Normal 43 2 2 3 3 6" xfId="33177"/>
    <cellStyle name="Normal 43 2 2 3 3 7" xfId="17952"/>
    <cellStyle name="Normal 43 2 2 3 4" xfId="3645"/>
    <cellStyle name="Normal 43 2 2 3 4 2" xfId="13719"/>
    <cellStyle name="Normal 43 2 2 3 4 2 2" xfId="44041"/>
    <cellStyle name="Normal 43 2 2 3 4 2 3" xfId="28817"/>
    <cellStyle name="Normal 43 2 2 3 4 3" xfId="8699"/>
    <cellStyle name="Normal 43 2 2 3 4 3 2" xfId="39024"/>
    <cellStyle name="Normal 43 2 2 3 4 3 3" xfId="23800"/>
    <cellStyle name="Normal 43 2 2 3 4 4" xfId="34011"/>
    <cellStyle name="Normal 43 2 2 3 4 5" xfId="18787"/>
    <cellStyle name="Normal 43 2 2 3 5" xfId="5338"/>
    <cellStyle name="Normal 43 2 2 3 5 2" xfId="15390"/>
    <cellStyle name="Normal 43 2 2 3 5 2 2" xfId="45712"/>
    <cellStyle name="Normal 43 2 2 3 5 2 3" xfId="30488"/>
    <cellStyle name="Normal 43 2 2 3 5 3" xfId="10370"/>
    <cellStyle name="Normal 43 2 2 3 5 3 2" xfId="40695"/>
    <cellStyle name="Normal 43 2 2 3 5 3 3" xfId="25471"/>
    <cellStyle name="Normal 43 2 2 3 5 4" xfId="35682"/>
    <cellStyle name="Normal 43 2 2 3 5 5" xfId="20458"/>
    <cellStyle name="Normal 43 2 2 3 6" xfId="12048"/>
    <cellStyle name="Normal 43 2 2 3 6 2" xfId="42370"/>
    <cellStyle name="Normal 43 2 2 3 6 3" xfId="27146"/>
    <cellStyle name="Normal 43 2 2 3 7" xfId="7027"/>
    <cellStyle name="Normal 43 2 2 3 7 2" xfId="37353"/>
    <cellStyle name="Normal 43 2 2 3 7 3" xfId="22129"/>
    <cellStyle name="Normal 43 2 2 3 8" xfId="32341"/>
    <cellStyle name="Normal 43 2 2 3 9" xfId="17116"/>
    <cellStyle name="Normal 43 2 2 4" xfId="2163"/>
    <cellStyle name="Normal 43 2 2 4 2" xfId="3002"/>
    <cellStyle name="Normal 43 2 2 4 2 2" xfId="4692"/>
    <cellStyle name="Normal 43 2 2 4 2 2 2" xfId="14765"/>
    <cellStyle name="Normal 43 2 2 4 2 2 2 2" xfId="45087"/>
    <cellStyle name="Normal 43 2 2 4 2 2 2 3" xfId="29863"/>
    <cellStyle name="Normal 43 2 2 4 2 2 3" xfId="9745"/>
    <cellStyle name="Normal 43 2 2 4 2 2 3 2" xfId="40070"/>
    <cellStyle name="Normal 43 2 2 4 2 2 3 3" xfId="24846"/>
    <cellStyle name="Normal 43 2 2 4 2 2 4" xfId="35057"/>
    <cellStyle name="Normal 43 2 2 4 2 2 5" xfId="19833"/>
    <cellStyle name="Normal 43 2 2 4 2 3" xfId="6384"/>
    <cellStyle name="Normal 43 2 2 4 2 3 2" xfId="16436"/>
    <cellStyle name="Normal 43 2 2 4 2 3 2 2" xfId="46758"/>
    <cellStyle name="Normal 43 2 2 4 2 3 2 3" xfId="31534"/>
    <cellStyle name="Normal 43 2 2 4 2 3 3" xfId="11416"/>
    <cellStyle name="Normal 43 2 2 4 2 3 3 2" xfId="41741"/>
    <cellStyle name="Normal 43 2 2 4 2 3 3 3" xfId="26517"/>
    <cellStyle name="Normal 43 2 2 4 2 3 4" xfId="36728"/>
    <cellStyle name="Normal 43 2 2 4 2 3 5" xfId="21504"/>
    <cellStyle name="Normal 43 2 2 4 2 4" xfId="13094"/>
    <cellStyle name="Normal 43 2 2 4 2 4 2" xfId="43416"/>
    <cellStyle name="Normal 43 2 2 4 2 4 3" xfId="28192"/>
    <cellStyle name="Normal 43 2 2 4 2 5" xfId="8073"/>
    <cellStyle name="Normal 43 2 2 4 2 5 2" xfId="38399"/>
    <cellStyle name="Normal 43 2 2 4 2 5 3" xfId="23175"/>
    <cellStyle name="Normal 43 2 2 4 2 6" xfId="33387"/>
    <cellStyle name="Normal 43 2 2 4 2 7" xfId="18162"/>
    <cellStyle name="Normal 43 2 2 4 3" xfId="3855"/>
    <cellStyle name="Normal 43 2 2 4 3 2" xfId="13929"/>
    <cellStyle name="Normal 43 2 2 4 3 2 2" xfId="44251"/>
    <cellStyle name="Normal 43 2 2 4 3 2 3" xfId="29027"/>
    <cellStyle name="Normal 43 2 2 4 3 3" xfId="8909"/>
    <cellStyle name="Normal 43 2 2 4 3 3 2" xfId="39234"/>
    <cellStyle name="Normal 43 2 2 4 3 3 3" xfId="24010"/>
    <cellStyle name="Normal 43 2 2 4 3 4" xfId="34221"/>
    <cellStyle name="Normal 43 2 2 4 3 5" xfId="18997"/>
    <cellStyle name="Normal 43 2 2 4 4" xfId="5548"/>
    <cellStyle name="Normal 43 2 2 4 4 2" xfId="15600"/>
    <cellStyle name="Normal 43 2 2 4 4 2 2" xfId="45922"/>
    <cellStyle name="Normal 43 2 2 4 4 2 3" xfId="30698"/>
    <cellStyle name="Normal 43 2 2 4 4 3" xfId="10580"/>
    <cellStyle name="Normal 43 2 2 4 4 3 2" xfId="40905"/>
    <cellStyle name="Normal 43 2 2 4 4 3 3" xfId="25681"/>
    <cellStyle name="Normal 43 2 2 4 4 4" xfId="35892"/>
    <cellStyle name="Normal 43 2 2 4 4 5" xfId="20668"/>
    <cellStyle name="Normal 43 2 2 4 5" xfId="12258"/>
    <cellStyle name="Normal 43 2 2 4 5 2" xfId="42580"/>
    <cellStyle name="Normal 43 2 2 4 5 3" xfId="27356"/>
    <cellStyle name="Normal 43 2 2 4 6" xfId="7237"/>
    <cellStyle name="Normal 43 2 2 4 6 2" xfId="37563"/>
    <cellStyle name="Normal 43 2 2 4 6 3" xfId="22339"/>
    <cellStyle name="Normal 43 2 2 4 7" xfId="32551"/>
    <cellStyle name="Normal 43 2 2 4 8" xfId="17326"/>
    <cellStyle name="Normal 43 2 2 5" xfId="2584"/>
    <cellStyle name="Normal 43 2 2 5 2" xfId="4274"/>
    <cellStyle name="Normal 43 2 2 5 2 2" xfId="14347"/>
    <cellStyle name="Normal 43 2 2 5 2 2 2" xfId="44669"/>
    <cellStyle name="Normal 43 2 2 5 2 2 3" xfId="29445"/>
    <cellStyle name="Normal 43 2 2 5 2 3" xfId="9327"/>
    <cellStyle name="Normal 43 2 2 5 2 3 2" xfId="39652"/>
    <cellStyle name="Normal 43 2 2 5 2 3 3" xfId="24428"/>
    <cellStyle name="Normal 43 2 2 5 2 4" xfId="34639"/>
    <cellStyle name="Normal 43 2 2 5 2 5" xfId="19415"/>
    <cellStyle name="Normal 43 2 2 5 3" xfId="5966"/>
    <cellStyle name="Normal 43 2 2 5 3 2" xfId="16018"/>
    <cellStyle name="Normal 43 2 2 5 3 2 2" xfId="46340"/>
    <cellStyle name="Normal 43 2 2 5 3 2 3" xfId="31116"/>
    <cellStyle name="Normal 43 2 2 5 3 3" xfId="10998"/>
    <cellStyle name="Normal 43 2 2 5 3 3 2" xfId="41323"/>
    <cellStyle name="Normal 43 2 2 5 3 3 3" xfId="26099"/>
    <cellStyle name="Normal 43 2 2 5 3 4" xfId="36310"/>
    <cellStyle name="Normal 43 2 2 5 3 5" xfId="21086"/>
    <cellStyle name="Normal 43 2 2 5 4" xfId="12676"/>
    <cellStyle name="Normal 43 2 2 5 4 2" xfId="42998"/>
    <cellStyle name="Normal 43 2 2 5 4 3" xfId="27774"/>
    <cellStyle name="Normal 43 2 2 5 5" xfId="7655"/>
    <cellStyle name="Normal 43 2 2 5 5 2" xfId="37981"/>
    <cellStyle name="Normal 43 2 2 5 5 3" xfId="22757"/>
    <cellStyle name="Normal 43 2 2 5 6" xfId="32969"/>
    <cellStyle name="Normal 43 2 2 5 7" xfId="17744"/>
    <cellStyle name="Normal 43 2 2 6" xfId="3437"/>
    <cellStyle name="Normal 43 2 2 6 2" xfId="13511"/>
    <cellStyle name="Normal 43 2 2 6 2 2" xfId="43833"/>
    <cellStyle name="Normal 43 2 2 6 2 3" xfId="28609"/>
    <cellStyle name="Normal 43 2 2 6 3" xfId="8491"/>
    <cellStyle name="Normal 43 2 2 6 3 2" xfId="38816"/>
    <cellStyle name="Normal 43 2 2 6 3 3" xfId="23592"/>
    <cellStyle name="Normal 43 2 2 6 4" xfId="33803"/>
    <cellStyle name="Normal 43 2 2 6 5" xfId="18579"/>
    <cellStyle name="Normal 43 2 2 7" xfId="5130"/>
    <cellStyle name="Normal 43 2 2 7 2" xfId="15182"/>
    <cellStyle name="Normal 43 2 2 7 2 2" xfId="45504"/>
    <cellStyle name="Normal 43 2 2 7 2 3" xfId="30280"/>
    <cellStyle name="Normal 43 2 2 7 3" xfId="10162"/>
    <cellStyle name="Normal 43 2 2 7 3 2" xfId="40487"/>
    <cellStyle name="Normal 43 2 2 7 3 3" xfId="25263"/>
    <cellStyle name="Normal 43 2 2 7 4" xfId="35474"/>
    <cellStyle name="Normal 43 2 2 7 5" xfId="20250"/>
    <cellStyle name="Normal 43 2 2 8" xfId="11840"/>
    <cellStyle name="Normal 43 2 2 8 2" xfId="42162"/>
    <cellStyle name="Normal 43 2 2 8 3" xfId="26938"/>
    <cellStyle name="Normal 43 2 2 9" xfId="6819"/>
    <cellStyle name="Normal 43 2 2 9 2" xfId="37145"/>
    <cellStyle name="Normal 43 2 2 9 3" xfId="21921"/>
    <cellStyle name="Normal 43 2 3" xfId="1783"/>
    <cellStyle name="Normal 43 2 3 10" xfId="16960"/>
    <cellStyle name="Normal 43 2 3 2" xfId="2002"/>
    <cellStyle name="Normal 43 2 3 2 2" xfId="2423"/>
    <cellStyle name="Normal 43 2 3 2 2 2" xfId="3262"/>
    <cellStyle name="Normal 43 2 3 2 2 2 2" xfId="4952"/>
    <cellStyle name="Normal 43 2 3 2 2 2 2 2" xfId="15025"/>
    <cellStyle name="Normal 43 2 3 2 2 2 2 2 2" xfId="45347"/>
    <cellStyle name="Normal 43 2 3 2 2 2 2 2 3" xfId="30123"/>
    <cellStyle name="Normal 43 2 3 2 2 2 2 3" xfId="10005"/>
    <cellStyle name="Normal 43 2 3 2 2 2 2 3 2" xfId="40330"/>
    <cellStyle name="Normal 43 2 3 2 2 2 2 3 3" xfId="25106"/>
    <cellStyle name="Normal 43 2 3 2 2 2 2 4" xfId="35317"/>
    <cellStyle name="Normal 43 2 3 2 2 2 2 5" xfId="20093"/>
    <cellStyle name="Normal 43 2 3 2 2 2 3" xfId="6644"/>
    <cellStyle name="Normal 43 2 3 2 2 2 3 2" xfId="16696"/>
    <cellStyle name="Normal 43 2 3 2 2 2 3 2 2" xfId="47018"/>
    <cellStyle name="Normal 43 2 3 2 2 2 3 2 3" xfId="31794"/>
    <cellStyle name="Normal 43 2 3 2 2 2 3 3" xfId="11676"/>
    <cellStyle name="Normal 43 2 3 2 2 2 3 3 2" xfId="42001"/>
    <cellStyle name="Normal 43 2 3 2 2 2 3 3 3" xfId="26777"/>
    <cellStyle name="Normal 43 2 3 2 2 2 3 4" xfId="36988"/>
    <cellStyle name="Normal 43 2 3 2 2 2 3 5" xfId="21764"/>
    <cellStyle name="Normal 43 2 3 2 2 2 4" xfId="13354"/>
    <cellStyle name="Normal 43 2 3 2 2 2 4 2" xfId="43676"/>
    <cellStyle name="Normal 43 2 3 2 2 2 4 3" xfId="28452"/>
    <cellStyle name="Normal 43 2 3 2 2 2 5" xfId="8333"/>
    <cellStyle name="Normal 43 2 3 2 2 2 5 2" xfId="38659"/>
    <cellStyle name="Normal 43 2 3 2 2 2 5 3" xfId="23435"/>
    <cellStyle name="Normal 43 2 3 2 2 2 6" xfId="33647"/>
    <cellStyle name="Normal 43 2 3 2 2 2 7" xfId="18422"/>
    <cellStyle name="Normal 43 2 3 2 2 3" xfId="4115"/>
    <cellStyle name="Normal 43 2 3 2 2 3 2" xfId="14189"/>
    <cellStyle name="Normal 43 2 3 2 2 3 2 2" xfId="44511"/>
    <cellStyle name="Normal 43 2 3 2 2 3 2 3" xfId="29287"/>
    <cellStyle name="Normal 43 2 3 2 2 3 3" xfId="9169"/>
    <cellStyle name="Normal 43 2 3 2 2 3 3 2" xfId="39494"/>
    <cellStyle name="Normal 43 2 3 2 2 3 3 3" xfId="24270"/>
    <cellStyle name="Normal 43 2 3 2 2 3 4" xfId="34481"/>
    <cellStyle name="Normal 43 2 3 2 2 3 5" xfId="19257"/>
    <cellStyle name="Normal 43 2 3 2 2 4" xfId="5808"/>
    <cellStyle name="Normal 43 2 3 2 2 4 2" xfId="15860"/>
    <cellStyle name="Normal 43 2 3 2 2 4 2 2" xfId="46182"/>
    <cellStyle name="Normal 43 2 3 2 2 4 2 3" xfId="30958"/>
    <cellStyle name="Normal 43 2 3 2 2 4 3" xfId="10840"/>
    <cellStyle name="Normal 43 2 3 2 2 4 3 2" xfId="41165"/>
    <cellStyle name="Normal 43 2 3 2 2 4 3 3" xfId="25941"/>
    <cellStyle name="Normal 43 2 3 2 2 4 4" xfId="36152"/>
    <cellStyle name="Normal 43 2 3 2 2 4 5" xfId="20928"/>
    <cellStyle name="Normal 43 2 3 2 2 5" xfId="12518"/>
    <cellStyle name="Normal 43 2 3 2 2 5 2" xfId="42840"/>
    <cellStyle name="Normal 43 2 3 2 2 5 3" xfId="27616"/>
    <cellStyle name="Normal 43 2 3 2 2 6" xfId="7497"/>
    <cellStyle name="Normal 43 2 3 2 2 6 2" xfId="37823"/>
    <cellStyle name="Normal 43 2 3 2 2 6 3" xfId="22599"/>
    <cellStyle name="Normal 43 2 3 2 2 7" xfId="32811"/>
    <cellStyle name="Normal 43 2 3 2 2 8" xfId="17586"/>
    <cellStyle name="Normal 43 2 3 2 3" xfId="2844"/>
    <cellStyle name="Normal 43 2 3 2 3 2" xfId="4534"/>
    <cellStyle name="Normal 43 2 3 2 3 2 2" xfId="14607"/>
    <cellStyle name="Normal 43 2 3 2 3 2 2 2" xfId="44929"/>
    <cellStyle name="Normal 43 2 3 2 3 2 2 3" xfId="29705"/>
    <cellStyle name="Normal 43 2 3 2 3 2 3" xfId="9587"/>
    <cellStyle name="Normal 43 2 3 2 3 2 3 2" xfId="39912"/>
    <cellStyle name="Normal 43 2 3 2 3 2 3 3" xfId="24688"/>
    <cellStyle name="Normal 43 2 3 2 3 2 4" xfId="34899"/>
    <cellStyle name="Normal 43 2 3 2 3 2 5" xfId="19675"/>
    <cellStyle name="Normal 43 2 3 2 3 3" xfId="6226"/>
    <cellStyle name="Normal 43 2 3 2 3 3 2" xfId="16278"/>
    <cellStyle name="Normal 43 2 3 2 3 3 2 2" xfId="46600"/>
    <cellStyle name="Normal 43 2 3 2 3 3 2 3" xfId="31376"/>
    <cellStyle name="Normal 43 2 3 2 3 3 3" xfId="11258"/>
    <cellStyle name="Normal 43 2 3 2 3 3 3 2" xfId="41583"/>
    <cellStyle name="Normal 43 2 3 2 3 3 3 3" xfId="26359"/>
    <cellStyle name="Normal 43 2 3 2 3 3 4" xfId="36570"/>
    <cellStyle name="Normal 43 2 3 2 3 3 5" xfId="21346"/>
    <cellStyle name="Normal 43 2 3 2 3 4" xfId="12936"/>
    <cellStyle name="Normal 43 2 3 2 3 4 2" xfId="43258"/>
    <cellStyle name="Normal 43 2 3 2 3 4 3" xfId="28034"/>
    <cellStyle name="Normal 43 2 3 2 3 5" xfId="7915"/>
    <cellStyle name="Normal 43 2 3 2 3 5 2" xfId="38241"/>
    <cellStyle name="Normal 43 2 3 2 3 5 3" xfId="23017"/>
    <cellStyle name="Normal 43 2 3 2 3 6" xfId="33229"/>
    <cellStyle name="Normal 43 2 3 2 3 7" xfId="18004"/>
    <cellStyle name="Normal 43 2 3 2 4" xfId="3697"/>
    <cellStyle name="Normal 43 2 3 2 4 2" xfId="13771"/>
    <cellStyle name="Normal 43 2 3 2 4 2 2" xfId="44093"/>
    <cellStyle name="Normal 43 2 3 2 4 2 3" xfId="28869"/>
    <cellStyle name="Normal 43 2 3 2 4 3" xfId="8751"/>
    <cellStyle name="Normal 43 2 3 2 4 3 2" xfId="39076"/>
    <cellStyle name="Normal 43 2 3 2 4 3 3" xfId="23852"/>
    <cellStyle name="Normal 43 2 3 2 4 4" xfId="34063"/>
    <cellStyle name="Normal 43 2 3 2 4 5" xfId="18839"/>
    <cellStyle name="Normal 43 2 3 2 5" xfId="5390"/>
    <cellStyle name="Normal 43 2 3 2 5 2" xfId="15442"/>
    <cellStyle name="Normal 43 2 3 2 5 2 2" xfId="45764"/>
    <cellStyle name="Normal 43 2 3 2 5 2 3" xfId="30540"/>
    <cellStyle name="Normal 43 2 3 2 5 3" xfId="10422"/>
    <cellStyle name="Normal 43 2 3 2 5 3 2" xfId="40747"/>
    <cellStyle name="Normal 43 2 3 2 5 3 3" xfId="25523"/>
    <cellStyle name="Normal 43 2 3 2 5 4" xfId="35734"/>
    <cellStyle name="Normal 43 2 3 2 5 5" xfId="20510"/>
    <cellStyle name="Normal 43 2 3 2 6" xfId="12100"/>
    <cellStyle name="Normal 43 2 3 2 6 2" xfId="42422"/>
    <cellStyle name="Normal 43 2 3 2 6 3" xfId="27198"/>
    <cellStyle name="Normal 43 2 3 2 7" xfId="7079"/>
    <cellStyle name="Normal 43 2 3 2 7 2" xfId="37405"/>
    <cellStyle name="Normal 43 2 3 2 7 3" xfId="22181"/>
    <cellStyle name="Normal 43 2 3 2 8" xfId="32393"/>
    <cellStyle name="Normal 43 2 3 2 9" xfId="17168"/>
    <cellStyle name="Normal 43 2 3 3" xfId="2215"/>
    <cellStyle name="Normal 43 2 3 3 2" xfId="3054"/>
    <cellStyle name="Normal 43 2 3 3 2 2" xfId="4744"/>
    <cellStyle name="Normal 43 2 3 3 2 2 2" xfId="14817"/>
    <cellStyle name="Normal 43 2 3 3 2 2 2 2" xfId="45139"/>
    <cellStyle name="Normal 43 2 3 3 2 2 2 3" xfId="29915"/>
    <cellStyle name="Normal 43 2 3 3 2 2 3" xfId="9797"/>
    <cellStyle name="Normal 43 2 3 3 2 2 3 2" xfId="40122"/>
    <cellStyle name="Normal 43 2 3 3 2 2 3 3" xfId="24898"/>
    <cellStyle name="Normal 43 2 3 3 2 2 4" xfId="35109"/>
    <cellStyle name="Normal 43 2 3 3 2 2 5" xfId="19885"/>
    <cellStyle name="Normal 43 2 3 3 2 3" xfId="6436"/>
    <cellStyle name="Normal 43 2 3 3 2 3 2" xfId="16488"/>
    <cellStyle name="Normal 43 2 3 3 2 3 2 2" xfId="46810"/>
    <cellStyle name="Normal 43 2 3 3 2 3 2 3" xfId="31586"/>
    <cellStyle name="Normal 43 2 3 3 2 3 3" xfId="11468"/>
    <cellStyle name="Normal 43 2 3 3 2 3 3 2" xfId="41793"/>
    <cellStyle name="Normal 43 2 3 3 2 3 3 3" xfId="26569"/>
    <cellStyle name="Normal 43 2 3 3 2 3 4" xfId="36780"/>
    <cellStyle name="Normal 43 2 3 3 2 3 5" xfId="21556"/>
    <cellStyle name="Normal 43 2 3 3 2 4" xfId="13146"/>
    <cellStyle name="Normal 43 2 3 3 2 4 2" xfId="43468"/>
    <cellStyle name="Normal 43 2 3 3 2 4 3" xfId="28244"/>
    <cellStyle name="Normal 43 2 3 3 2 5" xfId="8125"/>
    <cellStyle name="Normal 43 2 3 3 2 5 2" xfId="38451"/>
    <cellStyle name="Normal 43 2 3 3 2 5 3" xfId="23227"/>
    <cellStyle name="Normal 43 2 3 3 2 6" xfId="33439"/>
    <cellStyle name="Normal 43 2 3 3 2 7" xfId="18214"/>
    <cellStyle name="Normal 43 2 3 3 3" xfId="3907"/>
    <cellStyle name="Normal 43 2 3 3 3 2" xfId="13981"/>
    <cellStyle name="Normal 43 2 3 3 3 2 2" xfId="44303"/>
    <cellStyle name="Normal 43 2 3 3 3 2 3" xfId="29079"/>
    <cellStyle name="Normal 43 2 3 3 3 3" xfId="8961"/>
    <cellStyle name="Normal 43 2 3 3 3 3 2" xfId="39286"/>
    <cellStyle name="Normal 43 2 3 3 3 3 3" xfId="24062"/>
    <cellStyle name="Normal 43 2 3 3 3 4" xfId="34273"/>
    <cellStyle name="Normal 43 2 3 3 3 5" xfId="19049"/>
    <cellStyle name="Normal 43 2 3 3 4" xfId="5600"/>
    <cellStyle name="Normal 43 2 3 3 4 2" xfId="15652"/>
    <cellStyle name="Normal 43 2 3 3 4 2 2" xfId="45974"/>
    <cellStyle name="Normal 43 2 3 3 4 2 3" xfId="30750"/>
    <cellStyle name="Normal 43 2 3 3 4 3" xfId="10632"/>
    <cellStyle name="Normal 43 2 3 3 4 3 2" xfId="40957"/>
    <cellStyle name="Normal 43 2 3 3 4 3 3" xfId="25733"/>
    <cellStyle name="Normal 43 2 3 3 4 4" xfId="35944"/>
    <cellStyle name="Normal 43 2 3 3 4 5" xfId="20720"/>
    <cellStyle name="Normal 43 2 3 3 5" xfId="12310"/>
    <cellStyle name="Normal 43 2 3 3 5 2" xfId="42632"/>
    <cellStyle name="Normal 43 2 3 3 5 3" xfId="27408"/>
    <cellStyle name="Normal 43 2 3 3 6" xfId="7289"/>
    <cellStyle name="Normal 43 2 3 3 6 2" xfId="37615"/>
    <cellStyle name="Normal 43 2 3 3 6 3" xfId="22391"/>
    <cellStyle name="Normal 43 2 3 3 7" xfId="32603"/>
    <cellStyle name="Normal 43 2 3 3 8" xfId="17378"/>
    <cellStyle name="Normal 43 2 3 4" xfId="2636"/>
    <cellStyle name="Normal 43 2 3 4 2" xfId="4326"/>
    <cellStyle name="Normal 43 2 3 4 2 2" xfId="14399"/>
    <cellStyle name="Normal 43 2 3 4 2 2 2" xfId="44721"/>
    <cellStyle name="Normal 43 2 3 4 2 2 3" xfId="29497"/>
    <cellStyle name="Normal 43 2 3 4 2 3" xfId="9379"/>
    <cellStyle name="Normal 43 2 3 4 2 3 2" xfId="39704"/>
    <cellStyle name="Normal 43 2 3 4 2 3 3" xfId="24480"/>
    <cellStyle name="Normal 43 2 3 4 2 4" xfId="34691"/>
    <cellStyle name="Normal 43 2 3 4 2 5" xfId="19467"/>
    <cellStyle name="Normal 43 2 3 4 3" xfId="6018"/>
    <cellStyle name="Normal 43 2 3 4 3 2" xfId="16070"/>
    <cellStyle name="Normal 43 2 3 4 3 2 2" xfId="46392"/>
    <cellStyle name="Normal 43 2 3 4 3 2 3" xfId="31168"/>
    <cellStyle name="Normal 43 2 3 4 3 3" xfId="11050"/>
    <cellStyle name="Normal 43 2 3 4 3 3 2" xfId="41375"/>
    <cellStyle name="Normal 43 2 3 4 3 3 3" xfId="26151"/>
    <cellStyle name="Normal 43 2 3 4 3 4" xfId="36362"/>
    <cellStyle name="Normal 43 2 3 4 3 5" xfId="21138"/>
    <cellStyle name="Normal 43 2 3 4 4" xfId="12728"/>
    <cellStyle name="Normal 43 2 3 4 4 2" xfId="43050"/>
    <cellStyle name="Normal 43 2 3 4 4 3" xfId="27826"/>
    <cellStyle name="Normal 43 2 3 4 5" xfId="7707"/>
    <cellStyle name="Normal 43 2 3 4 5 2" xfId="38033"/>
    <cellStyle name="Normal 43 2 3 4 5 3" xfId="22809"/>
    <cellStyle name="Normal 43 2 3 4 6" xfId="33021"/>
    <cellStyle name="Normal 43 2 3 4 7" xfId="17796"/>
    <cellStyle name="Normal 43 2 3 5" xfId="3489"/>
    <cellStyle name="Normal 43 2 3 5 2" xfId="13563"/>
    <cellStyle name="Normal 43 2 3 5 2 2" xfId="43885"/>
    <cellStyle name="Normal 43 2 3 5 2 3" xfId="28661"/>
    <cellStyle name="Normal 43 2 3 5 3" xfId="8543"/>
    <cellStyle name="Normal 43 2 3 5 3 2" xfId="38868"/>
    <cellStyle name="Normal 43 2 3 5 3 3" xfId="23644"/>
    <cellStyle name="Normal 43 2 3 5 4" xfId="33855"/>
    <cellStyle name="Normal 43 2 3 5 5" xfId="18631"/>
    <cellStyle name="Normal 43 2 3 6" xfId="5182"/>
    <cellStyle name="Normal 43 2 3 6 2" xfId="15234"/>
    <cellStyle name="Normal 43 2 3 6 2 2" xfId="45556"/>
    <cellStyle name="Normal 43 2 3 6 2 3" xfId="30332"/>
    <cellStyle name="Normal 43 2 3 6 3" xfId="10214"/>
    <cellStyle name="Normal 43 2 3 6 3 2" xfId="40539"/>
    <cellStyle name="Normal 43 2 3 6 3 3" xfId="25315"/>
    <cellStyle name="Normal 43 2 3 6 4" xfId="35526"/>
    <cellStyle name="Normal 43 2 3 6 5" xfId="20302"/>
    <cellStyle name="Normal 43 2 3 7" xfId="11892"/>
    <cellStyle name="Normal 43 2 3 7 2" xfId="42214"/>
    <cellStyle name="Normal 43 2 3 7 3" xfId="26990"/>
    <cellStyle name="Normal 43 2 3 8" xfId="6871"/>
    <cellStyle name="Normal 43 2 3 8 2" xfId="37197"/>
    <cellStyle name="Normal 43 2 3 8 3" xfId="21973"/>
    <cellStyle name="Normal 43 2 3 9" xfId="32186"/>
    <cellStyle name="Normal 43 2 4" xfId="1896"/>
    <cellStyle name="Normal 43 2 4 2" xfId="2319"/>
    <cellStyle name="Normal 43 2 4 2 2" xfId="3158"/>
    <cellStyle name="Normal 43 2 4 2 2 2" xfId="4848"/>
    <cellStyle name="Normal 43 2 4 2 2 2 2" xfId="14921"/>
    <cellStyle name="Normal 43 2 4 2 2 2 2 2" xfId="45243"/>
    <cellStyle name="Normal 43 2 4 2 2 2 2 3" xfId="30019"/>
    <cellStyle name="Normal 43 2 4 2 2 2 3" xfId="9901"/>
    <cellStyle name="Normal 43 2 4 2 2 2 3 2" xfId="40226"/>
    <cellStyle name="Normal 43 2 4 2 2 2 3 3" xfId="25002"/>
    <cellStyle name="Normal 43 2 4 2 2 2 4" xfId="35213"/>
    <cellStyle name="Normal 43 2 4 2 2 2 5" xfId="19989"/>
    <cellStyle name="Normal 43 2 4 2 2 3" xfId="6540"/>
    <cellStyle name="Normal 43 2 4 2 2 3 2" xfId="16592"/>
    <cellStyle name="Normal 43 2 4 2 2 3 2 2" xfId="46914"/>
    <cellStyle name="Normal 43 2 4 2 2 3 2 3" xfId="31690"/>
    <cellStyle name="Normal 43 2 4 2 2 3 3" xfId="11572"/>
    <cellStyle name="Normal 43 2 4 2 2 3 3 2" xfId="41897"/>
    <cellStyle name="Normal 43 2 4 2 2 3 3 3" xfId="26673"/>
    <cellStyle name="Normal 43 2 4 2 2 3 4" xfId="36884"/>
    <cellStyle name="Normal 43 2 4 2 2 3 5" xfId="21660"/>
    <cellStyle name="Normal 43 2 4 2 2 4" xfId="13250"/>
    <cellStyle name="Normal 43 2 4 2 2 4 2" xfId="43572"/>
    <cellStyle name="Normal 43 2 4 2 2 4 3" xfId="28348"/>
    <cellStyle name="Normal 43 2 4 2 2 5" xfId="8229"/>
    <cellStyle name="Normal 43 2 4 2 2 5 2" xfId="38555"/>
    <cellStyle name="Normal 43 2 4 2 2 5 3" xfId="23331"/>
    <cellStyle name="Normal 43 2 4 2 2 6" xfId="33543"/>
    <cellStyle name="Normal 43 2 4 2 2 7" xfId="18318"/>
    <cellStyle name="Normal 43 2 4 2 3" xfId="4011"/>
    <cellStyle name="Normal 43 2 4 2 3 2" xfId="14085"/>
    <cellStyle name="Normal 43 2 4 2 3 2 2" xfId="44407"/>
    <cellStyle name="Normal 43 2 4 2 3 2 3" xfId="29183"/>
    <cellStyle name="Normal 43 2 4 2 3 3" xfId="9065"/>
    <cellStyle name="Normal 43 2 4 2 3 3 2" xfId="39390"/>
    <cellStyle name="Normal 43 2 4 2 3 3 3" xfId="24166"/>
    <cellStyle name="Normal 43 2 4 2 3 4" xfId="34377"/>
    <cellStyle name="Normal 43 2 4 2 3 5" xfId="19153"/>
    <cellStyle name="Normal 43 2 4 2 4" xfId="5704"/>
    <cellStyle name="Normal 43 2 4 2 4 2" xfId="15756"/>
    <cellStyle name="Normal 43 2 4 2 4 2 2" xfId="46078"/>
    <cellStyle name="Normal 43 2 4 2 4 2 3" xfId="30854"/>
    <cellStyle name="Normal 43 2 4 2 4 3" xfId="10736"/>
    <cellStyle name="Normal 43 2 4 2 4 3 2" xfId="41061"/>
    <cellStyle name="Normal 43 2 4 2 4 3 3" xfId="25837"/>
    <cellStyle name="Normal 43 2 4 2 4 4" xfId="36048"/>
    <cellStyle name="Normal 43 2 4 2 4 5" xfId="20824"/>
    <cellStyle name="Normal 43 2 4 2 5" xfId="12414"/>
    <cellStyle name="Normal 43 2 4 2 5 2" xfId="42736"/>
    <cellStyle name="Normal 43 2 4 2 5 3" xfId="27512"/>
    <cellStyle name="Normal 43 2 4 2 6" xfId="7393"/>
    <cellStyle name="Normal 43 2 4 2 6 2" xfId="37719"/>
    <cellStyle name="Normal 43 2 4 2 6 3" xfId="22495"/>
    <cellStyle name="Normal 43 2 4 2 7" xfId="32707"/>
    <cellStyle name="Normal 43 2 4 2 8" xfId="17482"/>
    <cellStyle name="Normal 43 2 4 3" xfId="2740"/>
    <cellStyle name="Normal 43 2 4 3 2" xfId="4430"/>
    <cellStyle name="Normal 43 2 4 3 2 2" xfId="14503"/>
    <cellStyle name="Normal 43 2 4 3 2 2 2" xfId="44825"/>
    <cellStyle name="Normal 43 2 4 3 2 2 3" xfId="29601"/>
    <cellStyle name="Normal 43 2 4 3 2 3" xfId="9483"/>
    <cellStyle name="Normal 43 2 4 3 2 3 2" xfId="39808"/>
    <cellStyle name="Normal 43 2 4 3 2 3 3" xfId="24584"/>
    <cellStyle name="Normal 43 2 4 3 2 4" xfId="34795"/>
    <cellStyle name="Normal 43 2 4 3 2 5" xfId="19571"/>
    <cellStyle name="Normal 43 2 4 3 3" xfId="6122"/>
    <cellStyle name="Normal 43 2 4 3 3 2" xfId="16174"/>
    <cellStyle name="Normal 43 2 4 3 3 2 2" xfId="46496"/>
    <cellStyle name="Normal 43 2 4 3 3 2 3" xfId="31272"/>
    <cellStyle name="Normal 43 2 4 3 3 3" xfId="11154"/>
    <cellStyle name="Normal 43 2 4 3 3 3 2" xfId="41479"/>
    <cellStyle name="Normal 43 2 4 3 3 3 3" xfId="26255"/>
    <cellStyle name="Normal 43 2 4 3 3 4" xfId="36466"/>
    <cellStyle name="Normal 43 2 4 3 3 5" xfId="21242"/>
    <cellStyle name="Normal 43 2 4 3 4" xfId="12832"/>
    <cellStyle name="Normal 43 2 4 3 4 2" xfId="43154"/>
    <cellStyle name="Normal 43 2 4 3 4 3" xfId="27930"/>
    <cellStyle name="Normal 43 2 4 3 5" xfId="7811"/>
    <cellStyle name="Normal 43 2 4 3 5 2" xfId="38137"/>
    <cellStyle name="Normal 43 2 4 3 5 3" xfId="22913"/>
    <cellStyle name="Normal 43 2 4 3 6" xfId="33125"/>
    <cellStyle name="Normal 43 2 4 3 7" xfId="17900"/>
    <cellStyle name="Normal 43 2 4 4" xfId="3593"/>
    <cellStyle name="Normal 43 2 4 4 2" xfId="13667"/>
    <cellStyle name="Normal 43 2 4 4 2 2" xfId="43989"/>
    <cellStyle name="Normal 43 2 4 4 2 3" xfId="28765"/>
    <cellStyle name="Normal 43 2 4 4 3" xfId="8647"/>
    <cellStyle name="Normal 43 2 4 4 3 2" xfId="38972"/>
    <cellStyle name="Normal 43 2 4 4 3 3" xfId="23748"/>
    <cellStyle name="Normal 43 2 4 4 4" xfId="33959"/>
    <cellStyle name="Normal 43 2 4 4 5" xfId="18735"/>
    <cellStyle name="Normal 43 2 4 5" xfId="5286"/>
    <cellStyle name="Normal 43 2 4 5 2" xfId="15338"/>
    <cellStyle name="Normal 43 2 4 5 2 2" xfId="45660"/>
    <cellStyle name="Normal 43 2 4 5 2 3" xfId="30436"/>
    <cellStyle name="Normal 43 2 4 5 3" xfId="10318"/>
    <cellStyle name="Normal 43 2 4 5 3 2" xfId="40643"/>
    <cellStyle name="Normal 43 2 4 5 3 3" xfId="25419"/>
    <cellStyle name="Normal 43 2 4 5 4" xfId="35630"/>
    <cellStyle name="Normal 43 2 4 5 5" xfId="20406"/>
    <cellStyle name="Normal 43 2 4 6" xfId="11996"/>
    <cellStyle name="Normal 43 2 4 6 2" xfId="42318"/>
    <cellStyle name="Normal 43 2 4 6 3" xfId="27094"/>
    <cellStyle name="Normal 43 2 4 7" xfId="6975"/>
    <cellStyle name="Normal 43 2 4 7 2" xfId="37301"/>
    <cellStyle name="Normal 43 2 4 7 3" xfId="22077"/>
    <cellStyle name="Normal 43 2 4 8" xfId="32289"/>
    <cellStyle name="Normal 43 2 4 9" xfId="17064"/>
    <cellStyle name="Normal 43 2 5" xfId="2109"/>
    <cellStyle name="Normal 43 2 5 2" xfId="2950"/>
    <cellStyle name="Normal 43 2 5 2 2" xfId="4640"/>
    <cellStyle name="Normal 43 2 5 2 2 2" xfId="14713"/>
    <cellStyle name="Normal 43 2 5 2 2 2 2" xfId="45035"/>
    <cellStyle name="Normal 43 2 5 2 2 2 3" xfId="29811"/>
    <cellStyle name="Normal 43 2 5 2 2 3" xfId="9693"/>
    <cellStyle name="Normal 43 2 5 2 2 3 2" xfId="40018"/>
    <cellStyle name="Normal 43 2 5 2 2 3 3" xfId="24794"/>
    <cellStyle name="Normal 43 2 5 2 2 4" xfId="35005"/>
    <cellStyle name="Normal 43 2 5 2 2 5" xfId="19781"/>
    <cellStyle name="Normal 43 2 5 2 3" xfId="6332"/>
    <cellStyle name="Normal 43 2 5 2 3 2" xfId="16384"/>
    <cellStyle name="Normal 43 2 5 2 3 2 2" xfId="46706"/>
    <cellStyle name="Normal 43 2 5 2 3 2 3" xfId="31482"/>
    <cellStyle name="Normal 43 2 5 2 3 3" xfId="11364"/>
    <cellStyle name="Normal 43 2 5 2 3 3 2" xfId="41689"/>
    <cellStyle name="Normal 43 2 5 2 3 3 3" xfId="26465"/>
    <cellStyle name="Normal 43 2 5 2 3 4" xfId="36676"/>
    <cellStyle name="Normal 43 2 5 2 3 5" xfId="21452"/>
    <cellStyle name="Normal 43 2 5 2 4" xfId="13042"/>
    <cellStyle name="Normal 43 2 5 2 4 2" xfId="43364"/>
    <cellStyle name="Normal 43 2 5 2 4 3" xfId="28140"/>
    <cellStyle name="Normal 43 2 5 2 5" xfId="8021"/>
    <cellStyle name="Normal 43 2 5 2 5 2" xfId="38347"/>
    <cellStyle name="Normal 43 2 5 2 5 3" xfId="23123"/>
    <cellStyle name="Normal 43 2 5 2 6" xfId="33335"/>
    <cellStyle name="Normal 43 2 5 2 7" xfId="18110"/>
    <cellStyle name="Normal 43 2 5 3" xfId="3803"/>
    <cellStyle name="Normal 43 2 5 3 2" xfId="13877"/>
    <cellStyle name="Normal 43 2 5 3 2 2" xfId="44199"/>
    <cellStyle name="Normal 43 2 5 3 2 3" xfId="28975"/>
    <cellStyle name="Normal 43 2 5 3 3" xfId="8857"/>
    <cellStyle name="Normal 43 2 5 3 3 2" xfId="39182"/>
    <cellStyle name="Normal 43 2 5 3 3 3" xfId="23958"/>
    <cellStyle name="Normal 43 2 5 3 4" xfId="34169"/>
    <cellStyle name="Normal 43 2 5 3 5" xfId="18945"/>
    <cellStyle name="Normal 43 2 5 4" xfId="5496"/>
    <cellStyle name="Normal 43 2 5 4 2" xfId="15548"/>
    <cellStyle name="Normal 43 2 5 4 2 2" xfId="45870"/>
    <cellStyle name="Normal 43 2 5 4 2 3" xfId="30646"/>
    <cellStyle name="Normal 43 2 5 4 3" xfId="10528"/>
    <cellStyle name="Normal 43 2 5 4 3 2" xfId="40853"/>
    <cellStyle name="Normal 43 2 5 4 3 3" xfId="25629"/>
    <cellStyle name="Normal 43 2 5 4 4" xfId="35840"/>
    <cellStyle name="Normal 43 2 5 4 5" xfId="20616"/>
    <cellStyle name="Normal 43 2 5 5" xfId="12206"/>
    <cellStyle name="Normal 43 2 5 5 2" xfId="42528"/>
    <cellStyle name="Normal 43 2 5 5 3" xfId="27304"/>
    <cellStyle name="Normal 43 2 5 6" xfId="7185"/>
    <cellStyle name="Normal 43 2 5 6 2" xfId="37511"/>
    <cellStyle name="Normal 43 2 5 6 3" xfId="22287"/>
    <cellStyle name="Normal 43 2 5 7" xfId="32499"/>
    <cellStyle name="Normal 43 2 5 8" xfId="17274"/>
    <cellStyle name="Normal 43 2 6" xfId="2530"/>
    <cellStyle name="Normal 43 2 6 2" xfId="4222"/>
    <cellStyle name="Normal 43 2 6 2 2" xfId="14295"/>
    <cellStyle name="Normal 43 2 6 2 2 2" xfId="44617"/>
    <cellStyle name="Normal 43 2 6 2 2 3" xfId="29393"/>
    <cellStyle name="Normal 43 2 6 2 3" xfId="9275"/>
    <cellStyle name="Normal 43 2 6 2 3 2" xfId="39600"/>
    <cellStyle name="Normal 43 2 6 2 3 3" xfId="24376"/>
    <cellStyle name="Normal 43 2 6 2 4" xfId="34587"/>
    <cellStyle name="Normal 43 2 6 2 5" xfId="19363"/>
    <cellStyle name="Normal 43 2 6 3" xfId="5914"/>
    <cellStyle name="Normal 43 2 6 3 2" xfId="15966"/>
    <cellStyle name="Normal 43 2 6 3 2 2" xfId="46288"/>
    <cellStyle name="Normal 43 2 6 3 2 3" xfId="31064"/>
    <cellStyle name="Normal 43 2 6 3 3" xfId="10946"/>
    <cellStyle name="Normal 43 2 6 3 3 2" xfId="41271"/>
    <cellStyle name="Normal 43 2 6 3 3 3" xfId="26047"/>
    <cellStyle name="Normal 43 2 6 3 4" xfId="36258"/>
    <cellStyle name="Normal 43 2 6 3 5" xfId="21034"/>
    <cellStyle name="Normal 43 2 6 4" xfId="12624"/>
    <cellStyle name="Normal 43 2 6 4 2" xfId="42946"/>
    <cellStyle name="Normal 43 2 6 4 3" xfId="27722"/>
    <cellStyle name="Normal 43 2 6 5" xfId="7603"/>
    <cellStyle name="Normal 43 2 6 5 2" xfId="37929"/>
    <cellStyle name="Normal 43 2 6 5 3" xfId="22705"/>
    <cellStyle name="Normal 43 2 6 6" xfId="32917"/>
    <cellStyle name="Normal 43 2 6 7" xfId="17692"/>
    <cellStyle name="Normal 43 2 7" xfId="3381"/>
    <cellStyle name="Normal 43 2 7 2" xfId="13459"/>
    <cellStyle name="Normal 43 2 7 2 2" xfId="43781"/>
    <cellStyle name="Normal 43 2 7 2 3" xfId="28557"/>
    <cellStyle name="Normal 43 2 7 3" xfId="8439"/>
    <cellStyle name="Normal 43 2 7 3 2" xfId="38764"/>
    <cellStyle name="Normal 43 2 7 3 3" xfId="23540"/>
    <cellStyle name="Normal 43 2 7 4" xfId="33751"/>
    <cellStyle name="Normal 43 2 7 5" xfId="18527"/>
    <cellStyle name="Normal 43 2 8" xfId="5075"/>
    <cellStyle name="Normal 43 2 8 2" xfId="15130"/>
    <cellStyle name="Normal 43 2 8 2 2" xfId="45452"/>
    <cellStyle name="Normal 43 2 8 2 3" xfId="30228"/>
    <cellStyle name="Normal 43 2 8 3" xfId="10110"/>
    <cellStyle name="Normal 43 2 8 3 2" xfId="40435"/>
    <cellStyle name="Normal 43 2 8 3 3" xfId="25211"/>
    <cellStyle name="Normal 43 2 8 4" xfId="35422"/>
    <cellStyle name="Normal 43 2 8 5" xfId="20198"/>
    <cellStyle name="Normal 43 2 9" xfId="11786"/>
    <cellStyle name="Normal 43 2 9 2" xfId="42110"/>
    <cellStyle name="Normal 43 2 9 3" xfId="26886"/>
    <cellStyle name="Normal 43 3" xfId="47293"/>
    <cellStyle name="Normal 44" xfId="968"/>
    <cellStyle name="Normal 44 2" xfId="1442"/>
    <cellStyle name="Normal 44 2 10" xfId="6766"/>
    <cellStyle name="Normal 44 2 10 2" xfId="37094"/>
    <cellStyle name="Normal 44 2 10 3" xfId="21870"/>
    <cellStyle name="Normal 44 2 11" xfId="32085"/>
    <cellStyle name="Normal 44 2 12" xfId="16855"/>
    <cellStyle name="Normal 44 2 2" xfId="1730"/>
    <cellStyle name="Normal 44 2 2 10" xfId="32137"/>
    <cellStyle name="Normal 44 2 2 11" xfId="16909"/>
    <cellStyle name="Normal 44 2 2 2" xfId="1838"/>
    <cellStyle name="Normal 44 2 2 2 10" xfId="17013"/>
    <cellStyle name="Normal 44 2 2 2 2" xfId="2055"/>
    <cellStyle name="Normal 44 2 2 2 2 2" xfId="2476"/>
    <cellStyle name="Normal 44 2 2 2 2 2 2" xfId="3315"/>
    <cellStyle name="Normal 44 2 2 2 2 2 2 2" xfId="5005"/>
    <cellStyle name="Normal 44 2 2 2 2 2 2 2 2" xfId="15078"/>
    <cellStyle name="Normal 44 2 2 2 2 2 2 2 2 2" xfId="45400"/>
    <cellStyle name="Normal 44 2 2 2 2 2 2 2 2 3" xfId="30176"/>
    <cellStyle name="Normal 44 2 2 2 2 2 2 2 3" xfId="10058"/>
    <cellStyle name="Normal 44 2 2 2 2 2 2 2 3 2" xfId="40383"/>
    <cellStyle name="Normal 44 2 2 2 2 2 2 2 3 3" xfId="25159"/>
    <cellStyle name="Normal 44 2 2 2 2 2 2 2 4" xfId="35370"/>
    <cellStyle name="Normal 44 2 2 2 2 2 2 2 5" xfId="20146"/>
    <cellStyle name="Normal 44 2 2 2 2 2 2 3" xfId="6697"/>
    <cellStyle name="Normal 44 2 2 2 2 2 2 3 2" xfId="16749"/>
    <cellStyle name="Normal 44 2 2 2 2 2 2 3 2 2" xfId="47071"/>
    <cellStyle name="Normal 44 2 2 2 2 2 2 3 2 3" xfId="31847"/>
    <cellStyle name="Normal 44 2 2 2 2 2 2 3 3" xfId="11729"/>
    <cellStyle name="Normal 44 2 2 2 2 2 2 3 3 2" xfId="42054"/>
    <cellStyle name="Normal 44 2 2 2 2 2 2 3 3 3" xfId="26830"/>
    <cellStyle name="Normal 44 2 2 2 2 2 2 3 4" xfId="37041"/>
    <cellStyle name="Normal 44 2 2 2 2 2 2 3 5" xfId="21817"/>
    <cellStyle name="Normal 44 2 2 2 2 2 2 4" xfId="13407"/>
    <cellStyle name="Normal 44 2 2 2 2 2 2 4 2" xfId="43729"/>
    <cellStyle name="Normal 44 2 2 2 2 2 2 4 3" xfId="28505"/>
    <cellStyle name="Normal 44 2 2 2 2 2 2 5" xfId="8386"/>
    <cellStyle name="Normal 44 2 2 2 2 2 2 5 2" xfId="38712"/>
    <cellStyle name="Normal 44 2 2 2 2 2 2 5 3" xfId="23488"/>
    <cellStyle name="Normal 44 2 2 2 2 2 2 6" xfId="33700"/>
    <cellStyle name="Normal 44 2 2 2 2 2 2 7" xfId="18475"/>
    <cellStyle name="Normal 44 2 2 2 2 2 3" xfId="4168"/>
    <cellStyle name="Normal 44 2 2 2 2 2 3 2" xfId="14242"/>
    <cellStyle name="Normal 44 2 2 2 2 2 3 2 2" xfId="44564"/>
    <cellStyle name="Normal 44 2 2 2 2 2 3 2 3" xfId="29340"/>
    <cellStyle name="Normal 44 2 2 2 2 2 3 3" xfId="9222"/>
    <cellStyle name="Normal 44 2 2 2 2 2 3 3 2" xfId="39547"/>
    <cellStyle name="Normal 44 2 2 2 2 2 3 3 3" xfId="24323"/>
    <cellStyle name="Normal 44 2 2 2 2 2 3 4" xfId="34534"/>
    <cellStyle name="Normal 44 2 2 2 2 2 3 5" xfId="19310"/>
    <cellStyle name="Normal 44 2 2 2 2 2 4" xfId="5861"/>
    <cellStyle name="Normal 44 2 2 2 2 2 4 2" xfId="15913"/>
    <cellStyle name="Normal 44 2 2 2 2 2 4 2 2" xfId="46235"/>
    <cellStyle name="Normal 44 2 2 2 2 2 4 2 3" xfId="31011"/>
    <cellStyle name="Normal 44 2 2 2 2 2 4 3" xfId="10893"/>
    <cellStyle name="Normal 44 2 2 2 2 2 4 3 2" xfId="41218"/>
    <cellStyle name="Normal 44 2 2 2 2 2 4 3 3" xfId="25994"/>
    <cellStyle name="Normal 44 2 2 2 2 2 4 4" xfId="36205"/>
    <cellStyle name="Normal 44 2 2 2 2 2 4 5" xfId="20981"/>
    <cellStyle name="Normal 44 2 2 2 2 2 5" xfId="12571"/>
    <cellStyle name="Normal 44 2 2 2 2 2 5 2" xfId="42893"/>
    <cellStyle name="Normal 44 2 2 2 2 2 5 3" xfId="27669"/>
    <cellStyle name="Normal 44 2 2 2 2 2 6" xfId="7550"/>
    <cellStyle name="Normal 44 2 2 2 2 2 6 2" xfId="37876"/>
    <cellStyle name="Normal 44 2 2 2 2 2 6 3" xfId="22652"/>
    <cellStyle name="Normal 44 2 2 2 2 2 7" xfId="32864"/>
    <cellStyle name="Normal 44 2 2 2 2 2 8" xfId="17639"/>
    <cellStyle name="Normal 44 2 2 2 2 3" xfId="2897"/>
    <cellStyle name="Normal 44 2 2 2 2 3 2" xfId="4587"/>
    <cellStyle name="Normal 44 2 2 2 2 3 2 2" xfId="14660"/>
    <cellStyle name="Normal 44 2 2 2 2 3 2 2 2" xfId="44982"/>
    <cellStyle name="Normal 44 2 2 2 2 3 2 2 3" xfId="29758"/>
    <cellStyle name="Normal 44 2 2 2 2 3 2 3" xfId="9640"/>
    <cellStyle name="Normal 44 2 2 2 2 3 2 3 2" xfId="39965"/>
    <cellStyle name="Normal 44 2 2 2 2 3 2 3 3" xfId="24741"/>
    <cellStyle name="Normal 44 2 2 2 2 3 2 4" xfId="34952"/>
    <cellStyle name="Normal 44 2 2 2 2 3 2 5" xfId="19728"/>
    <cellStyle name="Normal 44 2 2 2 2 3 3" xfId="6279"/>
    <cellStyle name="Normal 44 2 2 2 2 3 3 2" xfId="16331"/>
    <cellStyle name="Normal 44 2 2 2 2 3 3 2 2" xfId="46653"/>
    <cellStyle name="Normal 44 2 2 2 2 3 3 2 3" xfId="31429"/>
    <cellStyle name="Normal 44 2 2 2 2 3 3 3" xfId="11311"/>
    <cellStyle name="Normal 44 2 2 2 2 3 3 3 2" xfId="41636"/>
    <cellStyle name="Normal 44 2 2 2 2 3 3 3 3" xfId="26412"/>
    <cellStyle name="Normal 44 2 2 2 2 3 3 4" xfId="36623"/>
    <cellStyle name="Normal 44 2 2 2 2 3 3 5" xfId="21399"/>
    <cellStyle name="Normal 44 2 2 2 2 3 4" xfId="12989"/>
    <cellStyle name="Normal 44 2 2 2 2 3 4 2" xfId="43311"/>
    <cellStyle name="Normal 44 2 2 2 2 3 4 3" xfId="28087"/>
    <cellStyle name="Normal 44 2 2 2 2 3 5" xfId="7968"/>
    <cellStyle name="Normal 44 2 2 2 2 3 5 2" xfId="38294"/>
    <cellStyle name="Normal 44 2 2 2 2 3 5 3" xfId="23070"/>
    <cellStyle name="Normal 44 2 2 2 2 3 6" xfId="33282"/>
    <cellStyle name="Normal 44 2 2 2 2 3 7" xfId="18057"/>
    <cellStyle name="Normal 44 2 2 2 2 4" xfId="3750"/>
    <cellStyle name="Normal 44 2 2 2 2 4 2" xfId="13824"/>
    <cellStyle name="Normal 44 2 2 2 2 4 2 2" xfId="44146"/>
    <cellStyle name="Normal 44 2 2 2 2 4 2 3" xfId="28922"/>
    <cellStyle name="Normal 44 2 2 2 2 4 3" xfId="8804"/>
    <cellStyle name="Normal 44 2 2 2 2 4 3 2" xfId="39129"/>
    <cellStyle name="Normal 44 2 2 2 2 4 3 3" xfId="23905"/>
    <cellStyle name="Normal 44 2 2 2 2 4 4" xfId="34116"/>
    <cellStyle name="Normal 44 2 2 2 2 4 5" xfId="18892"/>
    <cellStyle name="Normal 44 2 2 2 2 5" xfId="5443"/>
    <cellStyle name="Normal 44 2 2 2 2 5 2" xfId="15495"/>
    <cellStyle name="Normal 44 2 2 2 2 5 2 2" xfId="45817"/>
    <cellStyle name="Normal 44 2 2 2 2 5 2 3" xfId="30593"/>
    <cellStyle name="Normal 44 2 2 2 2 5 3" xfId="10475"/>
    <cellStyle name="Normal 44 2 2 2 2 5 3 2" xfId="40800"/>
    <cellStyle name="Normal 44 2 2 2 2 5 3 3" xfId="25576"/>
    <cellStyle name="Normal 44 2 2 2 2 5 4" xfId="35787"/>
    <cellStyle name="Normal 44 2 2 2 2 5 5" xfId="20563"/>
    <cellStyle name="Normal 44 2 2 2 2 6" xfId="12153"/>
    <cellStyle name="Normal 44 2 2 2 2 6 2" xfId="42475"/>
    <cellStyle name="Normal 44 2 2 2 2 6 3" xfId="27251"/>
    <cellStyle name="Normal 44 2 2 2 2 7" xfId="7132"/>
    <cellStyle name="Normal 44 2 2 2 2 7 2" xfId="37458"/>
    <cellStyle name="Normal 44 2 2 2 2 7 3" xfId="22234"/>
    <cellStyle name="Normal 44 2 2 2 2 8" xfId="32446"/>
    <cellStyle name="Normal 44 2 2 2 2 9" xfId="17221"/>
    <cellStyle name="Normal 44 2 2 2 3" xfId="2268"/>
    <cellStyle name="Normal 44 2 2 2 3 2" xfId="3107"/>
    <cellStyle name="Normal 44 2 2 2 3 2 2" xfId="4797"/>
    <cellStyle name="Normal 44 2 2 2 3 2 2 2" xfId="14870"/>
    <cellStyle name="Normal 44 2 2 2 3 2 2 2 2" xfId="45192"/>
    <cellStyle name="Normal 44 2 2 2 3 2 2 2 3" xfId="29968"/>
    <cellStyle name="Normal 44 2 2 2 3 2 2 3" xfId="9850"/>
    <cellStyle name="Normal 44 2 2 2 3 2 2 3 2" xfId="40175"/>
    <cellStyle name="Normal 44 2 2 2 3 2 2 3 3" xfId="24951"/>
    <cellStyle name="Normal 44 2 2 2 3 2 2 4" xfId="35162"/>
    <cellStyle name="Normal 44 2 2 2 3 2 2 5" xfId="19938"/>
    <cellStyle name="Normal 44 2 2 2 3 2 3" xfId="6489"/>
    <cellStyle name="Normal 44 2 2 2 3 2 3 2" xfId="16541"/>
    <cellStyle name="Normal 44 2 2 2 3 2 3 2 2" xfId="46863"/>
    <cellStyle name="Normal 44 2 2 2 3 2 3 2 3" xfId="31639"/>
    <cellStyle name="Normal 44 2 2 2 3 2 3 3" xfId="11521"/>
    <cellStyle name="Normal 44 2 2 2 3 2 3 3 2" xfId="41846"/>
    <cellStyle name="Normal 44 2 2 2 3 2 3 3 3" xfId="26622"/>
    <cellStyle name="Normal 44 2 2 2 3 2 3 4" xfId="36833"/>
    <cellStyle name="Normal 44 2 2 2 3 2 3 5" xfId="21609"/>
    <cellStyle name="Normal 44 2 2 2 3 2 4" xfId="13199"/>
    <cellStyle name="Normal 44 2 2 2 3 2 4 2" xfId="43521"/>
    <cellStyle name="Normal 44 2 2 2 3 2 4 3" xfId="28297"/>
    <cellStyle name="Normal 44 2 2 2 3 2 5" xfId="8178"/>
    <cellStyle name="Normal 44 2 2 2 3 2 5 2" xfId="38504"/>
    <cellStyle name="Normal 44 2 2 2 3 2 5 3" xfId="23280"/>
    <cellStyle name="Normal 44 2 2 2 3 2 6" xfId="33492"/>
    <cellStyle name="Normal 44 2 2 2 3 2 7" xfId="18267"/>
    <cellStyle name="Normal 44 2 2 2 3 3" xfId="3960"/>
    <cellStyle name="Normal 44 2 2 2 3 3 2" xfId="14034"/>
    <cellStyle name="Normal 44 2 2 2 3 3 2 2" xfId="44356"/>
    <cellStyle name="Normal 44 2 2 2 3 3 2 3" xfId="29132"/>
    <cellStyle name="Normal 44 2 2 2 3 3 3" xfId="9014"/>
    <cellStyle name="Normal 44 2 2 2 3 3 3 2" xfId="39339"/>
    <cellStyle name="Normal 44 2 2 2 3 3 3 3" xfId="24115"/>
    <cellStyle name="Normal 44 2 2 2 3 3 4" xfId="34326"/>
    <cellStyle name="Normal 44 2 2 2 3 3 5" xfId="19102"/>
    <cellStyle name="Normal 44 2 2 2 3 4" xfId="5653"/>
    <cellStyle name="Normal 44 2 2 2 3 4 2" xfId="15705"/>
    <cellStyle name="Normal 44 2 2 2 3 4 2 2" xfId="46027"/>
    <cellStyle name="Normal 44 2 2 2 3 4 2 3" xfId="30803"/>
    <cellStyle name="Normal 44 2 2 2 3 4 3" xfId="10685"/>
    <cellStyle name="Normal 44 2 2 2 3 4 3 2" xfId="41010"/>
    <cellStyle name="Normal 44 2 2 2 3 4 3 3" xfId="25786"/>
    <cellStyle name="Normal 44 2 2 2 3 4 4" xfId="35997"/>
    <cellStyle name="Normal 44 2 2 2 3 4 5" xfId="20773"/>
    <cellStyle name="Normal 44 2 2 2 3 5" xfId="12363"/>
    <cellStyle name="Normal 44 2 2 2 3 5 2" xfId="42685"/>
    <cellStyle name="Normal 44 2 2 2 3 5 3" xfId="27461"/>
    <cellStyle name="Normal 44 2 2 2 3 6" xfId="7342"/>
    <cellStyle name="Normal 44 2 2 2 3 6 2" xfId="37668"/>
    <cellStyle name="Normal 44 2 2 2 3 6 3" xfId="22444"/>
    <cellStyle name="Normal 44 2 2 2 3 7" xfId="32656"/>
    <cellStyle name="Normal 44 2 2 2 3 8" xfId="17431"/>
    <cellStyle name="Normal 44 2 2 2 4" xfId="2689"/>
    <cellStyle name="Normal 44 2 2 2 4 2" xfId="4379"/>
    <cellStyle name="Normal 44 2 2 2 4 2 2" xfId="14452"/>
    <cellStyle name="Normal 44 2 2 2 4 2 2 2" xfId="44774"/>
    <cellStyle name="Normal 44 2 2 2 4 2 2 3" xfId="29550"/>
    <cellStyle name="Normal 44 2 2 2 4 2 3" xfId="9432"/>
    <cellStyle name="Normal 44 2 2 2 4 2 3 2" xfId="39757"/>
    <cellStyle name="Normal 44 2 2 2 4 2 3 3" xfId="24533"/>
    <cellStyle name="Normal 44 2 2 2 4 2 4" xfId="34744"/>
    <cellStyle name="Normal 44 2 2 2 4 2 5" xfId="19520"/>
    <cellStyle name="Normal 44 2 2 2 4 3" xfId="6071"/>
    <cellStyle name="Normal 44 2 2 2 4 3 2" xfId="16123"/>
    <cellStyle name="Normal 44 2 2 2 4 3 2 2" xfId="46445"/>
    <cellStyle name="Normal 44 2 2 2 4 3 2 3" xfId="31221"/>
    <cellStyle name="Normal 44 2 2 2 4 3 3" xfId="11103"/>
    <cellStyle name="Normal 44 2 2 2 4 3 3 2" xfId="41428"/>
    <cellStyle name="Normal 44 2 2 2 4 3 3 3" xfId="26204"/>
    <cellStyle name="Normal 44 2 2 2 4 3 4" xfId="36415"/>
    <cellStyle name="Normal 44 2 2 2 4 3 5" xfId="21191"/>
    <cellStyle name="Normal 44 2 2 2 4 4" xfId="12781"/>
    <cellStyle name="Normal 44 2 2 2 4 4 2" xfId="43103"/>
    <cellStyle name="Normal 44 2 2 2 4 4 3" xfId="27879"/>
    <cellStyle name="Normal 44 2 2 2 4 5" xfId="7760"/>
    <cellStyle name="Normal 44 2 2 2 4 5 2" xfId="38086"/>
    <cellStyle name="Normal 44 2 2 2 4 5 3" xfId="22862"/>
    <cellStyle name="Normal 44 2 2 2 4 6" xfId="33074"/>
    <cellStyle name="Normal 44 2 2 2 4 7" xfId="17849"/>
    <cellStyle name="Normal 44 2 2 2 5" xfId="3542"/>
    <cellStyle name="Normal 44 2 2 2 5 2" xfId="13616"/>
    <cellStyle name="Normal 44 2 2 2 5 2 2" xfId="43938"/>
    <cellStyle name="Normal 44 2 2 2 5 2 3" xfId="28714"/>
    <cellStyle name="Normal 44 2 2 2 5 3" xfId="8596"/>
    <cellStyle name="Normal 44 2 2 2 5 3 2" xfId="38921"/>
    <cellStyle name="Normal 44 2 2 2 5 3 3" xfId="23697"/>
    <cellStyle name="Normal 44 2 2 2 5 4" xfId="33908"/>
    <cellStyle name="Normal 44 2 2 2 5 5" xfId="18684"/>
    <cellStyle name="Normal 44 2 2 2 6" xfId="5235"/>
    <cellStyle name="Normal 44 2 2 2 6 2" xfId="15287"/>
    <cellStyle name="Normal 44 2 2 2 6 2 2" xfId="45609"/>
    <cellStyle name="Normal 44 2 2 2 6 2 3" xfId="30385"/>
    <cellStyle name="Normal 44 2 2 2 6 3" xfId="10267"/>
    <cellStyle name="Normal 44 2 2 2 6 3 2" xfId="40592"/>
    <cellStyle name="Normal 44 2 2 2 6 3 3" xfId="25368"/>
    <cellStyle name="Normal 44 2 2 2 6 4" xfId="35579"/>
    <cellStyle name="Normal 44 2 2 2 6 5" xfId="20355"/>
    <cellStyle name="Normal 44 2 2 2 7" xfId="11945"/>
    <cellStyle name="Normal 44 2 2 2 7 2" xfId="42267"/>
    <cellStyle name="Normal 44 2 2 2 7 3" xfId="27043"/>
    <cellStyle name="Normal 44 2 2 2 8" xfId="6924"/>
    <cellStyle name="Normal 44 2 2 2 8 2" xfId="37250"/>
    <cellStyle name="Normal 44 2 2 2 8 3" xfId="22026"/>
    <cellStyle name="Normal 44 2 2 2 9" xfId="32238"/>
    <cellStyle name="Normal 44 2 2 3" xfId="1951"/>
    <cellStyle name="Normal 44 2 2 3 2" xfId="2372"/>
    <cellStyle name="Normal 44 2 2 3 2 2" xfId="3211"/>
    <cellStyle name="Normal 44 2 2 3 2 2 2" xfId="4901"/>
    <cellStyle name="Normal 44 2 2 3 2 2 2 2" xfId="14974"/>
    <cellStyle name="Normal 44 2 2 3 2 2 2 2 2" xfId="45296"/>
    <cellStyle name="Normal 44 2 2 3 2 2 2 2 3" xfId="30072"/>
    <cellStyle name="Normal 44 2 2 3 2 2 2 3" xfId="9954"/>
    <cellStyle name="Normal 44 2 2 3 2 2 2 3 2" xfId="40279"/>
    <cellStyle name="Normal 44 2 2 3 2 2 2 3 3" xfId="25055"/>
    <cellStyle name="Normal 44 2 2 3 2 2 2 4" xfId="35266"/>
    <cellStyle name="Normal 44 2 2 3 2 2 2 5" xfId="20042"/>
    <cellStyle name="Normal 44 2 2 3 2 2 3" xfId="6593"/>
    <cellStyle name="Normal 44 2 2 3 2 2 3 2" xfId="16645"/>
    <cellStyle name="Normal 44 2 2 3 2 2 3 2 2" xfId="46967"/>
    <cellStyle name="Normal 44 2 2 3 2 2 3 2 3" xfId="31743"/>
    <cellStyle name="Normal 44 2 2 3 2 2 3 3" xfId="11625"/>
    <cellStyle name="Normal 44 2 2 3 2 2 3 3 2" xfId="41950"/>
    <cellStyle name="Normal 44 2 2 3 2 2 3 3 3" xfId="26726"/>
    <cellStyle name="Normal 44 2 2 3 2 2 3 4" xfId="36937"/>
    <cellStyle name="Normal 44 2 2 3 2 2 3 5" xfId="21713"/>
    <cellStyle name="Normal 44 2 2 3 2 2 4" xfId="13303"/>
    <cellStyle name="Normal 44 2 2 3 2 2 4 2" xfId="43625"/>
    <cellStyle name="Normal 44 2 2 3 2 2 4 3" xfId="28401"/>
    <cellStyle name="Normal 44 2 2 3 2 2 5" xfId="8282"/>
    <cellStyle name="Normal 44 2 2 3 2 2 5 2" xfId="38608"/>
    <cellStyle name="Normal 44 2 2 3 2 2 5 3" xfId="23384"/>
    <cellStyle name="Normal 44 2 2 3 2 2 6" xfId="33596"/>
    <cellStyle name="Normal 44 2 2 3 2 2 7" xfId="18371"/>
    <cellStyle name="Normal 44 2 2 3 2 3" xfId="4064"/>
    <cellStyle name="Normal 44 2 2 3 2 3 2" xfId="14138"/>
    <cellStyle name="Normal 44 2 2 3 2 3 2 2" xfId="44460"/>
    <cellStyle name="Normal 44 2 2 3 2 3 2 3" xfId="29236"/>
    <cellStyle name="Normal 44 2 2 3 2 3 3" xfId="9118"/>
    <cellStyle name="Normal 44 2 2 3 2 3 3 2" xfId="39443"/>
    <cellStyle name="Normal 44 2 2 3 2 3 3 3" xfId="24219"/>
    <cellStyle name="Normal 44 2 2 3 2 3 4" xfId="34430"/>
    <cellStyle name="Normal 44 2 2 3 2 3 5" xfId="19206"/>
    <cellStyle name="Normal 44 2 2 3 2 4" xfId="5757"/>
    <cellStyle name="Normal 44 2 2 3 2 4 2" xfId="15809"/>
    <cellStyle name="Normal 44 2 2 3 2 4 2 2" xfId="46131"/>
    <cellStyle name="Normal 44 2 2 3 2 4 2 3" xfId="30907"/>
    <cellStyle name="Normal 44 2 2 3 2 4 3" xfId="10789"/>
    <cellStyle name="Normal 44 2 2 3 2 4 3 2" xfId="41114"/>
    <cellStyle name="Normal 44 2 2 3 2 4 3 3" xfId="25890"/>
    <cellStyle name="Normal 44 2 2 3 2 4 4" xfId="36101"/>
    <cellStyle name="Normal 44 2 2 3 2 4 5" xfId="20877"/>
    <cellStyle name="Normal 44 2 2 3 2 5" xfId="12467"/>
    <cellStyle name="Normal 44 2 2 3 2 5 2" xfId="42789"/>
    <cellStyle name="Normal 44 2 2 3 2 5 3" xfId="27565"/>
    <cellStyle name="Normal 44 2 2 3 2 6" xfId="7446"/>
    <cellStyle name="Normal 44 2 2 3 2 6 2" xfId="37772"/>
    <cellStyle name="Normal 44 2 2 3 2 6 3" xfId="22548"/>
    <cellStyle name="Normal 44 2 2 3 2 7" xfId="32760"/>
    <cellStyle name="Normal 44 2 2 3 2 8" xfId="17535"/>
    <cellStyle name="Normal 44 2 2 3 3" xfId="2793"/>
    <cellStyle name="Normal 44 2 2 3 3 2" xfId="4483"/>
    <cellStyle name="Normal 44 2 2 3 3 2 2" xfId="14556"/>
    <cellStyle name="Normal 44 2 2 3 3 2 2 2" xfId="44878"/>
    <cellStyle name="Normal 44 2 2 3 3 2 2 3" xfId="29654"/>
    <cellStyle name="Normal 44 2 2 3 3 2 3" xfId="9536"/>
    <cellStyle name="Normal 44 2 2 3 3 2 3 2" xfId="39861"/>
    <cellStyle name="Normal 44 2 2 3 3 2 3 3" xfId="24637"/>
    <cellStyle name="Normal 44 2 2 3 3 2 4" xfId="34848"/>
    <cellStyle name="Normal 44 2 2 3 3 2 5" xfId="19624"/>
    <cellStyle name="Normal 44 2 2 3 3 3" xfId="6175"/>
    <cellStyle name="Normal 44 2 2 3 3 3 2" xfId="16227"/>
    <cellStyle name="Normal 44 2 2 3 3 3 2 2" xfId="46549"/>
    <cellStyle name="Normal 44 2 2 3 3 3 2 3" xfId="31325"/>
    <cellStyle name="Normal 44 2 2 3 3 3 3" xfId="11207"/>
    <cellStyle name="Normal 44 2 2 3 3 3 3 2" xfId="41532"/>
    <cellStyle name="Normal 44 2 2 3 3 3 3 3" xfId="26308"/>
    <cellStyle name="Normal 44 2 2 3 3 3 4" xfId="36519"/>
    <cellStyle name="Normal 44 2 2 3 3 3 5" xfId="21295"/>
    <cellStyle name="Normal 44 2 2 3 3 4" xfId="12885"/>
    <cellStyle name="Normal 44 2 2 3 3 4 2" xfId="43207"/>
    <cellStyle name="Normal 44 2 2 3 3 4 3" xfId="27983"/>
    <cellStyle name="Normal 44 2 2 3 3 5" xfId="7864"/>
    <cellStyle name="Normal 44 2 2 3 3 5 2" xfId="38190"/>
    <cellStyle name="Normal 44 2 2 3 3 5 3" xfId="22966"/>
    <cellStyle name="Normal 44 2 2 3 3 6" xfId="33178"/>
    <cellStyle name="Normal 44 2 2 3 3 7" xfId="17953"/>
    <cellStyle name="Normal 44 2 2 3 4" xfId="3646"/>
    <cellStyle name="Normal 44 2 2 3 4 2" xfId="13720"/>
    <cellStyle name="Normal 44 2 2 3 4 2 2" xfId="44042"/>
    <cellStyle name="Normal 44 2 2 3 4 2 3" xfId="28818"/>
    <cellStyle name="Normal 44 2 2 3 4 3" xfId="8700"/>
    <cellStyle name="Normal 44 2 2 3 4 3 2" xfId="39025"/>
    <cellStyle name="Normal 44 2 2 3 4 3 3" xfId="23801"/>
    <cellStyle name="Normal 44 2 2 3 4 4" xfId="34012"/>
    <cellStyle name="Normal 44 2 2 3 4 5" xfId="18788"/>
    <cellStyle name="Normal 44 2 2 3 5" xfId="5339"/>
    <cellStyle name="Normal 44 2 2 3 5 2" xfId="15391"/>
    <cellStyle name="Normal 44 2 2 3 5 2 2" xfId="45713"/>
    <cellStyle name="Normal 44 2 2 3 5 2 3" xfId="30489"/>
    <cellStyle name="Normal 44 2 2 3 5 3" xfId="10371"/>
    <cellStyle name="Normal 44 2 2 3 5 3 2" xfId="40696"/>
    <cellStyle name="Normal 44 2 2 3 5 3 3" xfId="25472"/>
    <cellStyle name="Normal 44 2 2 3 5 4" xfId="35683"/>
    <cellStyle name="Normal 44 2 2 3 5 5" xfId="20459"/>
    <cellStyle name="Normal 44 2 2 3 6" xfId="12049"/>
    <cellStyle name="Normal 44 2 2 3 6 2" xfId="42371"/>
    <cellStyle name="Normal 44 2 2 3 6 3" xfId="27147"/>
    <cellStyle name="Normal 44 2 2 3 7" xfId="7028"/>
    <cellStyle name="Normal 44 2 2 3 7 2" xfId="37354"/>
    <cellStyle name="Normal 44 2 2 3 7 3" xfId="22130"/>
    <cellStyle name="Normal 44 2 2 3 8" xfId="32342"/>
    <cellStyle name="Normal 44 2 2 3 9" xfId="17117"/>
    <cellStyle name="Normal 44 2 2 4" xfId="2164"/>
    <cellStyle name="Normal 44 2 2 4 2" xfId="3003"/>
    <cellStyle name="Normal 44 2 2 4 2 2" xfId="4693"/>
    <cellStyle name="Normal 44 2 2 4 2 2 2" xfId="14766"/>
    <cellStyle name="Normal 44 2 2 4 2 2 2 2" xfId="45088"/>
    <cellStyle name="Normal 44 2 2 4 2 2 2 3" xfId="29864"/>
    <cellStyle name="Normal 44 2 2 4 2 2 3" xfId="9746"/>
    <cellStyle name="Normal 44 2 2 4 2 2 3 2" xfId="40071"/>
    <cellStyle name="Normal 44 2 2 4 2 2 3 3" xfId="24847"/>
    <cellStyle name="Normal 44 2 2 4 2 2 4" xfId="35058"/>
    <cellStyle name="Normal 44 2 2 4 2 2 5" xfId="19834"/>
    <cellStyle name="Normal 44 2 2 4 2 3" xfId="6385"/>
    <cellStyle name="Normal 44 2 2 4 2 3 2" xfId="16437"/>
    <cellStyle name="Normal 44 2 2 4 2 3 2 2" xfId="46759"/>
    <cellStyle name="Normal 44 2 2 4 2 3 2 3" xfId="31535"/>
    <cellStyle name="Normal 44 2 2 4 2 3 3" xfId="11417"/>
    <cellStyle name="Normal 44 2 2 4 2 3 3 2" xfId="41742"/>
    <cellStyle name="Normal 44 2 2 4 2 3 3 3" xfId="26518"/>
    <cellStyle name="Normal 44 2 2 4 2 3 4" xfId="36729"/>
    <cellStyle name="Normal 44 2 2 4 2 3 5" xfId="21505"/>
    <cellStyle name="Normal 44 2 2 4 2 4" xfId="13095"/>
    <cellStyle name="Normal 44 2 2 4 2 4 2" xfId="43417"/>
    <cellStyle name="Normal 44 2 2 4 2 4 3" xfId="28193"/>
    <cellStyle name="Normal 44 2 2 4 2 5" xfId="8074"/>
    <cellStyle name="Normal 44 2 2 4 2 5 2" xfId="38400"/>
    <cellStyle name="Normal 44 2 2 4 2 5 3" xfId="23176"/>
    <cellStyle name="Normal 44 2 2 4 2 6" xfId="33388"/>
    <cellStyle name="Normal 44 2 2 4 2 7" xfId="18163"/>
    <cellStyle name="Normal 44 2 2 4 3" xfId="3856"/>
    <cellStyle name="Normal 44 2 2 4 3 2" xfId="13930"/>
    <cellStyle name="Normal 44 2 2 4 3 2 2" xfId="44252"/>
    <cellStyle name="Normal 44 2 2 4 3 2 3" xfId="29028"/>
    <cellStyle name="Normal 44 2 2 4 3 3" xfId="8910"/>
    <cellStyle name="Normal 44 2 2 4 3 3 2" xfId="39235"/>
    <cellStyle name="Normal 44 2 2 4 3 3 3" xfId="24011"/>
    <cellStyle name="Normal 44 2 2 4 3 4" xfId="34222"/>
    <cellStyle name="Normal 44 2 2 4 3 5" xfId="18998"/>
    <cellStyle name="Normal 44 2 2 4 4" xfId="5549"/>
    <cellStyle name="Normal 44 2 2 4 4 2" xfId="15601"/>
    <cellStyle name="Normal 44 2 2 4 4 2 2" xfId="45923"/>
    <cellStyle name="Normal 44 2 2 4 4 2 3" xfId="30699"/>
    <cellStyle name="Normal 44 2 2 4 4 3" xfId="10581"/>
    <cellStyle name="Normal 44 2 2 4 4 3 2" xfId="40906"/>
    <cellStyle name="Normal 44 2 2 4 4 3 3" xfId="25682"/>
    <cellStyle name="Normal 44 2 2 4 4 4" xfId="35893"/>
    <cellStyle name="Normal 44 2 2 4 4 5" xfId="20669"/>
    <cellStyle name="Normal 44 2 2 4 5" xfId="12259"/>
    <cellStyle name="Normal 44 2 2 4 5 2" xfId="42581"/>
    <cellStyle name="Normal 44 2 2 4 5 3" xfId="27357"/>
    <cellStyle name="Normal 44 2 2 4 6" xfId="7238"/>
    <cellStyle name="Normal 44 2 2 4 6 2" xfId="37564"/>
    <cellStyle name="Normal 44 2 2 4 6 3" xfId="22340"/>
    <cellStyle name="Normal 44 2 2 4 7" xfId="32552"/>
    <cellStyle name="Normal 44 2 2 4 8" xfId="17327"/>
    <cellStyle name="Normal 44 2 2 5" xfId="2585"/>
    <cellStyle name="Normal 44 2 2 5 2" xfId="4275"/>
    <cellStyle name="Normal 44 2 2 5 2 2" xfId="14348"/>
    <cellStyle name="Normal 44 2 2 5 2 2 2" xfId="44670"/>
    <cellStyle name="Normal 44 2 2 5 2 2 3" xfId="29446"/>
    <cellStyle name="Normal 44 2 2 5 2 3" xfId="9328"/>
    <cellStyle name="Normal 44 2 2 5 2 3 2" xfId="39653"/>
    <cellStyle name="Normal 44 2 2 5 2 3 3" xfId="24429"/>
    <cellStyle name="Normal 44 2 2 5 2 4" xfId="34640"/>
    <cellStyle name="Normal 44 2 2 5 2 5" xfId="19416"/>
    <cellStyle name="Normal 44 2 2 5 3" xfId="5967"/>
    <cellStyle name="Normal 44 2 2 5 3 2" xfId="16019"/>
    <cellStyle name="Normal 44 2 2 5 3 2 2" xfId="46341"/>
    <cellStyle name="Normal 44 2 2 5 3 2 3" xfId="31117"/>
    <cellStyle name="Normal 44 2 2 5 3 3" xfId="10999"/>
    <cellStyle name="Normal 44 2 2 5 3 3 2" xfId="41324"/>
    <cellStyle name="Normal 44 2 2 5 3 3 3" xfId="26100"/>
    <cellStyle name="Normal 44 2 2 5 3 4" xfId="36311"/>
    <cellStyle name="Normal 44 2 2 5 3 5" xfId="21087"/>
    <cellStyle name="Normal 44 2 2 5 4" xfId="12677"/>
    <cellStyle name="Normal 44 2 2 5 4 2" xfId="42999"/>
    <cellStyle name="Normal 44 2 2 5 4 3" xfId="27775"/>
    <cellStyle name="Normal 44 2 2 5 5" xfId="7656"/>
    <cellStyle name="Normal 44 2 2 5 5 2" xfId="37982"/>
    <cellStyle name="Normal 44 2 2 5 5 3" xfId="22758"/>
    <cellStyle name="Normal 44 2 2 5 6" xfId="32970"/>
    <cellStyle name="Normal 44 2 2 5 7" xfId="17745"/>
    <cellStyle name="Normal 44 2 2 6" xfId="3438"/>
    <cellStyle name="Normal 44 2 2 6 2" xfId="13512"/>
    <cellStyle name="Normal 44 2 2 6 2 2" xfId="43834"/>
    <cellStyle name="Normal 44 2 2 6 2 3" xfId="28610"/>
    <cellStyle name="Normal 44 2 2 6 3" xfId="8492"/>
    <cellStyle name="Normal 44 2 2 6 3 2" xfId="38817"/>
    <cellStyle name="Normal 44 2 2 6 3 3" xfId="23593"/>
    <cellStyle name="Normal 44 2 2 6 4" xfId="33804"/>
    <cellStyle name="Normal 44 2 2 6 5" xfId="18580"/>
    <cellStyle name="Normal 44 2 2 7" xfId="5131"/>
    <cellStyle name="Normal 44 2 2 7 2" xfId="15183"/>
    <cellStyle name="Normal 44 2 2 7 2 2" xfId="45505"/>
    <cellStyle name="Normal 44 2 2 7 2 3" xfId="30281"/>
    <cellStyle name="Normal 44 2 2 7 3" xfId="10163"/>
    <cellStyle name="Normal 44 2 2 7 3 2" xfId="40488"/>
    <cellStyle name="Normal 44 2 2 7 3 3" xfId="25264"/>
    <cellStyle name="Normal 44 2 2 7 4" xfId="35475"/>
    <cellStyle name="Normal 44 2 2 7 5" xfId="20251"/>
    <cellStyle name="Normal 44 2 2 8" xfId="11841"/>
    <cellStyle name="Normal 44 2 2 8 2" xfId="42163"/>
    <cellStyle name="Normal 44 2 2 8 3" xfId="26939"/>
    <cellStyle name="Normal 44 2 2 9" xfId="6820"/>
    <cellStyle name="Normal 44 2 2 9 2" xfId="37146"/>
    <cellStyle name="Normal 44 2 2 9 3" xfId="21922"/>
    <cellStyle name="Normal 44 2 3" xfId="1784"/>
    <cellStyle name="Normal 44 2 3 10" xfId="16961"/>
    <cellStyle name="Normal 44 2 3 2" xfId="2003"/>
    <cellStyle name="Normal 44 2 3 2 2" xfId="2424"/>
    <cellStyle name="Normal 44 2 3 2 2 2" xfId="3263"/>
    <cellStyle name="Normal 44 2 3 2 2 2 2" xfId="4953"/>
    <cellStyle name="Normal 44 2 3 2 2 2 2 2" xfId="15026"/>
    <cellStyle name="Normal 44 2 3 2 2 2 2 2 2" xfId="45348"/>
    <cellStyle name="Normal 44 2 3 2 2 2 2 2 3" xfId="30124"/>
    <cellStyle name="Normal 44 2 3 2 2 2 2 3" xfId="10006"/>
    <cellStyle name="Normal 44 2 3 2 2 2 2 3 2" xfId="40331"/>
    <cellStyle name="Normal 44 2 3 2 2 2 2 3 3" xfId="25107"/>
    <cellStyle name="Normal 44 2 3 2 2 2 2 4" xfId="35318"/>
    <cellStyle name="Normal 44 2 3 2 2 2 2 5" xfId="20094"/>
    <cellStyle name="Normal 44 2 3 2 2 2 3" xfId="6645"/>
    <cellStyle name="Normal 44 2 3 2 2 2 3 2" xfId="16697"/>
    <cellStyle name="Normal 44 2 3 2 2 2 3 2 2" xfId="47019"/>
    <cellStyle name="Normal 44 2 3 2 2 2 3 2 3" xfId="31795"/>
    <cellStyle name="Normal 44 2 3 2 2 2 3 3" xfId="11677"/>
    <cellStyle name="Normal 44 2 3 2 2 2 3 3 2" xfId="42002"/>
    <cellStyle name="Normal 44 2 3 2 2 2 3 3 3" xfId="26778"/>
    <cellStyle name="Normal 44 2 3 2 2 2 3 4" xfId="36989"/>
    <cellStyle name="Normal 44 2 3 2 2 2 3 5" xfId="21765"/>
    <cellStyle name="Normal 44 2 3 2 2 2 4" xfId="13355"/>
    <cellStyle name="Normal 44 2 3 2 2 2 4 2" xfId="43677"/>
    <cellStyle name="Normal 44 2 3 2 2 2 4 3" xfId="28453"/>
    <cellStyle name="Normal 44 2 3 2 2 2 5" xfId="8334"/>
    <cellStyle name="Normal 44 2 3 2 2 2 5 2" xfId="38660"/>
    <cellStyle name="Normal 44 2 3 2 2 2 5 3" xfId="23436"/>
    <cellStyle name="Normal 44 2 3 2 2 2 6" xfId="33648"/>
    <cellStyle name="Normal 44 2 3 2 2 2 7" xfId="18423"/>
    <cellStyle name="Normal 44 2 3 2 2 3" xfId="4116"/>
    <cellStyle name="Normal 44 2 3 2 2 3 2" xfId="14190"/>
    <cellStyle name="Normal 44 2 3 2 2 3 2 2" xfId="44512"/>
    <cellStyle name="Normal 44 2 3 2 2 3 2 3" xfId="29288"/>
    <cellStyle name="Normal 44 2 3 2 2 3 3" xfId="9170"/>
    <cellStyle name="Normal 44 2 3 2 2 3 3 2" xfId="39495"/>
    <cellStyle name="Normal 44 2 3 2 2 3 3 3" xfId="24271"/>
    <cellStyle name="Normal 44 2 3 2 2 3 4" xfId="34482"/>
    <cellStyle name="Normal 44 2 3 2 2 3 5" xfId="19258"/>
    <cellStyle name="Normal 44 2 3 2 2 4" xfId="5809"/>
    <cellStyle name="Normal 44 2 3 2 2 4 2" xfId="15861"/>
    <cellStyle name="Normal 44 2 3 2 2 4 2 2" xfId="46183"/>
    <cellStyle name="Normal 44 2 3 2 2 4 2 3" xfId="30959"/>
    <cellStyle name="Normal 44 2 3 2 2 4 3" xfId="10841"/>
    <cellStyle name="Normal 44 2 3 2 2 4 3 2" xfId="41166"/>
    <cellStyle name="Normal 44 2 3 2 2 4 3 3" xfId="25942"/>
    <cellStyle name="Normal 44 2 3 2 2 4 4" xfId="36153"/>
    <cellStyle name="Normal 44 2 3 2 2 4 5" xfId="20929"/>
    <cellStyle name="Normal 44 2 3 2 2 5" xfId="12519"/>
    <cellStyle name="Normal 44 2 3 2 2 5 2" xfId="42841"/>
    <cellStyle name="Normal 44 2 3 2 2 5 3" xfId="27617"/>
    <cellStyle name="Normal 44 2 3 2 2 6" xfId="7498"/>
    <cellStyle name="Normal 44 2 3 2 2 6 2" xfId="37824"/>
    <cellStyle name="Normal 44 2 3 2 2 6 3" xfId="22600"/>
    <cellStyle name="Normal 44 2 3 2 2 7" xfId="32812"/>
    <cellStyle name="Normal 44 2 3 2 2 8" xfId="17587"/>
    <cellStyle name="Normal 44 2 3 2 3" xfId="2845"/>
    <cellStyle name="Normal 44 2 3 2 3 2" xfId="4535"/>
    <cellStyle name="Normal 44 2 3 2 3 2 2" xfId="14608"/>
    <cellStyle name="Normal 44 2 3 2 3 2 2 2" xfId="44930"/>
    <cellStyle name="Normal 44 2 3 2 3 2 2 3" xfId="29706"/>
    <cellStyle name="Normal 44 2 3 2 3 2 3" xfId="9588"/>
    <cellStyle name="Normal 44 2 3 2 3 2 3 2" xfId="39913"/>
    <cellStyle name="Normal 44 2 3 2 3 2 3 3" xfId="24689"/>
    <cellStyle name="Normal 44 2 3 2 3 2 4" xfId="34900"/>
    <cellStyle name="Normal 44 2 3 2 3 2 5" xfId="19676"/>
    <cellStyle name="Normal 44 2 3 2 3 3" xfId="6227"/>
    <cellStyle name="Normal 44 2 3 2 3 3 2" xfId="16279"/>
    <cellStyle name="Normal 44 2 3 2 3 3 2 2" xfId="46601"/>
    <cellStyle name="Normal 44 2 3 2 3 3 2 3" xfId="31377"/>
    <cellStyle name="Normal 44 2 3 2 3 3 3" xfId="11259"/>
    <cellStyle name="Normal 44 2 3 2 3 3 3 2" xfId="41584"/>
    <cellStyle name="Normal 44 2 3 2 3 3 3 3" xfId="26360"/>
    <cellStyle name="Normal 44 2 3 2 3 3 4" xfId="36571"/>
    <cellStyle name="Normal 44 2 3 2 3 3 5" xfId="21347"/>
    <cellStyle name="Normal 44 2 3 2 3 4" xfId="12937"/>
    <cellStyle name="Normal 44 2 3 2 3 4 2" xfId="43259"/>
    <cellStyle name="Normal 44 2 3 2 3 4 3" xfId="28035"/>
    <cellStyle name="Normal 44 2 3 2 3 5" xfId="7916"/>
    <cellStyle name="Normal 44 2 3 2 3 5 2" xfId="38242"/>
    <cellStyle name="Normal 44 2 3 2 3 5 3" xfId="23018"/>
    <cellStyle name="Normal 44 2 3 2 3 6" xfId="33230"/>
    <cellStyle name="Normal 44 2 3 2 3 7" xfId="18005"/>
    <cellStyle name="Normal 44 2 3 2 4" xfId="3698"/>
    <cellStyle name="Normal 44 2 3 2 4 2" xfId="13772"/>
    <cellStyle name="Normal 44 2 3 2 4 2 2" xfId="44094"/>
    <cellStyle name="Normal 44 2 3 2 4 2 3" xfId="28870"/>
    <cellStyle name="Normal 44 2 3 2 4 3" xfId="8752"/>
    <cellStyle name="Normal 44 2 3 2 4 3 2" xfId="39077"/>
    <cellStyle name="Normal 44 2 3 2 4 3 3" xfId="23853"/>
    <cellStyle name="Normal 44 2 3 2 4 4" xfId="34064"/>
    <cellStyle name="Normal 44 2 3 2 4 5" xfId="18840"/>
    <cellStyle name="Normal 44 2 3 2 5" xfId="5391"/>
    <cellStyle name="Normal 44 2 3 2 5 2" xfId="15443"/>
    <cellStyle name="Normal 44 2 3 2 5 2 2" xfId="45765"/>
    <cellStyle name="Normal 44 2 3 2 5 2 3" xfId="30541"/>
    <cellStyle name="Normal 44 2 3 2 5 3" xfId="10423"/>
    <cellStyle name="Normal 44 2 3 2 5 3 2" xfId="40748"/>
    <cellStyle name="Normal 44 2 3 2 5 3 3" xfId="25524"/>
    <cellStyle name="Normal 44 2 3 2 5 4" xfId="35735"/>
    <cellStyle name="Normal 44 2 3 2 5 5" xfId="20511"/>
    <cellStyle name="Normal 44 2 3 2 6" xfId="12101"/>
    <cellStyle name="Normal 44 2 3 2 6 2" xfId="42423"/>
    <cellStyle name="Normal 44 2 3 2 6 3" xfId="27199"/>
    <cellStyle name="Normal 44 2 3 2 7" xfId="7080"/>
    <cellStyle name="Normal 44 2 3 2 7 2" xfId="37406"/>
    <cellStyle name="Normal 44 2 3 2 7 3" xfId="22182"/>
    <cellStyle name="Normal 44 2 3 2 8" xfId="32394"/>
    <cellStyle name="Normal 44 2 3 2 9" xfId="17169"/>
    <cellStyle name="Normal 44 2 3 3" xfId="2216"/>
    <cellStyle name="Normal 44 2 3 3 2" xfId="3055"/>
    <cellStyle name="Normal 44 2 3 3 2 2" xfId="4745"/>
    <cellStyle name="Normal 44 2 3 3 2 2 2" xfId="14818"/>
    <cellStyle name="Normal 44 2 3 3 2 2 2 2" xfId="45140"/>
    <cellStyle name="Normal 44 2 3 3 2 2 2 3" xfId="29916"/>
    <cellStyle name="Normal 44 2 3 3 2 2 3" xfId="9798"/>
    <cellStyle name="Normal 44 2 3 3 2 2 3 2" xfId="40123"/>
    <cellStyle name="Normal 44 2 3 3 2 2 3 3" xfId="24899"/>
    <cellStyle name="Normal 44 2 3 3 2 2 4" xfId="35110"/>
    <cellStyle name="Normal 44 2 3 3 2 2 5" xfId="19886"/>
    <cellStyle name="Normal 44 2 3 3 2 3" xfId="6437"/>
    <cellStyle name="Normal 44 2 3 3 2 3 2" xfId="16489"/>
    <cellStyle name="Normal 44 2 3 3 2 3 2 2" xfId="46811"/>
    <cellStyle name="Normal 44 2 3 3 2 3 2 3" xfId="31587"/>
    <cellStyle name="Normal 44 2 3 3 2 3 3" xfId="11469"/>
    <cellStyle name="Normal 44 2 3 3 2 3 3 2" xfId="41794"/>
    <cellStyle name="Normal 44 2 3 3 2 3 3 3" xfId="26570"/>
    <cellStyle name="Normal 44 2 3 3 2 3 4" xfId="36781"/>
    <cellStyle name="Normal 44 2 3 3 2 3 5" xfId="21557"/>
    <cellStyle name="Normal 44 2 3 3 2 4" xfId="13147"/>
    <cellStyle name="Normal 44 2 3 3 2 4 2" xfId="43469"/>
    <cellStyle name="Normal 44 2 3 3 2 4 3" xfId="28245"/>
    <cellStyle name="Normal 44 2 3 3 2 5" xfId="8126"/>
    <cellStyle name="Normal 44 2 3 3 2 5 2" xfId="38452"/>
    <cellStyle name="Normal 44 2 3 3 2 5 3" xfId="23228"/>
    <cellStyle name="Normal 44 2 3 3 2 6" xfId="33440"/>
    <cellStyle name="Normal 44 2 3 3 2 7" xfId="18215"/>
    <cellStyle name="Normal 44 2 3 3 3" xfId="3908"/>
    <cellStyle name="Normal 44 2 3 3 3 2" xfId="13982"/>
    <cellStyle name="Normal 44 2 3 3 3 2 2" xfId="44304"/>
    <cellStyle name="Normal 44 2 3 3 3 2 3" xfId="29080"/>
    <cellStyle name="Normal 44 2 3 3 3 3" xfId="8962"/>
    <cellStyle name="Normal 44 2 3 3 3 3 2" xfId="39287"/>
    <cellStyle name="Normal 44 2 3 3 3 3 3" xfId="24063"/>
    <cellStyle name="Normal 44 2 3 3 3 4" xfId="34274"/>
    <cellStyle name="Normal 44 2 3 3 3 5" xfId="19050"/>
    <cellStyle name="Normal 44 2 3 3 4" xfId="5601"/>
    <cellStyle name="Normal 44 2 3 3 4 2" xfId="15653"/>
    <cellStyle name="Normal 44 2 3 3 4 2 2" xfId="45975"/>
    <cellStyle name="Normal 44 2 3 3 4 2 3" xfId="30751"/>
    <cellStyle name="Normal 44 2 3 3 4 3" xfId="10633"/>
    <cellStyle name="Normal 44 2 3 3 4 3 2" xfId="40958"/>
    <cellStyle name="Normal 44 2 3 3 4 3 3" xfId="25734"/>
    <cellStyle name="Normal 44 2 3 3 4 4" xfId="35945"/>
    <cellStyle name="Normal 44 2 3 3 4 5" xfId="20721"/>
    <cellStyle name="Normal 44 2 3 3 5" xfId="12311"/>
    <cellStyle name="Normal 44 2 3 3 5 2" xfId="42633"/>
    <cellStyle name="Normal 44 2 3 3 5 3" xfId="27409"/>
    <cellStyle name="Normal 44 2 3 3 6" xfId="7290"/>
    <cellStyle name="Normal 44 2 3 3 6 2" xfId="37616"/>
    <cellStyle name="Normal 44 2 3 3 6 3" xfId="22392"/>
    <cellStyle name="Normal 44 2 3 3 7" xfId="32604"/>
    <cellStyle name="Normal 44 2 3 3 8" xfId="17379"/>
    <cellStyle name="Normal 44 2 3 4" xfId="2637"/>
    <cellStyle name="Normal 44 2 3 4 2" xfId="4327"/>
    <cellStyle name="Normal 44 2 3 4 2 2" xfId="14400"/>
    <cellStyle name="Normal 44 2 3 4 2 2 2" xfId="44722"/>
    <cellStyle name="Normal 44 2 3 4 2 2 3" xfId="29498"/>
    <cellStyle name="Normal 44 2 3 4 2 3" xfId="9380"/>
    <cellStyle name="Normal 44 2 3 4 2 3 2" xfId="39705"/>
    <cellStyle name="Normal 44 2 3 4 2 3 3" xfId="24481"/>
    <cellStyle name="Normal 44 2 3 4 2 4" xfId="34692"/>
    <cellStyle name="Normal 44 2 3 4 2 5" xfId="19468"/>
    <cellStyle name="Normal 44 2 3 4 3" xfId="6019"/>
    <cellStyle name="Normal 44 2 3 4 3 2" xfId="16071"/>
    <cellStyle name="Normal 44 2 3 4 3 2 2" xfId="46393"/>
    <cellStyle name="Normal 44 2 3 4 3 2 3" xfId="31169"/>
    <cellStyle name="Normal 44 2 3 4 3 3" xfId="11051"/>
    <cellStyle name="Normal 44 2 3 4 3 3 2" xfId="41376"/>
    <cellStyle name="Normal 44 2 3 4 3 3 3" xfId="26152"/>
    <cellStyle name="Normal 44 2 3 4 3 4" xfId="36363"/>
    <cellStyle name="Normal 44 2 3 4 3 5" xfId="21139"/>
    <cellStyle name="Normal 44 2 3 4 4" xfId="12729"/>
    <cellStyle name="Normal 44 2 3 4 4 2" xfId="43051"/>
    <cellStyle name="Normal 44 2 3 4 4 3" xfId="27827"/>
    <cellStyle name="Normal 44 2 3 4 5" xfId="7708"/>
    <cellStyle name="Normal 44 2 3 4 5 2" xfId="38034"/>
    <cellStyle name="Normal 44 2 3 4 5 3" xfId="22810"/>
    <cellStyle name="Normal 44 2 3 4 6" xfId="33022"/>
    <cellStyle name="Normal 44 2 3 4 7" xfId="17797"/>
    <cellStyle name="Normal 44 2 3 5" xfId="3490"/>
    <cellStyle name="Normal 44 2 3 5 2" xfId="13564"/>
    <cellStyle name="Normal 44 2 3 5 2 2" xfId="43886"/>
    <cellStyle name="Normal 44 2 3 5 2 3" xfId="28662"/>
    <cellStyle name="Normal 44 2 3 5 3" xfId="8544"/>
    <cellStyle name="Normal 44 2 3 5 3 2" xfId="38869"/>
    <cellStyle name="Normal 44 2 3 5 3 3" xfId="23645"/>
    <cellStyle name="Normal 44 2 3 5 4" xfId="33856"/>
    <cellStyle name="Normal 44 2 3 5 5" xfId="18632"/>
    <cellStyle name="Normal 44 2 3 6" xfId="5183"/>
    <cellStyle name="Normal 44 2 3 6 2" xfId="15235"/>
    <cellStyle name="Normal 44 2 3 6 2 2" xfId="45557"/>
    <cellStyle name="Normal 44 2 3 6 2 3" xfId="30333"/>
    <cellStyle name="Normal 44 2 3 6 3" xfId="10215"/>
    <cellStyle name="Normal 44 2 3 6 3 2" xfId="40540"/>
    <cellStyle name="Normal 44 2 3 6 3 3" xfId="25316"/>
    <cellStyle name="Normal 44 2 3 6 4" xfId="35527"/>
    <cellStyle name="Normal 44 2 3 6 5" xfId="20303"/>
    <cellStyle name="Normal 44 2 3 7" xfId="11893"/>
    <cellStyle name="Normal 44 2 3 7 2" xfId="42215"/>
    <cellStyle name="Normal 44 2 3 7 3" xfId="26991"/>
    <cellStyle name="Normal 44 2 3 8" xfId="6872"/>
    <cellStyle name="Normal 44 2 3 8 2" xfId="37198"/>
    <cellStyle name="Normal 44 2 3 8 3" xfId="21974"/>
    <cellStyle name="Normal 44 2 3 9" xfId="32187"/>
    <cellStyle name="Normal 44 2 4" xfId="1897"/>
    <cellStyle name="Normal 44 2 4 2" xfId="2320"/>
    <cellStyle name="Normal 44 2 4 2 2" xfId="3159"/>
    <cellStyle name="Normal 44 2 4 2 2 2" xfId="4849"/>
    <cellStyle name="Normal 44 2 4 2 2 2 2" xfId="14922"/>
    <cellStyle name="Normal 44 2 4 2 2 2 2 2" xfId="45244"/>
    <cellStyle name="Normal 44 2 4 2 2 2 2 3" xfId="30020"/>
    <cellStyle name="Normal 44 2 4 2 2 2 3" xfId="9902"/>
    <cellStyle name="Normal 44 2 4 2 2 2 3 2" xfId="40227"/>
    <cellStyle name="Normal 44 2 4 2 2 2 3 3" xfId="25003"/>
    <cellStyle name="Normal 44 2 4 2 2 2 4" xfId="35214"/>
    <cellStyle name="Normal 44 2 4 2 2 2 5" xfId="19990"/>
    <cellStyle name="Normal 44 2 4 2 2 3" xfId="6541"/>
    <cellStyle name="Normal 44 2 4 2 2 3 2" xfId="16593"/>
    <cellStyle name="Normal 44 2 4 2 2 3 2 2" xfId="46915"/>
    <cellStyle name="Normal 44 2 4 2 2 3 2 3" xfId="31691"/>
    <cellStyle name="Normal 44 2 4 2 2 3 3" xfId="11573"/>
    <cellStyle name="Normal 44 2 4 2 2 3 3 2" xfId="41898"/>
    <cellStyle name="Normal 44 2 4 2 2 3 3 3" xfId="26674"/>
    <cellStyle name="Normal 44 2 4 2 2 3 4" xfId="36885"/>
    <cellStyle name="Normal 44 2 4 2 2 3 5" xfId="21661"/>
    <cellStyle name="Normal 44 2 4 2 2 4" xfId="13251"/>
    <cellStyle name="Normal 44 2 4 2 2 4 2" xfId="43573"/>
    <cellStyle name="Normal 44 2 4 2 2 4 3" xfId="28349"/>
    <cellStyle name="Normal 44 2 4 2 2 5" xfId="8230"/>
    <cellStyle name="Normal 44 2 4 2 2 5 2" xfId="38556"/>
    <cellStyle name="Normal 44 2 4 2 2 5 3" xfId="23332"/>
    <cellStyle name="Normal 44 2 4 2 2 6" xfId="33544"/>
    <cellStyle name="Normal 44 2 4 2 2 7" xfId="18319"/>
    <cellStyle name="Normal 44 2 4 2 3" xfId="4012"/>
    <cellStyle name="Normal 44 2 4 2 3 2" xfId="14086"/>
    <cellStyle name="Normal 44 2 4 2 3 2 2" xfId="44408"/>
    <cellStyle name="Normal 44 2 4 2 3 2 3" xfId="29184"/>
    <cellStyle name="Normal 44 2 4 2 3 3" xfId="9066"/>
    <cellStyle name="Normal 44 2 4 2 3 3 2" xfId="39391"/>
    <cellStyle name="Normal 44 2 4 2 3 3 3" xfId="24167"/>
    <cellStyle name="Normal 44 2 4 2 3 4" xfId="34378"/>
    <cellStyle name="Normal 44 2 4 2 3 5" xfId="19154"/>
    <cellStyle name="Normal 44 2 4 2 4" xfId="5705"/>
    <cellStyle name="Normal 44 2 4 2 4 2" xfId="15757"/>
    <cellStyle name="Normal 44 2 4 2 4 2 2" xfId="46079"/>
    <cellStyle name="Normal 44 2 4 2 4 2 3" xfId="30855"/>
    <cellStyle name="Normal 44 2 4 2 4 3" xfId="10737"/>
    <cellStyle name="Normal 44 2 4 2 4 3 2" xfId="41062"/>
    <cellStyle name="Normal 44 2 4 2 4 3 3" xfId="25838"/>
    <cellStyle name="Normal 44 2 4 2 4 4" xfId="36049"/>
    <cellStyle name="Normal 44 2 4 2 4 5" xfId="20825"/>
    <cellStyle name="Normal 44 2 4 2 5" xfId="12415"/>
    <cellStyle name="Normal 44 2 4 2 5 2" xfId="42737"/>
    <cellStyle name="Normal 44 2 4 2 5 3" xfId="27513"/>
    <cellStyle name="Normal 44 2 4 2 6" xfId="7394"/>
    <cellStyle name="Normal 44 2 4 2 6 2" xfId="37720"/>
    <cellStyle name="Normal 44 2 4 2 6 3" xfId="22496"/>
    <cellStyle name="Normal 44 2 4 2 7" xfId="32708"/>
    <cellStyle name="Normal 44 2 4 2 8" xfId="17483"/>
    <cellStyle name="Normal 44 2 4 3" xfId="2741"/>
    <cellStyle name="Normal 44 2 4 3 2" xfId="4431"/>
    <cellStyle name="Normal 44 2 4 3 2 2" xfId="14504"/>
    <cellStyle name="Normal 44 2 4 3 2 2 2" xfId="44826"/>
    <cellStyle name="Normal 44 2 4 3 2 2 3" xfId="29602"/>
    <cellStyle name="Normal 44 2 4 3 2 3" xfId="9484"/>
    <cellStyle name="Normal 44 2 4 3 2 3 2" xfId="39809"/>
    <cellStyle name="Normal 44 2 4 3 2 3 3" xfId="24585"/>
    <cellStyle name="Normal 44 2 4 3 2 4" xfId="34796"/>
    <cellStyle name="Normal 44 2 4 3 2 5" xfId="19572"/>
    <cellStyle name="Normal 44 2 4 3 3" xfId="6123"/>
    <cellStyle name="Normal 44 2 4 3 3 2" xfId="16175"/>
    <cellStyle name="Normal 44 2 4 3 3 2 2" xfId="46497"/>
    <cellStyle name="Normal 44 2 4 3 3 2 3" xfId="31273"/>
    <cellStyle name="Normal 44 2 4 3 3 3" xfId="11155"/>
    <cellStyle name="Normal 44 2 4 3 3 3 2" xfId="41480"/>
    <cellStyle name="Normal 44 2 4 3 3 3 3" xfId="26256"/>
    <cellStyle name="Normal 44 2 4 3 3 4" xfId="36467"/>
    <cellStyle name="Normal 44 2 4 3 3 5" xfId="21243"/>
    <cellStyle name="Normal 44 2 4 3 4" xfId="12833"/>
    <cellStyle name="Normal 44 2 4 3 4 2" xfId="43155"/>
    <cellStyle name="Normal 44 2 4 3 4 3" xfId="27931"/>
    <cellStyle name="Normal 44 2 4 3 5" xfId="7812"/>
    <cellStyle name="Normal 44 2 4 3 5 2" xfId="38138"/>
    <cellStyle name="Normal 44 2 4 3 5 3" xfId="22914"/>
    <cellStyle name="Normal 44 2 4 3 6" xfId="33126"/>
    <cellStyle name="Normal 44 2 4 3 7" xfId="17901"/>
    <cellStyle name="Normal 44 2 4 4" xfId="3594"/>
    <cellStyle name="Normal 44 2 4 4 2" xfId="13668"/>
    <cellStyle name="Normal 44 2 4 4 2 2" xfId="43990"/>
    <cellStyle name="Normal 44 2 4 4 2 3" xfId="28766"/>
    <cellStyle name="Normal 44 2 4 4 3" xfId="8648"/>
    <cellStyle name="Normal 44 2 4 4 3 2" xfId="38973"/>
    <cellStyle name="Normal 44 2 4 4 3 3" xfId="23749"/>
    <cellStyle name="Normal 44 2 4 4 4" xfId="33960"/>
    <cellStyle name="Normal 44 2 4 4 5" xfId="18736"/>
    <cellStyle name="Normal 44 2 4 5" xfId="5287"/>
    <cellStyle name="Normal 44 2 4 5 2" xfId="15339"/>
    <cellStyle name="Normal 44 2 4 5 2 2" xfId="45661"/>
    <cellStyle name="Normal 44 2 4 5 2 3" xfId="30437"/>
    <cellStyle name="Normal 44 2 4 5 3" xfId="10319"/>
    <cellStyle name="Normal 44 2 4 5 3 2" xfId="40644"/>
    <cellStyle name="Normal 44 2 4 5 3 3" xfId="25420"/>
    <cellStyle name="Normal 44 2 4 5 4" xfId="35631"/>
    <cellStyle name="Normal 44 2 4 5 5" xfId="20407"/>
    <cellStyle name="Normal 44 2 4 6" xfId="11997"/>
    <cellStyle name="Normal 44 2 4 6 2" xfId="42319"/>
    <cellStyle name="Normal 44 2 4 6 3" xfId="27095"/>
    <cellStyle name="Normal 44 2 4 7" xfId="6976"/>
    <cellStyle name="Normal 44 2 4 7 2" xfId="37302"/>
    <cellStyle name="Normal 44 2 4 7 3" xfId="22078"/>
    <cellStyle name="Normal 44 2 4 8" xfId="32290"/>
    <cellStyle name="Normal 44 2 4 9" xfId="17065"/>
    <cellStyle name="Normal 44 2 5" xfId="2110"/>
    <cellStyle name="Normal 44 2 5 2" xfId="2951"/>
    <cellStyle name="Normal 44 2 5 2 2" xfId="4641"/>
    <cellStyle name="Normal 44 2 5 2 2 2" xfId="14714"/>
    <cellStyle name="Normal 44 2 5 2 2 2 2" xfId="45036"/>
    <cellStyle name="Normal 44 2 5 2 2 2 3" xfId="29812"/>
    <cellStyle name="Normal 44 2 5 2 2 3" xfId="9694"/>
    <cellStyle name="Normal 44 2 5 2 2 3 2" xfId="40019"/>
    <cellStyle name="Normal 44 2 5 2 2 3 3" xfId="24795"/>
    <cellStyle name="Normal 44 2 5 2 2 4" xfId="35006"/>
    <cellStyle name="Normal 44 2 5 2 2 5" xfId="19782"/>
    <cellStyle name="Normal 44 2 5 2 3" xfId="6333"/>
    <cellStyle name="Normal 44 2 5 2 3 2" xfId="16385"/>
    <cellStyle name="Normal 44 2 5 2 3 2 2" xfId="46707"/>
    <cellStyle name="Normal 44 2 5 2 3 2 3" xfId="31483"/>
    <cellStyle name="Normal 44 2 5 2 3 3" xfId="11365"/>
    <cellStyle name="Normal 44 2 5 2 3 3 2" xfId="41690"/>
    <cellStyle name="Normal 44 2 5 2 3 3 3" xfId="26466"/>
    <cellStyle name="Normal 44 2 5 2 3 4" xfId="36677"/>
    <cellStyle name="Normal 44 2 5 2 3 5" xfId="21453"/>
    <cellStyle name="Normal 44 2 5 2 4" xfId="13043"/>
    <cellStyle name="Normal 44 2 5 2 4 2" xfId="43365"/>
    <cellStyle name="Normal 44 2 5 2 4 3" xfId="28141"/>
    <cellStyle name="Normal 44 2 5 2 5" xfId="8022"/>
    <cellStyle name="Normal 44 2 5 2 5 2" xfId="38348"/>
    <cellStyle name="Normal 44 2 5 2 5 3" xfId="23124"/>
    <cellStyle name="Normal 44 2 5 2 6" xfId="33336"/>
    <cellStyle name="Normal 44 2 5 2 7" xfId="18111"/>
    <cellStyle name="Normal 44 2 5 3" xfId="3804"/>
    <cellStyle name="Normal 44 2 5 3 2" xfId="13878"/>
    <cellStyle name="Normal 44 2 5 3 2 2" xfId="44200"/>
    <cellStyle name="Normal 44 2 5 3 2 3" xfId="28976"/>
    <cellStyle name="Normal 44 2 5 3 3" xfId="8858"/>
    <cellStyle name="Normal 44 2 5 3 3 2" xfId="39183"/>
    <cellStyle name="Normal 44 2 5 3 3 3" xfId="23959"/>
    <cellStyle name="Normal 44 2 5 3 4" xfId="34170"/>
    <cellStyle name="Normal 44 2 5 3 5" xfId="18946"/>
    <cellStyle name="Normal 44 2 5 4" xfId="5497"/>
    <cellStyle name="Normal 44 2 5 4 2" xfId="15549"/>
    <cellStyle name="Normal 44 2 5 4 2 2" xfId="45871"/>
    <cellStyle name="Normal 44 2 5 4 2 3" xfId="30647"/>
    <cellStyle name="Normal 44 2 5 4 3" xfId="10529"/>
    <cellStyle name="Normal 44 2 5 4 3 2" xfId="40854"/>
    <cellStyle name="Normal 44 2 5 4 3 3" xfId="25630"/>
    <cellStyle name="Normal 44 2 5 4 4" xfId="35841"/>
    <cellStyle name="Normal 44 2 5 4 5" xfId="20617"/>
    <cellStyle name="Normal 44 2 5 5" xfId="12207"/>
    <cellStyle name="Normal 44 2 5 5 2" xfId="42529"/>
    <cellStyle name="Normal 44 2 5 5 3" xfId="27305"/>
    <cellStyle name="Normal 44 2 5 6" xfId="7186"/>
    <cellStyle name="Normal 44 2 5 6 2" xfId="37512"/>
    <cellStyle name="Normal 44 2 5 6 3" xfId="22288"/>
    <cellStyle name="Normal 44 2 5 7" xfId="32500"/>
    <cellStyle name="Normal 44 2 5 8" xfId="17275"/>
    <cellStyle name="Normal 44 2 6" xfId="2531"/>
    <cellStyle name="Normal 44 2 6 2" xfId="4223"/>
    <cellStyle name="Normal 44 2 6 2 2" xfId="14296"/>
    <cellStyle name="Normal 44 2 6 2 2 2" xfId="44618"/>
    <cellStyle name="Normal 44 2 6 2 2 3" xfId="29394"/>
    <cellStyle name="Normal 44 2 6 2 3" xfId="9276"/>
    <cellStyle name="Normal 44 2 6 2 3 2" xfId="39601"/>
    <cellStyle name="Normal 44 2 6 2 3 3" xfId="24377"/>
    <cellStyle name="Normal 44 2 6 2 4" xfId="34588"/>
    <cellStyle name="Normal 44 2 6 2 5" xfId="19364"/>
    <cellStyle name="Normal 44 2 6 3" xfId="5915"/>
    <cellStyle name="Normal 44 2 6 3 2" xfId="15967"/>
    <cellStyle name="Normal 44 2 6 3 2 2" xfId="46289"/>
    <cellStyle name="Normal 44 2 6 3 2 3" xfId="31065"/>
    <cellStyle name="Normal 44 2 6 3 3" xfId="10947"/>
    <cellStyle name="Normal 44 2 6 3 3 2" xfId="41272"/>
    <cellStyle name="Normal 44 2 6 3 3 3" xfId="26048"/>
    <cellStyle name="Normal 44 2 6 3 4" xfId="36259"/>
    <cellStyle name="Normal 44 2 6 3 5" xfId="21035"/>
    <cellStyle name="Normal 44 2 6 4" xfId="12625"/>
    <cellStyle name="Normal 44 2 6 4 2" xfId="42947"/>
    <cellStyle name="Normal 44 2 6 4 3" xfId="27723"/>
    <cellStyle name="Normal 44 2 6 5" xfId="7604"/>
    <cellStyle name="Normal 44 2 6 5 2" xfId="37930"/>
    <cellStyle name="Normal 44 2 6 5 3" xfId="22706"/>
    <cellStyle name="Normal 44 2 6 6" xfId="32918"/>
    <cellStyle name="Normal 44 2 6 7" xfId="17693"/>
    <cellStyle name="Normal 44 2 7" xfId="3382"/>
    <cellStyle name="Normal 44 2 7 2" xfId="13460"/>
    <cellStyle name="Normal 44 2 7 2 2" xfId="43782"/>
    <cellStyle name="Normal 44 2 7 2 3" xfId="28558"/>
    <cellStyle name="Normal 44 2 7 3" xfId="8440"/>
    <cellStyle name="Normal 44 2 7 3 2" xfId="38765"/>
    <cellStyle name="Normal 44 2 7 3 3" xfId="23541"/>
    <cellStyle name="Normal 44 2 7 4" xfId="33752"/>
    <cellStyle name="Normal 44 2 7 5" xfId="18528"/>
    <cellStyle name="Normal 44 2 8" xfId="5076"/>
    <cellStyle name="Normal 44 2 8 2" xfId="15131"/>
    <cellStyle name="Normal 44 2 8 2 2" xfId="45453"/>
    <cellStyle name="Normal 44 2 8 2 3" xfId="30229"/>
    <cellStyle name="Normal 44 2 8 3" xfId="10111"/>
    <cellStyle name="Normal 44 2 8 3 2" xfId="40436"/>
    <cellStyle name="Normal 44 2 8 3 3" xfId="25212"/>
    <cellStyle name="Normal 44 2 8 4" xfId="35423"/>
    <cellStyle name="Normal 44 2 8 5" xfId="20199"/>
    <cellStyle name="Normal 44 2 9" xfId="11787"/>
    <cellStyle name="Normal 44 2 9 2" xfId="42111"/>
    <cellStyle name="Normal 44 2 9 3" xfId="26887"/>
    <cellStyle name="Normal 44 3" xfId="47294"/>
    <cellStyle name="Normal 45" xfId="969"/>
    <cellStyle name="Normal 45 2" xfId="1443"/>
    <cellStyle name="Normal 45 2 10" xfId="6767"/>
    <cellStyle name="Normal 45 2 10 2" xfId="37095"/>
    <cellStyle name="Normal 45 2 10 3" xfId="21871"/>
    <cellStyle name="Normal 45 2 11" xfId="32086"/>
    <cellStyle name="Normal 45 2 12" xfId="16856"/>
    <cellStyle name="Normal 45 2 2" xfId="1731"/>
    <cellStyle name="Normal 45 2 2 10" xfId="32138"/>
    <cellStyle name="Normal 45 2 2 11" xfId="16910"/>
    <cellStyle name="Normal 45 2 2 2" xfId="1839"/>
    <cellStyle name="Normal 45 2 2 2 10" xfId="17014"/>
    <cellStyle name="Normal 45 2 2 2 2" xfId="2056"/>
    <cellStyle name="Normal 45 2 2 2 2 2" xfId="2477"/>
    <cellStyle name="Normal 45 2 2 2 2 2 2" xfId="3316"/>
    <cellStyle name="Normal 45 2 2 2 2 2 2 2" xfId="5006"/>
    <cellStyle name="Normal 45 2 2 2 2 2 2 2 2" xfId="15079"/>
    <cellStyle name="Normal 45 2 2 2 2 2 2 2 2 2" xfId="45401"/>
    <cellStyle name="Normal 45 2 2 2 2 2 2 2 2 3" xfId="30177"/>
    <cellStyle name="Normal 45 2 2 2 2 2 2 2 3" xfId="10059"/>
    <cellStyle name="Normal 45 2 2 2 2 2 2 2 3 2" xfId="40384"/>
    <cellStyle name="Normal 45 2 2 2 2 2 2 2 3 3" xfId="25160"/>
    <cellStyle name="Normal 45 2 2 2 2 2 2 2 4" xfId="35371"/>
    <cellStyle name="Normal 45 2 2 2 2 2 2 2 5" xfId="20147"/>
    <cellStyle name="Normal 45 2 2 2 2 2 2 3" xfId="6698"/>
    <cellStyle name="Normal 45 2 2 2 2 2 2 3 2" xfId="16750"/>
    <cellStyle name="Normal 45 2 2 2 2 2 2 3 2 2" xfId="47072"/>
    <cellStyle name="Normal 45 2 2 2 2 2 2 3 2 3" xfId="31848"/>
    <cellStyle name="Normal 45 2 2 2 2 2 2 3 3" xfId="11730"/>
    <cellStyle name="Normal 45 2 2 2 2 2 2 3 3 2" xfId="42055"/>
    <cellStyle name="Normal 45 2 2 2 2 2 2 3 3 3" xfId="26831"/>
    <cellStyle name="Normal 45 2 2 2 2 2 2 3 4" xfId="37042"/>
    <cellStyle name="Normal 45 2 2 2 2 2 2 3 5" xfId="21818"/>
    <cellStyle name="Normal 45 2 2 2 2 2 2 4" xfId="13408"/>
    <cellStyle name="Normal 45 2 2 2 2 2 2 4 2" xfId="43730"/>
    <cellStyle name="Normal 45 2 2 2 2 2 2 4 3" xfId="28506"/>
    <cellStyle name="Normal 45 2 2 2 2 2 2 5" xfId="8387"/>
    <cellStyle name="Normal 45 2 2 2 2 2 2 5 2" xfId="38713"/>
    <cellStyle name="Normal 45 2 2 2 2 2 2 5 3" xfId="23489"/>
    <cellStyle name="Normal 45 2 2 2 2 2 2 6" xfId="33701"/>
    <cellStyle name="Normal 45 2 2 2 2 2 2 7" xfId="18476"/>
    <cellStyle name="Normal 45 2 2 2 2 2 3" xfId="4169"/>
    <cellStyle name="Normal 45 2 2 2 2 2 3 2" xfId="14243"/>
    <cellStyle name="Normal 45 2 2 2 2 2 3 2 2" xfId="44565"/>
    <cellStyle name="Normal 45 2 2 2 2 2 3 2 3" xfId="29341"/>
    <cellStyle name="Normal 45 2 2 2 2 2 3 3" xfId="9223"/>
    <cellStyle name="Normal 45 2 2 2 2 2 3 3 2" xfId="39548"/>
    <cellStyle name="Normal 45 2 2 2 2 2 3 3 3" xfId="24324"/>
    <cellStyle name="Normal 45 2 2 2 2 2 3 4" xfId="34535"/>
    <cellStyle name="Normal 45 2 2 2 2 2 3 5" xfId="19311"/>
    <cellStyle name="Normal 45 2 2 2 2 2 4" xfId="5862"/>
    <cellStyle name="Normal 45 2 2 2 2 2 4 2" xfId="15914"/>
    <cellStyle name="Normal 45 2 2 2 2 2 4 2 2" xfId="46236"/>
    <cellStyle name="Normal 45 2 2 2 2 2 4 2 3" xfId="31012"/>
    <cellStyle name="Normal 45 2 2 2 2 2 4 3" xfId="10894"/>
    <cellStyle name="Normal 45 2 2 2 2 2 4 3 2" xfId="41219"/>
    <cellStyle name="Normal 45 2 2 2 2 2 4 3 3" xfId="25995"/>
    <cellStyle name="Normal 45 2 2 2 2 2 4 4" xfId="36206"/>
    <cellStyle name="Normal 45 2 2 2 2 2 4 5" xfId="20982"/>
    <cellStyle name="Normal 45 2 2 2 2 2 5" xfId="12572"/>
    <cellStyle name="Normal 45 2 2 2 2 2 5 2" xfId="42894"/>
    <cellStyle name="Normal 45 2 2 2 2 2 5 3" xfId="27670"/>
    <cellStyle name="Normal 45 2 2 2 2 2 6" xfId="7551"/>
    <cellStyle name="Normal 45 2 2 2 2 2 6 2" xfId="37877"/>
    <cellStyle name="Normal 45 2 2 2 2 2 6 3" xfId="22653"/>
    <cellStyle name="Normal 45 2 2 2 2 2 7" xfId="32865"/>
    <cellStyle name="Normal 45 2 2 2 2 2 8" xfId="17640"/>
    <cellStyle name="Normal 45 2 2 2 2 3" xfId="2898"/>
    <cellStyle name="Normal 45 2 2 2 2 3 2" xfId="4588"/>
    <cellStyle name="Normal 45 2 2 2 2 3 2 2" xfId="14661"/>
    <cellStyle name="Normal 45 2 2 2 2 3 2 2 2" xfId="44983"/>
    <cellStyle name="Normal 45 2 2 2 2 3 2 2 3" xfId="29759"/>
    <cellStyle name="Normal 45 2 2 2 2 3 2 3" xfId="9641"/>
    <cellStyle name="Normal 45 2 2 2 2 3 2 3 2" xfId="39966"/>
    <cellStyle name="Normal 45 2 2 2 2 3 2 3 3" xfId="24742"/>
    <cellStyle name="Normal 45 2 2 2 2 3 2 4" xfId="34953"/>
    <cellStyle name="Normal 45 2 2 2 2 3 2 5" xfId="19729"/>
    <cellStyle name="Normal 45 2 2 2 2 3 3" xfId="6280"/>
    <cellStyle name="Normal 45 2 2 2 2 3 3 2" xfId="16332"/>
    <cellStyle name="Normal 45 2 2 2 2 3 3 2 2" xfId="46654"/>
    <cellStyle name="Normal 45 2 2 2 2 3 3 2 3" xfId="31430"/>
    <cellStyle name="Normal 45 2 2 2 2 3 3 3" xfId="11312"/>
    <cellStyle name="Normal 45 2 2 2 2 3 3 3 2" xfId="41637"/>
    <cellStyle name="Normal 45 2 2 2 2 3 3 3 3" xfId="26413"/>
    <cellStyle name="Normal 45 2 2 2 2 3 3 4" xfId="36624"/>
    <cellStyle name="Normal 45 2 2 2 2 3 3 5" xfId="21400"/>
    <cellStyle name="Normal 45 2 2 2 2 3 4" xfId="12990"/>
    <cellStyle name="Normal 45 2 2 2 2 3 4 2" xfId="43312"/>
    <cellStyle name="Normal 45 2 2 2 2 3 4 3" xfId="28088"/>
    <cellStyle name="Normal 45 2 2 2 2 3 5" xfId="7969"/>
    <cellStyle name="Normal 45 2 2 2 2 3 5 2" xfId="38295"/>
    <cellStyle name="Normal 45 2 2 2 2 3 5 3" xfId="23071"/>
    <cellStyle name="Normal 45 2 2 2 2 3 6" xfId="33283"/>
    <cellStyle name="Normal 45 2 2 2 2 3 7" xfId="18058"/>
    <cellStyle name="Normal 45 2 2 2 2 4" xfId="3751"/>
    <cellStyle name="Normal 45 2 2 2 2 4 2" xfId="13825"/>
    <cellStyle name="Normal 45 2 2 2 2 4 2 2" xfId="44147"/>
    <cellStyle name="Normal 45 2 2 2 2 4 2 3" xfId="28923"/>
    <cellStyle name="Normal 45 2 2 2 2 4 3" xfId="8805"/>
    <cellStyle name="Normal 45 2 2 2 2 4 3 2" xfId="39130"/>
    <cellStyle name="Normal 45 2 2 2 2 4 3 3" xfId="23906"/>
    <cellStyle name="Normal 45 2 2 2 2 4 4" xfId="34117"/>
    <cellStyle name="Normal 45 2 2 2 2 4 5" xfId="18893"/>
    <cellStyle name="Normal 45 2 2 2 2 5" xfId="5444"/>
    <cellStyle name="Normal 45 2 2 2 2 5 2" xfId="15496"/>
    <cellStyle name="Normal 45 2 2 2 2 5 2 2" xfId="45818"/>
    <cellStyle name="Normal 45 2 2 2 2 5 2 3" xfId="30594"/>
    <cellStyle name="Normal 45 2 2 2 2 5 3" xfId="10476"/>
    <cellStyle name="Normal 45 2 2 2 2 5 3 2" xfId="40801"/>
    <cellStyle name="Normal 45 2 2 2 2 5 3 3" xfId="25577"/>
    <cellStyle name="Normal 45 2 2 2 2 5 4" xfId="35788"/>
    <cellStyle name="Normal 45 2 2 2 2 5 5" xfId="20564"/>
    <cellStyle name="Normal 45 2 2 2 2 6" xfId="12154"/>
    <cellStyle name="Normal 45 2 2 2 2 6 2" xfId="42476"/>
    <cellStyle name="Normal 45 2 2 2 2 6 3" xfId="27252"/>
    <cellStyle name="Normal 45 2 2 2 2 7" xfId="7133"/>
    <cellStyle name="Normal 45 2 2 2 2 7 2" xfId="37459"/>
    <cellStyle name="Normal 45 2 2 2 2 7 3" xfId="22235"/>
    <cellStyle name="Normal 45 2 2 2 2 8" xfId="32447"/>
    <cellStyle name="Normal 45 2 2 2 2 9" xfId="17222"/>
    <cellStyle name="Normal 45 2 2 2 3" xfId="2269"/>
    <cellStyle name="Normal 45 2 2 2 3 2" xfId="3108"/>
    <cellStyle name="Normal 45 2 2 2 3 2 2" xfId="4798"/>
    <cellStyle name="Normal 45 2 2 2 3 2 2 2" xfId="14871"/>
    <cellStyle name="Normal 45 2 2 2 3 2 2 2 2" xfId="45193"/>
    <cellStyle name="Normal 45 2 2 2 3 2 2 2 3" xfId="29969"/>
    <cellStyle name="Normal 45 2 2 2 3 2 2 3" xfId="9851"/>
    <cellStyle name="Normal 45 2 2 2 3 2 2 3 2" xfId="40176"/>
    <cellStyle name="Normal 45 2 2 2 3 2 2 3 3" xfId="24952"/>
    <cellStyle name="Normal 45 2 2 2 3 2 2 4" xfId="35163"/>
    <cellStyle name="Normal 45 2 2 2 3 2 2 5" xfId="19939"/>
    <cellStyle name="Normal 45 2 2 2 3 2 3" xfId="6490"/>
    <cellStyle name="Normal 45 2 2 2 3 2 3 2" xfId="16542"/>
    <cellStyle name="Normal 45 2 2 2 3 2 3 2 2" xfId="46864"/>
    <cellStyle name="Normal 45 2 2 2 3 2 3 2 3" xfId="31640"/>
    <cellStyle name="Normal 45 2 2 2 3 2 3 3" xfId="11522"/>
    <cellStyle name="Normal 45 2 2 2 3 2 3 3 2" xfId="41847"/>
    <cellStyle name="Normal 45 2 2 2 3 2 3 3 3" xfId="26623"/>
    <cellStyle name="Normal 45 2 2 2 3 2 3 4" xfId="36834"/>
    <cellStyle name="Normal 45 2 2 2 3 2 3 5" xfId="21610"/>
    <cellStyle name="Normal 45 2 2 2 3 2 4" xfId="13200"/>
    <cellStyle name="Normal 45 2 2 2 3 2 4 2" xfId="43522"/>
    <cellStyle name="Normal 45 2 2 2 3 2 4 3" xfId="28298"/>
    <cellStyle name="Normal 45 2 2 2 3 2 5" xfId="8179"/>
    <cellStyle name="Normal 45 2 2 2 3 2 5 2" xfId="38505"/>
    <cellStyle name="Normal 45 2 2 2 3 2 5 3" xfId="23281"/>
    <cellStyle name="Normal 45 2 2 2 3 2 6" xfId="33493"/>
    <cellStyle name="Normal 45 2 2 2 3 2 7" xfId="18268"/>
    <cellStyle name="Normal 45 2 2 2 3 3" xfId="3961"/>
    <cellStyle name="Normal 45 2 2 2 3 3 2" xfId="14035"/>
    <cellStyle name="Normal 45 2 2 2 3 3 2 2" xfId="44357"/>
    <cellStyle name="Normal 45 2 2 2 3 3 2 3" xfId="29133"/>
    <cellStyle name="Normal 45 2 2 2 3 3 3" xfId="9015"/>
    <cellStyle name="Normal 45 2 2 2 3 3 3 2" xfId="39340"/>
    <cellStyle name="Normal 45 2 2 2 3 3 3 3" xfId="24116"/>
    <cellStyle name="Normal 45 2 2 2 3 3 4" xfId="34327"/>
    <cellStyle name="Normal 45 2 2 2 3 3 5" xfId="19103"/>
    <cellStyle name="Normal 45 2 2 2 3 4" xfId="5654"/>
    <cellStyle name="Normal 45 2 2 2 3 4 2" xfId="15706"/>
    <cellStyle name="Normal 45 2 2 2 3 4 2 2" xfId="46028"/>
    <cellStyle name="Normal 45 2 2 2 3 4 2 3" xfId="30804"/>
    <cellStyle name="Normal 45 2 2 2 3 4 3" xfId="10686"/>
    <cellStyle name="Normal 45 2 2 2 3 4 3 2" xfId="41011"/>
    <cellStyle name="Normal 45 2 2 2 3 4 3 3" xfId="25787"/>
    <cellStyle name="Normal 45 2 2 2 3 4 4" xfId="35998"/>
    <cellStyle name="Normal 45 2 2 2 3 4 5" xfId="20774"/>
    <cellStyle name="Normal 45 2 2 2 3 5" xfId="12364"/>
    <cellStyle name="Normal 45 2 2 2 3 5 2" xfId="42686"/>
    <cellStyle name="Normal 45 2 2 2 3 5 3" xfId="27462"/>
    <cellStyle name="Normal 45 2 2 2 3 6" xfId="7343"/>
    <cellStyle name="Normal 45 2 2 2 3 6 2" xfId="37669"/>
    <cellStyle name="Normal 45 2 2 2 3 6 3" xfId="22445"/>
    <cellStyle name="Normal 45 2 2 2 3 7" xfId="32657"/>
    <cellStyle name="Normal 45 2 2 2 3 8" xfId="17432"/>
    <cellStyle name="Normal 45 2 2 2 4" xfId="2690"/>
    <cellStyle name="Normal 45 2 2 2 4 2" xfId="4380"/>
    <cellStyle name="Normal 45 2 2 2 4 2 2" xfId="14453"/>
    <cellStyle name="Normal 45 2 2 2 4 2 2 2" xfId="44775"/>
    <cellStyle name="Normal 45 2 2 2 4 2 2 3" xfId="29551"/>
    <cellStyle name="Normal 45 2 2 2 4 2 3" xfId="9433"/>
    <cellStyle name="Normal 45 2 2 2 4 2 3 2" xfId="39758"/>
    <cellStyle name="Normal 45 2 2 2 4 2 3 3" xfId="24534"/>
    <cellStyle name="Normal 45 2 2 2 4 2 4" xfId="34745"/>
    <cellStyle name="Normal 45 2 2 2 4 2 5" xfId="19521"/>
    <cellStyle name="Normal 45 2 2 2 4 3" xfId="6072"/>
    <cellStyle name="Normal 45 2 2 2 4 3 2" xfId="16124"/>
    <cellStyle name="Normal 45 2 2 2 4 3 2 2" xfId="46446"/>
    <cellStyle name="Normal 45 2 2 2 4 3 2 3" xfId="31222"/>
    <cellStyle name="Normal 45 2 2 2 4 3 3" xfId="11104"/>
    <cellStyle name="Normal 45 2 2 2 4 3 3 2" xfId="41429"/>
    <cellStyle name="Normal 45 2 2 2 4 3 3 3" xfId="26205"/>
    <cellStyle name="Normal 45 2 2 2 4 3 4" xfId="36416"/>
    <cellStyle name="Normal 45 2 2 2 4 3 5" xfId="21192"/>
    <cellStyle name="Normal 45 2 2 2 4 4" xfId="12782"/>
    <cellStyle name="Normal 45 2 2 2 4 4 2" xfId="43104"/>
    <cellStyle name="Normal 45 2 2 2 4 4 3" xfId="27880"/>
    <cellStyle name="Normal 45 2 2 2 4 5" xfId="7761"/>
    <cellStyle name="Normal 45 2 2 2 4 5 2" xfId="38087"/>
    <cellStyle name="Normal 45 2 2 2 4 5 3" xfId="22863"/>
    <cellStyle name="Normal 45 2 2 2 4 6" xfId="33075"/>
    <cellStyle name="Normal 45 2 2 2 4 7" xfId="17850"/>
    <cellStyle name="Normal 45 2 2 2 5" xfId="3543"/>
    <cellStyle name="Normal 45 2 2 2 5 2" xfId="13617"/>
    <cellStyle name="Normal 45 2 2 2 5 2 2" xfId="43939"/>
    <cellStyle name="Normal 45 2 2 2 5 2 3" xfId="28715"/>
    <cellStyle name="Normal 45 2 2 2 5 3" xfId="8597"/>
    <cellStyle name="Normal 45 2 2 2 5 3 2" xfId="38922"/>
    <cellStyle name="Normal 45 2 2 2 5 3 3" xfId="23698"/>
    <cellStyle name="Normal 45 2 2 2 5 4" xfId="33909"/>
    <cellStyle name="Normal 45 2 2 2 5 5" xfId="18685"/>
    <cellStyle name="Normal 45 2 2 2 6" xfId="5236"/>
    <cellStyle name="Normal 45 2 2 2 6 2" xfId="15288"/>
    <cellStyle name="Normal 45 2 2 2 6 2 2" xfId="45610"/>
    <cellStyle name="Normal 45 2 2 2 6 2 3" xfId="30386"/>
    <cellStyle name="Normal 45 2 2 2 6 3" xfId="10268"/>
    <cellStyle name="Normal 45 2 2 2 6 3 2" xfId="40593"/>
    <cellStyle name="Normal 45 2 2 2 6 3 3" xfId="25369"/>
    <cellStyle name="Normal 45 2 2 2 6 4" xfId="35580"/>
    <cellStyle name="Normal 45 2 2 2 6 5" xfId="20356"/>
    <cellStyle name="Normal 45 2 2 2 7" xfId="11946"/>
    <cellStyle name="Normal 45 2 2 2 7 2" xfId="42268"/>
    <cellStyle name="Normal 45 2 2 2 7 3" xfId="27044"/>
    <cellStyle name="Normal 45 2 2 2 8" xfId="6925"/>
    <cellStyle name="Normal 45 2 2 2 8 2" xfId="37251"/>
    <cellStyle name="Normal 45 2 2 2 8 3" xfId="22027"/>
    <cellStyle name="Normal 45 2 2 2 9" xfId="32239"/>
    <cellStyle name="Normal 45 2 2 3" xfId="1952"/>
    <cellStyle name="Normal 45 2 2 3 2" xfId="2373"/>
    <cellStyle name="Normal 45 2 2 3 2 2" xfId="3212"/>
    <cellStyle name="Normal 45 2 2 3 2 2 2" xfId="4902"/>
    <cellStyle name="Normal 45 2 2 3 2 2 2 2" xfId="14975"/>
    <cellStyle name="Normal 45 2 2 3 2 2 2 2 2" xfId="45297"/>
    <cellStyle name="Normal 45 2 2 3 2 2 2 2 3" xfId="30073"/>
    <cellStyle name="Normal 45 2 2 3 2 2 2 3" xfId="9955"/>
    <cellStyle name="Normal 45 2 2 3 2 2 2 3 2" xfId="40280"/>
    <cellStyle name="Normal 45 2 2 3 2 2 2 3 3" xfId="25056"/>
    <cellStyle name="Normal 45 2 2 3 2 2 2 4" xfId="35267"/>
    <cellStyle name="Normal 45 2 2 3 2 2 2 5" xfId="20043"/>
    <cellStyle name="Normal 45 2 2 3 2 2 3" xfId="6594"/>
    <cellStyle name="Normal 45 2 2 3 2 2 3 2" xfId="16646"/>
    <cellStyle name="Normal 45 2 2 3 2 2 3 2 2" xfId="46968"/>
    <cellStyle name="Normal 45 2 2 3 2 2 3 2 3" xfId="31744"/>
    <cellStyle name="Normal 45 2 2 3 2 2 3 3" xfId="11626"/>
    <cellStyle name="Normal 45 2 2 3 2 2 3 3 2" xfId="41951"/>
    <cellStyle name="Normal 45 2 2 3 2 2 3 3 3" xfId="26727"/>
    <cellStyle name="Normal 45 2 2 3 2 2 3 4" xfId="36938"/>
    <cellStyle name="Normal 45 2 2 3 2 2 3 5" xfId="21714"/>
    <cellStyle name="Normal 45 2 2 3 2 2 4" xfId="13304"/>
    <cellStyle name="Normal 45 2 2 3 2 2 4 2" xfId="43626"/>
    <cellStyle name="Normal 45 2 2 3 2 2 4 3" xfId="28402"/>
    <cellStyle name="Normal 45 2 2 3 2 2 5" xfId="8283"/>
    <cellStyle name="Normal 45 2 2 3 2 2 5 2" xfId="38609"/>
    <cellStyle name="Normal 45 2 2 3 2 2 5 3" xfId="23385"/>
    <cellStyle name="Normal 45 2 2 3 2 2 6" xfId="33597"/>
    <cellStyle name="Normal 45 2 2 3 2 2 7" xfId="18372"/>
    <cellStyle name="Normal 45 2 2 3 2 3" xfId="4065"/>
    <cellStyle name="Normal 45 2 2 3 2 3 2" xfId="14139"/>
    <cellStyle name="Normal 45 2 2 3 2 3 2 2" xfId="44461"/>
    <cellStyle name="Normal 45 2 2 3 2 3 2 3" xfId="29237"/>
    <cellStyle name="Normal 45 2 2 3 2 3 3" xfId="9119"/>
    <cellStyle name="Normal 45 2 2 3 2 3 3 2" xfId="39444"/>
    <cellStyle name="Normal 45 2 2 3 2 3 3 3" xfId="24220"/>
    <cellStyle name="Normal 45 2 2 3 2 3 4" xfId="34431"/>
    <cellStyle name="Normal 45 2 2 3 2 3 5" xfId="19207"/>
    <cellStyle name="Normal 45 2 2 3 2 4" xfId="5758"/>
    <cellStyle name="Normal 45 2 2 3 2 4 2" xfId="15810"/>
    <cellStyle name="Normal 45 2 2 3 2 4 2 2" xfId="46132"/>
    <cellStyle name="Normal 45 2 2 3 2 4 2 3" xfId="30908"/>
    <cellStyle name="Normal 45 2 2 3 2 4 3" xfId="10790"/>
    <cellStyle name="Normal 45 2 2 3 2 4 3 2" xfId="41115"/>
    <cellStyle name="Normal 45 2 2 3 2 4 3 3" xfId="25891"/>
    <cellStyle name="Normal 45 2 2 3 2 4 4" xfId="36102"/>
    <cellStyle name="Normal 45 2 2 3 2 4 5" xfId="20878"/>
    <cellStyle name="Normal 45 2 2 3 2 5" xfId="12468"/>
    <cellStyle name="Normal 45 2 2 3 2 5 2" xfId="42790"/>
    <cellStyle name="Normal 45 2 2 3 2 5 3" xfId="27566"/>
    <cellStyle name="Normal 45 2 2 3 2 6" xfId="7447"/>
    <cellStyle name="Normal 45 2 2 3 2 6 2" xfId="37773"/>
    <cellStyle name="Normal 45 2 2 3 2 6 3" xfId="22549"/>
    <cellStyle name="Normal 45 2 2 3 2 7" xfId="32761"/>
    <cellStyle name="Normal 45 2 2 3 2 8" xfId="17536"/>
    <cellStyle name="Normal 45 2 2 3 3" xfId="2794"/>
    <cellStyle name="Normal 45 2 2 3 3 2" xfId="4484"/>
    <cellStyle name="Normal 45 2 2 3 3 2 2" xfId="14557"/>
    <cellStyle name="Normal 45 2 2 3 3 2 2 2" xfId="44879"/>
    <cellStyle name="Normal 45 2 2 3 3 2 2 3" xfId="29655"/>
    <cellStyle name="Normal 45 2 2 3 3 2 3" xfId="9537"/>
    <cellStyle name="Normal 45 2 2 3 3 2 3 2" xfId="39862"/>
    <cellStyle name="Normal 45 2 2 3 3 2 3 3" xfId="24638"/>
    <cellStyle name="Normal 45 2 2 3 3 2 4" xfId="34849"/>
    <cellStyle name="Normal 45 2 2 3 3 2 5" xfId="19625"/>
    <cellStyle name="Normal 45 2 2 3 3 3" xfId="6176"/>
    <cellStyle name="Normal 45 2 2 3 3 3 2" xfId="16228"/>
    <cellStyle name="Normal 45 2 2 3 3 3 2 2" xfId="46550"/>
    <cellStyle name="Normal 45 2 2 3 3 3 2 3" xfId="31326"/>
    <cellStyle name="Normal 45 2 2 3 3 3 3" xfId="11208"/>
    <cellStyle name="Normal 45 2 2 3 3 3 3 2" xfId="41533"/>
    <cellStyle name="Normal 45 2 2 3 3 3 3 3" xfId="26309"/>
    <cellStyle name="Normal 45 2 2 3 3 3 4" xfId="36520"/>
    <cellStyle name="Normal 45 2 2 3 3 3 5" xfId="21296"/>
    <cellStyle name="Normal 45 2 2 3 3 4" xfId="12886"/>
    <cellStyle name="Normal 45 2 2 3 3 4 2" xfId="43208"/>
    <cellStyle name="Normal 45 2 2 3 3 4 3" xfId="27984"/>
    <cellStyle name="Normal 45 2 2 3 3 5" xfId="7865"/>
    <cellStyle name="Normal 45 2 2 3 3 5 2" xfId="38191"/>
    <cellStyle name="Normal 45 2 2 3 3 5 3" xfId="22967"/>
    <cellStyle name="Normal 45 2 2 3 3 6" xfId="33179"/>
    <cellStyle name="Normal 45 2 2 3 3 7" xfId="17954"/>
    <cellStyle name="Normal 45 2 2 3 4" xfId="3647"/>
    <cellStyle name="Normal 45 2 2 3 4 2" xfId="13721"/>
    <cellStyle name="Normal 45 2 2 3 4 2 2" xfId="44043"/>
    <cellStyle name="Normal 45 2 2 3 4 2 3" xfId="28819"/>
    <cellStyle name="Normal 45 2 2 3 4 3" xfId="8701"/>
    <cellStyle name="Normal 45 2 2 3 4 3 2" xfId="39026"/>
    <cellStyle name="Normal 45 2 2 3 4 3 3" xfId="23802"/>
    <cellStyle name="Normal 45 2 2 3 4 4" xfId="34013"/>
    <cellStyle name="Normal 45 2 2 3 4 5" xfId="18789"/>
    <cellStyle name="Normal 45 2 2 3 5" xfId="5340"/>
    <cellStyle name="Normal 45 2 2 3 5 2" xfId="15392"/>
    <cellStyle name="Normal 45 2 2 3 5 2 2" xfId="45714"/>
    <cellStyle name="Normal 45 2 2 3 5 2 3" xfId="30490"/>
    <cellStyle name="Normal 45 2 2 3 5 3" xfId="10372"/>
    <cellStyle name="Normal 45 2 2 3 5 3 2" xfId="40697"/>
    <cellStyle name="Normal 45 2 2 3 5 3 3" xfId="25473"/>
    <cellStyle name="Normal 45 2 2 3 5 4" xfId="35684"/>
    <cellStyle name="Normal 45 2 2 3 5 5" xfId="20460"/>
    <cellStyle name="Normal 45 2 2 3 6" xfId="12050"/>
    <cellStyle name="Normal 45 2 2 3 6 2" xfId="42372"/>
    <cellStyle name="Normal 45 2 2 3 6 3" xfId="27148"/>
    <cellStyle name="Normal 45 2 2 3 7" xfId="7029"/>
    <cellStyle name="Normal 45 2 2 3 7 2" xfId="37355"/>
    <cellStyle name="Normal 45 2 2 3 7 3" xfId="22131"/>
    <cellStyle name="Normal 45 2 2 3 8" xfId="32343"/>
    <cellStyle name="Normal 45 2 2 3 9" xfId="17118"/>
    <cellStyle name="Normal 45 2 2 4" xfId="2165"/>
    <cellStyle name="Normal 45 2 2 4 2" xfId="3004"/>
    <cellStyle name="Normal 45 2 2 4 2 2" xfId="4694"/>
    <cellStyle name="Normal 45 2 2 4 2 2 2" xfId="14767"/>
    <cellStyle name="Normal 45 2 2 4 2 2 2 2" xfId="45089"/>
    <cellStyle name="Normal 45 2 2 4 2 2 2 3" xfId="29865"/>
    <cellStyle name="Normal 45 2 2 4 2 2 3" xfId="9747"/>
    <cellStyle name="Normal 45 2 2 4 2 2 3 2" xfId="40072"/>
    <cellStyle name="Normal 45 2 2 4 2 2 3 3" xfId="24848"/>
    <cellStyle name="Normal 45 2 2 4 2 2 4" xfId="35059"/>
    <cellStyle name="Normal 45 2 2 4 2 2 5" xfId="19835"/>
    <cellStyle name="Normal 45 2 2 4 2 3" xfId="6386"/>
    <cellStyle name="Normal 45 2 2 4 2 3 2" xfId="16438"/>
    <cellStyle name="Normal 45 2 2 4 2 3 2 2" xfId="46760"/>
    <cellStyle name="Normal 45 2 2 4 2 3 2 3" xfId="31536"/>
    <cellStyle name="Normal 45 2 2 4 2 3 3" xfId="11418"/>
    <cellStyle name="Normal 45 2 2 4 2 3 3 2" xfId="41743"/>
    <cellStyle name="Normal 45 2 2 4 2 3 3 3" xfId="26519"/>
    <cellStyle name="Normal 45 2 2 4 2 3 4" xfId="36730"/>
    <cellStyle name="Normal 45 2 2 4 2 3 5" xfId="21506"/>
    <cellStyle name="Normal 45 2 2 4 2 4" xfId="13096"/>
    <cellStyle name="Normal 45 2 2 4 2 4 2" xfId="43418"/>
    <cellStyle name="Normal 45 2 2 4 2 4 3" xfId="28194"/>
    <cellStyle name="Normal 45 2 2 4 2 5" xfId="8075"/>
    <cellStyle name="Normal 45 2 2 4 2 5 2" xfId="38401"/>
    <cellStyle name="Normal 45 2 2 4 2 5 3" xfId="23177"/>
    <cellStyle name="Normal 45 2 2 4 2 6" xfId="33389"/>
    <cellStyle name="Normal 45 2 2 4 2 7" xfId="18164"/>
    <cellStyle name="Normal 45 2 2 4 3" xfId="3857"/>
    <cellStyle name="Normal 45 2 2 4 3 2" xfId="13931"/>
    <cellStyle name="Normal 45 2 2 4 3 2 2" xfId="44253"/>
    <cellStyle name="Normal 45 2 2 4 3 2 3" xfId="29029"/>
    <cellStyle name="Normal 45 2 2 4 3 3" xfId="8911"/>
    <cellStyle name="Normal 45 2 2 4 3 3 2" xfId="39236"/>
    <cellStyle name="Normal 45 2 2 4 3 3 3" xfId="24012"/>
    <cellStyle name="Normal 45 2 2 4 3 4" xfId="34223"/>
    <cellStyle name="Normal 45 2 2 4 3 5" xfId="18999"/>
    <cellStyle name="Normal 45 2 2 4 4" xfId="5550"/>
    <cellStyle name="Normal 45 2 2 4 4 2" xfId="15602"/>
    <cellStyle name="Normal 45 2 2 4 4 2 2" xfId="45924"/>
    <cellStyle name="Normal 45 2 2 4 4 2 3" xfId="30700"/>
    <cellStyle name="Normal 45 2 2 4 4 3" xfId="10582"/>
    <cellStyle name="Normal 45 2 2 4 4 3 2" xfId="40907"/>
    <cellStyle name="Normal 45 2 2 4 4 3 3" xfId="25683"/>
    <cellStyle name="Normal 45 2 2 4 4 4" xfId="35894"/>
    <cellStyle name="Normal 45 2 2 4 4 5" xfId="20670"/>
    <cellStyle name="Normal 45 2 2 4 5" xfId="12260"/>
    <cellStyle name="Normal 45 2 2 4 5 2" xfId="42582"/>
    <cellStyle name="Normal 45 2 2 4 5 3" xfId="27358"/>
    <cellStyle name="Normal 45 2 2 4 6" xfId="7239"/>
    <cellStyle name="Normal 45 2 2 4 6 2" xfId="37565"/>
    <cellStyle name="Normal 45 2 2 4 6 3" xfId="22341"/>
    <cellStyle name="Normal 45 2 2 4 7" xfId="32553"/>
    <cellStyle name="Normal 45 2 2 4 8" xfId="17328"/>
    <cellStyle name="Normal 45 2 2 5" xfId="2586"/>
    <cellStyle name="Normal 45 2 2 5 2" xfId="4276"/>
    <cellStyle name="Normal 45 2 2 5 2 2" xfId="14349"/>
    <cellStyle name="Normal 45 2 2 5 2 2 2" xfId="44671"/>
    <cellStyle name="Normal 45 2 2 5 2 2 3" xfId="29447"/>
    <cellStyle name="Normal 45 2 2 5 2 3" xfId="9329"/>
    <cellStyle name="Normal 45 2 2 5 2 3 2" xfId="39654"/>
    <cellStyle name="Normal 45 2 2 5 2 3 3" xfId="24430"/>
    <cellStyle name="Normal 45 2 2 5 2 4" xfId="34641"/>
    <cellStyle name="Normal 45 2 2 5 2 5" xfId="19417"/>
    <cellStyle name="Normal 45 2 2 5 3" xfId="5968"/>
    <cellStyle name="Normal 45 2 2 5 3 2" xfId="16020"/>
    <cellStyle name="Normal 45 2 2 5 3 2 2" xfId="46342"/>
    <cellStyle name="Normal 45 2 2 5 3 2 3" xfId="31118"/>
    <cellStyle name="Normal 45 2 2 5 3 3" xfId="11000"/>
    <cellStyle name="Normal 45 2 2 5 3 3 2" xfId="41325"/>
    <cellStyle name="Normal 45 2 2 5 3 3 3" xfId="26101"/>
    <cellStyle name="Normal 45 2 2 5 3 4" xfId="36312"/>
    <cellStyle name="Normal 45 2 2 5 3 5" xfId="21088"/>
    <cellStyle name="Normal 45 2 2 5 4" xfId="12678"/>
    <cellStyle name="Normal 45 2 2 5 4 2" xfId="43000"/>
    <cellStyle name="Normal 45 2 2 5 4 3" xfId="27776"/>
    <cellStyle name="Normal 45 2 2 5 5" xfId="7657"/>
    <cellStyle name="Normal 45 2 2 5 5 2" xfId="37983"/>
    <cellStyle name="Normal 45 2 2 5 5 3" xfId="22759"/>
    <cellStyle name="Normal 45 2 2 5 6" xfId="32971"/>
    <cellStyle name="Normal 45 2 2 5 7" xfId="17746"/>
    <cellStyle name="Normal 45 2 2 6" xfId="3439"/>
    <cellStyle name="Normal 45 2 2 6 2" xfId="13513"/>
    <cellStyle name="Normal 45 2 2 6 2 2" xfId="43835"/>
    <cellStyle name="Normal 45 2 2 6 2 3" xfId="28611"/>
    <cellStyle name="Normal 45 2 2 6 3" xfId="8493"/>
    <cellStyle name="Normal 45 2 2 6 3 2" xfId="38818"/>
    <cellStyle name="Normal 45 2 2 6 3 3" xfId="23594"/>
    <cellStyle name="Normal 45 2 2 6 4" xfId="33805"/>
    <cellStyle name="Normal 45 2 2 6 5" xfId="18581"/>
    <cellStyle name="Normal 45 2 2 7" xfId="5132"/>
    <cellStyle name="Normal 45 2 2 7 2" xfId="15184"/>
    <cellStyle name="Normal 45 2 2 7 2 2" xfId="45506"/>
    <cellStyle name="Normal 45 2 2 7 2 3" xfId="30282"/>
    <cellStyle name="Normal 45 2 2 7 3" xfId="10164"/>
    <cellStyle name="Normal 45 2 2 7 3 2" xfId="40489"/>
    <cellStyle name="Normal 45 2 2 7 3 3" xfId="25265"/>
    <cellStyle name="Normal 45 2 2 7 4" xfId="35476"/>
    <cellStyle name="Normal 45 2 2 7 5" xfId="20252"/>
    <cellStyle name="Normal 45 2 2 8" xfId="11842"/>
    <cellStyle name="Normal 45 2 2 8 2" xfId="42164"/>
    <cellStyle name="Normal 45 2 2 8 3" xfId="26940"/>
    <cellStyle name="Normal 45 2 2 9" xfId="6821"/>
    <cellStyle name="Normal 45 2 2 9 2" xfId="37147"/>
    <cellStyle name="Normal 45 2 2 9 3" xfId="21923"/>
    <cellStyle name="Normal 45 2 3" xfId="1785"/>
    <cellStyle name="Normal 45 2 3 10" xfId="16962"/>
    <cellStyle name="Normal 45 2 3 2" xfId="2004"/>
    <cellStyle name="Normal 45 2 3 2 2" xfId="2425"/>
    <cellStyle name="Normal 45 2 3 2 2 2" xfId="3264"/>
    <cellStyle name="Normal 45 2 3 2 2 2 2" xfId="4954"/>
    <cellStyle name="Normal 45 2 3 2 2 2 2 2" xfId="15027"/>
    <cellStyle name="Normal 45 2 3 2 2 2 2 2 2" xfId="45349"/>
    <cellStyle name="Normal 45 2 3 2 2 2 2 2 3" xfId="30125"/>
    <cellStyle name="Normal 45 2 3 2 2 2 2 3" xfId="10007"/>
    <cellStyle name="Normal 45 2 3 2 2 2 2 3 2" xfId="40332"/>
    <cellStyle name="Normal 45 2 3 2 2 2 2 3 3" xfId="25108"/>
    <cellStyle name="Normal 45 2 3 2 2 2 2 4" xfId="35319"/>
    <cellStyle name="Normal 45 2 3 2 2 2 2 5" xfId="20095"/>
    <cellStyle name="Normal 45 2 3 2 2 2 3" xfId="6646"/>
    <cellStyle name="Normal 45 2 3 2 2 2 3 2" xfId="16698"/>
    <cellStyle name="Normal 45 2 3 2 2 2 3 2 2" xfId="47020"/>
    <cellStyle name="Normal 45 2 3 2 2 2 3 2 3" xfId="31796"/>
    <cellStyle name="Normal 45 2 3 2 2 2 3 3" xfId="11678"/>
    <cellStyle name="Normal 45 2 3 2 2 2 3 3 2" xfId="42003"/>
    <cellStyle name="Normal 45 2 3 2 2 2 3 3 3" xfId="26779"/>
    <cellStyle name="Normal 45 2 3 2 2 2 3 4" xfId="36990"/>
    <cellStyle name="Normal 45 2 3 2 2 2 3 5" xfId="21766"/>
    <cellStyle name="Normal 45 2 3 2 2 2 4" xfId="13356"/>
    <cellStyle name="Normal 45 2 3 2 2 2 4 2" xfId="43678"/>
    <cellStyle name="Normal 45 2 3 2 2 2 4 3" xfId="28454"/>
    <cellStyle name="Normal 45 2 3 2 2 2 5" xfId="8335"/>
    <cellStyle name="Normal 45 2 3 2 2 2 5 2" xfId="38661"/>
    <cellStyle name="Normal 45 2 3 2 2 2 5 3" xfId="23437"/>
    <cellStyle name="Normal 45 2 3 2 2 2 6" xfId="33649"/>
    <cellStyle name="Normal 45 2 3 2 2 2 7" xfId="18424"/>
    <cellStyle name="Normal 45 2 3 2 2 3" xfId="4117"/>
    <cellStyle name="Normal 45 2 3 2 2 3 2" xfId="14191"/>
    <cellStyle name="Normal 45 2 3 2 2 3 2 2" xfId="44513"/>
    <cellStyle name="Normal 45 2 3 2 2 3 2 3" xfId="29289"/>
    <cellStyle name="Normal 45 2 3 2 2 3 3" xfId="9171"/>
    <cellStyle name="Normal 45 2 3 2 2 3 3 2" xfId="39496"/>
    <cellStyle name="Normal 45 2 3 2 2 3 3 3" xfId="24272"/>
    <cellStyle name="Normal 45 2 3 2 2 3 4" xfId="34483"/>
    <cellStyle name="Normal 45 2 3 2 2 3 5" xfId="19259"/>
    <cellStyle name="Normal 45 2 3 2 2 4" xfId="5810"/>
    <cellStyle name="Normal 45 2 3 2 2 4 2" xfId="15862"/>
    <cellStyle name="Normal 45 2 3 2 2 4 2 2" xfId="46184"/>
    <cellStyle name="Normal 45 2 3 2 2 4 2 3" xfId="30960"/>
    <cellStyle name="Normal 45 2 3 2 2 4 3" xfId="10842"/>
    <cellStyle name="Normal 45 2 3 2 2 4 3 2" xfId="41167"/>
    <cellStyle name="Normal 45 2 3 2 2 4 3 3" xfId="25943"/>
    <cellStyle name="Normal 45 2 3 2 2 4 4" xfId="36154"/>
    <cellStyle name="Normal 45 2 3 2 2 4 5" xfId="20930"/>
    <cellStyle name="Normal 45 2 3 2 2 5" xfId="12520"/>
    <cellStyle name="Normal 45 2 3 2 2 5 2" xfId="42842"/>
    <cellStyle name="Normal 45 2 3 2 2 5 3" xfId="27618"/>
    <cellStyle name="Normal 45 2 3 2 2 6" xfId="7499"/>
    <cellStyle name="Normal 45 2 3 2 2 6 2" xfId="37825"/>
    <cellStyle name="Normal 45 2 3 2 2 6 3" xfId="22601"/>
    <cellStyle name="Normal 45 2 3 2 2 7" xfId="32813"/>
    <cellStyle name="Normal 45 2 3 2 2 8" xfId="17588"/>
    <cellStyle name="Normal 45 2 3 2 3" xfId="2846"/>
    <cellStyle name="Normal 45 2 3 2 3 2" xfId="4536"/>
    <cellStyle name="Normal 45 2 3 2 3 2 2" xfId="14609"/>
    <cellStyle name="Normal 45 2 3 2 3 2 2 2" xfId="44931"/>
    <cellStyle name="Normal 45 2 3 2 3 2 2 3" xfId="29707"/>
    <cellStyle name="Normal 45 2 3 2 3 2 3" xfId="9589"/>
    <cellStyle name="Normal 45 2 3 2 3 2 3 2" xfId="39914"/>
    <cellStyle name="Normal 45 2 3 2 3 2 3 3" xfId="24690"/>
    <cellStyle name="Normal 45 2 3 2 3 2 4" xfId="34901"/>
    <cellStyle name="Normal 45 2 3 2 3 2 5" xfId="19677"/>
    <cellStyle name="Normal 45 2 3 2 3 3" xfId="6228"/>
    <cellStyle name="Normal 45 2 3 2 3 3 2" xfId="16280"/>
    <cellStyle name="Normal 45 2 3 2 3 3 2 2" xfId="46602"/>
    <cellStyle name="Normal 45 2 3 2 3 3 2 3" xfId="31378"/>
    <cellStyle name="Normal 45 2 3 2 3 3 3" xfId="11260"/>
    <cellStyle name="Normal 45 2 3 2 3 3 3 2" xfId="41585"/>
    <cellStyle name="Normal 45 2 3 2 3 3 3 3" xfId="26361"/>
    <cellStyle name="Normal 45 2 3 2 3 3 4" xfId="36572"/>
    <cellStyle name="Normal 45 2 3 2 3 3 5" xfId="21348"/>
    <cellStyle name="Normal 45 2 3 2 3 4" xfId="12938"/>
    <cellStyle name="Normal 45 2 3 2 3 4 2" xfId="43260"/>
    <cellStyle name="Normal 45 2 3 2 3 4 3" xfId="28036"/>
    <cellStyle name="Normal 45 2 3 2 3 5" xfId="7917"/>
    <cellStyle name="Normal 45 2 3 2 3 5 2" xfId="38243"/>
    <cellStyle name="Normal 45 2 3 2 3 5 3" xfId="23019"/>
    <cellStyle name="Normal 45 2 3 2 3 6" xfId="33231"/>
    <cellStyle name="Normal 45 2 3 2 3 7" xfId="18006"/>
    <cellStyle name="Normal 45 2 3 2 4" xfId="3699"/>
    <cellStyle name="Normal 45 2 3 2 4 2" xfId="13773"/>
    <cellStyle name="Normal 45 2 3 2 4 2 2" xfId="44095"/>
    <cellStyle name="Normal 45 2 3 2 4 2 3" xfId="28871"/>
    <cellStyle name="Normal 45 2 3 2 4 3" xfId="8753"/>
    <cellStyle name="Normal 45 2 3 2 4 3 2" xfId="39078"/>
    <cellStyle name="Normal 45 2 3 2 4 3 3" xfId="23854"/>
    <cellStyle name="Normal 45 2 3 2 4 4" xfId="34065"/>
    <cellStyle name="Normal 45 2 3 2 4 5" xfId="18841"/>
    <cellStyle name="Normal 45 2 3 2 5" xfId="5392"/>
    <cellStyle name="Normal 45 2 3 2 5 2" xfId="15444"/>
    <cellStyle name="Normal 45 2 3 2 5 2 2" xfId="45766"/>
    <cellStyle name="Normal 45 2 3 2 5 2 3" xfId="30542"/>
    <cellStyle name="Normal 45 2 3 2 5 3" xfId="10424"/>
    <cellStyle name="Normal 45 2 3 2 5 3 2" xfId="40749"/>
    <cellStyle name="Normal 45 2 3 2 5 3 3" xfId="25525"/>
    <cellStyle name="Normal 45 2 3 2 5 4" xfId="35736"/>
    <cellStyle name="Normal 45 2 3 2 5 5" xfId="20512"/>
    <cellStyle name="Normal 45 2 3 2 6" xfId="12102"/>
    <cellStyle name="Normal 45 2 3 2 6 2" xfId="42424"/>
    <cellStyle name="Normal 45 2 3 2 6 3" xfId="27200"/>
    <cellStyle name="Normal 45 2 3 2 7" xfId="7081"/>
    <cellStyle name="Normal 45 2 3 2 7 2" xfId="37407"/>
    <cellStyle name="Normal 45 2 3 2 7 3" xfId="22183"/>
    <cellStyle name="Normal 45 2 3 2 8" xfId="32395"/>
    <cellStyle name="Normal 45 2 3 2 9" xfId="17170"/>
    <cellStyle name="Normal 45 2 3 3" xfId="2217"/>
    <cellStyle name="Normal 45 2 3 3 2" xfId="3056"/>
    <cellStyle name="Normal 45 2 3 3 2 2" xfId="4746"/>
    <cellStyle name="Normal 45 2 3 3 2 2 2" xfId="14819"/>
    <cellStyle name="Normal 45 2 3 3 2 2 2 2" xfId="45141"/>
    <cellStyle name="Normal 45 2 3 3 2 2 2 3" xfId="29917"/>
    <cellStyle name="Normal 45 2 3 3 2 2 3" xfId="9799"/>
    <cellStyle name="Normal 45 2 3 3 2 2 3 2" xfId="40124"/>
    <cellStyle name="Normal 45 2 3 3 2 2 3 3" xfId="24900"/>
    <cellStyle name="Normal 45 2 3 3 2 2 4" xfId="35111"/>
    <cellStyle name="Normal 45 2 3 3 2 2 5" xfId="19887"/>
    <cellStyle name="Normal 45 2 3 3 2 3" xfId="6438"/>
    <cellStyle name="Normal 45 2 3 3 2 3 2" xfId="16490"/>
    <cellStyle name="Normal 45 2 3 3 2 3 2 2" xfId="46812"/>
    <cellStyle name="Normal 45 2 3 3 2 3 2 3" xfId="31588"/>
    <cellStyle name="Normal 45 2 3 3 2 3 3" xfId="11470"/>
    <cellStyle name="Normal 45 2 3 3 2 3 3 2" xfId="41795"/>
    <cellStyle name="Normal 45 2 3 3 2 3 3 3" xfId="26571"/>
    <cellStyle name="Normal 45 2 3 3 2 3 4" xfId="36782"/>
    <cellStyle name="Normal 45 2 3 3 2 3 5" xfId="21558"/>
    <cellStyle name="Normal 45 2 3 3 2 4" xfId="13148"/>
    <cellStyle name="Normal 45 2 3 3 2 4 2" xfId="43470"/>
    <cellStyle name="Normal 45 2 3 3 2 4 3" xfId="28246"/>
    <cellStyle name="Normal 45 2 3 3 2 5" xfId="8127"/>
    <cellStyle name="Normal 45 2 3 3 2 5 2" xfId="38453"/>
    <cellStyle name="Normal 45 2 3 3 2 5 3" xfId="23229"/>
    <cellStyle name="Normal 45 2 3 3 2 6" xfId="33441"/>
    <cellStyle name="Normal 45 2 3 3 2 7" xfId="18216"/>
    <cellStyle name="Normal 45 2 3 3 3" xfId="3909"/>
    <cellStyle name="Normal 45 2 3 3 3 2" xfId="13983"/>
    <cellStyle name="Normal 45 2 3 3 3 2 2" xfId="44305"/>
    <cellStyle name="Normal 45 2 3 3 3 2 3" xfId="29081"/>
    <cellStyle name="Normal 45 2 3 3 3 3" xfId="8963"/>
    <cellStyle name="Normal 45 2 3 3 3 3 2" xfId="39288"/>
    <cellStyle name="Normal 45 2 3 3 3 3 3" xfId="24064"/>
    <cellStyle name="Normal 45 2 3 3 3 4" xfId="34275"/>
    <cellStyle name="Normal 45 2 3 3 3 5" xfId="19051"/>
    <cellStyle name="Normal 45 2 3 3 4" xfId="5602"/>
    <cellStyle name="Normal 45 2 3 3 4 2" xfId="15654"/>
    <cellStyle name="Normal 45 2 3 3 4 2 2" xfId="45976"/>
    <cellStyle name="Normal 45 2 3 3 4 2 3" xfId="30752"/>
    <cellStyle name="Normal 45 2 3 3 4 3" xfId="10634"/>
    <cellStyle name="Normal 45 2 3 3 4 3 2" xfId="40959"/>
    <cellStyle name="Normal 45 2 3 3 4 3 3" xfId="25735"/>
    <cellStyle name="Normal 45 2 3 3 4 4" xfId="35946"/>
    <cellStyle name="Normal 45 2 3 3 4 5" xfId="20722"/>
    <cellStyle name="Normal 45 2 3 3 5" xfId="12312"/>
    <cellStyle name="Normal 45 2 3 3 5 2" xfId="42634"/>
    <cellStyle name="Normal 45 2 3 3 5 3" xfId="27410"/>
    <cellStyle name="Normal 45 2 3 3 6" xfId="7291"/>
    <cellStyle name="Normal 45 2 3 3 6 2" xfId="37617"/>
    <cellStyle name="Normal 45 2 3 3 6 3" xfId="22393"/>
    <cellStyle name="Normal 45 2 3 3 7" xfId="32605"/>
    <cellStyle name="Normal 45 2 3 3 8" xfId="17380"/>
    <cellStyle name="Normal 45 2 3 4" xfId="2638"/>
    <cellStyle name="Normal 45 2 3 4 2" xfId="4328"/>
    <cellStyle name="Normal 45 2 3 4 2 2" xfId="14401"/>
    <cellStyle name="Normal 45 2 3 4 2 2 2" xfId="44723"/>
    <cellStyle name="Normal 45 2 3 4 2 2 3" xfId="29499"/>
    <cellStyle name="Normal 45 2 3 4 2 3" xfId="9381"/>
    <cellStyle name="Normal 45 2 3 4 2 3 2" xfId="39706"/>
    <cellStyle name="Normal 45 2 3 4 2 3 3" xfId="24482"/>
    <cellStyle name="Normal 45 2 3 4 2 4" xfId="34693"/>
    <cellStyle name="Normal 45 2 3 4 2 5" xfId="19469"/>
    <cellStyle name="Normal 45 2 3 4 3" xfId="6020"/>
    <cellStyle name="Normal 45 2 3 4 3 2" xfId="16072"/>
    <cellStyle name="Normal 45 2 3 4 3 2 2" xfId="46394"/>
    <cellStyle name="Normal 45 2 3 4 3 2 3" xfId="31170"/>
    <cellStyle name="Normal 45 2 3 4 3 3" xfId="11052"/>
    <cellStyle name="Normal 45 2 3 4 3 3 2" xfId="41377"/>
    <cellStyle name="Normal 45 2 3 4 3 3 3" xfId="26153"/>
    <cellStyle name="Normal 45 2 3 4 3 4" xfId="36364"/>
    <cellStyle name="Normal 45 2 3 4 3 5" xfId="21140"/>
    <cellStyle name="Normal 45 2 3 4 4" xfId="12730"/>
    <cellStyle name="Normal 45 2 3 4 4 2" xfId="43052"/>
    <cellStyle name="Normal 45 2 3 4 4 3" xfId="27828"/>
    <cellStyle name="Normal 45 2 3 4 5" xfId="7709"/>
    <cellStyle name="Normal 45 2 3 4 5 2" xfId="38035"/>
    <cellStyle name="Normal 45 2 3 4 5 3" xfId="22811"/>
    <cellStyle name="Normal 45 2 3 4 6" xfId="33023"/>
    <cellStyle name="Normal 45 2 3 4 7" xfId="17798"/>
    <cellStyle name="Normal 45 2 3 5" xfId="3491"/>
    <cellStyle name="Normal 45 2 3 5 2" xfId="13565"/>
    <cellStyle name="Normal 45 2 3 5 2 2" xfId="43887"/>
    <cellStyle name="Normal 45 2 3 5 2 3" xfId="28663"/>
    <cellStyle name="Normal 45 2 3 5 3" xfId="8545"/>
    <cellStyle name="Normal 45 2 3 5 3 2" xfId="38870"/>
    <cellStyle name="Normal 45 2 3 5 3 3" xfId="23646"/>
    <cellStyle name="Normal 45 2 3 5 4" xfId="33857"/>
    <cellStyle name="Normal 45 2 3 5 5" xfId="18633"/>
    <cellStyle name="Normal 45 2 3 6" xfId="5184"/>
    <cellStyle name="Normal 45 2 3 6 2" xfId="15236"/>
    <cellStyle name="Normal 45 2 3 6 2 2" xfId="45558"/>
    <cellStyle name="Normal 45 2 3 6 2 3" xfId="30334"/>
    <cellStyle name="Normal 45 2 3 6 3" xfId="10216"/>
    <cellStyle name="Normal 45 2 3 6 3 2" xfId="40541"/>
    <cellStyle name="Normal 45 2 3 6 3 3" xfId="25317"/>
    <cellStyle name="Normal 45 2 3 6 4" xfId="35528"/>
    <cellStyle name="Normal 45 2 3 6 5" xfId="20304"/>
    <cellStyle name="Normal 45 2 3 7" xfId="11894"/>
    <cellStyle name="Normal 45 2 3 7 2" xfId="42216"/>
    <cellStyle name="Normal 45 2 3 7 3" xfId="26992"/>
    <cellStyle name="Normal 45 2 3 8" xfId="6873"/>
    <cellStyle name="Normal 45 2 3 8 2" xfId="37199"/>
    <cellStyle name="Normal 45 2 3 8 3" xfId="21975"/>
    <cellStyle name="Normal 45 2 3 9" xfId="32188"/>
    <cellStyle name="Normal 45 2 4" xfId="1898"/>
    <cellStyle name="Normal 45 2 4 2" xfId="2321"/>
    <cellStyle name="Normal 45 2 4 2 2" xfId="3160"/>
    <cellStyle name="Normal 45 2 4 2 2 2" xfId="4850"/>
    <cellStyle name="Normal 45 2 4 2 2 2 2" xfId="14923"/>
    <cellStyle name="Normal 45 2 4 2 2 2 2 2" xfId="45245"/>
    <cellStyle name="Normal 45 2 4 2 2 2 2 3" xfId="30021"/>
    <cellStyle name="Normal 45 2 4 2 2 2 3" xfId="9903"/>
    <cellStyle name="Normal 45 2 4 2 2 2 3 2" xfId="40228"/>
    <cellStyle name="Normal 45 2 4 2 2 2 3 3" xfId="25004"/>
    <cellStyle name="Normal 45 2 4 2 2 2 4" xfId="35215"/>
    <cellStyle name="Normal 45 2 4 2 2 2 5" xfId="19991"/>
    <cellStyle name="Normal 45 2 4 2 2 3" xfId="6542"/>
    <cellStyle name="Normal 45 2 4 2 2 3 2" xfId="16594"/>
    <cellStyle name="Normal 45 2 4 2 2 3 2 2" xfId="46916"/>
    <cellStyle name="Normal 45 2 4 2 2 3 2 3" xfId="31692"/>
    <cellStyle name="Normal 45 2 4 2 2 3 3" xfId="11574"/>
    <cellStyle name="Normal 45 2 4 2 2 3 3 2" xfId="41899"/>
    <cellStyle name="Normal 45 2 4 2 2 3 3 3" xfId="26675"/>
    <cellStyle name="Normal 45 2 4 2 2 3 4" xfId="36886"/>
    <cellStyle name="Normal 45 2 4 2 2 3 5" xfId="21662"/>
    <cellStyle name="Normal 45 2 4 2 2 4" xfId="13252"/>
    <cellStyle name="Normal 45 2 4 2 2 4 2" xfId="43574"/>
    <cellStyle name="Normal 45 2 4 2 2 4 3" xfId="28350"/>
    <cellStyle name="Normal 45 2 4 2 2 5" xfId="8231"/>
    <cellStyle name="Normal 45 2 4 2 2 5 2" xfId="38557"/>
    <cellStyle name="Normal 45 2 4 2 2 5 3" xfId="23333"/>
    <cellStyle name="Normal 45 2 4 2 2 6" xfId="33545"/>
    <cellStyle name="Normal 45 2 4 2 2 7" xfId="18320"/>
    <cellStyle name="Normal 45 2 4 2 3" xfId="4013"/>
    <cellStyle name="Normal 45 2 4 2 3 2" xfId="14087"/>
    <cellStyle name="Normal 45 2 4 2 3 2 2" xfId="44409"/>
    <cellStyle name="Normal 45 2 4 2 3 2 3" xfId="29185"/>
    <cellStyle name="Normal 45 2 4 2 3 3" xfId="9067"/>
    <cellStyle name="Normal 45 2 4 2 3 3 2" xfId="39392"/>
    <cellStyle name="Normal 45 2 4 2 3 3 3" xfId="24168"/>
    <cellStyle name="Normal 45 2 4 2 3 4" xfId="34379"/>
    <cellStyle name="Normal 45 2 4 2 3 5" xfId="19155"/>
    <cellStyle name="Normal 45 2 4 2 4" xfId="5706"/>
    <cellStyle name="Normal 45 2 4 2 4 2" xfId="15758"/>
    <cellStyle name="Normal 45 2 4 2 4 2 2" xfId="46080"/>
    <cellStyle name="Normal 45 2 4 2 4 2 3" xfId="30856"/>
    <cellStyle name="Normal 45 2 4 2 4 3" xfId="10738"/>
    <cellStyle name="Normal 45 2 4 2 4 3 2" xfId="41063"/>
    <cellStyle name="Normal 45 2 4 2 4 3 3" xfId="25839"/>
    <cellStyle name="Normal 45 2 4 2 4 4" xfId="36050"/>
    <cellStyle name="Normal 45 2 4 2 4 5" xfId="20826"/>
    <cellStyle name="Normal 45 2 4 2 5" xfId="12416"/>
    <cellStyle name="Normal 45 2 4 2 5 2" xfId="42738"/>
    <cellStyle name="Normal 45 2 4 2 5 3" xfId="27514"/>
    <cellStyle name="Normal 45 2 4 2 6" xfId="7395"/>
    <cellStyle name="Normal 45 2 4 2 6 2" xfId="37721"/>
    <cellStyle name="Normal 45 2 4 2 6 3" xfId="22497"/>
    <cellStyle name="Normal 45 2 4 2 7" xfId="32709"/>
    <cellStyle name="Normal 45 2 4 2 8" xfId="17484"/>
    <cellStyle name="Normal 45 2 4 3" xfId="2742"/>
    <cellStyle name="Normal 45 2 4 3 2" xfId="4432"/>
    <cellStyle name="Normal 45 2 4 3 2 2" xfId="14505"/>
    <cellStyle name="Normal 45 2 4 3 2 2 2" xfId="44827"/>
    <cellStyle name="Normal 45 2 4 3 2 2 3" xfId="29603"/>
    <cellStyle name="Normal 45 2 4 3 2 3" xfId="9485"/>
    <cellStyle name="Normal 45 2 4 3 2 3 2" xfId="39810"/>
    <cellStyle name="Normal 45 2 4 3 2 3 3" xfId="24586"/>
    <cellStyle name="Normal 45 2 4 3 2 4" xfId="34797"/>
    <cellStyle name="Normal 45 2 4 3 2 5" xfId="19573"/>
    <cellStyle name="Normal 45 2 4 3 3" xfId="6124"/>
    <cellStyle name="Normal 45 2 4 3 3 2" xfId="16176"/>
    <cellStyle name="Normal 45 2 4 3 3 2 2" xfId="46498"/>
    <cellStyle name="Normal 45 2 4 3 3 2 3" xfId="31274"/>
    <cellStyle name="Normal 45 2 4 3 3 3" xfId="11156"/>
    <cellStyle name="Normal 45 2 4 3 3 3 2" xfId="41481"/>
    <cellStyle name="Normal 45 2 4 3 3 3 3" xfId="26257"/>
    <cellStyle name="Normal 45 2 4 3 3 4" xfId="36468"/>
    <cellStyle name="Normal 45 2 4 3 3 5" xfId="21244"/>
    <cellStyle name="Normal 45 2 4 3 4" xfId="12834"/>
    <cellStyle name="Normal 45 2 4 3 4 2" xfId="43156"/>
    <cellStyle name="Normal 45 2 4 3 4 3" xfId="27932"/>
    <cellStyle name="Normal 45 2 4 3 5" xfId="7813"/>
    <cellStyle name="Normal 45 2 4 3 5 2" xfId="38139"/>
    <cellStyle name="Normal 45 2 4 3 5 3" xfId="22915"/>
    <cellStyle name="Normal 45 2 4 3 6" xfId="33127"/>
    <cellStyle name="Normal 45 2 4 3 7" xfId="17902"/>
    <cellStyle name="Normal 45 2 4 4" xfId="3595"/>
    <cellStyle name="Normal 45 2 4 4 2" xfId="13669"/>
    <cellStyle name="Normal 45 2 4 4 2 2" xfId="43991"/>
    <cellStyle name="Normal 45 2 4 4 2 3" xfId="28767"/>
    <cellStyle name="Normal 45 2 4 4 3" xfId="8649"/>
    <cellStyle name="Normal 45 2 4 4 3 2" xfId="38974"/>
    <cellStyle name="Normal 45 2 4 4 3 3" xfId="23750"/>
    <cellStyle name="Normal 45 2 4 4 4" xfId="33961"/>
    <cellStyle name="Normal 45 2 4 4 5" xfId="18737"/>
    <cellStyle name="Normal 45 2 4 5" xfId="5288"/>
    <cellStyle name="Normal 45 2 4 5 2" xfId="15340"/>
    <cellStyle name="Normal 45 2 4 5 2 2" xfId="45662"/>
    <cellStyle name="Normal 45 2 4 5 2 3" xfId="30438"/>
    <cellStyle name="Normal 45 2 4 5 3" xfId="10320"/>
    <cellStyle name="Normal 45 2 4 5 3 2" xfId="40645"/>
    <cellStyle name="Normal 45 2 4 5 3 3" xfId="25421"/>
    <cellStyle name="Normal 45 2 4 5 4" xfId="35632"/>
    <cellStyle name="Normal 45 2 4 5 5" xfId="20408"/>
    <cellStyle name="Normal 45 2 4 6" xfId="11998"/>
    <cellStyle name="Normal 45 2 4 6 2" xfId="42320"/>
    <cellStyle name="Normal 45 2 4 6 3" xfId="27096"/>
    <cellStyle name="Normal 45 2 4 7" xfId="6977"/>
    <cellStyle name="Normal 45 2 4 7 2" xfId="37303"/>
    <cellStyle name="Normal 45 2 4 7 3" xfId="22079"/>
    <cellStyle name="Normal 45 2 4 8" xfId="32291"/>
    <cellStyle name="Normal 45 2 4 9" xfId="17066"/>
    <cellStyle name="Normal 45 2 5" xfId="2111"/>
    <cellStyle name="Normal 45 2 5 2" xfId="2952"/>
    <cellStyle name="Normal 45 2 5 2 2" xfId="4642"/>
    <cellStyle name="Normal 45 2 5 2 2 2" xfId="14715"/>
    <cellStyle name="Normal 45 2 5 2 2 2 2" xfId="45037"/>
    <cellStyle name="Normal 45 2 5 2 2 2 3" xfId="29813"/>
    <cellStyle name="Normal 45 2 5 2 2 3" xfId="9695"/>
    <cellStyle name="Normal 45 2 5 2 2 3 2" xfId="40020"/>
    <cellStyle name="Normal 45 2 5 2 2 3 3" xfId="24796"/>
    <cellStyle name="Normal 45 2 5 2 2 4" xfId="35007"/>
    <cellStyle name="Normal 45 2 5 2 2 5" xfId="19783"/>
    <cellStyle name="Normal 45 2 5 2 3" xfId="6334"/>
    <cellStyle name="Normal 45 2 5 2 3 2" xfId="16386"/>
    <cellStyle name="Normal 45 2 5 2 3 2 2" xfId="46708"/>
    <cellStyle name="Normal 45 2 5 2 3 2 3" xfId="31484"/>
    <cellStyle name="Normal 45 2 5 2 3 3" xfId="11366"/>
    <cellStyle name="Normal 45 2 5 2 3 3 2" xfId="41691"/>
    <cellStyle name="Normal 45 2 5 2 3 3 3" xfId="26467"/>
    <cellStyle name="Normal 45 2 5 2 3 4" xfId="36678"/>
    <cellStyle name="Normal 45 2 5 2 3 5" xfId="21454"/>
    <cellStyle name="Normal 45 2 5 2 4" xfId="13044"/>
    <cellStyle name="Normal 45 2 5 2 4 2" xfId="43366"/>
    <cellStyle name="Normal 45 2 5 2 4 3" xfId="28142"/>
    <cellStyle name="Normal 45 2 5 2 5" xfId="8023"/>
    <cellStyle name="Normal 45 2 5 2 5 2" xfId="38349"/>
    <cellStyle name="Normal 45 2 5 2 5 3" xfId="23125"/>
    <cellStyle name="Normal 45 2 5 2 6" xfId="33337"/>
    <cellStyle name="Normal 45 2 5 2 7" xfId="18112"/>
    <cellStyle name="Normal 45 2 5 3" xfId="3805"/>
    <cellStyle name="Normal 45 2 5 3 2" xfId="13879"/>
    <cellStyle name="Normal 45 2 5 3 2 2" xfId="44201"/>
    <cellStyle name="Normal 45 2 5 3 2 3" xfId="28977"/>
    <cellStyle name="Normal 45 2 5 3 3" xfId="8859"/>
    <cellStyle name="Normal 45 2 5 3 3 2" xfId="39184"/>
    <cellStyle name="Normal 45 2 5 3 3 3" xfId="23960"/>
    <cellStyle name="Normal 45 2 5 3 4" xfId="34171"/>
    <cellStyle name="Normal 45 2 5 3 5" xfId="18947"/>
    <cellStyle name="Normal 45 2 5 4" xfId="5498"/>
    <cellStyle name="Normal 45 2 5 4 2" xfId="15550"/>
    <cellStyle name="Normal 45 2 5 4 2 2" xfId="45872"/>
    <cellStyle name="Normal 45 2 5 4 2 3" xfId="30648"/>
    <cellStyle name="Normal 45 2 5 4 3" xfId="10530"/>
    <cellStyle name="Normal 45 2 5 4 3 2" xfId="40855"/>
    <cellStyle name="Normal 45 2 5 4 3 3" xfId="25631"/>
    <cellStyle name="Normal 45 2 5 4 4" xfId="35842"/>
    <cellStyle name="Normal 45 2 5 4 5" xfId="20618"/>
    <cellStyle name="Normal 45 2 5 5" xfId="12208"/>
    <cellStyle name="Normal 45 2 5 5 2" xfId="42530"/>
    <cellStyle name="Normal 45 2 5 5 3" xfId="27306"/>
    <cellStyle name="Normal 45 2 5 6" xfId="7187"/>
    <cellStyle name="Normal 45 2 5 6 2" xfId="37513"/>
    <cellStyle name="Normal 45 2 5 6 3" xfId="22289"/>
    <cellStyle name="Normal 45 2 5 7" xfId="32501"/>
    <cellStyle name="Normal 45 2 5 8" xfId="17276"/>
    <cellStyle name="Normal 45 2 6" xfId="2532"/>
    <cellStyle name="Normal 45 2 6 2" xfId="4224"/>
    <cellStyle name="Normal 45 2 6 2 2" xfId="14297"/>
    <cellStyle name="Normal 45 2 6 2 2 2" xfId="44619"/>
    <cellStyle name="Normal 45 2 6 2 2 3" xfId="29395"/>
    <cellStyle name="Normal 45 2 6 2 3" xfId="9277"/>
    <cellStyle name="Normal 45 2 6 2 3 2" xfId="39602"/>
    <cellStyle name="Normal 45 2 6 2 3 3" xfId="24378"/>
    <cellStyle name="Normal 45 2 6 2 4" xfId="34589"/>
    <cellStyle name="Normal 45 2 6 2 5" xfId="19365"/>
    <cellStyle name="Normal 45 2 6 3" xfId="5916"/>
    <cellStyle name="Normal 45 2 6 3 2" xfId="15968"/>
    <cellStyle name="Normal 45 2 6 3 2 2" xfId="46290"/>
    <cellStyle name="Normal 45 2 6 3 2 3" xfId="31066"/>
    <cellStyle name="Normal 45 2 6 3 3" xfId="10948"/>
    <cellStyle name="Normal 45 2 6 3 3 2" xfId="41273"/>
    <cellStyle name="Normal 45 2 6 3 3 3" xfId="26049"/>
    <cellStyle name="Normal 45 2 6 3 4" xfId="36260"/>
    <cellStyle name="Normal 45 2 6 3 5" xfId="21036"/>
    <cellStyle name="Normal 45 2 6 4" xfId="12626"/>
    <cellStyle name="Normal 45 2 6 4 2" xfId="42948"/>
    <cellStyle name="Normal 45 2 6 4 3" xfId="27724"/>
    <cellStyle name="Normal 45 2 6 5" xfId="7605"/>
    <cellStyle name="Normal 45 2 6 5 2" xfId="37931"/>
    <cellStyle name="Normal 45 2 6 5 3" xfId="22707"/>
    <cellStyle name="Normal 45 2 6 6" xfId="32919"/>
    <cellStyle name="Normal 45 2 6 7" xfId="17694"/>
    <cellStyle name="Normal 45 2 7" xfId="3383"/>
    <cellStyle name="Normal 45 2 7 2" xfId="13461"/>
    <cellStyle name="Normal 45 2 7 2 2" xfId="43783"/>
    <cellStyle name="Normal 45 2 7 2 3" xfId="28559"/>
    <cellStyle name="Normal 45 2 7 3" xfId="8441"/>
    <cellStyle name="Normal 45 2 7 3 2" xfId="38766"/>
    <cellStyle name="Normal 45 2 7 3 3" xfId="23542"/>
    <cellStyle name="Normal 45 2 7 4" xfId="33753"/>
    <cellStyle name="Normal 45 2 7 5" xfId="18529"/>
    <cellStyle name="Normal 45 2 8" xfId="5077"/>
    <cellStyle name="Normal 45 2 8 2" xfId="15132"/>
    <cellStyle name="Normal 45 2 8 2 2" xfId="45454"/>
    <cellStyle name="Normal 45 2 8 2 3" xfId="30230"/>
    <cellStyle name="Normal 45 2 8 3" xfId="10112"/>
    <cellStyle name="Normal 45 2 8 3 2" xfId="40437"/>
    <cellStyle name="Normal 45 2 8 3 3" xfId="25213"/>
    <cellStyle name="Normal 45 2 8 4" xfId="35424"/>
    <cellStyle name="Normal 45 2 8 5" xfId="20200"/>
    <cellStyle name="Normal 45 2 9" xfId="11788"/>
    <cellStyle name="Normal 45 2 9 2" xfId="42112"/>
    <cellStyle name="Normal 45 2 9 3" xfId="26888"/>
    <cellStyle name="Normal 45 3" xfId="47295"/>
    <cellStyle name="Normal 46" xfId="1041"/>
    <cellStyle name="Normal 46 2" xfId="1444"/>
    <cellStyle name="Normal 46 2 10" xfId="6768"/>
    <cellStyle name="Normal 46 2 10 2" xfId="37096"/>
    <cellStyle name="Normal 46 2 10 3" xfId="21872"/>
    <cellStyle name="Normal 46 2 11" xfId="32087"/>
    <cellStyle name="Normal 46 2 12" xfId="16857"/>
    <cellStyle name="Normal 46 2 2" xfId="1732"/>
    <cellStyle name="Normal 46 2 2 10" xfId="32139"/>
    <cellStyle name="Normal 46 2 2 11" xfId="16911"/>
    <cellStyle name="Normal 46 2 2 2" xfId="1840"/>
    <cellStyle name="Normal 46 2 2 2 10" xfId="17015"/>
    <cellStyle name="Normal 46 2 2 2 2" xfId="2057"/>
    <cellStyle name="Normal 46 2 2 2 2 2" xfId="2478"/>
    <cellStyle name="Normal 46 2 2 2 2 2 2" xfId="3317"/>
    <cellStyle name="Normal 46 2 2 2 2 2 2 2" xfId="5007"/>
    <cellStyle name="Normal 46 2 2 2 2 2 2 2 2" xfId="15080"/>
    <cellStyle name="Normal 46 2 2 2 2 2 2 2 2 2" xfId="45402"/>
    <cellStyle name="Normal 46 2 2 2 2 2 2 2 2 3" xfId="30178"/>
    <cellStyle name="Normal 46 2 2 2 2 2 2 2 3" xfId="10060"/>
    <cellStyle name="Normal 46 2 2 2 2 2 2 2 3 2" xfId="40385"/>
    <cellStyle name="Normal 46 2 2 2 2 2 2 2 3 3" xfId="25161"/>
    <cellStyle name="Normal 46 2 2 2 2 2 2 2 4" xfId="35372"/>
    <cellStyle name="Normal 46 2 2 2 2 2 2 2 5" xfId="20148"/>
    <cellStyle name="Normal 46 2 2 2 2 2 2 3" xfId="6699"/>
    <cellStyle name="Normal 46 2 2 2 2 2 2 3 2" xfId="16751"/>
    <cellStyle name="Normal 46 2 2 2 2 2 2 3 2 2" xfId="47073"/>
    <cellStyle name="Normal 46 2 2 2 2 2 2 3 2 3" xfId="31849"/>
    <cellStyle name="Normal 46 2 2 2 2 2 2 3 3" xfId="11731"/>
    <cellStyle name="Normal 46 2 2 2 2 2 2 3 3 2" xfId="42056"/>
    <cellStyle name="Normal 46 2 2 2 2 2 2 3 3 3" xfId="26832"/>
    <cellStyle name="Normal 46 2 2 2 2 2 2 3 4" xfId="37043"/>
    <cellStyle name="Normal 46 2 2 2 2 2 2 3 5" xfId="21819"/>
    <cellStyle name="Normal 46 2 2 2 2 2 2 4" xfId="13409"/>
    <cellStyle name="Normal 46 2 2 2 2 2 2 4 2" xfId="43731"/>
    <cellStyle name="Normal 46 2 2 2 2 2 2 4 3" xfId="28507"/>
    <cellStyle name="Normal 46 2 2 2 2 2 2 5" xfId="8388"/>
    <cellStyle name="Normal 46 2 2 2 2 2 2 5 2" xfId="38714"/>
    <cellStyle name="Normal 46 2 2 2 2 2 2 5 3" xfId="23490"/>
    <cellStyle name="Normal 46 2 2 2 2 2 2 6" xfId="33702"/>
    <cellStyle name="Normal 46 2 2 2 2 2 2 7" xfId="18477"/>
    <cellStyle name="Normal 46 2 2 2 2 2 3" xfId="4170"/>
    <cellStyle name="Normal 46 2 2 2 2 2 3 2" xfId="14244"/>
    <cellStyle name="Normal 46 2 2 2 2 2 3 2 2" xfId="44566"/>
    <cellStyle name="Normal 46 2 2 2 2 2 3 2 3" xfId="29342"/>
    <cellStyle name="Normal 46 2 2 2 2 2 3 3" xfId="9224"/>
    <cellStyle name="Normal 46 2 2 2 2 2 3 3 2" xfId="39549"/>
    <cellStyle name="Normal 46 2 2 2 2 2 3 3 3" xfId="24325"/>
    <cellStyle name="Normal 46 2 2 2 2 2 3 4" xfId="34536"/>
    <cellStyle name="Normal 46 2 2 2 2 2 3 5" xfId="19312"/>
    <cellStyle name="Normal 46 2 2 2 2 2 4" xfId="5863"/>
    <cellStyle name="Normal 46 2 2 2 2 2 4 2" xfId="15915"/>
    <cellStyle name="Normal 46 2 2 2 2 2 4 2 2" xfId="46237"/>
    <cellStyle name="Normal 46 2 2 2 2 2 4 2 3" xfId="31013"/>
    <cellStyle name="Normal 46 2 2 2 2 2 4 3" xfId="10895"/>
    <cellStyle name="Normal 46 2 2 2 2 2 4 3 2" xfId="41220"/>
    <cellStyle name="Normal 46 2 2 2 2 2 4 3 3" xfId="25996"/>
    <cellStyle name="Normal 46 2 2 2 2 2 4 4" xfId="36207"/>
    <cellStyle name="Normal 46 2 2 2 2 2 4 5" xfId="20983"/>
    <cellStyle name="Normal 46 2 2 2 2 2 5" xfId="12573"/>
    <cellStyle name="Normal 46 2 2 2 2 2 5 2" xfId="42895"/>
    <cellStyle name="Normal 46 2 2 2 2 2 5 3" xfId="27671"/>
    <cellStyle name="Normal 46 2 2 2 2 2 6" xfId="7552"/>
    <cellStyle name="Normal 46 2 2 2 2 2 6 2" xfId="37878"/>
    <cellStyle name="Normal 46 2 2 2 2 2 6 3" xfId="22654"/>
    <cellStyle name="Normal 46 2 2 2 2 2 7" xfId="32866"/>
    <cellStyle name="Normal 46 2 2 2 2 2 8" xfId="17641"/>
    <cellStyle name="Normal 46 2 2 2 2 3" xfId="2899"/>
    <cellStyle name="Normal 46 2 2 2 2 3 2" xfId="4589"/>
    <cellStyle name="Normal 46 2 2 2 2 3 2 2" xfId="14662"/>
    <cellStyle name="Normal 46 2 2 2 2 3 2 2 2" xfId="44984"/>
    <cellStyle name="Normal 46 2 2 2 2 3 2 2 3" xfId="29760"/>
    <cellStyle name="Normal 46 2 2 2 2 3 2 3" xfId="9642"/>
    <cellStyle name="Normal 46 2 2 2 2 3 2 3 2" xfId="39967"/>
    <cellStyle name="Normal 46 2 2 2 2 3 2 3 3" xfId="24743"/>
    <cellStyle name="Normal 46 2 2 2 2 3 2 4" xfId="34954"/>
    <cellStyle name="Normal 46 2 2 2 2 3 2 5" xfId="19730"/>
    <cellStyle name="Normal 46 2 2 2 2 3 3" xfId="6281"/>
    <cellStyle name="Normal 46 2 2 2 2 3 3 2" xfId="16333"/>
    <cellStyle name="Normal 46 2 2 2 2 3 3 2 2" xfId="46655"/>
    <cellStyle name="Normal 46 2 2 2 2 3 3 2 3" xfId="31431"/>
    <cellStyle name="Normal 46 2 2 2 2 3 3 3" xfId="11313"/>
    <cellStyle name="Normal 46 2 2 2 2 3 3 3 2" xfId="41638"/>
    <cellStyle name="Normal 46 2 2 2 2 3 3 3 3" xfId="26414"/>
    <cellStyle name="Normal 46 2 2 2 2 3 3 4" xfId="36625"/>
    <cellStyle name="Normal 46 2 2 2 2 3 3 5" xfId="21401"/>
    <cellStyle name="Normal 46 2 2 2 2 3 4" xfId="12991"/>
    <cellStyle name="Normal 46 2 2 2 2 3 4 2" xfId="43313"/>
    <cellStyle name="Normal 46 2 2 2 2 3 4 3" xfId="28089"/>
    <cellStyle name="Normal 46 2 2 2 2 3 5" xfId="7970"/>
    <cellStyle name="Normal 46 2 2 2 2 3 5 2" xfId="38296"/>
    <cellStyle name="Normal 46 2 2 2 2 3 5 3" xfId="23072"/>
    <cellStyle name="Normal 46 2 2 2 2 3 6" xfId="33284"/>
    <cellStyle name="Normal 46 2 2 2 2 3 7" xfId="18059"/>
    <cellStyle name="Normal 46 2 2 2 2 4" xfId="3752"/>
    <cellStyle name="Normal 46 2 2 2 2 4 2" xfId="13826"/>
    <cellStyle name="Normal 46 2 2 2 2 4 2 2" xfId="44148"/>
    <cellStyle name="Normal 46 2 2 2 2 4 2 3" xfId="28924"/>
    <cellStyle name="Normal 46 2 2 2 2 4 3" xfId="8806"/>
    <cellStyle name="Normal 46 2 2 2 2 4 3 2" xfId="39131"/>
    <cellStyle name="Normal 46 2 2 2 2 4 3 3" xfId="23907"/>
    <cellStyle name="Normal 46 2 2 2 2 4 4" xfId="34118"/>
    <cellStyle name="Normal 46 2 2 2 2 4 5" xfId="18894"/>
    <cellStyle name="Normal 46 2 2 2 2 5" xfId="5445"/>
    <cellStyle name="Normal 46 2 2 2 2 5 2" xfId="15497"/>
    <cellStyle name="Normal 46 2 2 2 2 5 2 2" xfId="45819"/>
    <cellStyle name="Normal 46 2 2 2 2 5 2 3" xfId="30595"/>
    <cellStyle name="Normal 46 2 2 2 2 5 3" xfId="10477"/>
    <cellStyle name="Normal 46 2 2 2 2 5 3 2" xfId="40802"/>
    <cellStyle name="Normal 46 2 2 2 2 5 3 3" xfId="25578"/>
    <cellStyle name="Normal 46 2 2 2 2 5 4" xfId="35789"/>
    <cellStyle name="Normal 46 2 2 2 2 5 5" xfId="20565"/>
    <cellStyle name="Normal 46 2 2 2 2 6" xfId="12155"/>
    <cellStyle name="Normal 46 2 2 2 2 6 2" xfId="42477"/>
    <cellStyle name="Normal 46 2 2 2 2 6 3" xfId="27253"/>
    <cellStyle name="Normal 46 2 2 2 2 7" xfId="7134"/>
    <cellStyle name="Normal 46 2 2 2 2 7 2" xfId="37460"/>
    <cellStyle name="Normal 46 2 2 2 2 7 3" xfId="22236"/>
    <cellStyle name="Normal 46 2 2 2 2 8" xfId="32448"/>
    <cellStyle name="Normal 46 2 2 2 2 9" xfId="17223"/>
    <cellStyle name="Normal 46 2 2 2 3" xfId="2270"/>
    <cellStyle name="Normal 46 2 2 2 3 2" xfId="3109"/>
    <cellStyle name="Normal 46 2 2 2 3 2 2" xfId="4799"/>
    <cellStyle name="Normal 46 2 2 2 3 2 2 2" xfId="14872"/>
    <cellStyle name="Normal 46 2 2 2 3 2 2 2 2" xfId="45194"/>
    <cellStyle name="Normal 46 2 2 2 3 2 2 2 3" xfId="29970"/>
    <cellStyle name="Normal 46 2 2 2 3 2 2 3" xfId="9852"/>
    <cellStyle name="Normal 46 2 2 2 3 2 2 3 2" xfId="40177"/>
    <cellStyle name="Normal 46 2 2 2 3 2 2 3 3" xfId="24953"/>
    <cellStyle name="Normal 46 2 2 2 3 2 2 4" xfId="35164"/>
    <cellStyle name="Normal 46 2 2 2 3 2 2 5" xfId="19940"/>
    <cellStyle name="Normal 46 2 2 2 3 2 3" xfId="6491"/>
    <cellStyle name="Normal 46 2 2 2 3 2 3 2" xfId="16543"/>
    <cellStyle name="Normal 46 2 2 2 3 2 3 2 2" xfId="46865"/>
    <cellStyle name="Normal 46 2 2 2 3 2 3 2 3" xfId="31641"/>
    <cellStyle name="Normal 46 2 2 2 3 2 3 3" xfId="11523"/>
    <cellStyle name="Normal 46 2 2 2 3 2 3 3 2" xfId="41848"/>
    <cellStyle name="Normal 46 2 2 2 3 2 3 3 3" xfId="26624"/>
    <cellStyle name="Normal 46 2 2 2 3 2 3 4" xfId="36835"/>
    <cellStyle name="Normal 46 2 2 2 3 2 3 5" xfId="21611"/>
    <cellStyle name="Normal 46 2 2 2 3 2 4" xfId="13201"/>
    <cellStyle name="Normal 46 2 2 2 3 2 4 2" xfId="43523"/>
    <cellStyle name="Normal 46 2 2 2 3 2 4 3" xfId="28299"/>
    <cellStyle name="Normal 46 2 2 2 3 2 5" xfId="8180"/>
    <cellStyle name="Normal 46 2 2 2 3 2 5 2" xfId="38506"/>
    <cellStyle name="Normal 46 2 2 2 3 2 5 3" xfId="23282"/>
    <cellStyle name="Normal 46 2 2 2 3 2 6" xfId="33494"/>
    <cellStyle name="Normal 46 2 2 2 3 2 7" xfId="18269"/>
    <cellStyle name="Normal 46 2 2 2 3 3" xfId="3962"/>
    <cellStyle name="Normal 46 2 2 2 3 3 2" xfId="14036"/>
    <cellStyle name="Normal 46 2 2 2 3 3 2 2" xfId="44358"/>
    <cellStyle name="Normal 46 2 2 2 3 3 2 3" xfId="29134"/>
    <cellStyle name="Normal 46 2 2 2 3 3 3" xfId="9016"/>
    <cellStyle name="Normal 46 2 2 2 3 3 3 2" xfId="39341"/>
    <cellStyle name="Normal 46 2 2 2 3 3 3 3" xfId="24117"/>
    <cellStyle name="Normal 46 2 2 2 3 3 4" xfId="34328"/>
    <cellStyle name="Normal 46 2 2 2 3 3 5" xfId="19104"/>
    <cellStyle name="Normal 46 2 2 2 3 4" xfId="5655"/>
    <cellStyle name="Normal 46 2 2 2 3 4 2" xfId="15707"/>
    <cellStyle name="Normal 46 2 2 2 3 4 2 2" xfId="46029"/>
    <cellStyle name="Normal 46 2 2 2 3 4 2 3" xfId="30805"/>
    <cellStyle name="Normal 46 2 2 2 3 4 3" xfId="10687"/>
    <cellStyle name="Normal 46 2 2 2 3 4 3 2" xfId="41012"/>
    <cellStyle name="Normal 46 2 2 2 3 4 3 3" xfId="25788"/>
    <cellStyle name="Normal 46 2 2 2 3 4 4" xfId="35999"/>
    <cellStyle name="Normal 46 2 2 2 3 4 5" xfId="20775"/>
    <cellStyle name="Normal 46 2 2 2 3 5" xfId="12365"/>
    <cellStyle name="Normal 46 2 2 2 3 5 2" xfId="42687"/>
    <cellStyle name="Normal 46 2 2 2 3 5 3" xfId="27463"/>
    <cellStyle name="Normal 46 2 2 2 3 6" xfId="7344"/>
    <cellStyle name="Normal 46 2 2 2 3 6 2" xfId="37670"/>
    <cellStyle name="Normal 46 2 2 2 3 6 3" xfId="22446"/>
    <cellStyle name="Normal 46 2 2 2 3 7" xfId="32658"/>
    <cellStyle name="Normal 46 2 2 2 3 8" xfId="17433"/>
    <cellStyle name="Normal 46 2 2 2 4" xfId="2691"/>
    <cellStyle name="Normal 46 2 2 2 4 2" xfId="4381"/>
    <cellStyle name="Normal 46 2 2 2 4 2 2" xfId="14454"/>
    <cellStyle name="Normal 46 2 2 2 4 2 2 2" xfId="44776"/>
    <cellStyle name="Normal 46 2 2 2 4 2 2 3" xfId="29552"/>
    <cellStyle name="Normal 46 2 2 2 4 2 3" xfId="9434"/>
    <cellStyle name="Normal 46 2 2 2 4 2 3 2" xfId="39759"/>
    <cellStyle name="Normal 46 2 2 2 4 2 3 3" xfId="24535"/>
    <cellStyle name="Normal 46 2 2 2 4 2 4" xfId="34746"/>
    <cellStyle name="Normal 46 2 2 2 4 2 5" xfId="19522"/>
    <cellStyle name="Normal 46 2 2 2 4 3" xfId="6073"/>
    <cellStyle name="Normal 46 2 2 2 4 3 2" xfId="16125"/>
    <cellStyle name="Normal 46 2 2 2 4 3 2 2" xfId="46447"/>
    <cellStyle name="Normal 46 2 2 2 4 3 2 3" xfId="31223"/>
    <cellStyle name="Normal 46 2 2 2 4 3 3" xfId="11105"/>
    <cellStyle name="Normal 46 2 2 2 4 3 3 2" xfId="41430"/>
    <cellStyle name="Normal 46 2 2 2 4 3 3 3" xfId="26206"/>
    <cellStyle name="Normal 46 2 2 2 4 3 4" xfId="36417"/>
    <cellStyle name="Normal 46 2 2 2 4 3 5" xfId="21193"/>
    <cellStyle name="Normal 46 2 2 2 4 4" xfId="12783"/>
    <cellStyle name="Normal 46 2 2 2 4 4 2" xfId="43105"/>
    <cellStyle name="Normal 46 2 2 2 4 4 3" xfId="27881"/>
    <cellStyle name="Normal 46 2 2 2 4 5" xfId="7762"/>
    <cellStyle name="Normal 46 2 2 2 4 5 2" xfId="38088"/>
    <cellStyle name="Normal 46 2 2 2 4 5 3" xfId="22864"/>
    <cellStyle name="Normal 46 2 2 2 4 6" xfId="33076"/>
    <cellStyle name="Normal 46 2 2 2 4 7" xfId="17851"/>
    <cellStyle name="Normal 46 2 2 2 5" xfId="3544"/>
    <cellStyle name="Normal 46 2 2 2 5 2" xfId="13618"/>
    <cellStyle name="Normal 46 2 2 2 5 2 2" xfId="43940"/>
    <cellStyle name="Normal 46 2 2 2 5 2 3" xfId="28716"/>
    <cellStyle name="Normal 46 2 2 2 5 3" xfId="8598"/>
    <cellStyle name="Normal 46 2 2 2 5 3 2" xfId="38923"/>
    <cellStyle name="Normal 46 2 2 2 5 3 3" xfId="23699"/>
    <cellStyle name="Normal 46 2 2 2 5 4" xfId="33910"/>
    <cellStyle name="Normal 46 2 2 2 5 5" xfId="18686"/>
    <cellStyle name="Normal 46 2 2 2 6" xfId="5237"/>
    <cellStyle name="Normal 46 2 2 2 6 2" xfId="15289"/>
    <cellStyle name="Normal 46 2 2 2 6 2 2" xfId="45611"/>
    <cellStyle name="Normal 46 2 2 2 6 2 3" xfId="30387"/>
    <cellStyle name="Normal 46 2 2 2 6 3" xfId="10269"/>
    <cellStyle name="Normal 46 2 2 2 6 3 2" xfId="40594"/>
    <cellStyle name="Normal 46 2 2 2 6 3 3" xfId="25370"/>
    <cellStyle name="Normal 46 2 2 2 6 4" xfId="35581"/>
    <cellStyle name="Normal 46 2 2 2 6 5" xfId="20357"/>
    <cellStyle name="Normal 46 2 2 2 7" xfId="11947"/>
    <cellStyle name="Normal 46 2 2 2 7 2" xfId="42269"/>
    <cellStyle name="Normal 46 2 2 2 7 3" xfId="27045"/>
    <cellStyle name="Normal 46 2 2 2 8" xfId="6926"/>
    <cellStyle name="Normal 46 2 2 2 8 2" xfId="37252"/>
    <cellStyle name="Normal 46 2 2 2 8 3" xfId="22028"/>
    <cellStyle name="Normal 46 2 2 2 9" xfId="32240"/>
    <cellStyle name="Normal 46 2 2 3" xfId="1953"/>
    <cellStyle name="Normal 46 2 2 3 2" xfId="2374"/>
    <cellStyle name="Normal 46 2 2 3 2 2" xfId="3213"/>
    <cellStyle name="Normal 46 2 2 3 2 2 2" xfId="4903"/>
    <cellStyle name="Normal 46 2 2 3 2 2 2 2" xfId="14976"/>
    <cellStyle name="Normal 46 2 2 3 2 2 2 2 2" xfId="45298"/>
    <cellStyle name="Normal 46 2 2 3 2 2 2 2 3" xfId="30074"/>
    <cellStyle name="Normal 46 2 2 3 2 2 2 3" xfId="9956"/>
    <cellStyle name="Normal 46 2 2 3 2 2 2 3 2" xfId="40281"/>
    <cellStyle name="Normal 46 2 2 3 2 2 2 3 3" xfId="25057"/>
    <cellStyle name="Normal 46 2 2 3 2 2 2 4" xfId="35268"/>
    <cellStyle name="Normal 46 2 2 3 2 2 2 5" xfId="20044"/>
    <cellStyle name="Normal 46 2 2 3 2 2 3" xfId="6595"/>
    <cellStyle name="Normal 46 2 2 3 2 2 3 2" xfId="16647"/>
    <cellStyle name="Normal 46 2 2 3 2 2 3 2 2" xfId="46969"/>
    <cellStyle name="Normal 46 2 2 3 2 2 3 2 3" xfId="31745"/>
    <cellStyle name="Normal 46 2 2 3 2 2 3 3" xfId="11627"/>
    <cellStyle name="Normal 46 2 2 3 2 2 3 3 2" xfId="41952"/>
    <cellStyle name="Normal 46 2 2 3 2 2 3 3 3" xfId="26728"/>
    <cellStyle name="Normal 46 2 2 3 2 2 3 4" xfId="36939"/>
    <cellStyle name="Normal 46 2 2 3 2 2 3 5" xfId="21715"/>
    <cellStyle name="Normal 46 2 2 3 2 2 4" xfId="13305"/>
    <cellStyle name="Normal 46 2 2 3 2 2 4 2" xfId="43627"/>
    <cellStyle name="Normal 46 2 2 3 2 2 4 3" xfId="28403"/>
    <cellStyle name="Normal 46 2 2 3 2 2 5" xfId="8284"/>
    <cellStyle name="Normal 46 2 2 3 2 2 5 2" xfId="38610"/>
    <cellStyle name="Normal 46 2 2 3 2 2 5 3" xfId="23386"/>
    <cellStyle name="Normal 46 2 2 3 2 2 6" xfId="33598"/>
    <cellStyle name="Normal 46 2 2 3 2 2 7" xfId="18373"/>
    <cellStyle name="Normal 46 2 2 3 2 3" xfId="4066"/>
    <cellStyle name="Normal 46 2 2 3 2 3 2" xfId="14140"/>
    <cellStyle name="Normal 46 2 2 3 2 3 2 2" xfId="44462"/>
    <cellStyle name="Normal 46 2 2 3 2 3 2 3" xfId="29238"/>
    <cellStyle name="Normal 46 2 2 3 2 3 3" xfId="9120"/>
    <cellStyle name="Normal 46 2 2 3 2 3 3 2" xfId="39445"/>
    <cellStyle name="Normal 46 2 2 3 2 3 3 3" xfId="24221"/>
    <cellStyle name="Normal 46 2 2 3 2 3 4" xfId="34432"/>
    <cellStyle name="Normal 46 2 2 3 2 3 5" xfId="19208"/>
    <cellStyle name="Normal 46 2 2 3 2 4" xfId="5759"/>
    <cellStyle name="Normal 46 2 2 3 2 4 2" xfId="15811"/>
    <cellStyle name="Normal 46 2 2 3 2 4 2 2" xfId="46133"/>
    <cellStyle name="Normal 46 2 2 3 2 4 2 3" xfId="30909"/>
    <cellStyle name="Normal 46 2 2 3 2 4 3" xfId="10791"/>
    <cellStyle name="Normal 46 2 2 3 2 4 3 2" xfId="41116"/>
    <cellStyle name="Normal 46 2 2 3 2 4 3 3" xfId="25892"/>
    <cellStyle name="Normal 46 2 2 3 2 4 4" xfId="36103"/>
    <cellStyle name="Normal 46 2 2 3 2 4 5" xfId="20879"/>
    <cellStyle name="Normal 46 2 2 3 2 5" xfId="12469"/>
    <cellStyle name="Normal 46 2 2 3 2 5 2" xfId="42791"/>
    <cellStyle name="Normal 46 2 2 3 2 5 3" xfId="27567"/>
    <cellStyle name="Normal 46 2 2 3 2 6" xfId="7448"/>
    <cellStyle name="Normal 46 2 2 3 2 6 2" xfId="37774"/>
    <cellStyle name="Normal 46 2 2 3 2 6 3" xfId="22550"/>
    <cellStyle name="Normal 46 2 2 3 2 7" xfId="32762"/>
    <cellStyle name="Normal 46 2 2 3 2 8" xfId="17537"/>
    <cellStyle name="Normal 46 2 2 3 3" xfId="2795"/>
    <cellStyle name="Normal 46 2 2 3 3 2" xfId="4485"/>
    <cellStyle name="Normal 46 2 2 3 3 2 2" xfId="14558"/>
    <cellStyle name="Normal 46 2 2 3 3 2 2 2" xfId="44880"/>
    <cellStyle name="Normal 46 2 2 3 3 2 2 3" xfId="29656"/>
    <cellStyle name="Normal 46 2 2 3 3 2 3" xfId="9538"/>
    <cellStyle name="Normal 46 2 2 3 3 2 3 2" xfId="39863"/>
    <cellStyle name="Normal 46 2 2 3 3 2 3 3" xfId="24639"/>
    <cellStyle name="Normal 46 2 2 3 3 2 4" xfId="34850"/>
    <cellStyle name="Normal 46 2 2 3 3 2 5" xfId="19626"/>
    <cellStyle name="Normal 46 2 2 3 3 3" xfId="6177"/>
    <cellStyle name="Normal 46 2 2 3 3 3 2" xfId="16229"/>
    <cellStyle name="Normal 46 2 2 3 3 3 2 2" xfId="46551"/>
    <cellStyle name="Normal 46 2 2 3 3 3 2 3" xfId="31327"/>
    <cellStyle name="Normal 46 2 2 3 3 3 3" xfId="11209"/>
    <cellStyle name="Normal 46 2 2 3 3 3 3 2" xfId="41534"/>
    <cellStyle name="Normal 46 2 2 3 3 3 3 3" xfId="26310"/>
    <cellStyle name="Normal 46 2 2 3 3 3 4" xfId="36521"/>
    <cellStyle name="Normal 46 2 2 3 3 3 5" xfId="21297"/>
    <cellStyle name="Normal 46 2 2 3 3 4" xfId="12887"/>
    <cellStyle name="Normal 46 2 2 3 3 4 2" xfId="43209"/>
    <cellStyle name="Normal 46 2 2 3 3 4 3" xfId="27985"/>
    <cellStyle name="Normal 46 2 2 3 3 5" xfId="7866"/>
    <cellStyle name="Normal 46 2 2 3 3 5 2" xfId="38192"/>
    <cellStyle name="Normal 46 2 2 3 3 5 3" xfId="22968"/>
    <cellStyle name="Normal 46 2 2 3 3 6" xfId="33180"/>
    <cellStyle name="Normal 46 2 2 3 3 7" xfId="17955"/>
    <cellStyle name="Normal 46 2 2 3 4" xfId="3648"/>
    <cellStyle name="Normal 46 2 2 3 4 2" xfId="13722"/>
    <cellStyle name="Normal 46 2 2 3 4 2 2" xfId="44044"/>
    <cellStyle name="Normal 46 2 2 3 4 2 3" xfId="28820"/>
    <cellStyle name="Normal 46 2 2 3 4 3" xfId="8702"/>
    <cellStyle name="Normal 46 2 2 3 4 3 2" xfId="39027"/>
    <cellStyle name="Normal 46 2 2 3 4 3 3" xfId="23803"/>
    <cellStyle name="Normal 46 2 2 3 4 4" xfId="34014"/>
    <cellStyle name="Normal 46 2 2 3 4 5" xfId="18790"/>
    <cellStyle name="Normal 46 2 2 3 5" xfId="5341"/>
    <cellStyle name="Normal 46 2 2 3 5 2" xfId="15393"/>
    <cellStyle name="Normal 46 2 2 3 5 2 2" xfId="45715"/>
    <cellStyle name="Normal 46 2 2 3 5 2 3" xfId="30491"/>
    <cellStyle name="Normal 46 2 2 3 5 3" xfId="10373"/>
    <cellStyle name="Normal 46 2 2 3 5 3 2" xfId="40698"/>
    <cellStyle name="Normal 46 2 2 3 5 3 3" xfId="25474"/>
    <cellStyle name="Normal 46 2 2 3 5 4" xfId="35685"/>
    <cellStyle name="Normal 46 2 2 3 5 5" xfId="20461"/>
    <cellStyle name="Normal 46 2 2 3 6" xfId="12051"/>
    <cellStyle name="Normal 46 2 2 3 6 2" xfId="42373"/>
    <cellStyle name="Normal 46 2 2 3 6 3" xfId="27149"/>
    <cellStyle name="Normal 46 2 2 3 7" xfId="7030"/>
    <cellStyle name="Normal 46 2 2 3 7 2" xfId="37356"/>
    <cellStyle name="Normal 46 2 2 3 7 3" xfId="22132"/>
    <cellStyle name="Normal 46 2 2 3 8" xfId="32344"/>
    <cellStyle name="Normal 46 2 2 3 9" xfId="17119"/>
    <cellStyle name="Normal 46 2 2 4" xfId="2166"/>
    <cellStyle name="Normal 46 2 2 4 2" xfId="3005"/>
    <cellStyle name="Normal 46 2 2 4 2 2" xfId="4695"/>
    <cellStyle name="Normal 46 2 2 4 2 2 2" xfId="14768"/>
    <cellStyle name="Normal 46 2 2 4 2 2 2 2" xfId="45090"/>
    <cellStyle name="Normal 46 2 2 4 2 2 2 3" xfId="29866"/>
    <cellStyle name="Normal 46 2 2 4 2 2 3" xfId="9748"/>
    <cellStyle name="Normal 46 2 2 4 2 2 3 2" xfId="40073"/>
    <cellStyle name="Normal 46 2 2 4 2 2 3 3" xfId="24849"/>
    <cellStyle name="Normal 46 2 2 4 2 2 4" xfId="35060"/>
    <cellStyle name="Normal 46 2 2 4 2 2 5" xfId="19836"/>
    <cellStyle name="Normal 46 2 2 4 2 3" xfId="6387"/>
    <cellStyle name="Normal 46 2 2 4 2 3 2" xfId="16439"/>
    <cellStyle name="Normal 46 2 2 4 2 3 2 2" xfId="46761"/>
    <cellStyle name="Normal 46 2 2 4 2 3 2 3" xfId="31537"/>
    <cellStyle name="Normal 46 2 2 4 2 3 3" xfId="11419"/>
    <cellStyle name="Normal 46 2 2 4 2 3 3 2" xfId="41744"/>
    <cellStyle name="Normal 46 2 2 4 2 3 3 3" xfId="26520"/>
    <cellStyle name="Normal 46 2 2 4 2 3 4" xfId="36731"/>
    <cellStyle name="Normal 46 2 2 4 2 3 5" xfId="21507"/>
    <cellStyle name="Normal 46 2 2 4 2 4" xfId="13097"/>
    <cellStyle name="Normal 46 2 2 4 2 4 2" xfId="43419"/>
    <cellStyle name="Normal 46 2 2 4 2 4 3" xfId="28195"/>
    <cellStyle name="Normal 46 2 2 4 2 5" xfId="8076"/>
    <cellStyle name="Normal 46 2 2 4 2 5 2" xfId="38402"/>
    <cellStyle name="Normal 46 2 2 4 2 5 3" xfId="23178"/>
    <cellStyle name="Normal 46 2 2 4 2 6" xfId="33390"/>
    <cellStyle name="Normal 46 2 2 4 2 7" xfId="18165"/>
    <cellStyle name="Normal 46 2 2 4 3" xfId="3858"/>
    <cellStyle name="Normal 46 2 2 4 3 2" xfId="13932"/>
    <cellStyle name="Normal 46 2 2 4 3 2 2" xfId="44254"/>
    <cellStyle name="Normal 46 2 2 4 3 2 3" xfId="29030"/>
    <cellStyle name="Normal 46 2 2 4 3 3" xfId="8912"/>
    <cellStyle name="Normal 46 2 2 4 3 3 2" xfId="39237"/>
    <cellStyle name="Normal 46 2 2 4 3 3 3" xfId="24013"/>
    <cellStyle name="Normal 46 2 2 4 3 4" xfId="34224"/>
    <cellStyle name="Normal 46 2 2 4 3 5" xfId="19000"/>
    <cellStyle name="Normal 46 2 2 4 4" xfId="5551"/>
    <cellStyle name="Normal 46 2 2 4 4 2" xfId="15603"/>
    <cellStyle name="Normal 46 2 2 4 4 2 2" xfId="45925"/>
    <cellStyle name="Normal 46 2 2 4 4 2 3" xfId="30701"/>
    <cellStyle name="Normal 46 2 2 4 4 3" xfId="10583"/>
    <cellStyle name="Normal 46 2 2 4 4 3 2" xfId="40908"/>
    <cellStyle name="Normal 46 2 2 4 4 3 3" xfId="25684"/>
    <cellStyle name="Normal 46 2 2 4 4 4" xfId="35895"/>
    <cellStyle name="Normal 46 2 2 4 4 5" xfId="20671"/>
    <cellStyle name="Normal 46 2 2 4 5" xfId="12261"/>
    <cellStyle name="Normal 46 2 2 4 5 2" xfId="42583"/>
    <cellStyle name="Normal 46 2 2 4 5 3" xfId="27359"/>
    <cellStyle name="Normal 46 2 2 4 6" xfId="7240"/>
    <cellStyle name="Normal 46 2 2 4 6 2" xfId="37566"/>
    <cellStyle name="Normal 46 2 2 4 6 3" xfId="22342"/>
    <cellStyle name="Normal 46 2 2 4 7" xfId="32554"/>
    <cellStyle name="Normal 46 2 2 4 8" xfId="17329"/>
    <cellStyle name="Normal 46 2 2 5" xfId="2587"/>
    <cellStyle name="Normal 46 2 2 5 2" xfId="4277"/>
    <cellStyle name="Normal 46 2 2 5 2 2" xfId="14350"/>
    <cellStyle name="Normal 46 2 2 5 2 2 2" xfId="44672"/>
    <cellStyle name="Normal 46 2 2 5 2 2 3" xfId="29448"/>
    <cellStyle name="Normal 46 2 2 5 2 3" xfId="9330"/>
    <cellStyle name="Normal 46 2 2 5 2 3 2" xfId="39655"/>
    <cellStyle name="Normal 46 2 2 5 2 3 3" xfId="24431"/>
    <cellStyle name="Normal 46 2 2 5 2 4" xfId="34642"/>
    <cellStyle name="Normal 46 2 2 5 2 5" xfId="19418"/>
    <cellStyle name="Normal 46 2 2 5 3" xfId="5969"/>
    <cellStyle name="Normal 46 2 2 5 3 2" xfId="16021"/>
    <cellStyle name="Normal 46 2 2 5 3 2 2" xfId="46343"/>
    <cellStyle name="Normal 46 2 2 5 3 2 3" xfId="31119"/>
    <cellStyle name="Normal 46 2 2 5 3 3" xfId="11001"/>
    <cellStyle name="Normal 46 2 2 5 3 3 2" xfId="41326"/>
    <cellStyle name="Normal 46 2 2 5 3 3 3" xfId="26102"/>
    <cellStyle name="Normal 46 2 2 5 3 4" xfId="36313"/>
    <cellStyle name="Normal 46 2 2 5 3 5" xfId="21089"/>
    <cellStyle name="Normal 46 2 2 5 4" xfId="12679"/>
    <cellStyle name="Normal 46 2 2 5 4 2" xfId="43001"/>
    <cellStyle name="Normal 46 2 2 5 4 3" xfId="27777"/>
    <cellStyle name="Normal 46 2 2 5 5" xfId="7658"/>
    <cellStyle name="Normal 46 2 2 5 5 2" xfId="37984"/>
    <cellStyle name="Normal 46 2 2 5 5 3" xfId="22760"/>
    <cellStyle name="Normal 46 2 2 5 6" xfId="32972"/>
    <cellStyle name="Normal 46 2 2 5 7" xfId="17747"/>
    <cellStyle name="Normal 46 2 2 6" xfId="3440"/>
    <cellStyle name="Normal 46 2 2 6 2" xfId="13514"/>
    <cellStyle name="Normal 46 2 2 6 2 2" xfId="43836"/>
    <cellStyle name="Normal 46 2 2 6 2 3" xfId="28612"/>
    <cellStyle name="Normal 46 2 2 6 3" xfId="8494"/>
    <cellStyle name="Normal 46 2 2 6 3 2" xfId="38819"/>
    <cellStyle name="Normal 46 2 2 6 3 3" xfId="23595"/>
    <cellStyle name="Normal 46 2 2 6 4" xfId="33806"/>
    <cellStyle name="Normal 46 2 2 6 5" xfId="18582"/>
    <cellStyle name="Normal 46 2 2 7" xfId="5133"/>
    <cellStyle name="Normal 46 2 2 7 2" xfId="15185"/>
    <cellStyle name="Normal 46 2 2 7 2 2" xfId="45507"/>
    <cellStyle name="Normal 46 2 2 7 2 3" xfId="30283"/>
    <cellStyle name="Normal 46 2 2 7 3" xfId="10165"/>
    <cellStyle name="Normal 46 2 2 7 3 2" xfId="40490"/>
    <cellStyle name="Normal 46 2 2 7 3 3" xfId="25266"/>
    <cellStyle name="Normal 46 2 2 7 4" xfId="35477"/>
    <cellStyle name="Normal 46 2 2 7 5" xfId="20253"/>
    <cellStyle name="Normal 46 2 2 8" xfId="11843"/>
    <cellStyle name="Normal 46 2 2 8 2" xfId="42165"/>
    <cellStyle name="Normal 46 2 2 8 3" xfId="26941"/>
    <cellStyle name="Normal 46 2 2 9" xfId="6822"/>
    <cellStyle name="Normal 46 2 2 9 2" xfId="37148"/>
    <cellStyle name="Normal 46 2 2 9 3" xfId="21924"/>
    <cellStyle name="Normal 46 2 3" xfId="1786"/>
    <cellStyle name="Normal 46 2 3 10" xfId="16963"/>
    <cellStyle name="Normal 46 2 3 2" xfId="2005"/>
    <cellStyle name="Normal 46 2 3 2 2" xfId="2426"/>
    <cellStyle name="Normal 46 2 3 2 2 2" xfId="3265"/>
    <cellStyle name="Normal 46 2 3 2 2 2 2" xfId="4955"/>
    <cellStyle name="Normal 46 2 3 2 2 2 2 2" xfId="15028"/>
    <cellStyle name="Normal 46 2 3 2 2 2 2 2 2" xfId="45350"/>
    <cellStyle name="Normal 46 2 3 2 2 2 2 2 3" xfId="30126"/>
    <cellStyle name="Normal 46 2 3 2 2 2 2 3" xfId="10008"/>
    <cellStyle name="Normal 46 2 3 2 2 2 2 3 2" xfId="40333"/>
    <cellStyle name="Normal 46 2 3 2 2 2 2 3 3" xfId="25109"/>
    <cellStyle name="Normal 46 2 3 2 2 2 2 4" xfId="35320"/>
    <cellStyle name="Normal 46 2 3 2 2 2 2 5" xfId="20096"/>
    <cellStyle name="Normal 46 2 3 2 2 2 3" xfId="6647"/>
    <cellStyle name="Normal 46 2 3 2 2 2 3 2" xfId="16699"/>
    <cellStyle name="Normal 46 2 3 2 2 2 3 2 2" xfId="47021"/>
    <cellStyle name="Normal 46 2 3 2 2 2 3 2 3" xfId="31797"/>
    <cellStyle name="Normal 46 2 3 2 2 2 3 3" xfId="11679"/>
    <cellStyle name="Normal 46 2 3 2 2 2 3 3 2" xfId="42004"/>
    <cellStyle name="Normal 46 2 3 2 2 2 3 3 3" xfId="26780"/>
    <cellStyle name="Normal 46 2 3 2 2 2 3 4" xfId="36991"/>
    <cellStyle name="Normal 46 2 3 2 2 2 3 5" xfId="21767"/>
    <cellStyle name="Normal 46 2 3 2 2 2 4" xfId="13357"/>
    <cellStyle name="Normal 46 2 3 2 2 2 4 2" xfId="43679"/>
    <cellStyle name="Normal 46 2 3 2 2 2 4 3" xfId="28455"/>
    <cellStyle name="Normal 46 2 3 2 2 2 5" xfId="8336"/>
    <cellStyle name="Normal 46 2 3 2 2 2 5 2" xfId="38662"/>
    <cellStyle name="Normal 46 2 3 2 2 2 5 3" xfId="23438"/>
    <cellStyle name="Normal 46 2 3 2 2 2 6" xfId="33650"/>
    <cellStyle name="Normal 46 2 3 2 2 2 7" xfId="18425"/>
    <cellStyle name="Normal 46 2 3 2 2 3" xfId="4118"/>
    <cellStyle name="Normal 46 2 3 2 2 3 2" xfId="14192"/>
    <cellStyle name="Normal 46 2 3 2 2 3 2 2" xfId="44514"/>
    <cellStyle name="Normal 46 2 3 2 2 3 2 3" xfId="29290"/>
    <cellStyle name="Normal 46 2 3 2 2 3 3" xfId="9172"/>
    <cellStyle name="Normal 46 2 3 2 2 3 3 2" xfId="39497"/>
    <cellStyle name="Normal 46 2 3 2 2 3 3 3" xfId="24273"/>
    <cellStyle name="Normal 46 2 3 2 2 3 4" xfId="34484"/>
    <cellStyle name="Normal 46 2 3 2 2 3 5" xfId="19260"/>
    <cellStyle name="Normal 46 2 3 2 2 4" xfId="5811"/>
    <cellStyle name="Normal 46 2 3 2 2 4 2" xfId="15863"/>
    <cellStyle name="Normal 46 2 3 2 2 4 2 2" xfId="46185"/>
    <cellStyle name="Normal 46 2 3 2 2 4 2 3" xfId="30961"/>
    <cellStyle name="Normal 46 2 3 2 2 4 3" xfId="10843"/>
    <cellStyle name="Normal 46 2 3 2 2 4 3 2" xfId="41168"/>
    <cellStyle name="Normal 46 2 3 2 2 4 3 3" xfId="25944"/>
    <cellStyle name="Normal 46 2 3 2 2 4 4" xfId="36155"/>
    <cellStyle name="Normal 46 2 3 2 2 4 5" xfId="20931"/>
    <cellStyle name="Normal 46 2 3 2 2 5" xfId="12521"/>
    <cellStyle name="Normal 46 2 3 2 2 5 2" xfId="42843"/>
    <cellStyle name="Normal 46 2 3 2 2 5 3" xfId="27619"/>
    <cellStyle name="Normal 46 2 3 2 2 6" xfId="7500"/>
    <cellStyle name="Normal 46 2 3 2 2 6 2" xfId="37826"/>
    <cellStyle name="Normal 46 2 3 2 2 6 3" xfId="22602"/>
    <cellStyle name="Normal 46 2 3 2 2 7" xfId="32814"/>
    <cellStyle name="Normal 46 2 3 2 2 8" xfId="17589"/>
    <cellStyle name="Normal 46 2 3 2 3" xfId="2847"/>
    <cellStyle name="Normal 46 2 3 2 3 2" xfId="4537"/>
    <cellStyle name="Normal 46 2 3 2 3 2 2" xfId="14610"/>
    <cellStyle name="Normal 46 2 3 2 3 2 2 2" xfId="44932"/>
    <cellStyle name="Normal 46 2 3 2 3 2 2 3" xfId="29708"/>
    <cellStyle name="Normal 46 2 3 2 3 2 3" xfId="9590"/>
    <cellStyle name="Normal 46 2 3 2 3 2 3 2" xfId="39915"/>
    <cellStyle name="Normal 46 2 3 2 3 2 3 3" xfId="24691"/>
    <cellStyle name="Normal 46 2 3 2 3 2 4" xfId="34902"/>
    <cellStyle name="Normal 46 2 3 2 3 2 5" xfId="19678"/>
    <cellStyle name="Normal 46 2 3 2 3 3" xfId="6229"/>
    <cellStyle name="Normal 46 2 3 2 3 3 2" xfId="16281"/>
    <cellStyle name="Normal 46 2 3 2 3 3 2 2" xfId="46603"/>
    <cellStyle name="Normal 46 2 3 2 3 3 2 3" xfId="31379"/>
    <cellStyle name="Normal 46 2 3 2 3 3 3" xfId="11261"/>
    <cellStyle name="Normal 46 2 3 2 3 3 3 2" xfId="41586"/>
    <cellStyle name="Normal 46 2 3 2 3 3 3 3" xfId="26362"/>
    <cellStyle name="Normal 46 2 3 2 3 3 4" xfId="36573"/>
    <cellStyle name="Normal 46 2 3 2 3 3 5" xfId="21349"/>
    <cellStyle name="Normal 46 2 3 2 3 4" xfId="12939"/>
    <cellStyle name="Normal 46 2 3 2 3 4 2" xfId="43261"/>
    <cellStyle name="Normal 46 2 3 2 3 4 3" xfId="28037"/>
    <cellStyle name="Normal 46 2 3 2 3 5" xfId="7918"/>
    <cellStyle name="Normal 46 2 3 2 3 5 2" xfId="38244"/>
    <cellStyle name="Normal 46 2 3 2 3 5 3" xfId="23020"/>
    <cellStyle name="Normal 46 2 3 2 3 6" xfId="33232"/>
    <cellStyle name="Normal 46 2 3 2 3 7" xfId="18007"/>
    <cellStyle name="Normal 46 2 3 2 4" xfId="3700"/>
    <cellStyle name="Normal 46 2 3 2 4 2" xfId="13774"/>
    <cellStyle name="Normal 46 2 3 2 4 2 2" xfId="44096"/>
    <cellStyle name="Normal 46 2 3 2 4 2 3" xfId="28872"/>
    <cellStyle name="Normal 46 2 3 2 4 3" xfId="8754"/>
    <cellStyle name="Normal 46 2 3 2 4 3 2" xfId="39079"/>
    <cellStyle name="Normal 46 2 3 2 4 3 3" xfId="23855"/>
    <cellStyle name="Normal 46 2 3 2 4 4" xfId="34066"/>
    <cellStyle name="Normal 46 2 3 2 4 5" xfId="18842"/>
    <cellStyle name="Normal 46 2 3 2 5" xfId="5393"/>
    <cellStyle name="Normal 46 2 3 2 5 2" xfId="15445"/>
    <cellStyle name="Normal 46 2 3 2 5 2 2" xfId="45767"/>
    <cellStyle name="Normal 46 2 3 2 5 2 3" xfId="30543"/>
    <cellStyle name="Normal 46 2 3 2 5 3" xfId="10425"/>
    <cellStyle name="Normal 46 2 3 2 5 3 2" xfId="40750"/>
    <cellStyle name="Normal 46 2 3 2 5 3 3" xfId="25526"/>
    <cellStyle name="Normal 46 2 3 2 5 4" xfId="35737"/>
    <cellStyle name="Normal 46 2 3 2 5 5" xfId="20513"/>
    <cellStyle name="Normal 46 2 3 2 6" xfId="12103"/>
    <cellStyle name="Normal 46 2 3 2 6 2" xfId="42425"/>
    <cellStyle name="Normal 46 2 3 2 6 3" xfId="27201"/>
    <cellStyle name="Normal 46 2 3 2 7" xfId="7082"/>
    <cellStyle name="Normal 46 2 3 2 7 2" xfId="37408"/>
    <cellStyle name="Normal 46 2 3 2 7 3" xfId="22184"/>
    <cellStyle name="Normal 46 2 3 2 8" xfId="32396"/>
    <cellStyle name="Normal 46 2 3 2 9" xfId="17171"/>
    <cellStyle name="Normal 46 2 3 3" xfId="2218"/>
    <cellStyle name="Normal 46 2 3 3 2" xfId="3057"/>
    <cellStyle name="Normal 46 2 3 3 2 2" xfId="4747"/>
    <cellStyle name="Normal 46 2 3 3 2 2 2" xfId="14820"/>
    <cellStyle name="Normal 46 2 3 3 2 2 2 2" xfId="45142"/>
    <cellStyle name="Normal 46 2 3 3 2 2 2 3" xfId="29918"/>
    <cellStyle name="Normal 46 2 3 3 2 2 3" xfId="9800"/>
    <cellStyle name="Normal 46 2 3 3 2 2 3 2" xfId="40125"/>
    <cellStyle name="Normal 46 2 3 3 2 2 3 3" xfId="24901"/>
    <cellStyle name="Normal 46 2 3 3 2 2 4" xfId="35112"/>
    <cellStyle name="Normal 46 2 3 3 2 2 5" xfId="19888"/>
    <cellStyle name="Normal 46 2 3 3 2 3" xfId="6439"/>
    <cellStyle name="Normal 46 2 3 3 2 3 2" xfId="16491"/>
    <cellStyle name="Normal 46 2 3 3 2 3 2 2" xfId="46813"/>
    <cellStyle name="Normal 46 2 3 3 2 3 2 3" xfId="31589"/>
    <cellStyle name="Normal 46 2 3 3 2 3 3" xfId="11471"/>
    <cellStyle name="Normal 46 2 3 3 2 3 3 2" xfId="41796"/>
    <cellStyle name="Normal 46 2 3 3 2 3 3 3" xfId="26572"/>
    <cellStyle name="Normal 46 2 3 3 2 3 4" xfId="36783"/>
    <cellStyle name="Normal 46 2 3 3 2 3 5" xfId="21559"/>
    <cellStyle name="Normal 46 2 3 3 2 4" xfId="13149"/>
    <cellStyle name="Normal 46 2 3 3 2 4 2" xfId="43471"/>
    <cellStyle name="Normal 46 2 3 3 2 4 3" xfId="28247"/>
    <cellStyle name="Normal 46 2 3 3 2 5" xfId="8128"/>
    <cellStyle name="Normal 46 2 3 3 2 5 2" xfId="38454"/>
    <cellStyle name="Normal 46 2 3 3 2 5 3" xfId="23230"/>
    <cellStyle name="Normal 46 2 3 3 2 6" xfId="33442"/>
    <cellStyle name="Normal 46 2 3 3 2 7" xfId="18217"/>
    <cellStyle name="Normal 46 2 3 3 3" xfId="3910"/>
    <cellStyle name="Normal 46 2 3 3 3 2" xfId="13984"/>
    <cellStyle name="Normal 46 2 3 3 3 2 2" xfId="44306"/>
    <cellStyle name="Normal 46 2 3 3 3 2 3" xfId="29082"/>
    <cellStyle name="Normal 46 2 3 3 3 3" xfId="8964"/>
    <cellStyle name="Normal 46 2 3 3 3 3 2" xfId="39289"/>
    <cellStyle name="Normal 46 2 3 3 3 3 3" xfId="24065"/>
    <cellStyle name="Normal 46 2 3 3 3 4" xfId="34276"/>
    <cellStyle name="Normal 46 2 3 3 3 5" xfId="19052"/>
    <cellStyle name="Normal 46 2 3 3 4" xfId="5603"/>
    <cellStyle name="Normal 46 2 3 3 4 2" xfId="15655"/>
    <cellStyle name="Normal 46 2 3 3 4 2 2" xfId="45977"/>
    <cellStyle name="Normal 46 2 3 3 4 2 3" xfId="30753"/>
    <cellStyle name="Normal 46 2 3 3 4 3" xfId="10635"/>
    <cellStyle name="Normal 46 2 3 3 4 3 2" xfId="40960"/>
    <cellStyle name="Normal 46 2 3 3 4 3 3" xfId="25736"/>
    <cellStyle name="Normal 46 2 3 3 4 4" xfId="35947"/>
    <cellStyle name="Normal 46 2 3 3 4 5" xfId="20723"/>
    <cellStyle name="Normal 46 2 3 3 5" xfId="12313"/>
    <cellStyle name="Normal 46 2 3 3 5 2" xfId="42635"/>
    <cellStyle name="Normal 46 2 3 3 5 3" xfId="27411"/>
    <cellStyle name="Normal 46 2 3 3 6" xfId="7292"/>
    <cellStyle name="Normal 46 2 3 3 6 2" xfId="37618"/>
    <cellStyle name="Normal 46 2 3 3 6 3" xfId="22394"/>
    <cellStyle name="Normal 46 2 3 3 7" xfId="32606"/>
    <cellStyle name="Normal 46 2 3 3 8" xfId="17381"/>
    <cellStyle name="Normal 46 2 3 4" xfId="2639"/>
    <cellStyle name="Normal 46 2 3 4 2" xfId="4329"/>
    <cellStyle name="Normal 46 2 3 4 2 2" xfId="14402"/>
    <cellStyle name="Normal 46 2 3 4 2 2 2" xfId="44724"/>
    <cellStyle name="Normal 46 2 3 4 2 2 3" xfId="29500"/>
    <cellStyle name="Normal 46 2 3 4 2 3" xfId="9382"/>
    <cellStyle name="Normal 46 2 3 4 2 3 2" xfId="39707"/>
    <cellStyle name="Normal 46 2 3 4 2 3 3" xfId="24483"/>
    <cellStyle name="Normal 46 2 3 4 2 4" xfId="34694"/>
    <cellStyle name="Normal 46 2 3 4 2 5" xfId="19470"/>
    <cellStyle name="Normal 46 2 3 4 3" xfId="6021"/>
    <cellStyle name="Normal 46 2 3 4 3 2" xfId="16073"/>
    <cellStyle name="Normal 46 2 3 4 3 2 2" xfId="46395"/>
    <cellStyle name="Normal 46 2 3 4 3 2 3" xfId="31171"/>
    <cellStyle name="Normal 46 2 3 4 3 3" xfId="11053"/>
    <cellStyle name="Normal 46 2 3 4 3 3 2" xfId="41378"/>
    <cellStyle name="Normal 46 2 3 4 3 3 3" xfId="26154"/>
    <cellStyle name="Normal 46 2 3 4 3 4" xfId="36365"/>
    <cellStyle name="Normal 46 2 3 4 3 5" xfId="21141"/>
    <cellStyle name="Normal 46 2 3 4 4" xfId="12731"/>
    <cellStyle name="Normal 46 2 3 4 4 2" xfId="43053"/>
    <cellStyle name="Normal 46 2 3 4 4 3" xfId="27829"/>
    <cellStyle name="Normal 46 2 3 4 5" xfId="7710"/>
    <cellStyle name="Normal 46 2 3 4 5 2" xfId="38036"/>
    <cellStyle name="Normal 46 2 3 4 5 3" xfId="22812"/>
    <cellStyle name="Normal 46 2 3 4 6" xfId="33024"/>
    <cellStyle name="Normal 46 2 3 4 7" xfId="17799"/>
    <cellStyle name="Normal 46 2 3 5" xfId="3492"/>
    <cellStyle name="Normal 46 2 3 5 2" xfId="13566"/>
    <cellStyle name="Normal 46 2 3 5 2 2" xfId="43888"/>
    <cellStyle name="Normal 46 2 3 5 2 3" xfId="28664"/>
    <cellStyle name="Normal 46 2 3 5 3" xfId="8546"/>
    <cellStyle name="Normal 46 2 3 5 3 2" xfId="38871"/>
    <cellStyle name="Normal 46 2 3 5 3 3" xfId="23647"/>
    <cellStyle name="Normal 46 2 3 5 4" xfId="33858"/>
    <cellStyle name="Normal 46 2 3 5 5" xfId="18634"/>
    <cellStyle name="Normal 46 2 3 6" xfId="5185"/>
    <cellStyle name="Normal 46 2 3 6 2" xfId="15237"/>
    <cellStyle name="Normal 46 2 3 6 2 2" xfId="45559"/>
    <cellStyle name="Normal 46 2 3 6 2 3" xfId="30335"/>
    <cellStyle name="Normal 46 2 3 6 3" xfId="10217"/>
    <cellStyle name="Normal 46 2 3 6 3 2" xfId="40542"/>
    <cellStyle name="Normal 46 2 3 6 3 3" xfId="25318"/>
    <cellStyle name="Normal 46 2 3 6 4" xfId="35529"/>
    <cellStyle name="Normal 46 2 3 6 5" xfId="20305"/>
    <cellStyle name="Normal 46 2 3 7" xfId="11895"/>
    <cellStyle name="Normal 46 2 3 7 2" xfId="42217"/>
    <cellStyle name="Normal 46 2 3 7 3" xfId="26993"/>
    <cellStyle name="Normal 46 2 3 8" xfId="6874"/>
    <cellStyle name="Normal 46 2 3 8 2" xfId="37200"/>
    <cellStyle name="Normal 46 2 3 8 3" xfId="21976"/>
    <cellStyle name="Normal 46 2 3 9" xfId="32189"/>
    <cellStyle name="Normal 46 2 4" xfId="1899"/>
    <cellStyle name="Normal 46 2 4 2" xfId="2322"/>
    <cellStyle name="Normal 46 2 4 2 2" xfId="3161"/>
    <cellStyle name="Normal 46 2 4 2 2 2" xfId="4851"/>
    <cellStyle name="Normal 46 2 4 2 2 2 2" xfId="14924"/>
    <cellStyle name="Normal 46 2 4 2 2 2 2 2" xfId="45246"/>
    <cellStyle name="Normal 46 2 4 2 2 2 2 3" xfId="30022"/>
    <cellStyle name="Normal 46 2 4 2 2 2 3" xfId="9904"/>
    <cellStyle name="Normal 46 2 4 2 2 2 3 2" xfId="40229"/>
    <cellStyle name="Normal 46 2 4 2 2 2 3 3" xfId="25005"/>
    <cellStyle name="Normal 46 2 4 2 2 2 4" xfId="35216"/>
    <cellStyle name="Normal 46 2 4 2 2 2 5" xfId="19992"/>
    <cellStyle name="Normal 46 2 4 2 2 3" xfId="6543"/>
    <cellStyle name="Normal 46 2 4 2 2 3 2" xfId="16595"/>
    <cellStyle name="Normal 46 2 4 2 2 3 2 2" xfId="46917"/>
    <cellStyle name="Normal 46 2 4 2 2 3 2 3" xfId="31693"/>
    <cellStyle name="Normal 46 2 4 2 2 3 3" xfId="11575"/>
    <cellStyle name="Normal 46 2 4 2 2 3 3 2" xfId="41900"/>
    <cellStyle name="Normal 46 2 4 2 2 3 3 3" xfId="26676"/>
    <cellStyle name="Normal 46 2 4 2 2 3 4" xfId="36887"/>
    <cellStyle name="Normal 46 2 4 2 2 3 5" xfId="21663"/>
    <cellStyle name="Normal 46 2 4 2 2 4" xfId="13253"/>
    <cellStyle name="Normal 46 2 4 2 2 4 2" xfId="43575"/>
    <cellStyle name="Normal 46 2 4 2 2 4 3" xfId="28351"/>
    <cellStyle name="Normal 46 2 4 2 2 5" xfId="8232"/>
    <cellStyle name="Normal 46 2 4 2 2 5 2" xfId="38558"/>
    <cellStyle name="Normal 46 2 4 2 2 5 3" xfId="23334"/>
    <cellStyle name="Normal 46 2 4 2 2 6" xfId="33546"/>
    <cellStyle name="Normal 46 2 4 2 2 7" xfId="18321"/>
    <cellStyle name="Normal 46 2 4 2 3" xfId="4014"/>
    <cellStyle name="Normal 46 2 4 2 3 2" xfId="14088"/>
    <cellStyle name="Normal 46 2 4 2 3 2 2" xfId="44410"/>
    <cellStyle name="Normal 46 2 4 2 3 2 3" xfId="29186"/>
    <cellStyle name="Normal 46 2 4 2 3 3" xfId="9068"/>
    <cellStyle name="Normal 46 2 4 2 3 3 2" xfId="39393"/>
    <cellStyle name="Normal 46 2 4 2 3 3 3" xfId="24169"/>
    <cellStyle name="Normal 46 2 4 2 3 4" xfId="34380"/>
    <cellStyle name="Normal 46 2 4 2 3 5" xfId="19156"/>
    <cellStyle name="Normal 46 2 4 2 4" xfId="5707"/>
    <cellStyle name="Normal 46 2 4 2 4 2" xfId="15759"/>
    <cellStyle name="Normal 46 2 4 2 4 2 2" xfId="46081"/>
    <cellStyle name="Normal 46 2 4 2 4 2 3" xfId="30857"/>
    <cellStyle name="Normal 46 2 4 2 4 3" xfId="10739"/>
    <cellStyle name="Normal 46 2 4 2 4 3 2" xfId="41064"/>
    <cellStyle name="Normal 46 2 4 2 4 3 3" xfId="25840"/>
    <cellStyle name="Normal 46 2 4 2 4 4" xfId="36051"/>
    <cellStyle name="Normal 46 2 4 2 4 5" xfId="20827"/>
    <cellStyle name="Normal 46 2 4 2 5" xfId="12417"/>
    <cellStyle name="Normal 46 2 4 2 5 2" xfId="42739"/>
    <cellStyle name="Normal 46 2 4 2 5 3" xfId="27515"/>
    <cellStyle name="Normal 46 2 4 2 6" xfId="7396"/>
    <cellStyle name="Normal 46 2 4 2 6 2" xfId="37722"/>
    <cellStyle name="Normal 46 2 4 2 6 3" xfId="22498"/>
    <cellStyle name="Normal 46 2 4 2 7" xfId="32710"/>
    <cellStyle name="Normal 46 2 4 2 8" xfId="17485"/>
    <cellStyle name="Normal 46 2 4 3" xfId="2743"/>
    <cellStyle name="Normal 46 2 4 3 2" xfId="4433"/>
    <cellStyle name="Normal 46 2 4 3 2 2" xfId="14506"/>
    <cellStyle name="Normal 46 2 4 3 2 2 2" xfId="44828"/>
    <cellStyle name="Normal 46 2 4 3 2 2 3" xfId="29604"/>
    <cellStyle name="Normal 46 2 4 3 2 3" xfId="9486"/>
    <cellStyle name="Normal 46 2 4 3 2 3 2" xfId="39811"/>
    <cellStyle name="Normal 46 2 4 3 2 3 3" xfId="24587"/>
    <cellStyle name="Normal 46 2 4 3 2 4" xfId="34798"/>
    <cellStyle name="Normal 46 2 4 3 2 5" xfId="19574"/>
    <cellStyle name="Normal 46 2 4 3 3" xfId="6125"/>
    <cellStyle name="Normal 46 2 4 3 3 2" xfId="16177"/>
    <cellStyle name="Normal 46 2 4 3 3 2 2" xfId="46499"/>
    <cellStyle name="Normal 46 2 4 3 3 2 3" xfId="31275"/>
    <cellStyle name="Normal 46 2 4 3 3 3" xfId="11157"/>
    <cellStyle name="Normal 46 2 4 3 3 3 2" xfId="41482"/>
    <cellStyle name="Normal 46 2 4 3 3 3 3" xfId="26258"/>
    <cellStyle name="Normal 46 2 4 3 3 4" xfId="36469"/>
    <cellStyle name="Normal 46 2 4 3 3 5" xfId="21245"/>
    <cellStyle name="Normal 46 2 4 3 4" xfId="12835"/>
    <cellStyle name="Normal 46 2 4 3 4 2" xfId="43157"/>
    <cellStyle name="Normal 46 2 4 3 4 3" xfId="27933"/>
    <cellStyle name="Normal 46 2 4 3 5" xfId="7814"/>
    <cellStyle name="Normal 46 2 4 3 5 2" xfId="38140"/>
    <cellStyle name="Normal 46 2 4 3 5 3" xfId="22916"/>
    <cellStyle name="Normal 46 2 4 3 6" xfId="33128"/>
    <cellStyle name="Normal 46 2 4 3 7" xfId="17903"/>
    <cellStyle name="Normal 46 2 4 4" xfId="3596"/>
    <cellStyle name="Normal 46 2 4 4 2" xfId="13670"/>
    <cellStyle name="Normal 46 2 4 4 2 2" xfId="43992"/>
    <cellStyle name="Normal 46 2 4 4 2 3" xfId="28768"/>
    <cellStyle name="Normal 46 2 4 4 3" xfId="8650"/>
    <cellStyle name="Normal 46 2 4 4 3 2" xfId="38975"/>
    <cellStyle name="Normal 46 2 4 4 3 3" xfId="23751"/>
    <cellStyle name="Normal 46 2 4 4 4" xfId="33962"/>
    <cellStyle name="Normal 46 2 4 4 5" xfId="18738"/>
    <cellStyle name="Normal 46 2 4 5" xfId="5289"/>
    <cellStyle name="Normal 46 2 4 5 2" xfId="15341"/>
    <cellStyle name="Normal 46 2 4 5 2 2" xfId="45663"/>
    <cellStyle name="Normal 46 2 4 5 2 3" xfId="30439"/>
    <cellStyle name="Normal 46 2 4 5 3" xfId="10321"/>
    <cellStyle name="Normal 46 2 4 5 3 2" xfId="40646"/>
    <cellStyle name="Normal 46 2 4 5 3 3" xfId="25422"/>
    <cellStyle name="Normal 46 2 4 5 4" xfId="35633"/>
    <cellStyle name="Normal 46 2 4 5 5" xfId="20409"/>
    <cellStyle name="Normal 46 2 4 6" xfId="11999"/>
    <cellStyle name="Normal 46 2 4 6 2" xfId="42321"/>
    <cellStyle name="Normal 46 2 4 6 3" xfId="27097"/>
    <cellStyle name="Normal 46 2 4 7" xfId="6978"/>
    <cellStyle name="Normal 46 2 4 7 2" xfId="37304"/>
    <cellStyle name="Normal 46 2 4 7 3" xfId="22080"/>
    <cellStyle name="Normal 46 2 4 8" xfId="32292"/>
    <cellStyle name="Normal 46 2 4 9" xfId="17067"/>
    <cellStyle name="Normal 46 2 5" xfId="2112"/>
    <cellStyle name="Normal 46 2 5 2" xfId="2953"/>
    <cellStyle name="Normal 46 2 5 2 2" xfId="4643"/>
    <cellStyle name="Normal 46 2 5 2 2 2" xfId="14716"/>
    <cellStyle name="Normal 46 2 5 2 2 2 2" xfId="45038"/>
    <cellStyle name="Normal 46 2 5 2 2 2 3" xfId="29814"/>
    <cellStyle name="Normal 46 2 5 2 2 3" xfId="9696"/>
    <cellStyle name="Normal 46 2 5 2 2 3 2" xfId="40021"/>
    <cellStyle name="Normal 46 2 5 2 2 3 3" xfId="24797"/>
    <cellStyle name="Normal 46 2 5 2 2 4" xfId="35008"/>
    <cellStyle name="Normal 46 2 5 2 2 5" xfId="19784"/>
    <cellStyle name="Normal 46 2 5 2 3" xfId="6335"/>
    <cellStyle name="Normal 46 2 5 2 3 2" xfId="16387"/>
    <cellStyle name="Normal 46 2 5 2 3 2 2" xfId="46709"/>
    <cellStyle name="Normal 46 2 5 2 3 2 3" xfId="31485"/>
    <cellStyle name="Normal 46 2 5 2 3 3" xfId="11367"/>
    <cellStyle name="Normal 46 2 5 2 3 3 2" xfId="41692"/>
    <cellStyle name="Normal 46 2 5 2 3 3 3" xfId="26468"/>
    <cellStyle name="Normal 46 2 5 2 3 4" xfId="36679"/>
    <cellStyle name="Normal 46 2 5 2 3 5" xfId="21455"/>
    <cellStyle name="Normal 46 2 5 2 4" xfId="13045"/>
    <cellStyle name="Normal 46 2 5 2 4 2" xfId="43367"/>
    <cellStyle name="Normal 46 2 5 2 4 3" xfId="28143"/>
    <cellStyle name="Normal 46 2 5 2 5" xfId="8024"/>
    <cellStyle name="Normal 46 2 5 2 5 2" xfId="38350"/>
    <cellStyle name="Normal 46 2 5 2 5 3" xfId="23126"/>
    <cellStyle name="Normal 46 2 5 2 6" xfId="33338"/>
    <cellStyle name="Normal 46 2 5 2 7" xfId="18113"/>
    <cellStyle name="Normal 46 2 5 3" xfId="3806"/>
    <cellStyle name="Normal 46 2 5 3 2" xfId="13880"/>
    <cellStyle name="Normal 46 2 5 3 2 2" xfId="44202"/>
    <cellStyle name="Normal 46 2 5 3 2 3" xfId="28978"/>
    <cellStyle name="Normal 46 2 5 3 3" xfId="8860"/>
    <cellStyle name="Normal 46 2 5 3 3 2" xfId="39185"/>
    <cellStyle name="Normal 46 2 5 3 3 3" xfId="23961"/>
    <cellStyle name="Normal 46 2 5 3 4" xfId="34172"/>
    <cellStyle name="Normal 46 2 5 3 5" xfId="18948"/>
    <cellStyle name="Normal 46 2 5 4" xfId="5499"/>
    <cellStyle name="Normal 46 2 5 4 2" xfId="15551"/>
    <cellStyle name="Normal 46 2 5 4 2 2" xfId="45873"/>
    <cellStyle name="Normal 46 2 5 4 2 3" xfId="30649"/>
    <cellStyle name="Normal 46 2 5 4 3" xfId="10531"/>
    <cellStyle name="Normal 46 2 5 4 3 2" xfId="40856"/>
    <cellStyle name="Normal 46 2 5 4 3 3" xfId="25632"/>
    <cellStyle name="Normal 46 2 5 4 4" xfId="35843"/>
    <cellStyle name="Normal 46 2 5 4 5" xfId="20619"/>
    <cellStyle name="Normal 46 2 5 5" xfId="12209"/>
    <cellStyle name="Normal 46 2 5 5 2" xfId="42531"/>
    <cellStyle name="Normal 46 2 5 5 3" xfId="27307"/>
    <cellStyle name="Normal 46 2 5 6" xfId="7188"/>
    <cellStyle name="Normal 46 2 5 6 2" xfId="37514"/>
    <cellStyle name="Normal 46 2 5 6 3" xfId="22290"/>
    <cellStyle name="Normal 46 2 5 7" xfId="32502"/>
    <cellStyle name="Normal 46 2 5 8" xfId="17277"/>
    <cellStyle name="Normal 46 2 6" xfId="2533"/>
    <cellStyle name="Normal 46 2 6 2" xfId="4225"/>
    <cellStyle name="Normal 46 2 6 2 2" xfId="14298"/>
    <cellStyle name="Normal 46 2 6 2 2 2" xfId="44620"/>
    <cellStyle name="Normal 46 2 6 2 2 3" xfId="29396"/>
    <cellStyle name="Normal 46 2 6 2 3" xfId="9278"/>
    <cellStyle name="Normal 46 2 6 2 3 2" xfId="39603"/>
    <cellStyle name="Normal 46 2 6 2 3 3" xfId="24379"/>
    <cellStyle name="Normal 46 2 6 2 4" xfId="34590"/>
    <cellStyle name="Normal 46 2 6 2 5" xfId="19366"/>
    <cellStyle name="Normal 46 2 6 3" xfId="5917"/>
    <cellStyle name="Normal 46 2 6 3 2" xfId="15969"/>
    <cellStyle name="Normal 46 2 6 3 2 2" xfId="46291"/>
    <cellStyle name="Normal 46 2 6 3 2 3" xfId="31067"/>
    <cellStyle name="Normal 46 2 6 3 3" xfId="10949"/>
    <cellStyle name="Normal 46 2 6 3 3 2" xfId="41274"/>
    <cellStyle name="Normal 46 2 6 3 3 3" xfId="26050"/>
    <cellStyle name="Normal 46 2 6 3 4" xfId="36261"/>
    <cellStyle name="Normal 46 2 6 3 5" xfId="21037"/>
    <cellStyle name="Normal 46 2 6 4" xfId="12627"/>
    <cellStyle name="Normal 46 2 6 4 2" xfId="42949"/>
    <cellStyle name="Normal 46 2 6 4 3" xfId="27725"/>
    <cellStyle name="Normal 46 2 6 5" xfId="7606"/>
    <cellStyle name="Normal 46 2 6 5 2" xfId="37932"/>
    <cellStyle name="Normal 46 2 6 5 3" xfId="22708"/>
    <cellStyle name="Normal 46 2 6 6" xfId="32920"/>
    <cellStyle name="Normal 46 2 6 7" xfId="17695"/>
    <cellStyle name="Normal 46 2 7" xfId="3384"/>
    <cellStyle name="Normal 46 2 7 2" xfId="13462"/>
    <cellStyle name="Normal 46 2 7 2 2" xfId="43784"/>
    <cellStyle name="Normal 46 2 7 2 3" xfId="28560"/>
    <cellStyle name="Normal 46 2 7 3" xfId="8442"/>
    <cellStyle name="Normal 46 2 7 3 2" xfId="38767"/>
    <cellStyle name="Normal 46 2 7 3 3" xfId="23543"/>
    <cellStyle name="Normal 46 2 7 4" xfId="33754"/>
    <cellStyle name="Normal 46 2 7 5" xfId="18530"/>
    <cellStyle name="Normal 46 2 8" xfId="5078"/>
    <cellStyle name="Normal 46 2 8 2" xfId="15133"/>
    <cellStyle name="Normal 46 2 8 2 2" xfId="45455"/>
    <cellStyle name="Normal 46 2 8 2 3" xfId="30231"/>
    <cellStyle name="Normal 46 2 8 3" xfId="10113"/>
    <cellStyle name="Normal 46 2 8 3 2" xfId="40438"/>
    <cellStyle name="Normal 46 2 8 3 3" xfId="25214"/>
    <cellStyle name="Normal 46 2 8 4" xfId="35425"/>
    <cellStyle name="Normal 46 2 8 5" xfId="20201"/>
    <cellStyle name="Normal 46 2 9" xfId="11789"/>
    <cellStyle name="Normal 46 2 9 2" xfId="42113"/>
    <cellStyle name="Normal 46 2 9 3" xfId="26889"/>
    <cellStyle name="Normal 46 3" xfId="47296"/>
    <cellStyle name="Normal 47" xfId="1049"/>
    <cellStyle name="Normal 47 2" xfId="1445"/>
    <cellStyle name="Normal 47 2 10" xfId="6769"/>
    <cellStyle name="Normal 47 2 10 2" xfId="37097"/>
    <cellStyle name="Normal 47 2 10 3" xfId="21873"/>
    <cellStyle name="Normal 47 2 11" xfId="32088"/>
    <cellStyle name="Normal 47 2 12" xfId="16858"/>
    <cellStyle name="Normal 47 2 2" xfId="1733"/>
    <cellStyle name="Normal 47 2 2 10" xfId="32140"/>
    <cellStyle name="Normal 47 2 2 11" xfId="16912"/>
    <cellStyle name="Normal 47 2 2 2" xfId="1841"/>
    <cellStyle name="Normal 47 2 2 2 10" xfId="17016"/>
    <cellStyle name="Normal 47 2 2 2 2" xfId="2058"/>
    <cellStyle name="Normal 47 2 2 2 2 2" xfId="2479"/>
    <cellStyle name="Normal 47 2 2 2 2 2 2" xfId="3318"/>
    <cellStyle name="Normal 47 2 2 2 2 2 2 2" xfId="5008"/>
    <cellStyle name="Normal 47 2 2 2 2 2 2 2 2" xfId="15081"/>
    <cellStyle name="Normal 47 2 2 2 2 2 2 2 2 2" xfId="45403"/>
    <cellStyle name="Normal 47 2 2 2 2 2 2 2 2 3" xfId="30179"/>
    <cellStyle name="Normal 47 2 2 2 2 2 2 2 3" xfId="10061"/>
    <cellStyle name="Normal 47 2 2 2 2 2 2 2 3 2" xfId="40386"/>
    <cellStyle name="Normal 47 2 2 2 2 2 2 2 3 3" xfId="25162"/>
    <cellStyle name="Normal 47 2 2 2 2 2 2 2 4" xfId="35373"/>
    <cellStyle name="Normal 47 2 2 2 2 2 2 2 5" xfId="20149"/>
    <cellStyle name="Normal 47 2 2 2 2 2 2 3" xfId="6700"/>
    <cellStyle name="Normal 47 2 2 2 2 2 2 3 2" xfId="16752"/>
    <cellStyle name="Normal 47 2 2 2 2 2 2 3 2 2" xfId="47074"/>
    <cellStyle name="Normal 47 2 2 2 2 2 2 3 2 3" xfId="31850"/>
    <cellStyle name="Normal 47 2 2 2 2 2 2 3 3" xfId="11732"/>
    <cellStyle name="Normal 47 2 2 2 2 2 2 3 3 2" xfId="42057"/>
    <cellStyle name="Normal 47 2 2 2 2 2 2 3 3 3" xfId="26833"/>
    <cellStyle name="Normal 47 2 2 2 2 2 2 3 4" xfId="37044"/>
    <cellStyle name="Normal 47 2 2 2 2 2 2 3 5" xfId="21820"/>
    <cellStyle name="Normal 47 2 2 2 2 2 2 4" xfId="13410"/>
    <cellStyle name="Normal 47 2 2 2 2 2 2 4 2" xfId="43732"/>
    <cellStyle name="Normal 47 2 2 2 2 2 2 4 3" xfId="28508"/>
    <cellStyle name="Normal 47 2 2 2 2 2 2 5" xfId="8389"/>
    <cellStyle name="Normal 47 2 2 2 2 2 2 5 2" xfId="38715"/>
    <cellStyle name="Normal 47 2 2 2 2 2 2 5 3" xfId="23491"/>
    <cellStyle name="Normal 47 2 2 2 2 2 2 6" xfId="33703"/>
    <cellStyle name="Normal 47 2 2 2 2 2 2 7" xfId="18478"/>
    <cellStyle name="Normal 47 2 2 2 2 2 3" xfId="4171"/>
    <cellStyle name="Normal 47 2 2 2 2 2 3 2" xfId="14245"/>
    <cellStyle name="Normal 47 2 2 2 2 2 3 2 2" xfId="44567"/>
    <cellStyle name="Normal 47 2 2 2 2 2 3 2 3" xfId="29343"/>
    <cellStyle name="Normal 47 2 2 2 2 2 3 3" xfId="9225"/>
    <cellStyle name="Normal 47 2 2 2 2 2 3 3 2" xfId="39550"/>
    <cellStyle name="Normal 47 2 2 2 2 2 3 3 3" xfId="24326"/>
    <cellStyle name="Normal 47 2 2 2 2 2 3 4" xfId="34537"/>
    <cellStyle name="Normal 47 2 2 2 2 2 3 5" xfId="19313"/>
    <cellStyle name="Normal 47 2 2 2 2 2 4" xfId="5864"/>
    <cellStyle name="Normal 47 2 2 2 2 2 4 2" xfId="15916"/>
    <cellStyle name="Normal 47 2 2 2 2 2 4 2 2" xfId="46238"/>
    <cellStyle name="Normal 47 2 2 2 2 2 4 2 3" xfId="31014"/>
    <cellStyle name="Normal 47 2 2 2 2 2 4 3" xfId="10896"/>
    <cellStyle name="Normal 47 2 2 2 2 2 4 3 2" xfId="41221"/>
    <cellStyle name="Normal 47 2 2 2 2 2 4 3 3" xfId="25997"/>
    <cellStyle name="Normal 47 2 2 2 2 2 4 4" xfId="36208"/>
    <cellStyle name="Normal 47 2 2 2 2 2 4 5" xfId="20984"/>
    <cellStyle name="Normal 47 2 2 2 2 2 5" xfId="12574"/>
    <cellStyle name="Normal 47 2 2 2 2 2 5 2" xfId="42896"/>
    <cellStyle name="Normal 47 2 2 2 2 2 5 3" xfId="27672"/>
    <cellStyle name="Normal 47 2 2 2 2 2 6" xfId="7553"/>
    <cellStyle name="Normal 47 2 2 2 2 2 6 2" xfId="37879"/>
    <cellStyle name="Normal 47 2 2 2 2 2 6 3" xfId="22655"/>
    <cellStyle name="Normal 47 2 2 2 2 2 7" xfId="32867"/>
    <cellStyle name="Normal 47 2 2 2 2 2 8" xfId="17642"/>
    <cellStyle name="Normal 47 2 2 2 2 3" xfId="2900"/>
    <cellStyle name="Normal 47 2 2 2 2 3 2" xfId="4590"/>
    <cellStyle name="Normal 47 2 2 2 2 3 2 2" xfId="14663"/>
    <cellStyle name="Normal 47 2 2 2 2 3 2 2 2" xfId="44985"/>
    <cellStyle name="Normal 47 2 2 2 2 3 2 2 3" xfId="29761"/>
    <cellStyle name="Normal 47 2 2 2 2 3 2 3" xfId="9643"/>
    <cellStyle name="Normal 47 2 2 2 2 3 2 3 2" xfId="39968"/>
    <cellStyle name="Normal 47 2 2 2 2 3 2 3 3" xfId="24744"/>
    <cellStyle name="Normal 47 2 2 2 2 3 2 4" xfId="34955"/>
    <cellStyle name="Normal 47 2 2 2 2 3 2 5" xfId="19731"/>
    <cellStyle name="Normal 47 2 2 2 2 3 3" xfId="6282"/>
    <cellStyle name="Normal 47 2 2 2 2 3 3 2" xfId="16334"/>
    <cellStyle name="Normal 47 2 2 2 2 3 3 2 2" xfId="46656"/>
    <cellStyle name="Normal 47 2 2 2 2 3 3 2 3" xfId="31432"/>
    <cellStyle name="Normal 47 2 2 2 2 3 3 3" xfId="11314"/>
    <cellStyle name="Normal 47 2 2 2 2 3 3 3 2" xfId="41639"/>
    <cellStyle name="Normal 47 2 2 2 2 3 3 3 3" xfId="26415"/>
    <cellStyle name="Normal 47 2 2 2 2 3 3 4" xfId="36626"/>
    <cellStyle name="Normal 47 2 2 2 2 3 3 5" xfId="21402"/>
    <cellStyle name="Normal 47 2 2 2 2 3 4" xfId="12992"/>
    <cellStyle name="Normal 47 2 2 2 2 3 4 2" xfId="43314"/>
    <cellStyle name="Normal 47 2 2 2 2 3 4 3" xfId="28090"/>
    <cellStyle name="Normal 47 2 2 2 2 3 5" xfId="7971"/>
    <cellStyle name="Normal 47 2 2 2 2 3 5 2" xfId="38297"/>
    <cellStyle name="Normal 47 2 2 2 2 3 5 3" xfId="23073"/>
    <cellStyle name="Normal 47 2 2 2 2 3 6" xfId="33285"/>
    <cellStyle name="Normal 47 2 2 2 2 3 7" xfId="18060"/>
    <cellStyle name="Normal 47 2 2 2 2 4" xfId="3753"/>
    <cellStyle name="Normal 47 2 2 2 2 4 2" xfId="13827"/>
    <cellStyle name="Normal 47 2 2 2 2 4 2 2" xfId="44149"/>
    <cellStyle name="Normal 47 2 2 2 2 4 2 3" xfId="28925"/>
    <cellStyle name="Normal 47 2 2 2 2 4 3" xfId="8807"/>
    <cellStyle name="Normal 47 2 2 2 2 4 3 2" xfId="39132"/>
    <cellStyle name="Normal 47 2 2 2 2 4 3 3" xfId="23908"/>
    <cellStyle name="Normal 47 2 2 2 2 4 4" xfId="34119"/>
    <cellStyle name="Normal 47 2 2 2 2 4 5" xfId="18895"/>
    <cellStyle name="Normal 47 2 2 2 2 5" xfId="5446"/>
    <cellStyle name="Normal 47 2 2 2 2 5 2" xfId="15498"/>
    <cellStyle name="Normal 47 2 2 2 2 5 2 2" xfId="45820"/>
    <cellStyle name="Normal 47 2 2 2 2 5 2 3" xfId="30596"/>
    <cellStyle name="Normal 47 2 2 2 2 5 3" xfId="10478"/>
    <cellStyle name="Normal 47 2 2 2 2 5 3 2" xfId="40803"/>
    <cellStyle name="Normal 47 2 2 2 2 5 3 3" xfId="25579"/>
    <cellStyle name="Normal 47 2 2 2 2 5 4" xfId="35790"/>
    <cellStyle name="Normal 47 2 2 2 2 5 5" xfId="20566"/>
    <cellStyle name="Normal 47 2 2 2 2 6" xfId="12156"/>
    <cellStyle name="Normal 47 2 2 2 2 6 2" xfId="42478"/>
    <cellStyle name="Normal 47 2 2 2 2 6 3" xfId="27254"/>
    <cellStyle name="Normal 47 2 2 2 2 7" xfId="7135"/>
    <cellStyle name="Normal 47 2 2 2 2 7 2" xfId="37461"/>
    <cellStyle name="Normal 47 2 2 2 2 7 3" xfId="22237"/>
    <cellStyle name="Normal 47 2 2 2 2 8" xfId="32449"/>
    <cellStyle name="Normal 47 2 2 2 2 9" xfId="17224"/>
    <cellStyle name="Normal 47 2 2 2 3" xfId="2271"/>
    <cellStyle name="Normal 47 2 2 2 3 2" xfId="3110"/>
    <cellStyle name="Normal 47 2 2 2 3 2 2" xfId="4800"/>
    <cellStyle name="Normal 47 2 2 2 3 2 2 2" xfId="14873"/>
    <cellStyle name="Normal 47 2 2 2 3 2 2 2 2" xfId="45195"/>
    <cellStyle name="Normal 47 2 2 2 3 2 2 2 3" xfId="29971"/>
    <cellStyle name="Normal 47 2 2 2 3 2 2 3" xfId="9853"/>
    <cellStyle name="Normal 47 2 2 2 3 2 2 3 2" xfId="40178"/>
    <cellStyle name="Normal 47 2 2 2 3 2 2 3 3" xfId="24954"/>
    <cellStyle name="Normal 47 2 2 2 3 2 2 4" xfId="35165"/>
    <cellStyle name="Normal 47 2 2 2 3 2 2 5" xfId="19941"/>
    <cellStyle name="Normal 47 2 2 2 3 2 3" xfId="6492"/>
    <cellStyle name="Normal 47 2 2 2 3 2 3 2" xfId="16544"/>
    <cellStyle name="Normal 47 2 2 2 3 2 3 2 2" xfId="46866"/>
    <cellStyle name="Normal 47 2 2 2 3 2 3 2 3" xfId="31642"/>
    <cellStyle name="Normal 47 2 2 2 3 2 3 3" xfId="11524"/>
    <cellStyle name="Normal 47 2 2 2 3 2 3 3 2" xfId="41849"/>
    <cellStyle name="Normal 47 2 2 2 3 2 3 3 3" xfId="26625"/>
    <cellStyle name="Normal 47 2 2 2 3 2 3 4" xfId="36836"/>
    <cellStyle name="Normal 47 2 2 2 3 2 3 5" xfId="21612"/>
    <cellStyle name="Normal 47 2 2 2 3 2 4" xfId="13202"/>
    <cellStyle name="Normal 47 2 2 2 3 2 4 2" xfId="43524"/>
    <cellStyle name="Normal 47 2 2 2 3 2 4 3" xfId="28300"/>
    <cellStyle name="Normal 47 2 2 2 3 2 5" xfId="8181"/>
    <cellStyle name="Normal 47 2 2 2 3 2 5 2" xfId="38507"/>
    <cellStyle name="Normal 47 2 2 2 3 2 5 3" xfId="23283"/>
    <cellStyle name="Normal 47 2 2 2 3 2 6" xfId="33495"/>
    <cellStyle name="Normal 47 2 2 2 3 2 7" xfId="18270"/>
    <cellStyle name="Normal 47 2 2 2 3 3" xfId="3963"/>
    <cellStyle name="Normal 47 2 2 2 3 3 2" xfId="14037"/>
    <cellStyle name="Normal 47 2 2 2 3 3 2 2" xfId="44359"/>
    <cellStyle name="Normal 47 2 2 2 3 3 2 3" xfId="29135"/>
    <cellStyle name="Normal 47 2 2 2 3 3 3" xfId="9017"/>
    <cellStyle name="Normal 47 2 2 2 3 3 3 2" xfId="39342"/>
    <cellStyle name="Normal 47 2 2 2 3 3 3 3" xfId="24118"/>
    <cellStyle name="Normal 47 2 2 2 3 3 4" xfId="34329"/>
    <cellStyle name="Normal 47 2 2 2 3 3 5" xfId="19105"/>
    <cellStyle name="Normal 47 2 2 2 3 4" xfId="5656"/>
    <cellStyle name="Normal 47 2 2 2 3 4 2" xfId="15708"/>
    <cellStyle name="Normal 47 2 2 2 3 4 2 2" xfId="46030"/>
    <cellStyle name="Normal 47 2 2 2 3 4 2 3" xfId="30806"/>
    <cellStyle name="Normal 47 2 2 2 3 4 3" xfId="10688"/>
    <cellStyle name="Normal 47 2 2 2 3 4 3 2" xfId="41013"/>
    <cellStyle name="Normal 47 2 2 2 3 4 3 3" xfId="25789"/>
    <cellStyle name="Normal 47 2 2 2 3 4 4" xfId="36000"/>
    <cellStyle name="Normal 47 2 2 2 3 4 5" xfId="20776"/>
    <cellStyle name="Normal 47 2 2 2 3 5" xfId="12366"/>
    <cellStyle name="Normal 47 2 2 2 3 5 2" xfId="42688"/>
    <cellStyle name="Normal 47 2 2 2 3 5 3" xfId="27464"/>
    <cellStyle name="Normal 47 2 2 2 3 6" xfId="7345"/>
    <cellStyle name="Normal 47 2 2 2 3 6 2" xfId="37671"/>
    <cellStyle name="Normal 47 2 2 2 3 6 3" xfId="22447"/>
    <cellStyle name="Normal 47 2 2 2 3 7" xfId="32659"/>
    <cellStyle name="Normal 47 2 2 2 3 8" xfId="17434"/>
    <cellStyle name="Normal 47 2 2 2 4" xfId="2692"/>
    <cellStyle name="Normal 47 2 2 2 4 2" xfId="4382"/>
    <cellStyle name="Normal 47 2 2 2 4 2 2" xfId="14455"/>
    <cellStyle name="Normal 47 2 2 2 4 2 2 2" xfId="44777"/>
    <cellStyle name="Normal 47 2 2 2 4 2 2 3" xfId="29553"/>
    <cellStyle name="Normal 47 2 2 2 4 2 3" xfId="9435"/>
    <cellStyle name="Normal 47 2 2 2 4 2 3 2" xfId="39760"/>
    <cellStyle name="Normal 47 2 2 2 4 2 3 3" xfId="24536"/>
    <cellStyle name="Normal 47 2 2 2 4 2 4" xfId="34747"/>
    <cellStyle name="Normal 47 2 2 2 4 2 5" xfId="19523"/>
    <cellStyle name="Normal 47 2 2 2 4 3" xfId="6074"/>
    <cellStyle name="Normal 47 2 2 2 4 3 2" xfId="16126"/>
    <cellStyle name="Normal 47 2 2 2 4 3 2 2" xfId="46448"/>
    <cellStyle name="Normal 47 2 2 2 4 3 2 3" xfId="31224"/>
    <cellStyle name="Normal 47 2 2 2 4 3 3" xfId="11106"/>
    <cellStyle name="Normal 47 2 2 2 4 3 3 2" xfId="41431"/>
    <cellStyle name="Normal 47 2 2 2 4 3 3 3" xfId="26207"/>
    <cellStyle name="Normal 47 2 2 2 4 3 4" xfId="36418"/>
    <cellStyle name="Normal 47 2 2 2 4 3 5" xfId="21194"/>
    <cellStyle name="Normal 47 2 2 2 4 4" xfId="12784"/>
    <cellStyle name="Normal 47 2 2 2 4 4 2" xfId="43106"/>
    <cellStyle name="Normal 47 2 2 2 4 4 3" xfId="27882"/>
    <cellStyle name="Normal 47 2 2 2 4 5" xfId="7763"/>
    <cellStyle name="Normal 47 2 2 2 4 5 2" xfId="38089"/>
    <cellStyle name="Normal 47 2 2 2 4 5 3" xfId="22865"/>
    <cellStyle name="Normal 47 2 2 2 4 6" xfId="33077"/>
    <cellStyle name="Normal 47 2 2 2 4 7" xfId="17852"/>
    <cellStyle name="Normal 47 2 2 2 5" xfId="3545"/>
    <cellStyle name="Normal 47 2 2 2 5 2" xfId="13619"/>
    <cellStyle name="Normal 47 2 2 2 5 2 2" xfId="43941"/>
    <cellStyle name="Normal 47 2 2 2 5 2 3" xfId="28717"/>
    <cellStyle name="Normal 47 2 2 2 5 3" xfId="8599"/>
    <cellStyle name="Normal 47 2 2 2 5 3 2" xfId="38924"/>
    <cellStyle name="Normal 47 2 2 2 5 3 3" xfId="23700"/>
    <cellStyle name="Normal 47 2 2 2 5 4" xfId="33911"/>
    <cellStyle name="Normal 47 2 2 2 5 5" xfId="18687"/>
    <cellStyle name="Normal 47 2 2 2 6" xfId="5238"/>
    <cellStyle name="Normal 47 2 2 2 6 2" xfId="15290"/>
    <cellStyle name="Normal 47 2 2 2 6 2 2" xfId="45612"/>
    <cellStyle name="Normal 47 2 2 2 6 2 3" xfId="30388"/>
    <cellStyle name="Normal 47 2 2 2 6 3" xfId="10270"/>
    <cellStyle name="Normal 47 2 2 2 6 3 2" xfId="40595"/>
    <cellStyle name="Normal 47 2 2 2 6 3 3" xfId="25371"/>
    <cellStyle name="Normal 47 2 2 2 6 4" xfId="35582"/>
    <cellStyle name="Normal 47 2 2 2 6 5" xfId="20358"/>
    <cellStyle name="Normal 47 2 2 2 7" xfId="11948"/>
    <cellStyle name="Normal 47 2 2 2 7 2" xfId="42270"/>
    <cellStyle name="Normal 47 2 2 2 7 3" xfId="27046"/>
    <cellStyle name="Normal 47 2 2 2 8" xfId="6927"/>
    <cellStyle name="Normal 47 2 2 2 8 2" xfId="37253"/>
    <cellStyle name="Normal 47 2 2 2 8 3" xfId="22029"/>
    <cellStyle name="Normal 47 2 2 2 9" xfId="32241"/>
    <cellStyle name="Normal 47 2 2 3" xfId="1954"/>
    <cellStyle name="Normal 47 2 2 3 2" xfId="2375"/>
    <cellStyle name="Normal 47 2 2 3 2 2" xfId="3214"/>
    <cellStyle name="Normal 47 2 2 3 2 2 2" xfId="4904"/>
    <cellStyle name="Normal 47 2 2 3 2 2 2 2" xfId="14977"/>
    <cellStyle name="Normal 47 2 2 3 2 2 2 2 2" xfId="45299"/>
    <cellStyle name="Normal 47 2 2 3 2 2 2 2 3" xfId="30075"/>
    <cellStyle name="Normal 47 2 2 3 2 2 2 3" xfId="9957"/>
    <cellStyle name="Normal 47 2 2 3 2 2 2 3 2" xfId="40282"/>
    <cellStyle name="Normal 47 2 2 3 2 2 2 3 3" xfId="25058"/>
    <cellStyle name="Normal 47 2 2 3 2 2 2 4" xfId="35269"/>
    <cellStyle name="Normal 47 2 2 3 2 2 2 5" xfId="20045"/>
    <cellStyle name="Normal 47 2 2 3 2 2 3" xfId="6596"/>
    <cellStyle name="Normal 47 2 2 3 2 2 3 2" xfId="16648"/>
    <cellStyle name="Normal 47 2 2 3 2 2 3 2 2" xfId="46970"/>
    <cellStyle name="Normal 47 2 2 3 2 2 3 2 3" xfId="31746"/>
    <cellStyle name="Normal 47 2 2 3 2 2 3 3" xfId="11628"/>
    <cellStyle name="Normal 47 2 2 3 2 2 3 3 2" xfId="41953"/>
    <cellStyle name="Normal 47 2 2 3 2 2 3 3 3" xfId="26729"/>
    <cellStyle name="Normal 47 2 2 3 2 2 3 4" xfId="36940"/>
    <cellStyle name="Normal 47 2 2 3 2 2 3 5" xfId="21716"/>
    <cellStyle name="Normal 47 2 2 3 2 2 4" xfId="13306"/>
    <cellStyle name="Normal 47 2 2 3 2 2 4 2" xfId="43628"/>
    <cellStyle name="Normal 47 2 2 3 2 2 4 3" xfId="28404"/>
    <cellStyle name="Normal 47 2 2 3 2 2 5" xfId="8285"/>
    <cellStyle name="Normal 47 2 2 3 2 2 5 2" xfId="38611"/>
    <cellStyle name="Normal 47 2 2 3 2 2 5 3" xfId="23387"/>
    <cellStyle name="Normal 47 2 2 3 2 2 6" xfId="33599"/>
    <cellStyle name="Normal 47 2 2 3 2 2 7" xfId="18374"/>
    <cellStyle name="Normal 47 2 2 3 2 3" xfId="4067"/>
    <cellStyle name="Normal 47 2 2 3 2 3 2" xfId="14141"/>
    <cellStyle name="Normal 47 2 2 3 2 3 2 2" xfId="44463"/>
    <cellStyle name="Normal 47 2 2 3 2 3 2 3" xfId="29239"/>
    <cellStyle name="Normal 47 2 2 3 2 3 3" xfId="9121"/>
    <cellStyle name="Normal 47 2 2 3 2 3 3 2" xfId="39446"/>
    <cellStyle name="Normal 47 2 2 3 2 3 3 3" xfId="24222"/>
    <cellStyle name="Normal 47 2 2 3 2 3 4" xfId="34433"/>
    <cellStyle name="Normal 47 2 2 3 2 3 5" xfId="19209"/>
    <cellStyle name="Normal 47 2 2 3 2 4" xfId="5760"/>
    <cellStyle name="Normal 47 2 2 3 2 4 2" xfId="15812"/>
    <cellStyle name="Normal 47 2 2 3 2 4 2 2" xfId="46134"/>
    <cellStyle name="Normal 47 2 2 3 2 4 2 3" xfId="30910"/>
    <cellStyle name="Normal 47 2 2 3 2 4 3" xfId="10792"/>
    <cellStyle name="Normal 47 2 2 3 2 4 3 2" xfId="41117"/>
    <cellStyle name="Normal 47 2 2 3 2 4 3 3" xfId="25893"/>
    <cellStyle name="Normal 47 2 2 3 2 4 4" xfId="36104"/>
    <cellStyle name="Normal 47 2 2 3 2 4 5" xfId="20880"/>
    <cellStyle name="Normal 47 2 2 3 2 5" xfId="12470"/>
    <cellStyle name="Normal 47 2 2 3 2 5 2" xfId="42792"/>
    <cellStyle name="Normal 47 2 2 3 2 5 3" xfId="27568"/>
    <cellStyle name="Normal 47 2 2 3 2 6" xfId="7449"/>
    <cellStyle name="Normal 47 2 2 3 2 6 2" xfId="37775"/>
    <cellStyle name="Normal 47 2 2 3 2 6 3" xfId="22551"/>
    <cellStyle name="Normal 47 2 2 3 2 7" xfId="32763"/>
    <cellStyle name="Normal 47 2 2 3 2 8" xfId="17538"/>
    <cellStyle name="Normal 47 2 2 3 3" xfId="2796"/>
    <cellStyle name="Normal 47 2 2 3 3 2" xfId="4486"/>
    <cellStyle name="Normal 47 2 2 3 3 2 2" xfId="14559"/>
    <cellStyle name="Normal 47 2 2 3 3 2 2 2" xfId="44881"/>
    <cellStyle name="Normal 47 2 2 3 3 2 2 3" xfId="29657"/>
    <cellStyle name="Normal 47 2 2 3 3 2 3" xfId="9539"/>
    <cellStyle name="Normal 47 2 2 3 3 2 3 2" xfId="39864"/>
    <cellStyle name="Normal 47 2 2 3 3 2 3 3" xfId="24640"/>
    <cellStyle name="Normal 47 2 2 3 3 2 4" xfId="34851"/>
    <cellStyle name="Normal 47 2 2 3 3 2 5" xfId="19627"/>
    <cellStyle name="Normal 47 2 2 3 3 3" xfId="6178"/>
    <cellStyle name="Normal 47 2 2 3 3 3 2" xfId="16230"/>
    <cellStyle name="Normal 47 2 2 3 3 3 2 2" xfId="46552"/>
    <cellStyle name="Normal 47 2 2 3 3 3 2 3" xfId="31328"/>
    <cellStyle name="Normal 47 2 2 3 3 3 3" xfId="11210"/>
    <cellStyle name="Normal 47 2 2 3 3 3 3 2" xfId="41535"/>
    <cellStyle name="Normal 47 2 2 3 3 3 3 3" xfId="26311"/>
    <cellStyle name="Normal 47 2 2 3 3 3 4" xfId="36522"/>
    <cellStyle name="Normal 47 2 2 3 3 3 5" xfId="21298"/>
    <cellStyle name="Normal 47 2 2 3 3 4" xfId="12888"/>
    <cellStyle name="Normal 47 2 2 3 3 4 2" xfId="43210"/>
    <cellStyle name="Normal 47 2 2 3 3 4 3" xfId="27986"/>
    <cellStyle name="Normal 47 2 2 3 3 5" xfId="7867"/>
    <cellStyle name="Normal 47 2 2 3 3 5 2" xfId="38193"/>
    <cellStyle name="Normal 47 2 2 3 3 5 3" xfId="22969"/>
    <cellStyle name="Normal 47 2 2 3 3 6" xfId="33181"/>
    <cellStyle name="Normal 47 2 2 3 3 7" xfId="17956"/>
    <cellStyle name="Normal 47 2 2 3 4" xfId="3649"/>
    <cellStyle name="Normal 47 2 2 3 4 2" xfId="13723"/>
    <cellStyle name="Normal 47 2 2 3 4 2 2" xfId="44045"/>
    <cellStyle name="Normal 47 2 2 3 4 2 3" xfId="28821"/>
    <cellStyle name="Normal 47 2 2 3 4 3" xfId="8703"/>
    <cellStyle name="Normal 47 2 2 3 4 3 2" xfId="39028"/>
    <cellStyle name="Normal 47 2 2 3 4 3 3" xfId="23804"/>
    <cellStyle name="Normal 47 2 2 3 4 4" xfId="34015"/>
    <cellStyle name="Normal 47 2 2 3 4 5" xfId="18791"/>
    <cellStyle name="Normal 47 2 2 3 5" xfId="5342"/>
    <cellStyle name="Normal 47 2 2 3 5 2" xfId="15394"/>
    <cellStyle name="Normal 47 2 2 3 5 2 2" xfId="45716"/>
    <cellStyle name="Normal 47 2 2 3 5 2 3" xfId="30492"/>
    <cellStyle name="Normal 47 2 2 3 5 3" xfId="10374"/>
    <cellStyle name="Normal 47 2 2 3 5 3 2" xfId="40699"/>
    <cellStyle name="Normal 47 2 2 3 5 3 3" xfId="25475"/>
    <cellStyle name="Normal 47 2 2 3 5 4" xfId="35686"/>
    <cellStyle name="Normal 47 2 2 3 5 5" xfId="20462"/>
    <cellStyle name="Normal 47 2 2 3 6" xfId="12052"/>
    <cellStyle name="Normal 47 2 2 3 6 2" xfId="42374"/>
    <cellStyle name="Normal 47 2 2 3 6 3" xfId="27150"/>
    <cellStyle name="Normal 47 2 2 3 7" xfId="7031"/>
    <cellStyle name="Normal 47 2 2 3 7 2" xfId="37357"/>
    <cellStyle name="Normal 47 2 2 3 7 3" xfId="22133"/>
    <cellStyle name="Normal 47 2 2 3 8" xfId="32345"/>
    <cellStyle name="Normal 47 2 2 3 9" xfId="17120"/>
    <cellStyle name="Normal 47 2 2 4" xfId="2167"/>
    <cellStyle name="Normal 47 2 2 4 2" xfId="3006"/>
    <cellStyle name="Normal 47 2 2 4 2 2" xfId="4696"/>
    <cellStyle name="Normal 47 2 2 4 2 2 2" xfId="14769"/>
    <cellStyle name="Normal 47 2 2 4 2 2 2 2" xfId="45091"/>
    <cellStyle name="Normal 47 2 2 4 2 2 2 3" xfId="29867"/>
    <cellStyle name="Normal 47 2 2 4 2 2 3" xfId="9749"/>
    <cellStyle name="Normal 47 2 2 4 2 2 3 2" xfId="40074"/>
    <cellStyle name="Normal 47 2 2 4 2 2 3 3" xfId="24850"/>
    <cellStyle name="Normal 47 2 2 4 2 2 4" xfId="35061"/>
    <cellStyle name="Normal 47 2 2 4 2 2 5" xfId="19837"/>
    <cellStyle name="Normal 47 2 2 4 2 3" xfId="6388"/>
    <cellStyle name="Normal 47 2 2 4 2 3 2" xfId="16440"/>
    <cellStyle name="Normal 47 2 2 4 2 3 2 2" xfId="46762"/>
    <cellStyle name="Normal 47 2 2 4 2 3 2 3" xfId="31538"/>
    <cellStyle name="Normal 47 2 2 4 2 3 3" xfId="11420"/>
    <cellStyle name="Normal 47 2 2 4 2 3 3 2" xfId="41745"/>
    <cellStyle name="Normal 47 2 2 4 2 3 3 3" xfId="26521"/>
    <cellStyle name="Normal 47 2 2 4 2 3 4" xfId="36732"/>
    <cellStyle name="Normal 47 2 2 4 2 3 5" xfId="21508"/>
    <cellStyle name="Normal 47 2 2 4 2 4" xfId="13098"/>
    <cellStyle name="Normal 47 2 2 4 2 4 2" xfId="43420"/>
    <cellStyle name="Normal 47 2 2 4 2 4 3" xfId="28196"/>
    <cellStyle name="Normal 47 2 2 4 2 5" xfId="8077"/>
    <cellStyle name="Normal 47 2 2 4 2 5 2" xfId="38403"/>
    <cellStyle name="Normal 47 2 2 4 2 5 3" xfId="23179"/>
    <cellStyle name="Normal 47 2 2 4 2 6" xfId="33391"/>
    <cellStyle name="Normal 47 2 2 4 2 7" xfId="18166"/>
    <cellStyle name="Normal 47 2 2 4 3" xfId="3859"/>
    <cellStyle name="Normal 47 2 2 4 3 2" xfId="13933"/>
    <cellStyle name="Normal 47 2 2 4 3 2 2" xfId="44255"/>
    <cellStyle name="Normal 47 2 2 4 3 2 3" xfId="29031"/>
    <cellStyle name="Normal 47 2 2 4 3 3" xfId="8913"/>
    <cellStyle name="Normal 47 2 2 4 3 3 2" xfId="39238"/>
    <cellStyle name="Normal 47 2 2 4 3 3 3" xfId="24014"/>
    <cellStyle name="Normal 47 2 2 4 3 4" xfId="34225"/>
    <cellStyle name="Normal 47 2 2 4 3 5" xfId="19001"/>
    <cellStyle name="Normal 47 2 2 4 4" xfId="5552"/>
    <cellStyle name="Normal 47 2 2 4 4 2" xfId="15604"/>
    <cellStyle name="Normal 47 2 2 4 4 2 2" xfId="45926"/>
    <cellStyle name="Normal 47 2 2 4 4 2 3" xfId="30702"/>
    <cellStyle name="Normal 47 2 2 4 4 3" xfId="10584"/>
    <cellStyle name="Normal 47 2 2 4 4 3 2" xfId="40909"/>
    <cellStyle name="Normal 47 2 2 4 4 3 3" xfId="25685"/>
    <cellStyle name="Normal 47 2 2 4 4 4" xfId="35896"/>
    <cellStyle name="Normal 47 2 2 4 4 5" xfId="20672"/>
    <cellStyle name="Normal 47 2 2 4 5" xfId="12262"/>
    <cellStyle name="Normal 47 2 2 4 5 2" xfId="42584"/>
    <cellStyle name="Normal 47 2 2 4 5 3" xfId="27360"/>
    <cellStyle name="Normal 47 2 2 4 6" xfId="7241"/>
    <cellStyle name="Normal 47 2 2 4 6 2" xfId="37567"/>
    <cellStyle name="Normal 47 2 2 4 6 3" xfId="22343"/>
    <cellStyle name="Normal 47 2 2 4 7" xfId="32555"/>
    <cellStyle name="Normal 47 2 2 4 8" xfId="17330"/>
    <cellStyle name="Normal 47 2 2 5" xfId="2588"/>
    <cellStyle name="Normal 47 2 2 5 2" xfId="4278"/>
    <cellStyle name="Normal 47 2 2 5 2 2" xfId="14351"/>
    <cellStyle name="Normal 47 2 2 5 2 2 2" xfId="44673"/>
    <cellStyle name="Normal 47 2 2 5 2 2 3" xfId="29449"/>
    <cellStyle name="Normal 47 2 2 5 2 3" xfId="9331"/>
    <cellStyle name="Normal 47 2 2 5 2 3 2" xfId="39656"/>
    <cellStyle name="Normal 47 2 2 5 2 3 3" xfId="24432"/>
    <cellStyle name="Normal 47 2 2 5 2 4" xfId="34643"/>
    <cellStyle name="Normal 47 2 2 5 2 5" xfId="19419"/>
    <cellStyle name="Normal 47 2 2 5 3" xfId="5970"/>
    <cellStyle name="Normal 47 2 2 5 3 2" xfId="16022"/>
    <cellStyle name="Normal 47 2 2 5 3 2 2" xfId="46344"/>
    <cellStyle name="Normal 47 2 2 5 3 2 3" xfId="31120"/>
    <cellStyle name="Normal 47 2 2 5 3 3" xfId="11002"/>
    <cellStyle name="Normal 47 2 2 5 3 3 2" xfId="41327"/>
    <cellStyle name="Normal 47 2 2 5 3 3 3" xfId="26103"/>
    <cellStyle name="Normal 47 2 2 5 3 4" xfId="36314"/>
    <cellStyle name="Normal 47 2 2 5 3 5" xfId="21090"/>
    <cellStyle name="Normal 47 2 2 5 4" xfId="12680"/>
    <cellStyle name="Normal 47 2 2 5 4 2" xfId="43002"/>
    <cellStyle name="Normal 47 2 2 5 4 3" xfId="27778"/>
    <cellStyle name="Normal 47 2 2 5 5" xfId="7659"/>
    <cellStyle name="Normal 47 2 2 5 5 2" xfId="37985"/>
    <cellStyle name="Normal 47 2 2 5 5 3" xfId="22761"/>
    <cellStyle name="Normal 47 2 2 5 6" xfId="32973"/>
    <cellStyle name="Normal 47 2 2 5 7" xfId="17748"/>
    <cellStyle name="Normal 47 2 2 6" xfId="3441"/>
    <cellStyle name="Normal 47 2 2 6 2" xfId="13515"/>
    <cellStyle name="Normal 47 2 2 6 2 2" xfId="43837"/>
    <cellStyle name="Normal 47 2 2 6 2 3" xfId="28613"/>
    <cellStyle name="Normal 47 2 2 6 3" xfId="8495"/>
    <cellStyle name="Normal 47 2 2 6 3 2" xfId="38820"/>
    <cellStyle name="Normal 47 2 2 6 3 3" xfId="23596"/>
    <cellStyle name="Normal 47 2 2 6 4" xfId="33807"/>
    <cellStyle name="Normal 47 2 2 6 5" xfId="18583"/>
    <cellStyle name="Normal 47 2 2 7" xfId="5134"/>
    <cellStyle name="Normal 47 2 2 7 2" xfId="15186"/>
    <cellStyle name="Normal 47 2 2 7 2 2" xfId="45508"/>
    <cellStyle name="Normal 47 2 2 7 2 3" xfId="30284"/>
    <cellStyle name="Normal 47 2 2 7 3" xfId="10166"/>
    <cellStyle name="Normal 47 2 2 7 3 2" xfId="40491"/>
    <cellStyle name="Normal 47 2 2 7 3 3" xfId="25267"/>
    <cellStyle name="Normal 47 2 2 7 4" xfId="35478"/>
    <cellStyle name="Normal 47 2 2 7 5" xfId="20254"/>
    <cellStyle name="Normal 47 2 2 8" xfId="11844"/>
    <cellStyle name="Normal 47 2 2 8 2" xfId="42166"/>
    <cellStyle name="Normal 47 2 2 8 3" xfId="26942"/>
    <cellStyle name="Normal 47 2 2 9" xfId="6823"/>
    <cellStyle name="Normal 47 2 2 9 2" xfId="37149"/>
    <cellStyle name="Normal 47 2 2 9 3" xfId="21925"/>
    <cellStyle name="Normal 47 2 3" xfId="1787"/>
    <cellStyle name="Normal 47 2 3 10" xfId="16964"/>
    <cellStyle name="Normal 47 2 3 2" xfId="2006"/>
    <cellStyle name="Normal 47 2 3 2 2" xfId="2427"/>
    <cellStyle name="Normal 47 2 3 2 2 2" xfId="3266"/>
    <cellStyle name="Normal 47 2 3 2 2 2 2" xfId="4956"/>
    <cellStyle name="Normal 47 2 3 2 2 2 2 2" xfId="15029"/>
    <cellStyle name="Normal 47 2 3 2 2 2 2 2 2" xfId="45351"/>
    <cellStyle name="Normal 47 2 3 2 2 2 2 2 3" xfId="30127"/>
    <cellStyle name="Normal 47 2 3 2 2 2 2 3" xfId="10009"/>
    <cellStyle name="Normal 47 2 3 2 2 2 2 3 2" xfId="40334"/>
    <cellStyle name="Normal 47 2 3 2 2 2 2 3 3" xfId="25110"/>
    <cellStyle name="Normal 47 2 3 2 2 2 2 4" xfId="35321"/>
    <cellStyle name="Normal 47 2 3 2 2 2 2 5" xfId="20097"/>
    <cellStyle name="Normal 47 2 3 2 2 2 3" xfId="6648"/>
    <cellStyle name="Normal 47 2 3 2 2 2 3 2" xfId="16700"/>
    <cellStyle name="Normal 47 2 3 2 2 2 3 2 2" xfId="47022"/>
    <cellStyle name="Normal 47 2 3 2 2 2 3 2 3" xfId="31798"/>
    <cellStyle name="Normal 47 2 3 2 2 2 3 3" xfId="11680"/>
    <cellStyle name="Normal 47 2 3 2 2 2 3 3 2" xfId="42005"/>
    <cellStyle name="Normal 47 2 3 2 2 2 3 3 3" xfId="26781"/>
    <cellStyle name="Normal 47 2 3 2 2 2 3 4" xfId="36992"/>
    <cellStyle name="Normal 47 2 3 2 2 2 3 5" xfId="21768"/>
    <cellStyle name="Normal 47 2 3 2 2 2 4" xfId="13358"/>
    <cellStyle name="Normal 47 2 3 2 2 2 4 2" xfId="43680"/>
    <cellStyle name="Normal 47 2 3 2 2 2 4 3" xfId="28456"/>
    <cellStyle name="Normal 47 2 3 2 2 2 5" xfId="8337"/>
    <cellStyle name="Normal 47 2 3 2 2 2 5 2" xfId="38663"/>
    <cellStyle name="Normal 47 2 3 2 2 2 5 3" xfId="23439"/>
    <cellStyle name="Normal 47 2 3 2 2 2 6" xfId="33651"/>
    <cellStyle name="Normal 47 2 3 2 2 2 7" xfId="18426"/>
    <cellStyle name="Normal 47 2 3 2 2 3" xfId="4119"/>
    <cellStyle name="Normal 47 2 3 2 2 3 2" xfId="14193"/>
    <cellStyle name="Normal 47 2 3 2 2 3 2 2" xfId="44515"/>
    <cellStyle name="Normal 47 2 3 2 2 3 2 3" xfId="29291"/>
    <cellStyle name="Normal 47 2 3 2 2 3 3" xfId="9173"/>
    <cellStyle name="Normal 47 2 3 2 2 3 3 2" xfId="39498"/>
    <cellStyle name="Normal 47 2 3 2 2 3 3 3" xfId="24274"/>
    <cellStyle name="Normal 47 2 3 2 2 3 4" xfId="34485"/>
    <cellStyle name="Normal 47 2 3 2 2 3 5" xfId="19261"/>
    <cellStyle name="Normal 47 2 3 2 2 4" xfId="5812"/>
    <cellStyle name="Normal 47 2 3 2 2 4 2" xfId="15864"/>
    <cellStyle name="Normal 47 2 3 2 2 4 2 2" xfId="46186"/>
    <cellStyle name="Normal 47 2 3 2 2 4 2 3" xfId="30962"/>
    <cellStyle name="Normal 47 2 3 2 2 4 3" xfId="10844"/>
    <cellStyle name="Normal 47 2 3 2 2 4 3 2" xfId="41169"/>
    <cellStyle name="Normal 47 2 3 2 2 4 3 3" xfId="25945"/>
    <cellStyle name="Normal 47 2 3 2 2 4 4" xfId="36156"/>
    <cellStyle name="Normal 47 2 3 2 2 4 5" xfId="20932"/>
    <cellStyle name="Normal 47 2 3 2 2 5" xfId="12522"/>
    <cellStyle name="Normal 47 2 3 2 2 5 2" xfId="42844"/>
    <cellStyle name="Normal 47 2 3 2 2 5 3" xfId="27620"/>
    <cellStyle name="Normal 47 2 3 2 2 6" xfId="7501"/>
    <cellStyle name="Normal 47 2 3 2 2 6 2" xfId="37827"/>
    <cellStyle name="Normal 47 2 3 2 2 6 3" xfId="22603"/>
    <cellStyle name="Normal 47 2 3 2 2 7" xfId="32815"/>
    <cellStyle name="Normal 47 2 3 2 2 8" xfId="17590"/>
    <cellStyle name="Normal 47 2 3 2 3" xfId="2848"/>
    <cellStyle name="Normal 47 2 3 2 3 2" xfId="4538"/>
    <cellStyle name="Normal 47 2 3 2 3 2 2" xfId="14611"/>
    <cellStyle name="Normal 47 2 3 2 3 2 2 2" xfId="44933"/>
    <cellStyle name="Normal 47 2 3 2 3 2 2 3" xfId="29709"/>
    <cellStyle name="Normal 47 2 3 2 3 2 3" xfId="9591"/>
    <cellStyle name="Normal 47 2 3 2 3 2 3 2" xfId="39916"/>
    <cellStyle name="Normal 47 2 3 2 3 2 3 3" xfId="24692"/>
    <cellStyle name="Normal 47 2 3 2 3 2 4" xfId="34903"/>
    <cellStyle name="Normal 47 2 3 2 3 2 5" xfId="19679"/>
    <cellStyle name="Normal 47 2 3 2 3 3" xfId="6230"/>
    <cellStyle name="Normal 47 2 3 2 3 3 2" xfId="16282"/>
    <cellStyle name="Normal 47 2 3 2 3 3 2 2" xfId="46604"/>
    <cellStyle name="Normal 47 2 3 2 3 3 2 3" xfId="31380"/>
    <cellStyle name="Normal 47 2 3 2 3 3 3" xfId="11262"/>
    <cellStyle name="Normal 47 2 3 2 3 3 3 2" xfId="41587"/>
    <cellStyle name="Normal 47 2 3 2 3 3 3 3" xfId="26363"/>
    <cellStyle name="Normal 47 2 3 2 3 3 4" xfId="36574"/>
    <cellStyle name="Normal 47 2 3 2 3 3 5" xfId="21350"/>
    <cellStyle name="Normal 47 2 3 2 3 4" xfId="12940"/>
    <cellStyle name="Normal 47 2 3 2 3 4 2" xfId="43262"/>
    <cellStyle name="Normal 47 2 3 2 3 4 3" xfId="28038"/>
    <cellStyle name="Normal 47 2 3 2 3 5" xfId="7919"/>
    <cellStyle name="Normal 47 2 3 2 3 5 2" xfId="38245"/>
    <cellStyle name="Normal 47 2 3 2 3 5 3" xfId="23021"/>
    <cellStyle name="Normal 47 2 3 2 3 6" xfId="33233"/>
    <cellStyle name="Normal 47 2 3 2 3 7" xfId="18008"/>
    <cellStyle name="Normal 47 2 3 2 4" xfId="3701"/>
    <cellStyle name="Normal 47 2 3 2 4 2" xfId="13775"/>
    <cellStyle name="Normal 47 2 3 2 4 2 2" xfId="44097"/>
    <cellStyle name="Normal 47 2 3 2 4 2 3" xfId="28873"/>
    <cellStyle name="Normal 47 2 3 2 4 3" xfId="8755"/>
    <cellStyle name="Normal 47 2 3 2 4 3 2" xfId="39080"/>
    <cellStyle name="Normal 47 2 3 2 4 3 3" xfId="23856"/>
    <cellStyle name="Normal 47 2 3 2 4 4" xfId="34067"/>
    <cellStyle name="Normal 47 2 3 2 4 5" xfId="18843"/>
    <cellStyle name="Normal 47 2 3 2 5" xfId="5394"/>
    <cellStyle name="Normal 47 2 3 2 5 2" xfId="15446"/>
    <cellStyle name="Normal 47 2 3 2 5 2 2" xfId="45768"/>
    <cellStyle name="Normal 47 2 3 2 5 2 3" xfId="30544"/>
    <cellStyle name="Normal 47 2 3 2 5 3" xfId="10426"/>
    <cellStyle name="Normal 47 2 3 2 5 3 2" xfId="40751"/>
    <cellStyle name="Normal 47 2 3 2 5 3 3" xfId="25527"/>
    <cellStyle name="Normal 47 2 3 2 5 4" xfId="35738"/>
    <cellStyle name="Normal 47 2 3 2 5 5" xfId="20514"/>
    <cellStyle name="Normal 47 2 3 2 6" xfId="12104"/>
    <cellStyle name="Normal 47 2 3 2 6 2" xfId="42426"/>
    <cellStyle name="Normal 47 2 3 2 6 3" xfId="27202"/>
    <cellStyle name="Normal 47 2 3 2 7" xfId="7083"/>
    <cellStyle name="Normal 47 2 3 2 7 2" xfId="37409"/>
    <cellStyle name="Normal 47 2 3 2 7 3" xfId="22185"/>
    <cellStyle name="Normal 47 2 3 2 8" xfId="32397"/>
    <cellStyle name="Normal 47 2 3 2 9" xfId="17172"/>
    <cellStyle name="Normal 47 2 3 3" xfId="2219"/>
    <cellStyle name="Normal 47 2 3 3 2" xfId="3058"/>
    <cellStyle name="Normal 47 2 3 3 2 2" xfId="4748"/>
    <cellStyle name="Normal 47 2 3 3 2 2 2" xfId="14821"/>
    <cellStyle name="Normal 47 2 3 3 2 2 2 2" xfId="45143"/>
    <cellStyle name="Normal 47 2 3 3 2 2 2 3" xfId="29919"/>
    <cellStyle name="Normal 47 2 3 3 2 2 3" xfId="9801"/>
    <cellStyle name="Normal 47 2 3 3 2 2 3 2" xfId="40126"/>
    <cellStyle name="Normal 47 2 3 3 2 2 3 3" xfId="24902"/>
    <cellStyle name="Normal 47 2 3 3 2 2 4" xfId="35113"/>
    <cellStyle name="Normal 47 2 3 3 2 2 5" xfId="19889"/>
    <cellStyle name="Normal 47 2 3 3 2 3" xfId="6440"/>
    <cellStyle name="Normal 47 2 3 3 2 3 2" xfId="16492"/>
    <cellStyle name="Normal 47 2 3 3 2 3 2 2" xfId="46814"/>
    <cellStyle name="Normal 47 2 3 3 2 3 2 3" xfId="31590"/>
    <cellStyle name="Normal 47 2 3 3 2 3 3" xfId="11472"/>
    <cellStyle name="Normal 47 2 3 3 2 3 3 2" xfId="41797"/>
    <cellStyle name="Normal 47 2 3 3 2 3 3 3" xfId="26573"/>
    <cellStyle name="Normal 47 2 3 3 2 3 4" xfId="36784"/>
    <cellStyle name="Normal 47 2 3 3 2 3 5" xfId="21560"/>
    <cellStyle name="Normal 47 2 3 3 2 4" xfId="13150"/>
    <cellStyle name="Normal 47 2 3 3 2 4 2" xfId="43472"/>
    <cellStyle name="Normal 47 2 3 3 2 4 3" xfId="28248"/>
    <cellStyle name="Normal 47 2 3 3 2 5" xfId="8129"/>
    <cellStyle name="Normal 47 2 3 3 2 5 2" xfId="38455"/>
    <cellStyle name="Normal 47 2 3 3 2 5 3" xfId="23231"/>
    <cellStyle name="Normal 47 2 3 3 2 6" xfId="33443"/>
    <cellStyle name="Normal 47 2 3 3 2 7" xfId="18218"/>
    <cellStyle name="Normal 47 2 3 3 3" xfId="3911"/>
    <cellStyle name="Normal 47 2 3 3 3 2" xfId="13985"/>
    <cellStyle name="Normal 47 2 3 3 3 2 2" xfId="44307"/>
    <cellStyle name="Normal 47 2 3 3 3 2 3" xfId="29083"/>
    <cellStyle name="Normal 47 2 3 3 3 3" xfId="8965"/>
    <cellStyle name="Normal 47 2 3 3 3 3 2" xfId="39290"/>
    <cellStyle name="Normal 47 2 3 3 3 3 3" xfId="24066"/>
    <cellStyle name="Normal 47 2 3 3 3 4" xfId="34277"/>
    <cellStyle name="Normal 47 2 3 3 3 5" xfId="19053"/>
    <cellStyle name="Normal 47 2 3 3 4" xfId="5604"/>
    <cellStyle name="Normal 47 2 3 3 4 2" xfId="15656"/>
    <cellStyle name="Normal 47 2 3 3 4 2 2" xfId="45978"/>
    <cellStyle name="Normal 47 2 3 3 4 2 3" xfId="30754"/>
    <cellStyle name="Normal 47 2 3 3 4 3" xfId="10636"/>
    <cellStyle name="Normal 47 2 3 3 4 3 2" xfId="40961"/>
    <cellStyle name="Normal 47 2 3 3 4 3 3" xfId="25737"/>
    <cellStyle name="Normal 47 2 3 3 4 4" xfId="35948"/>
    <cellStyle name="Normal 47 2 3 3 4 5" xfId="20724"/>
    <cellStyle name="Normal 47 2 3 3 5" xfId="12314"/>
    <cellStyle name="Normal 47 2 3 3 5 2" xfId="42636"/>
    <cellStyle name="Normal 47 2 3 3 5 3" xfId="27412"/>
    <cellStyle name="Normal 47 2 3 3 6" xfId="7293"/>
    <cellStyle name="Normal 47 2 3 3 6 2" xfId="37619"/>
    <cellStyle name="Normal 47 2 3 3 6 3" xfId="22395"/>
    <cellStyle name="Normal 47 2 3 3 7" xfId="32607"/>
    <cellStyle name="Normal 47 2 3 3 8" xfId="17382"/>
    <cellStyle name="Normal 47 2 3 4" xfId="2640"/>
    <cellStyle name="Normal 47 2 3 4 2" xfId="4330"/>
    <cellStyle name="Normal 47 2 3 4 2 2" xfId="14403"/>
    <cellStyle name="Normal 47 2 3 4 2 2 2" xfId="44725"/>
    <cellStyle name="Normal 47 2 3 4 2 2 3" xfId="29501"/>
    <cellStyle name="Normal 47 2 3 4 2 3" xfId="9383"/>
    <cellStyle name="Normal 47 2 3 4 2 3 2" xfId="39708"/>
    <cellStyle name="Normal 47 2 3 4 2 3 3" xfId="24484"/>
    <cellStyle name="Normal 47 2 3 4 2 4" xfId="34695"/>
    <cellStyle name="Normal 47 2 3 4 2 5" xfId="19471"/>
    <cellStyle name="Normal 47 2 3 4 3" xfId="6022"/>
    <cellStyle name="Normal 47 2 3 4 3 2" xfId="16074"/>
    <cellStyle name="Normal 47 2 3 4 3 2 2" xfId="46396"/>
    <cellStyle name="Normal 47 2 3 4 3 2 3" xfId="31172"/>
    <cellStyle name="Normal 47 2 3 4 3 3" xfId="11054"/>
    <cellStyle name="Normal 47 2 3 4 3 3 2" xfId="41379"/>
    <cellStyle name="Normal 47 2 3 4 3 3 3" xfId="26155"/>
    <cellStyle name="Normal 47 2 3 4 3 4" xfId="36366"/>
    <cellStyle name="Normal 47 2 3 4 3 5" xfId="21142"/>
    <cellStyle name="Normal 47 2 3 4 4" xfId="12732"/>
    <cellStyle name="Normal 47 2 3 4 4 2" xfId="43054"/>
    <cellStyle name="Normal 47 2 3 4 4 3" xfId="27830"/>
    <cellStyle name="Normal 47 2 3 4 5" xfId="7711"/>
    <cellStyle name="Normal 47 2 3 4 5 2" xfId="38037"/>
    <cellStyle name="Normal 47 2 3 4 5 3" xfId="22813"/>
    <cellStyle name="Normal 47 2 3 4 6" xfId="33025"/>
    <cellStyle name="Normal 47 2 3 4 7" xfId="17800"/>
    <cellStyle name="Normal 47 2 3 5" xfId="3493"/>
    <cellStyle name="Normal 47 2 3 5 2" xfId="13567"/>
    <cellStyle name="Normal 47 2 3 5 2 2" xfId="43889"/>
    <cellStyle name="Normal 47 2 3 5 2 3" xfId="28665"/>
    <cellStyle name="Normal 47 2 3 5 3" xfId="8547"/>
    <cellStyle name="Normal 47 2 3 5 3 2" xfId="38872"/>
    <cellStyle name="Normal 47 2 3 5 3 3" xfId="23648"/>
    <cellStyle name="Normal 47 2 3 5 4" xfId="33859"/>
    <cellStyle name="Normal 47 2 3 5 5" xfId="18635"/>
    <cellStyle name="Normal 47 2 3 6" xfId="5186"/>
    <cellStyle name="Normal 47 2 3 6 2" xfId="15238"/>
    <cellStyle name="Normal 47 2 3 6 2 2" xfId="45560"/>
    <cellStyle name="Normal 47 2 3 6 2 3" xfId="30336"/>
    <cellStyle name="Normal 47 2 3 6 3" xfId="10218"/>
    <cellStyle name="Normal 47 2 3 6 3 2" xfId="40543"/>
    <cellStyle name="Normal 47 2 3 6 3 3" xfId="25319"/>
    <cellStyle name="Normal 47 2 3 6 4" xfId="35530"/>
    <cellStyle name="Normal 47 2 3 6 5" xfId="20306"/>
    <cellStyle name="Normal 47 2 3 7" xfId="11896"/>
    <cellStyle name="Normal 47 2 3 7 2" xfId="42218"/>
    <cellStyle name="Normal 47 2 3 7 3" xfId="26994"/>
    <cellStyle name="Normal 47 2 3 8" xfId="6875"/>
    <cellStyle name="Normal 47 2 3 8 2" xfId="37201"/>
    <cellStyle name="Normal 47 2 3 8 3" xfId="21977"/>
    <cellStyle name="Normal 47 2 3 9" xfId="32190"/>
    <cellStyle name="Normal 47 2 4" xfId="1900"/>
    <cellStyle name="Normal 47 2 4 2" xfId="2323"/>
    <cellStyle name="Normal 47 2 4 2 2" xfId="3162"/>
    <cellStyle name="Normal 47 2 4 2 2 2" xfId="4852"/>
    <cellStyle name="Normal 47 2 4 2 2 2 2" xfId="14925"/>
    <cellStyle name="Normal 47 2 4 2 2 2 2 2" xfId="45247"/>
    <cellStyle name="Normal 47 2 4 2 2 2 2 3" xfId="30023"/>
    <cellStyle name="Normal 47 2 4 2 2 2 3" xfId="9905"/>
    <cellStyle name="Normal 47 2 4 2 2 2 3 2" xfId="40230"/>
    <cellStyle name="Normal 47 2 4 2 2 2 3 3" xfId="25006"/>
    <cellStyle name="Normal 47 2 4 2 2 2 4" xfId="35217"/>
    <cellStyle name="Normal 47 2 4 2 2 2 5" xfId="19993"/>
    <cellStyle name="Normal 47 2 4 2 2 3" xfId="6544"/>
    <cellStyle name="Normal 47 2 4 2 2 3 2" xfId="16596"/>
    <cellStyle name="Normal 47 2 4 2 2 3 2 2" xfId="46918"/>
    <cellStyle name="Normal 47 2 4 2 2 3 2 3" xfId="31694"/>
    <cellStyle name="Normal 47 2 4 2 2 3 3" xfId="11576"/>
    <cellStyle name="Normal 47 2 4 2 2 3 3 2" xfId="41901"/>
    <cellStyle name="Normal 47 2 4 2 2 3 3 3" xfId="26677"/>
    <cellStyle name="Normal 47 2 4 2 2 3 4" xfId="36888"/>
    <cellStyle name="Normal 47 2 4 2 2 3 5" xfId="21664"/>
    <cellStyle name="Normal 47 2 4 2 2 4" xfId="13254"/>
    <cellStyle name="Normal 47 2 4 2 2 4 2" xfId="43576"/>
    <cellStyle name="Normal 47 2 4 2 2 4 3" xfId="28352"/>
    <cellStyle name="Normal 47 2 4 2 2 5" xfId="8233"/>
    <cellStyle name="Normal 47 2 4 2 2 5 2" xfId="38559"/>
    <cellStyle name="Normal 47 2 4 2 2 5 3" xfId="23335"/>
    <cellStyle name="Normal 47 2 4 2 2 6" xfId="33547"/>
    <cellStyle name="Normal 47 2 4 2 2 7" xfId="18322"/>
    <cellStyle name="Normal 47 2 4 2 3" xfId="4015"/>
    <cellStyle name="Normal 47 2 4 2 3 2" xfId="14089"/>
    <cellStyle name="Normal 47 2 4 2 3 2 2" xfId="44411"/>
    <cellStyle name="Normal 47 2 4 2 3 2 3" xfId="29187"/>
    <cellStyle name="Normal 47 2 4 2 3 3" xfId="9069"/>
    <cellStyle name="Normal 47 2 4 2 3 3 2" xfId="39394"/>
    <cellStyle name="Normal 47 2 4 2 3 3 3" xfId="24170"/>
    <cellStyle name="Normal 47 2 4 2 3 4" xfId="34381"/>
    <cellStyle name="Normal 47 2 4 2 3 5" xfId="19157"/>
    <cellStyle name="Normal 47 2 4 2 4" xfId="5708"/>
    <cellStyle name="Normal 47 2 4 2 4 2" xfId="15760"/>
    <cellStyle name="Normal 47 2 4 2 4 2 2" xfId="46082"/>
    <cellStyle name="Normal 47 2 4 2 4 2 3" xfId="30858"/>
    <cellStyle name="Normal 47 2 4 2 4 3" xfId="10740"/>
    <cellStyle name="Normal 47 2 4 2 4 3 2" xfId="41065"/>
    <cellStyle name="Normal 47 2 4 2 4 3 3" xfId="25841"/>
    <cellStyle name="Normal 47 2 4 2 4 4" xfId="36052"/>
    <cellStyle name="Normal 47 2 4 2 4 5" xfId="20828"/>
    <cellStyle name="Normal 47 2 4 2 5" xfId="12418"/>
    <cellStyle name="Normal 47 2 4 2 5 2" xfId="42740"/>
    <cellStyle name="Normal 47 2 4 2 5 3" xfId="27516"/>
    <cellStyle name="Normal 47 2 4 2 6" xfId="7397"/>
    <cellStyle name="Normal 47 2 4 2 6 2" xfId="37723"/>
    <cellStyle name="Normal 47 2 4 2 6 3" xfId="22499"/>
    <cellStyle name="Normal 47 2 4 2 7" xfId="32711"/>
    <cellStyle name="Normal 47 2 4 2 8" xfId="17486"/>
    <cellStyle name="Normal 47 2 4 3" xfId="2744"/>
    <cellStyle name="Normal 47 2 4 3 2" xfId="4434"/>
    <cellStyle name="Normal 47 2 4 3 2 2" xfId="14507"/>
    <cellStyle name="Normal 47 2 4 3 2 2 2" xfId="44829"/>
    <cellStyle name="Normal 47 2 4 3 2 2 3" xfId="29605"/>
    <cellStyle name="Normal 47 2 4 3 2 3" xfId="9487"/>
    <cellStyle name="Normal 47 2 4 3 2 3 2" xfId="39812"/>
    <cellStyle name="Normal 47 2 4 3 2 3 3" xfId="24588"/>
    <cellStyle name="Normal 47 2 4 3 2 4" xfId="34799"/>
    <cellStyle name="Normal 47 2 4 3 2 5" xfId="19575"/>
    <cellStyle name="Normal 47 2 4 3 3" xfId="6126"/>
    <cellStyle name="Normal 47 2 4 3 3 2" xfId="16178"/>
    <cellStyle name="Normal 47 2 4 3 3 2 2" xfId="46500"/>
    <cellStyle name="Normal 47 2 4 3 3 2 3" xfId="31276"/>
    <cellStyle name="Normal 47 2 4 3 3 3" xfId="11158"/>
    <cellStyle name="Normal 47 2 4 3 3 3 2" xfId="41483"/>
    <cellStyle name="Normal 47 2 4 3 3 3 3" xfId="26259"/>
    <cellStyle name="Normal 47 2 4 3 3 4" xfId="36470"/>
    <cellStyle name="Normal 47 2 4 3 3 5" xfId="21246"/>
    <cellStyle name="Normal 47 2 4 3 4" xfId="12836"/>
    <cellStyle name="Normal 47 2 4 3 4 2" xfId="43158"/>
    <cellStyle name="Normal 47 2 4 3 4 3" xfId="27934"/>
    <cellStyle name="Normal 47 2 4 3 5" xfId="7815"/>
    <cellStyle name="Normal 47 2 4 3 5 2" xfId="38141"/>
    <cellStyle name="Normal 47 2 4 3 5 3" xfId="22917"/>
    <cellStyle name="Normal 47 2 4 3 6" xfId="33129"/>
    <cellStyle name="Normal 47 2 4 3 7" xfId="17904"/>
    <cellStyle name="Normal 47 2 4 4" xfId="3597"/>
    <cellStyle name="Normal 47 2 4 4 2" xfId="13671"/>
    <cellStyle name="Normal 47 2 4 4 2 2" xfId="43993"/>
    <cellStyle name="Normal 47 2 4 4 2 3" xfId="28769"/>
    <cellStyle name="Normal 47 2 4 4 3" xfId="8651"/>
    <cellStyle name="Normal 47 2 4 4 3 2" xfId="38976"/>
    <cellStyle name="Normal 47 2 4 4 3 3" xfId="23752"/>
    <cellStyle name="Normal 47 2 4 4 4" xfId="33963"/>
    <cellStyle name="Normal 47 2 4 4 5" xfId="18739"/>
    <cellStyle name="Normal 47 2 4 5" xfId="5290"/>
    <cellStyle name="Normal 47 2 4 5 2" xfId="15342"/>
    <cellStyle name="Normal 47 2 4 5 2 2" xfId="45664"/>
    <cellStyle name="Normal 47 2 4 5 2 3" xfId="30440"/>
    <cellStyle name="Normal 47 2 4 5 3" xfId="10322"/>
    <cellStyle name="Normal 47 2 4 5 3 2" xfId="40647"/>
    <cellStyle name="Normal 47 2 4 5 3 3" xfId="25423"/>
    <cellStyle name="Normal 47 2 4 5 4" xfId="35634"/>
    <cellStyle name="Normal 47 2 4 5 5" xfId="20410"/>
    <cellStyle name="Normal 47 2 4 6" xfId="12000"/>
    <cellStyle name="Normal 47 2 4 6 2" xfId="42322"/>
    <cellStyle name="Normal 47 2 4 6 3" xfId="27098"/>
    <cellStyle name="Normal 47 2 4 7" xfId="6979"/>
    <cellStyle name="Normal 47 2 4 7 2" xfId="37305"/>
    <cellStyle name="Normal 47 2 4 7 3" xfId="22081"/>
    <cellStyle name="Normal 47 2 4 8" xfId="32293"/>
    <cellStyle name="Normal 47 2 4 9" xfId="17068"/>
    <cellStyle name="Normal 47 2 5" xfId="2113"/>
    <cellStyle name="Normal 47 2 5 2" xfId="2954"/>
    <cellStyle name="Normal 47 2 5 2 2" xfId="4644"/>
    <cellStyle name="Normal 47 2 5 2 2 2" xfId="14717"/>
    <cellStyle name="Normal 47 2 5 2 2 2 2" xfId="45039"/>
    <cellStyle name="Normal 47 2 5 2 2 2 3" xfId="29815"/>
    <cellStyle name="Normal 47 2 5 2 2 3" xfId="9697"/>
    <cellStyle name="Normal 47 2 5 2 2 3 2" xfId="40022"/>
    <cellStyle name="Normal 47 2 5 2 2 3 3" xfId="24798"/>
    <cellStyle name="Normal 47 2 5 2 2 4" xfId="35009"/>
    <cellStyle name="Normal 47 2 5 2 2 5" xfId="19785"/>
    <cellStyle name="Normal 47 2 5 2 3" xfId="6336"/>
    <cellStyle name="Normal 47 2 5 2 3 2" xfId="16388"/>
    <cellStyle name="Normal 47 2 5 2 3 2 2" xfId="46710"/>
    <cellStyle name="Normal 47 2 5 2 3 2 3" xfId="31486"/>
    <cellStyle name="Normal 47 2 5 2 3 3" xfId="11368"/>
    <cellStyle name="Normal 47 2 5 2 3 3 2" xfId="41693"/>
    <cellStyle name="Normal 47 2 5 2 3 3 3" xfId="26469"/>
    <cellStyle name="Normal 47 2 5 2 3 4" xfId="36680"/>
    <cellStyle name="Normal 47 2 5 2 3 5" xfId="21456"/>
    <cellStyle name="Normal 47 2 5 2 4" xfId="13046"/>
    <cellStyle name="Normal 47 2 5 2 4 2" xfId="43368"/>
    <cellStyle name="Normal 47 2 5 2 4 3" xfId="28144"/>
    <cellStyle name="Normal 47 2 5 2 5" xfId="8025"/>
    <cellStyle name="Normal 47 2 5 2 5 2" xfId="38351"/>
    <cellStyle name="Normal 47 2 5 2 5 3" xfId="23127"/>
    <cellStyle name="Normal 47 2 5 2 6" xfId="33339"/>
    <cellStyle name="Normal 47 2 5 2 7" xfId="18114"/>
    <cellStyle name="Normal 47 2 5 3" xfId="3807"/>
    <cellStyle name="Normal 47 2 5 3 2" xfId="13881"/>
    <cellStyle name="Normal 47 2 5 3 2 2" xfId="44203"/>
    <cellStyle name="Normal 47 2 5 3 2 3" xfId="28979"/>
    <cellStyle name="Normal 47 2 5 3 3" xfId="8861"/>
    <cellStyle name="Normal 47 2 5 3 3 2" xfId="39186"/>
    <cellStyle name="Normal 47 2 5 3 3 3" xfId="23962"/>
    <cellStyle name="Normal 47 2 5 3 4" xfId="34173"/>
    <cellStyle name="Normal 47 2 5 3 5" xfId="18949"/>
    <cellStyle name="Normal 47 2 5 4" xfId="5500"/>
    <cellStyle name="Normal 47 2 5 4 2" xfId="15552"/>
    <cellStyle name="Normal 47 2 5 4 2 2" xfId="45874"/>
    <cellStyle name="Normal 47 2 5 4 2 3" xfId="30650"/>
    <cellStyle name="Normal 47 2 5 4 3" xfId="10532"/>
    <cellStyle name="Normal 47 2 5 4 3 2" xfId="40857"/>
    <cellStyle name="Normal 47 2 5 4 3 3" xfId="25633"/>
    <cellStyle name="Normal 47 2 5 4 4" xfId="35844"/>
    <cellStyle name="Normal 47 2 5 4 5" xfId="20620"/>
    <cellStyle name="Normal 47 2 5 5" xfId="12210"/>
    <cellStyle name="Normal 47 2 5 5 2" xfId="42532"/>
    <cellStyle name="Normal 47 2 5 5 3" xfId="27308"/>
    <cellStyle name="Normal 47 2 5 6" xfId="7189"/>
    <cellStyle name="Normal 47 2 5 6 2" xfId="37515"/>
    <cellStyle name="Normal 47 2 5 6 3" xfId="22291"/>
    <cellStyle name="Normal 47 2 5 7" xfId="32503"/>
    <cellStyle name="Normal 47 2 5 8" xfId="17278"/>
    <cellStyle name="Normal 47 2 6" xfId="2534"/>
    <cellStyle name="Normal 47 2 6 2" xfId="4226"/>
    <cellStyle name="Normal 47 2 6 2 2" xfId="14299"/>
    <cellStyle name="Normal 47 2 6 2 2 2" xfId="44621"/>
    <cellStyle name="Normal 47 2 6 2 2 3" xfId="29397"/>
    <cellStyle name="Normal 47 2 6 2 3" xfId="9279"/>
    <cellStyle name="Normal 47 2 6 2 3 2" xfId="39604"/>
    <cellStyle name="Normal 47 2 6 2 3 3" xfId="24380"/>
    <cellStyle name="Normal 47 2 6 2 4" xfId="34591"/>
    <cellStyle name="Normal 47 2 6 2 5" xfId="19367"/>
    <cellStyle name="Normal 47 2 6 3" xfId="5918"/>
    <cellStyle name="Normal 47 2 6 3 2" xfId="15970"/>
    <cellStyle name="Normal 47 2 6 3 2 2" xfId="46292"/>
    <cellStyle name="Normal 47 2 6 3 2 3" xfId="31068"/>
    <cellStyle name="Normal 47 2 6 3 3" xfId="10950"/>
    <cellStyle name="Normal 47 2 6 3 3 2" xfId="41275"/>
    <cellStyle name="Normal 47 2 6 3 3 3" xfId="26051"/>
    <cellStyle name="Normal 47 2 6 3 4" xfId="36262"/>
    <cellStyle name="Normal 47 2 6 3 5" xfId="21038"/>
    <cellStyle name="Normal 47 2 6 4" xfId="12628"/>
    <cellStyle name="Normal 47 2 6 4 2" xfId="42950"/>
    <cellStyle name="Normal 47 2 6 4 3" xfId="27726"/>
    <cellStyle name="Normal 47 2 6 5" xfId="7607"/>
    <cellStyle name="Normal 47 2 6 5 2" xfId="37933"/>
    <cellStyle name="Normal 47 2 6 5 3" xfId="22709"/>
    <cellStyle name="Normal 47 2 6 6" xfId="32921"/>
    <cellStyle name="Normal 47 2 6 7" xfId="17696"/>
    <cellStyle name="Normal 47 2 7" xfId="3385"/>
    <cellStyle name="Normal 47 2 7 2" xfId="13463"/>
    <cellStyle name="Normal 47 2 7 2 2" xfId="43785"/>
    <cellStyle name="Normal 47 2 7 2 3" xfId="28561"/>
    <cellStyle name="Normal 47 2 7 3" xfId="8443"/>
    <cellStyle name="Normal 47 2 7 3 2" xfId="38768"/>
    <cellStyle name="Normal 47 2 7 3 3" xfId="23544"/>
    <cellStyle name="Normal 47 2 7 4" xfId="33755"/>
    <cellStyle name="Normal 47 2 7 5" xfId="18531"/>
    <cellStyle name="Normal 47 2 8" xfId="5079"/>
    <cellStyle name="Normal 47 2 8 2" xfId="15134"/>
    <cellStyle name="Normal 47 2 8 2 2" xfId="45456"/>
    <cellStyle name="Normal 47 2 8 2 3" xfId="30232"/>
    <cellStyle name="Normal 47 2 8 3" xfId="10114"/>
    <cellStyle name="Normal 47 2 8 3 2" xfId="40439"/>
    <cellStyle name="Normal 47 2 8 3 3" xfId="25215"/>
    <cellStyle name="Normal 47 2 8 4" xfId="35426"/>
    <cellStyle name="Normal 47 2 8 5" xfId="20202"/>
    <cellStyle name="Normal 47 2 9" xfId="11790"/>
    <cellStyle name="Normal 47 2 9 2" xfId="42114"/>
    <cellStyle name="Normal 47 2 9 3" xfId="26890"/>
    <cellStyle name="Normal 47 3" xfId="47297"/>
    <cellStyle name="Normal 48" xfId="1050"/>
    <cellStyle name="Normal 48 2" xfId="1446"/>
    <cellStyle name="Normal 49" xfId="1042"/>
    <cellStyle name="Normal 49 2" xfId="1447"/>
    <cellStyle name="Normal 5" xfId="128"/>
    <cellStyle name="Normal 5 10" xfId="47298"/>
    <cellStyle name="Normal 5 11" xfId="47361"/>
    <cellStyle name="Normal 5 12" xfId="47380"/>
    <cellStyle name="Normal 5 13" xfId="47386"/>
    <cellStyle name="Normal 5 2" xfId="591"/>
    <cellStyle name="Normal 5 2 10" xfId="6743"/>
    <cellStyle name="Normal 5 2 10 2" xfId="37072"/>
    <cellStyle name="Normal 5 2 10 3" xfId="21848"/>
    <cellStyle name="Normal 5 2 11" xfId="31917"/>
    <cellStyle name="Normal 5 2 12" xfId="16833"/>
    <cellStyle name="Normal 5 2 13" xfId="1154"/>
    <cellStyle name="Normal 5 2 14" xfId="47299"/>
    <cellStyle name="Normal 5 2 2" xfId="659"/>
    <cellStyle name="Normal 5 2 2 10" xfId="31921"/>
    <cellStyle name="Normal 5 2 2 11" xfId="16887"/>
    <cellStyle name="Normal 5 2 2 12" xfId="1707"/>
    <cellStyle name="Normal 5 2 2 2" xfId="712"/>
    <cellStyle name="Normal 5 2 2 2 10" xfId="16991"/>
    <cellStyle name="Normal 5 2 2 2 11" xfId="1816"/>
    <cellStyle name="Normal 5 2 2 2 2" xfId="733"/>
    <cellStyle name="Normal 5 2 2 2 2 10" xfId="2033"/>
    <cellStyle name="Normal 5 2 2 2 2 2" xfId="2454"/>
    <cellStyle name="Normal 5 2 2 2 2 2 2" xfId="3293"/>
    <cellStyle name="Normal 5 2 2 2 2 2 2 2" xfId="4983"/>
    <cellStyle name="Normal 5 2 2 2 2 2 2 2 2" xfId="15056"/>
    <cellStyle name="Normal 5 2 2 2 2 2 2 2 2 2" xfId="45378"/>
    <cellStyle name="Normal 5 2 2 2 2 2 2 2 2 3" xfId="30154"/>
    <cellStyle name="Normal 5 2 2 2 2 2 2 2 3" xfId="10036"/>
    <cellStyle name="Normal 5 2 2 2 2 2 2 2 3 2" xfId="40361"/>
    <cellStyle name="Normal 5 2 2 2 2 2 2 2 3 3" xfId="25137"/>
    <cellStyle name="Normal 5 2 2 2 2 2 2 2 4" xfId="35348"/>
    <cellStyle name="Normal 5 2 2 2 2 2 2 2 5" xfId="20124"/>
    <cellStyle name="Normal 5 2 2 2 2 2 2 3" xfId="6675"/>
    <cellStyle name="Normal 5 2 2 2 2 2 2 3 2" xfId="16727"/>
    <cellStyle name="Normal 5 2 2 2 2 2 2 3 2 2" xfId="47049"/>
    <cellStyle name="Normal 5 2 2 2 2 2 2 3 2 3" xfId="31825"/>
    <cellStyle name="Normal 5 2 2 2 2 2 2 3 3" xfId="11707"/>
    <cellStyle name="Normal 5 2 2 2 2 2 2 3 3 2" xfId="42032"/>
    <cellStyle name="Normal 5 2 2 2 2 2 2 3 3 3" xfId="26808"/>
    <cellStyle name="Normal 5 2 2 2 2 2 2 3 4" xfId="37019"/>
    <cellStyle name="Normal 5 2 2 2 2 2 2 3 5" xfId="21795"/>
    <cellStyle name="Normal 5 2 2 2 2 2 2 4" xfId="13385"/>
    <cellStyle name="Normal 5 2 2 2 2 2 2 4 2" xfId="43707"/>
    <cellStyle name="Normal 5 2 2 2 2 2 2 4 3" xfId="28483"/>
    <cellStyle name="Normal 5 2 2 2 2 2 2 5" xfId="8364"/>
    <cellStyle name="Normal 5 2 2 2 2 2 2 5 2" xfId="38690"/>
    <cellStyle name="Normal 5 2 2 2 2 2 2 5 3" xfId="23466"/>
    <cellStyle name="Normal 5 2 2 2 2 2 2 6" xfId="33678"/>
    <cellStyle name="Normal 5 2 2 2 2 2 2 7" xfId="18453"/>
    <cellStyle name="Normal 5 2 2 2 2 2 3" xfId="4146"/>
    <cellStyle name="Normal 5 2 2 2 2 2 3 2" xfId="14220"/>
    <cellStyle name="Normal 5 2 2 2 2 2 3 2 2" xfId="44542"/>
    <cellStyle name="Normal 5 2 2 2 2 2 3 2 3" xfId="29318"/>
    <cellStyle name="Normal 5 2 2 2 2 2 3 3" xfId="9200"/>
    <cellStyle name="Normal 5 2 2 2 2 2 3 3 2" xfId="39525"/>
    <cellStyle name="Normal 5 2 2 2 2 2 3 3 3" xfId="24301"/>
    <cellStyle name="Normal 5 2 2 2 2 2 3 4" xfId="34512"/>
    <cellStyle name="Normal 5 2 2 2 2 2 3 5" xfId="19288"/>
    <cellStyle name="Normal 5 2 2 2 2 2 4" xfId="5839"/>
    <cellStyle name="Normal 5 2 2 2 2 2 4 2" xfId="15891"/>
    <cellStyle name="Normal 5 2 2 2 2 2 4 2 2" xfId="46213"/>
    <cellStyle name="Normal 5 2 2 2 2 2 4 2 3" xfId="30989"/>
    <cellStyle name="Normal 5 2 2 2 2 2 4 3" xfId="10871"/>
    <cellStyle name="Normal 5 2 2 2 2 2 4 3 2" xfId="41196"/>
    <cellStyle name="Normal 5 2 2 2 2 2 4 3 3" xfId="25972"/>
    <cellStyle name="Normal 5 2 2 2 2 2 4 4" xfId="36183"/>
    <cellStyle name="Normal 5 2 2 2 2 2 4 5" xfId="20959"/>
    <cellStyle name="Normal 5 2 2 2 2 2 5" xfId="12549"/>
    <cellStyle name="Normal 5 2 2 2 2 2 5 2" xfId="42871"/>
    <cellStyle name="Normal 5 2 2 2 2 2 5 3" xfId="27647"/>
    <cellStyle name="Normal 5 2 2 2 2 2 6" xfId="7528"/>
    <cellStyle name="Normal 5 2 2 2 2 2 6 2" xfId="37854"/>
    <cellStyle name="Normal 5 2 2 2 2 2 6 3" xfId="22630"/>
    <cellStyle name="Normal 5 2 2 2 2 2 7" xfId="32842"/>
    <cellStyle name="Normal 5 2 2 2 2 2 8" xfId="17617"/>
    <cellStyle name="Normal 5 2 2 2 2 3" xfId="2875"/>
    <cellStyle name="Normal 5 2 2 2 2 3 2" xfId="4565"/>
    <cellStyle name="Normal 5 2 2 2 2 3 2 2" xfId="14638"/>
    <cellStyle name="Normal 5 2 2 2 2 3 2 2 2" xfId="44960"/>
    <cellStyle name="Normal 5 2 2 2 2 3 2 2 3" xfId="29736"/>
    <cellStyle name="Normal 5 2 2 2 2 3 2 3" xfId="9618"/>
    <cellStyle name="Normal 5 2 2 2 2 3 2 3 2" xfId="39943"/>
    <cellStyle name="Normal 5 2 2 2 2 3 2 3 3" xfId="24719"/>
    <cellStyle name="Normal 5 2 2 2 2 3 2 4" xfId="34930"/>
    <cellStyle name="Normal 5 2 2 2 2 3 2 5" xfId="19706"/>
    <cellStyle name="Normal 5 2 2 2 2 3 3" xfId="6257"/>
    <cellStyle name="Normal 5 2 2 2 2 3 3 2" xfId="16309"/>
    <cellStyle name="Normal 5 2 2 2 2 3 3 2 2" xfId="46631"/>
    <cellStyle name="Normal 5 2 2 2 2 3 3 2 3" xfId="31407"/>
    <cellStyle name="Normal 5 2 2 2 2 3 3 3" xfId="11289"/>
    <cellStyle name="Normal 5 2 2 2 2 3 3 3 2" xfId="41614"/>
    <cellStyle name="Normal 5 2 2 2 2 3 3 3 3" xfId="26390"/>
    <cellStyle name="Normal 5 2 2 2 2 3 3 4" xfId="36601"/>
    <cellStyle name="Normal 5 2 2 2 2 3 3 5" xfId="21377"/>
    <cellStyle name="Normal 5 2 2 2 2 3 4" xfId="12967"/>
    <cellStyle name="Normal 5 2 2 2 2 3 4 2" xfId="43289"/>
    <cellStyle name="Normal 5 2 2 2 2 3 4 3" xfId="28065"/>
    <cellStyle name="Normal 5 2 2 2 2 3 5" xfId="7946"/>
    <cellStyle name="Normal 5 2 2 2 2 3 5 2" xfId="38272"/>
    <cellStyle name="Normal 5 2 2 2 2 3 5 3" xfId="23048"/>
    <cellStyle name="Normal 5 2 2 2 2 3 6" xfId="33260"/>
    <cellStyle name="Normal 5 2 2 2 2 3 7" xfId="18035"/>
    <cellStyle name="Normal 5 2 2 2 2 4" xfId="3728"/>
    <cellStyle name="Normal 5 2 2 2 2 4 2" xfId="13802"/>
    <cellStyle name="Normal 5 2 2 2 2 4 2 2" xfId="44124"/>
    <cellStyle name="Normal 5 2 2 2 2 4 2 3" xfId="28900"/>
    <cellStyle name="Normal 5 2 2 2 2 4 3" xfId="8782"/>
    <cellStyle name="Normal 5 2 2 2 2 4 3 2" xfId="39107"/>
    <cellStyle name="Normal 5 2 2 2 2 4 3 3" xfId="23883"/>
    <cellStyle name="Normal 5 2 2 2 2 4 4" xfId="34094"/>
    <cellStyle name="Normal 5 2 2 2 2 4 5" xfId="18870"/>
    <cellStyle name="Normal 5 2 2 2 2 5" xfId="5421"/>
    <cellStyle name="Normal 5 2 2 2 2 5 2" xfId="15473"/>
    <cellStyle name="Normal 5 2 2 2 2 5 2 2" xfId="45795"/>
    <cellStyle name="Normal 5 2 2 2 2 5 2 3" xfId="30571"/>
    <cellStyle name="Normal 5 2 2 2 2 5 3" xfId="10453"/>
    <cellStyle name="Normal 5 2 2 2 2 5 3 2" xfId="40778"/>
    <cellStyle name="Normal 5 2 2 2 2 5 3 3" xfId="25554"/>
    <cellStyle name="Normal 5 2 2 2 2 5 4" xfId="35765"/>
    <cellStyle name="Normal 5 2 2 2 2 5 5" xfId="20541"/>
    <cellStyle name="Normal 5 2 2 2 2 6" xfId="12131"/>
    <cellStyle name="Normal 5 2 2 2 2 6 2" xfId="42453"/>
    <cellStyle name="Normal 5 2 2 2 2 6 3" xfId="27229"/>
    <cellStyle name="Normal 5 2 2 2 2 7" xfId="7110"/>
    <cellStyle name="Normal 5 2 2 2 2 7 2" xfId="37436"/>
    <cellStyle name="Normal 5 2 2 2 2 7 3" xfId="22212"/>
    <cellStyle name="Normal 5 2 2 2 2 8" xfId="32424"/>
    <cellStyle name="Normal 5 2 2 2 2 9" xfId="17199"/>
    <cellStyle name="Normal 5 2 2 2 3" xfId="754"/>
    <cellStyle name="Normal 5 2 2 2 3 2" xfId="3085"/>
    <cellStyle name="Normal 5 2 2 2 3 2 2" xfId="4775"/>
    <cellStyle name="Normal 5 2 2 2 3 2 2 2" xfId="14848"/>
    <cellStyle name="Normal 5 2 2 2 3 2 2 2 2" xfId="45170"/>
    <cellStyle name="Normal 5 2 2 2 3 2 2 2 3" xfId="29946"/>
    <cellStyle name="Normal 5 2 2 2 3 2 2 3" xfId="9828"/>
    <cellStyle name="Normal 5 2 2 2 3 2 2 3 2" xfId="40153"/>
    <cellStyle name="Normal 5 2 2 2 3 2 2 3 3" xfId="24929"/>
    <cellStyle name="Normal 5 2 2 2 3 2 2 4" xfId="35140"/>
    <cellStyle name="Normal 5 2 2 2 3 2 2 5" xfId="19916"/>
    <cellStyle name="Normal 5 2 2 2 3 2 3" xfId="6467"/>
    <cellStyle name="Normal 5 2 2 2 3 2 3 2" xfId="16519"/>
    <cellStyle name="Normal 5 2 2 2 3 2 3 2 2" xfId="46841"/>
    <cellStyle name="Normal 5 2 2 2 3 2 3 2 3" xfId="31617"/>
    <cellStyle name="Normal 5 2 2 2 3 2 3 3" xfId="11499"/>
    <cellStyle name="Normal 5 2 2 2 3 2 3 3 2" xfId="41824"/>
    <cellStyle name="Normal 5 2 2 2 3 2 3 3 3" xfId="26600"/>
    <cellStyle name="Normal 5 2 2 2 3 2 3 4" xfId="36811"/>
    <cellStyle name="Normal 5 2 2 2 3 2 3 5" xfId="21587"/>
    <cellStyle name="Normal 5 2 2 2 3 2 4" xfId="13177"/>
    <cellStyle name="Normal 5 2 2 2 3 2 4 2" xfId="43499"/>
    <cellStyle name="Normal 5 2 2 2 3 2 4 3" xfId="28275"/>
    <cellStyle name="Normal 5 2 2 2 3 2 5" xfId="8156"/>
    <cellStyle name="Normal 5 2 2 2 3 2 5 2" xfId="38482"/>
    <cellStyle name="Normal 5 2 2 2 3 2 5 3" xfId="23258"/>
    <cellStyle name="Normal 5 2 2 2 3 2 6" xfId="33470"/>
    <cellStyle name="Normal 5 2 2 2 3 2 7" xfId="18245"/>
    <cellStyle name="Normal 5 2 2 2 3 3" xfId="3938"/>
    <cellStyle name="Normal 5 2 2 2 3 3 2" xfId="14012"/>
    <cellStyle name="Normal 5 2 2 2 3 3 2 2" xfId="44334"/>
    <cellStyle name="Normal 5 2 2 2 3 3 2 3" xfId="29110"/>
    <cellStyle name="Normal 5 2 2 2 3 3 3" xfId="8992"/>
    <cellStyle name="Normal 5 2 2 2 3 3 3 2" xfId="39317"/>
    <cellStyle name="Normal 5 2 2 2 3 3 3 3" xfId="24093"/>
    <cellStyle name="Normal 5 2 2 2 3 3 4" xfId="34304"/>
    <cellStyle name="Normal 5 2 2 2 3 3 5" xfId="19080"/>
    <cellStyle name="Normal 5 2 2 2 3 4" xfId="5631"/>
    <cellStyle name="Normal 5 2 2 2 3 4 2" xfId="15683"/>
    <cellStyle name="Normal 5 2 2 2 3 4 2 2" xfId="46005"/>
    <cellStyle name="Normal 5 2 2 2 3 4 2 3" xfId="30781"/>
    <cellStyle name="Normal 5 2 2 2 3 4 3" xfId="10663"/>
    <cellStyle name="Normal 5 2 2 2 3 4 3 2" xfId="40988"/>
    <cellStyle name="Normal 5 2 2 2 3 4 3 3" xfId="25764"/>
    <cellStyle name="Normal 5 2 2 2 3 4 4" xfId="35975"/>
    <cellStyle name="Normal 5 2 2 2 3 4 5" xfId="20751"/>
    <cellStyle name="Normal 5 2 2 2 3 5" xfId="12341"/>
    <cellStyle name="Normal 5 2 2 2 3 5 2" xfId="42663"/>
    <cellStyle name="Normal 5 2 2 2 3 5 3" xfId="27439"/>
    <cellStyle name="Normal 5 2 2 2 3 6" xfId="7320"/>
    <cellStyle name="Normal 5 2 2 2 3 6 2" xfId="37646"/>
    <cellStyle name="Normal 5 2 2 2 3 6 3" xfId="22422"/>
    <cellStyle name="Normal 5 2 2 2 3 7" xfId="32634"/>
    <cellStyle name="Normal 5 2 2 2 3 8" xfId="17409"/>
    <cellStyle name="Normal 5 2 2 2 3 9" xfId="2246"/>
    <cellStyle name="Normal 5 2 2 2 4" xfId="2667"/>
    <cellStyle name="Normal 5 2 2 2 4 2" xfId="4357"/>
    <cellStyle name="Normal 5 2 2 2 4 2 2" xfId="14430"/>
    <cellStyle name="Normal 5 2 2 2 4 2 2 2" xfId="44752"/>
    <cellStyle name="Normal 5 2 2 2 4 2 2 3" xfId="29528"/>
    <cellStyle name="Normal 5 2 2 2 4 2 3" xfId="9410"/>
    <cellStyle name="Normal 5 2 2 2 4 2 3 2" xfId="39735"/>
    <cellStyle name="Normal 5 2 2 2 4 2 3 3" xfId="24511"/>
    <cellStyle name="Normal 5 2 2 2 4 2 4" xfId="34722"/>
    <cellStyle name="Normal 5 2 2 2 4 2 5" xfId="19498"/>
    <cellStyle name="Normal 5 2 2 2 4 3" xfId="6049"/>
    <cellStyle name="Normal 5 2 2 2 4 3 2" xfId="16101"/>
    <cellStyle name="Normal 5 2 2 2 4 3 2 2" xfId="46423"/>
    <cellStyle name="Normal 5 2 2 2 4 3 2 3" xfId="31199"/>
    <cellStyle name="Normal 5 2 2 2 4 3 3" xfId="11081"/>
    <cellStyle name="Normal 5 2 2 2 4 3 3 2" xfId="41406"/>
    <cellStyle name="Normal 5 2 2 2 4 3 3 3" xfId="26182"/>
    <cellStyle name="Normal 5 2 2 2 4 3 4" xfId="36393"/>
    <cellStyle name="Normal 5 2 2 2 4 3 5" xfId="21169"/>
    <cellStyle name="Normal 5 2 2 2 4 4" xfId="12759"/>
    <cellStyle name="Normal 5 2 2 2 4 4 2" xfId="43081"/>
    <cellStyle name="Normal 5 2 2 2 4 4 3" xfId="27857"/>
    <cellStyle name="Normal 5 2 2 2 4 5" xfId="7738"/>
    <cellStyle name="Normal 5 2 2 2 4 5 2" xfId="38064"/>
    <cellStyle name="Normal 5 2 2 2 4 5 3" xfId="22840"/>
    <cellStyle name="Normal 5 2 2 2 4 6" xfId="33052"/>
    <cellStyle name="Normal 5 2 2 2 4 7" xfId="17827"/>
    <cellStyle name="Normal 5 2 2 2 5" xfId="3520"/>
    <cellStyle name="Normal 5 2 2 2 5 2" xfId="13594"/>
    <cellStyle name="Normal 5 2 2 2 5 2 2" xfId="43916"/>
    <cellStyle name="Normal 5 2 2 2 5 2 3" xfId="28692"/>
    <cellStyle name="Normal 5 2 2 2 5 3" xfId="8574"/>
    <cellStyle name="Normal 5 2 2 2 5 3 2" xfId="38899"/>
    <cellStyle name="Normal 5 2 2 2 5 3 3" xfId="23675"/>
    <cellStyle name="Normal 5 2 2 2 5 4" xfId="33886"/>
    <cellStyle name="Normal 5 2 2 2 5 5" xfId="18662"/>
    <cellStyle name="Normal 5 2 2 2 6" xfId="5213"/>
    <cellStyle name="Normal 5 2 2 2 6 2" xfId="15265"/>
    <cellStyle name="Normal 5 2 2 2 6 2 2" xfId="45587"/>
    <cellStyle name="Normal 5 2 2 2 6 2 3" xfId="30363"/>
    <cellStyle name="Normal 5 2 2 2 6 3" xfId="10245"/>
    <cellStyle name="Normal 5 2 2 2 6 3 2" xfId="40570"/>
    <cellStyle name="Normal 5 2 2 2 6 3 3" xfId="25346"/>
    <cellStyle name="Normal 5 2 2 2 6 4" xfId="35557"/>
    <cellStyle name="Normal 5 2 2 2 6 5" xfId="20333"/>
    <cellStyle name="Normal 5 2 2 2 7" xfId="11923"/>
    <cellStyle name="Normal 5 2 2 2 7 2" xfId="42245"/>
    <cellStyle name="Normal 5 2 2 2 7 3" xfId="27021"/>
    <cellStyle name="Normal 5 2 2 2 8" xfId="6902"/>
    <cellStyle name="Normal 5 2 2 2 8 2" xfId="37228"/>
    <cellStyle name="Normal 5 2 2 2 8 3" xfId="22004"/>
    <cellStyle name="Normal 5 2 2 2 9" xfId="31930"/>
    <cellStyle name="Normal 5 2 2 3" xfId="724"/>
    <cellStyle name="Normal 5 2 2 3 10" xfId="1929"/>
    <cellStyle name="Normal 5 2 2 3 2" xfId="2350"/>
    <cellStyle name="Normal 5 2 2 3 2 2" xfId="3189"/>
    <cellStyle name="Normal 5 2 2 3 2 2 2" xfId="4879"/>
    <cellStyle name="Normal 5 2 2 3 2 2 2 2" xfId="14952"/>
    <cellStyle name="Normal 5 2 2 3 2 2 2 2 2" xfId="45274"/>
    <cellStyle name="Normal 5 2 2 3 2 2 2 2 3" xfId="30050"/>
    <cellStyle name="Normal 5 2 2 3 2 2 2 3" xfId="9932"/>
    <cellStyle name="Normal 5 2 2 3 2 2 2 3 2" xfId="40257"/>
    <cellStyle name="Normal 5 2 2 3 2 2 2 3 3" xfId="25033"/>
    <cellStyle name="Normal 5 2 2 3 2 2 2 4" xfId="35244"/>
    <cellStyle name="Normal 5 2 2 3 2 2 2 5" xfId="20020"/>
    <cellStyle name="Normal 5 2 2 3 2 2 3" xfId="6571"/>
    <cellStyle name="Normal 5 2 2 3 2 2 3 2" xfId="16623"/>
    <cellStyle name="Normal 5 2 2 3 2 2 3 2 2" xfId="46945"/>
    <cellStyle name="Normal 5 2 2 3 2 2 3 2 3" xfId="31721"/>
    <cellStyle name="Normal 5 2 2 3 2 2 3 3" xfId="11603"/>
    <cellStyle name="Normal 5 2 2 3 2 2 3 3 2" xfId="41928"/>
    <cellStyle name="Normal 5 2 2 3 2 2 3 3 3" xfId="26704"/>
    <cellStyle name="Normal 5 2 2 3 2 2 3 4" xfId="36915"/>
    <cellStyle name="Normal 5 2 2 3 2 2 3 5" xfId="21691"/>
    <cellStyle name="Normal 5 2 2 3 2 2 4" xfId="13281"/>
    <cellStyle name="Normal 5 2 2 3 2 2 4 2" xfId="43603"/>
    <cellStyle name="Normal 5 2 2 3 2 2 4 3" xfId="28379"/>
    <cellStyle name="Normal 5 2 2 3 2 2 5" xfId="8260"/>
    <cellStyle name="Normal 5 2 2 3 2 2 5 2" xfId="38586"/>
    <cellStyle name="Normal 5 2 2 3 2 2 5 3" xfId="23362"/>
    <cellStyle name="Normal 5 2 2 3 2 2 6" xfId="33574"/>
    <cellStyle name="Normal 5 2 2 3 2 2 7" xfId="18349"/>
    <cellStyle name="Normal 5 2 2 3 2 3" xfId="4042"/>
    <cellStyle name="Normal 5 2 2 3 2 3 2" xfId="14116"/>
    <cellStyle name="Normal 5 2 2 3 2 3 2 2" xfId="44438"/>
    <cellStyle name="Normal 5 2 2 3 2 3 2 3" xfId="29214"/>
    <cellStyle name="Normal 5 2 2 3 2 3 3" xfId="9096"/>
    <cellStyle name="Normal 5 2 2 3 2 3 3 2" xfId="39421"/>
    <cellStyle name="Normal 5 2 2 3 2 3 3 3" xfId="24197"/>
    <cellStyle name="Normal 5 2 2 3 2 3 4" xfId="34408"/>
    <cellStyle name="Normal 5 2 2 3 2 3 5" xfId="19184"/>
    <cellStyle name="Normal 5 2 2 3 2 4" xfId="5735"/>
    <cellStyle name="Normal 5 2 2 3 2 4 2" xfId="15787"/>
    <cellStyle name="Normal 5 2 2 3 2 4 2 2" xfId="46109"/>
    <cellStyle name="Normal 5 2 2 3 2 4 2 3" xfId="30885"/>
    <cellStyle name="Normal 5 2 2 3 2 4 3" xfId="10767"/>
    <cellStyle name="Normal 5 2 2 3 2 4 3 2" xfId="41092"/>
    <cellStyle name="Normal 5 2 2 3 2 4 3 3" xfId="25868"/>
    <cellStyle name="Normal 5 2 2 3 2 4 4" xfId="36079"/>
    <cellStyle name="Normal 5 2 2 3 2 4 5" xfId="20855"/>
    <cellStyle name="Normal 5 2 2 3 2 5" xfId="12445"/>
    <cellStyle name="Normal 5 2 2 3 2 5 2" xfId="42767"/>
    <cellStyle name="Normal 5 2 2 3 2 5 3" xfId="27543"/>
    <cellStyle name="Normal 5 2 2 3 2 6" xfId="7424"/>
    <cellStyle name="Normal 5 2 2 3 2 6 2" xfId="37750"/>
    <cellStyle name="Normal 5 2 2 3 2 6 3" xfId="22526"/>
    <cellStyle name="Normal 5 2 2 3 2 7" xfId="32738"/>
    <cellStyle name="Normal 5 2 2 3 2 8" xfId="17513"/>
    <cellStyle name="Normal 5 2 2 3 3" xfId="2771"/>
    <cellStyle name="Normal 5 2 2 3 3 2" xfId="4461"/>
    <cellStyle name="Normal 5 2 2 3 3 2 2" xfId="14534"/>
    <cellStyle name="Normal 5 2 2 3 3 2 2 2" xfId="44856"/>
    <cellStyle name="Normal 5 2 2 3 3 2 2 3" xfId="29632"/>
    <cellStyle name="Normal 5 2 2 3 3 2 3" xfId="9514"/>
    <cellStyle name="Normal 5 2 2 3 3 2 3 2" xfId="39839"/>
    <cellStyle name="Normal 5 2 2 3 3 2 3 3" xfId="24615"/>
    <cellStyle name="Normal 5 2 2 3 3 2 4" xfId="34826"/>
    <cellStyle name="Normal 5 2 2 3 3 2 5" xfId="19602"/>
    <cellStyle name="Normal 5 2 2 3 3 3" xfId="6153"/>
    <cellStyle name="Normal 5 2 2 3 3 3 2" xfId="16205"/>
    <cellStyle name="Normal 5 2 2 3 3 3 2 2" xfId="46527"/>
    <cellStyle name="Normal 5 2 2 3 3 3 2 3" xfId="31303"/>
    <cellStyle name="Normal 5 2 2 3 3 3 3" xfId="11185"/>
    <cellStyle name="Normal 5 2 2 3 3 3 3 2" xfId="41510"/>
    <cellStyle name="Normal 5 2 2 3 3 3 3 3" xfId="26286"/>
    <cellStyle name="Normal 5 2 2 3 3 3 4" xfId="36497"/>
    <cellStyle name="Normal 5 2 2 3 3 3 5" xfId="21273"/>
    <cellStyle name="Normal 5 2 2 3 3 4" xfId="12863"/>
    <cellStyle name="Normal 5 2 2 3 3 4 2" xfId="43185"/>
    <cellStyle name="Normal 5 2 2 3 3 4 3" xfId="27961"/>
    <cellStyle name="Normal 5 2 2 3 3 5" xfId="7842"/>
    <cellStyle name="Normal 5 2 2 3 3 5 2" xfId="38168"/>
    <cellStyle name="Normal 5 2 2 3 3 5 3" xfId="22944"/>
    <cellStyle name="Normal 5 2 2 3 3 6" xfId="33156"/>
    <cellStyle name="Normal 5 2 2 3 3 7" xfId="17931"/>
    <cellStyle name="Normal 5 2 2 3 4" xfId="3624"/>
    <cellStyle name="Normal 5 2 2 3 4 2" xfId="13698"/>
    <cellStyle name="Normal 5 2 2 3 4 2 2" xfId="44020"/>
    <cellStyle name="Normal 5 2 2 3 4 2 3" xfId="28796"/>
    <cellStyle name="Normal 5 2 2 3 4 3" xfId="8678"/>
    <cellStyle name="Normal 5 2 2 3 4 3 2" xfId="39003"/>
    <cellStyle name="Normal 5 2 2 3 4 3 3" xfId="23779"/>
    <cellStyle name="Normal 5 2 2 3 4 4" xfId="33990"/>
    <cellStyle name="Normal 5 2 2 3 4 5" xfId="18766"/>
    <cellStyle name="Normal 5 2 2 3 5" xfId="5317"/>
    <cellStyle name="Normal 5 2 2 3 5 2" xfId="15369"/>
    <cellStyle name="Normal 5 2 2 3 5 2 2" xfId="45691"/>
    <cellStyle name="Normal 5 2 2 3 5 2 3" xfId="30467"/>
    <cellStyle name="Normal 5 2 2 3 5 3" xfId="10349"/>
    <cellStyle name="Normal 5 2 2 3 5 3 2" xfId="40674"/>
    <cellStyle name="Normal 5 2 2 3 5 3 3" xfId="25450"/>
    <cellStyle name="Normal 5 2 2 3 5 4" xfId="35661"/>
    <cellStyle name="Normal 5 2 2 3 5 5" xfId="20437"/>
    <cellStyle name="Normal 5 2 2 3 6" xfId="12027"/>
    <cellStyle name="Normal 5 2 2 3 6 2" xfId="42349"/>
    <cellStyle name="Normal 5 2 2 3 6 3" xfId="27125"/>
    <cellStyle name="Normal 5 2 2 3 7" xfId="7006"/>
    <cellStyle name="Normal 5 2 2 3 7 2" xfId="37332"/>
    <cellStyle name="Normal 5 2 2 3 7 3" xfId="22108"/>
    <cellStyle name="Normal 5 2 2 3 8" xfId="32320"/>
    <cellStyle name="Normal 5 2 2 3 9" xfId="17095"/>
    <cellStyle name="Normal 5 2 2 4" xfId="745"/>
    <cellStyle name="Normal 5 2 2 4 2" xfId="2981"/>
    <cellStyle name="Normal 5 2 2 4 2 2" xfId="4671"/>
    <cellStyle name="Normal 5 2 2 4 2 2 2" xfId="14744"/>
    <cellStyle name="Normal 5 2 2 4 2 2 2 2" xfId="45066"/>
    <cellStyle name="Normal 5 2 2 4 2 2 2 3" xfId="29842"/>
    <cellStyle name="Normal 5 2 2 4 2 2 3" xfId="9724"/>
    <cellStyle name="Normal 5 2 2 4 2 2 3 2" xfId="40049"/>
    <cellStyle name="Normal 5 2 2 4 2 2 3 3" xfId="24825"/>
    <cellStyle name="Normal 5 2 2 4 2 2 4" xfId="35036"/>
    <cellStyle name="Normal 5 2 2 4 2 2 5" xfId="19812"/>
    <cellStyle name="Normal 5 2 2 4 2 3" xfId="6363"/>
    <cellStyle name="Normal 5 2 2 4 2 3 2" xfId="16415"/>
    <cellStyle name="Normal 5 2 2 4 2 3 2 2" xfId="46737"/>
    <cellStyle name="Normal 5 2 2 4 2 3 2 3" xfId="31513"/>
    <cellStyle name="Normal 5 2 2 4 2 3 3" xfId="11395"/>
    <cellStyle name="Normal 5 2 2 4 2 3 3 2" xfId="41720"/>
    <cellStyle name="Normal 5 2 2 4 2 3 3 3" xfId="26496"/>
    <cellStyle name="Normal 5 2 2 4 2 3 4" xfId="36707"/>
    <cellStyle name="Normal 5 2 2 4 2 3 5" xfId="21483"/>
    <cellStyle name="Normal 5 2 2 4 2 4" xfId="13073"/>
    <cellStyle name="Normal 5 2 2 4 2 4 2" xfId="43395"/>
    <cellStyle name="Normal 5 2 2 4 2 4 3" xfId="28171"/>
    <cellStyle name="Normal 5 2 2 4 2 5" xfId="8052"/>
    <cellStyle name="Normal 5 2 2 4 2 5 2" xfId="38378"/>
    <cellStyle name="Normal 5 2 2 4 2 5 3" xfId="23154"/>
    <cellStyle name="Normal 5 2 2 4 2 6" xfId="33366"/>
    <cellStyle name="Normal 5 2 2 4 2 7" xfId="18141"/>
    <cellStyle name="Normal 5 2 2 4 3" xfId="3834"/>
    <cellStyle name="Normal 5 2 2 4 3 2" xfId="13908"/>
    <cellStyle name="Normal 5 2 2 4 3 2 2" xfId="44230"/>
    <cellStyle name="Normal 5 2 2 4 3 2 3" xfId="29006"/>
    <cellStyle name="Normal 5 2 2 4 3 3" xfId="8888"/>
    <cellStyle name="Normal 5 2 2 4 3 3 2" xfId="39213"/>
    <cellStyle name="Normal 5 2 2 4 3 3 3" xfId="23989"/>
    <cellStyle name="Normal 5 2 2 4 3 4" xfId="34200"/>
    <cellStyle name="Normal 5 2 2 4 3 5" xfId="18976"/>
    <cellStyle name="Normal 5 2 2 4 4" xfId="5527"/>
    <cellStyle name="Normal 5 2 2 4 4 2" xfId="15579"/>
    <cellStyle name="Normal 5 2 2 4 4 2 2" xfId="45901"/>
    <cellStyle name="Normal 5 2 2 4 4 2 3" xfId="30677"/>
    <cellStyle name="Normal 5 2 2 4 4 3" xfId="10559"/>
    <cellStyle name="Normal 5 2 2 4 4 3 2" xfId="40884"/>
    <cellStyle name="Normal 5 2 2 4 4 3 3" xfId="25660"/>
    <cellStyle name="Normal 5 2 2 4 4 4" xfId="35871"/>
    <cellStyle name="Normal 5 2 2 4 4 5" xfId="20647"/>
    <cellStyle name="Normal 5 2 2 4 5" xfId="12237"/>
    <cellStyle name="Normal 5 2 2 4 5 2" xfId="42559"/>
    <cellStyle name="Normal 5 2 2 4 5 3" xfId="27335"/>
    <cellStyle name="Normal 5 2 2 4 6" xfId="7216"/>
    <cellStyle name="Normal 5 2 2 4 6 2" xfId="37542"/>
    <cellStyle name="Normal 5 2 2 4 6 3" xfId="22318"/>
    <cellStyle name="Normal 5 2 2 4 7" xfId="32530"/>
    <cellStyle name="Normal 5 2 2 4 8" xfId="17305"/>
    <cellStyle name="Normal 5 2 2 4 9" xfId="2142"/>
    <cellStyle name="Normal 5 2 2 5" xfId="2563"/>
    <cellStyle name="Normal 5 2 2 5 2" xfId="4253"/>
    <cellStyle name="Normal 5 2 2 5 2 2" xfId="14326"/>
    <cellStyle name="Normal 5 2 2 5 2 2 2" xfId="44648"/>
    <cellStyle name="Normal 5 2 2 5 2 2 3" xfId="29424"/>
    <cellStyle name="Normal 5 2 2 5 2 3" xfId="9306"/>
    <cellStyle name="Normal 5 2 2 5 2 3 2" xfId="39631"/>
    <cellStyle name="Normal 5 2 2 5 2 3 3" xfId="24407"/>
    <cellStyle name="Normal 5 2 2 5 2 4" xfId="34618"/>
    <cellStyle name="Normal 5 2 2 5 2 5" xfId="19394"/>
    <cellStyle name="Normal 5 2 2 5 3" xfId="5945"/>
    <cellStyle name="Normal 5 2 2 5 3 2" xfId="15997"/>
    <cellStyle name="Normal 5 2 2 5 3 2 2" xfId="46319"/>
    <cellStyle name="Normal 5 2 2 5 3 2 3" xfId="31095"/>
    <cellStyle name="Normal 5 2 2 5 3 3" xfId="10977"/>
    <cellStyle name="Normal 5 2 2 5 3 3 2" xfId="41302"/>
    <cellStyle name="Normal 5 2 2 5 3 3 3" xfId="26078"/>
    <cellStyle name="Normal 5 2 2 5 3 4" xfId="36289"/>
    <cellStyle name="Normal 5 2 2 5 3 5" xfId="21065"/>
    <cellStyle name="Normal 5 2 2 5 4" xfId="12655"/>
    <cellStyle name="Normal 5 2 2 5 4 2" xfId="42977"/>
    <cellStyle name="Normal 5 2 2 5 4 3" xfId="27753"/>
    <cellStyle name="Normal 5 2 2 5 5" xfId="7634"/>
    <cellStyle name="Normal 5 2 2 5 5 2" xfId="37960"/>
    <cellStyle name="Normal 5 2 2 5 5 3" xfId="22736"/>
    <cellStyle name="Normal 5 2 2 5 6" xfId="32948"/>
    <cellStyle name="Normal 5 2 2 5 7" xfId="17723"/>
    <cellStyle name="Normal 5 2 2 6" xfId="3416"/>
    <cellStyle name="Normal 5 2 2 6 2" xfId="13490"/>
    <cellStyle name="Normal 5 2 2 6 2 2" xfId="43812"/>
    <cellStyle name="Normal 5 2 2 6 2 3" xfId="28588"/>
    <cellStyle name="Normal 5 2 2 6 3" xfId="8470"/>
    <cellStyle name="Normal 5 2 2 6 3 2" xfId="38795"/>
    <cellStyle name="Normal 5 2 2 6 3 3" xfId="23571"/>
    <cellStyle name="Normal 5 2 2 6 4" xfId="33782"/>
    <cellStyle name="Normal 5 2 2 6 5" xfId="18558"/>
    <cellStyle name="Normal 5 2 2 7" xfId="5109"/>
    <cellStyle name="Normal 5 2 2 7 2" xfId="15161"/>
    <cellStyle name="Normal 5 2 2 7 2 2" xfId="45483"/>
    <cellStyle name="Normal 5 2 2 7 2 3" xfId="30259"/>
    <cellStyle name="Normal 5 2 2 7 3" xfId="10141"/>
    <cellStyle name="Normal 5 2 2 7 3 2" xfId="40466"/>
    <cellStyle name="Normal 5 2 2 7 3 3" xfId="25242"/>
    <cellStyle name="Normal 5 2 2 7 4" xfId="35453"/>
    <cellStyle name="Normal 5 2 2 7 5" xfId="20229"/>
    <cellStyle name="Normal 5 2 2 8" xfId="11819"/>
    <cellStyle name="Normal 5 2 2 8 2" xfId="42141"/>
    <cellStyle name="Normal 5 2 2 8 3" xfId="26917"/>
    <cellStyle name="Normal 5 2 2 9" xfId="6798"/>
    <cellStyle name="Normal 5 2 2 9 2" xfId="37124"/>
    <cellStyle name="Normal 5 2 2 9 3" xfId="21900"/>
    <cellStyle name="Normal 5 2 3" xfId="708"/>
    <cellStyle name="Normal 5 2 3 10" xfId="16939"/>
    <cellStyle name="Normal 5 2 3 11" xfId="1762"/>
    <cellStyle name="Normal 5 2 3 2" xfId="729"/>
    <cellStyle name="Normal 5 2 3 2 10" xfId="1981"/>
    <cellStyle name="Normal 5 2 3 2 2" xfId="2402"/>
    <cellStyle name="Normal 5 2 3 2 2 2" xfId="3241"/>
    <cellStyle name="Normal 5 2 3 2 2 2 2" xfId="4931"/>
    <cellStyle name="Normal 5 2 3 2 2 2 2 2" xfId="15004"/>
    <cellStyle name="Normal 5 2 3 2 2 2 2 2 2" xfId="45326"/>
    <cellStyle name="Normal 5 2 3 2 2 2 2 2 3" xfId="30102"/>
    <cellStyle name="Normal 5 2 3 2 2 2 2 3" xfId="9984"/>
    <cellStyle name="Normal 5 2 3 2 2 2 2 3 2" xfId="40309"/>
    <cellStyle name="Normal 5 2 3 2 2 2 2 3 3" xfId="25085"/>
    <cellStyle name="Normal 5 2 3 2 2 2 2 4" xfId="35296"/>
    <cellStyle name="Normal 5 2 3 2 2 2 2 5" xfId="20072"/>
    <cellStyle name="Normal 5 2 3 2 2 2 3" xfId="6623"/>
    <cellStyle name="Normal 5 2 3 2 2 2 3 2" xfId="16675"/>
    <cellStyle name="Normal 5 2 3 2 2 2 3 2 2" xfId="46997"/>
    <cellStyle name="Normal 5 2 3 2 2 2 3 2 3" xfId="31773"/>
    <cellStyle name="Normal 5 2 3 2 2 2 3 3" xfId="11655"/>
    <cellStyle name="Normal 5 2 3 2 2 2 3 3 2" xfId="41980"/>
    <cellStyle name="Normal 5 2 3 2 2 2 3 3 3" xfId="26756"/>
    <cellStyle name="Normal 5 2 3 2 2 2 3 4" xfId="36967"/>
    <cellStyle name="Normal 5 2 3 2 2 2 3 5" xfId="21743"/>
    <cellStyle name="Normal 5 2 3 2 2 2 4" xfId="13333"/>
    <cellStyle name="Normal 5 2 3 2 2 2 4 2" xfId="43655"/>
    <cellStyle name="Normal 5 2 3 2 2 2 4 3" xfId="28431"/>
    <cellStyle name="Normal 5 2 3 2 2 2 5" xfId="8312"/>
    <cellStyle name="Normal 5 2 3 2 2 2 5 2" xfId="38638"/>
    <cellStyle name="Normal 5 2 3 2 2 2 5 3" xfId="23414"/>
    <cellStyle name="Normal 5 2 3 2 2 2 6" xfId="33626"/>
    <cellStyle name="Normal 5 2 3 2 2 2 7" xfId="18401"/>
    <cellStyle name="Normal 5 2 3 2 2 3" xfId="4094"/>
    <cellStyle name="Normal 5 2 3 2 2 3 2" xfId="14168"/>
    <cellStyle name="Normal 5 2 3 2 2 3 2 2" xfId="44490"/>
    <cellStyle name="Normal 5 2 3 2 2 3 2 3" xfId="29266"/>
    <cellStyle name="Normal 5 2 3 2 2 3 3" xfId="9148"/>
    <cellStyle name="Normal 5 2 3 2 2 3 3 2" xfId="39473"/>
    <cellStyle name="Normal 5 2 3 2 2 3 3 3" xfId="24249"/>
    <cellStyle name="Normal 5 2 3 2 2 3 4" xfId="34460"/>
    <cellStyle name="Normal 5 2 3 2 2 3 5" xfId="19236"/>
    <cellStyle name="Normal 5 2 3 2 2 4" xfId="5787"/>
    <cellStyle name="Normal 5 2 3 2 2 4 2" xfId="15839"/>
    <cellStyle name="Normal 5 2 3 2 2 4 2 2" xfId="46161"/>
    <cellStyle name="Normal 5 2 3 2 2 4 2 3" xfId="30937"/>
    <cellStyle name="Normal 5 2 3 2 2 4 3" xfId="10819"/>
    <cellStyle name="Normal 5 2 3 2 2 4 3 2" xfId="41144"/>
    <cellStyle name="Normal 5 2 3 2 2 4 3 3" xfId="25920"/>
    <cellStyle name="Normal 5 2 3 2 2 4 4" xfId="36131"/>
    <cellStyle name="Normal 5 2 3 2 2 4 5" xfId="20907"/>
    <cellStyle name="Normal 5 2 3 2 2 5" xfId="12497"/>
    <cellStyle name="Normal 5 2 3 2 2 5 2" xfId="42819"/>
    <cellStyle name="Normal 5 2 3 2 2 5 3" xfId="27595"/>
    <cellStyle name="Normal 5 2 3 2 2 6" xfId="7476"/>
    <cellStyle name="Normal 5 2 3 2 2 6 2" xfId="37802"/>
    <cellStyle name="Normal 5 2 3 2 2 6 3" xfId="22578"/>
    <cellStyle name="Normal 5 2 3 2 2 7" xfId="32790"/>
    <cellStyle name="Normal 5 2 3 2 2 8" xfId="17565"/>
    <cellStyle name="Normal 5 2 3 2 3" xfId="2823"/>
    <cellStyle name="Normal 5 2 3 2 3 2" xfId="4513"/>
    <cellStyle name="Normal 5 2 3 2 3 2 2" xfId="14586"/>
    <cellStyle name="Normal 5 2 3 2 3 2 2 2" xfId="44908"/>
    <cellStyle name="Normal 5 2 3 2 3 2 2 3" xfId="29684"/>
    <cellStyle name="Normal 5 2 3 2 3 2 3" xfId="9566"/>
    <cellStyle name="Normal 5 2 3 2 3 2 3 2" xfId="39891"/>
    <cellStyle name="Normal 5 2 3 2 3 2 3 3" xfId="24667"/>
    <cellStyle name="Normal 5 2 3 2 3 2 4" xfId="34878"/>
    <cellStyle name="Normal 5 2 3 2 3 2 5" xfId="19654"/>
    <cellStyle name="Normal 5 2 3 2 3 3" xfId="6205"/>
    <cellStyle name="Normal 5 2 3 2 3 3 2" xfId="16257"/>
    <cellStyle name="Normal 5 2 3 2 3 3 2 2" xfId="46579"/>
    <cellStyle name="Normal 5 2 3 2 3 3 2 3" xfId="31355"/>
    <cellStyle name="Normal 5 2 3 2 3 3 3" xfId="11237"/>
    <cellStyle name="Normal 5 2 3 2 3 3 3 2" xfId="41562"/>
    <cellStyle name="Normal 5 2 3 2 3 3 3 3" xfId="26338"/>
    <cellStyle name="Normal 5 2 3 2 3 3 4" xfId="36549"/>
    <cellStyle name="Normal 5 2 3 2 3 3 5" xfId="21325"/>
    <cellStyle name="Normal 5 2 3 2 3 4" xfId="12915"/>
    <cellStyle name="Normal 5 2 3 2 3 4 2" xfId="43237"/>
    <cellStyle name="Normal 5 2 3 2 3 4 3" xfId="28013"/>
    <cellStyle name="Normal 5 2 3 2 3 5" xfId="7894"/>
    <cellStyle name="Normal 5 2 3 2 3 5 2" xfId="38220"/>
    <cellStyle name="Normal 5 2 3 2 3 5 3" xfId="22996"/>
    <cellStyle name="Normal 5 2 3 2 3 6" xfId="33208"/>
    <cellStyle name="Normal 5 2 3 2 3 7" xfId="17983"/>
    <cellStyle name="Normal 5 2 3 2 4" xfId="3676"/>
    <cellStyle name="Normal 5 2 3 2 4 2" xfId="13750"/>
    <cellStyle name="Normal 5 2 3 2 4 2 2" xfId="44072"/>
    <cellStyle name="Normal 5 2 3 2 4 2 3" xfId="28848"/>
    <cellStyle name="Normal 5 2 3 2 4 3" xfId="8730"/>
    <cellStyle name="Normal 5 2 3 2 4 3 2" xfId="39055"/>
    <cellStyle name="Normal 5 2 3 2 4 3 3" xfId="23831"/>
    <cellStyle name="Normal 5 2 3 2 4 4" xfId="34042"/>
    <cellStyle name="Normal 5 2 3 2 4 5" xfId="18818"/>
    <cellStyle name="Normal 5 2 3 2 5" xfId="5369"/>
    <cellStyle name="Normal 5 2 3 2 5 2" xfId="15421"/>
    <cellStyle name="Normal 5 2 3 2 5 2 2" xfId="45743"/>
    <cellStyle name="Normal 5 2 3 2 5 2 3" xfId="30519"/>
    <cellStyle name="Normal 5 2 3 2 5 3" xfId="10401"/>
    <cellStyle name="Normal 5 2 3 2 5 3 2" xfId="40726"/>
    <cellStyle name="Normal 5 2 3 2 5 3 3" xfId="25502"/>
    <cellStyle name="Normal 5 2 3 2 5 4" xfId="35713"/>
    <cellStyle name="Normal 5 2 3 2 5 5" xfId="20489"/>
    <cellStyle name="Normal 5 2 3 2 6" xfId="12079"/>
    <cellStyle name="Normal 5 2 3 2 6 2" xfId="42401"/>
    <cellStyle name="Normal 5 2 3 2 6 3" xfId="27177"/>
    <cellStyle name="Normal 5 2 3 2 7" xfId="7058"/>
    <cellStyle name="Normal 5 2 3 2 7 2" xfId="37384"/>
    <cellStyle name="Normal 5 2 3 2 7 3" xfId="22160"/>
    <cellStyle name="Normal 5 2 3 2 8" xfId="32372"/>
    <cellStyle name="Normal 5 2 3 2 9" xfId="17147"/>
    <cellStyle name="Normal 5 2 3 3" xfId="750"/>
    <cellStyle name="Normal 5 2 3 3 2" xfId="3033"/>
    <cellStyle name="Normal 5 2 3 3 2 2" xfId="4723"/>
    <cellStyle name="Normal 5 2 3 3 2 2 2" xfId="14796"/>
    <cellStyle name="Normal 5 2 3 3 2 2 2 2" xfId="45118"/>
    <cellStyle name="Normal 5 2 3 3 2 2 2 3" xfId="29894"/>
    <cellStyle name="Normal 5 2 3 3 2 2 3" xfId="9776"/>
    <cellStyle name="Normal 5 2 3 3 2 2 3 2" xfId="40101"/>
    <cellStyle name="Normal 5 2 3 3 2 2 3 3" xfId="24877"/>
    <cellStyle name="Normal 5 2 3 3 2 2 4" xfId="35088"/>
    <cellStyle name="Normal 5 2 3 3 2 2 5" xfId="19864"/>
    <cellStyle name="Normal 5 2 3 3 2 3" xfId="6415"/>
    <cellStyle name="Normal 5 2 3 3 2 3 2" xfId="16467"/>
    <cellStyle name="Normal 5 2 3 3 2 3 2 2" xfId="46789"/>
    <cellStyle name="Normal 5 2 3 3 2 3 2 3" xfId="31565"/>
    <cellStyle name="Normal 5 2 3 3 2 3 3" xfId="11447"/>
    <cellStyle name="Normal 5 2 3 3 2 3 3 2" xfId="41772"/>
    <cellStyle name="Normal 5 2 3 3 2 3 3 3" xfId="26548"/>
    <cellStyle name="Normal 5 2 3 3 2 3 4" xfId="36759"/>
    <cellStyle name="Normal 5 2 3 3 2 3 5" xfId="21535"/>
    <cellStyle name="Normal 5 2 3 3 2 4" xfId="13125"/>
    <cellStyle name="Normal 5 2 3 3 2 4 2" xfId="43447"/>
    <cellStyle name="Normal 5 2 3 3 2 4 3" xfId="28223"/>
    <cellStyle name="Normal 5 2 3 3 2 5" xfId="8104"/>
    <cellStyle name="Normal 5 2 3 3 2 5 2" xfId="38430"/>
    <cellStyle name="Normal 5 2 3 3 2 5 3" xfId="23206"/>
    <cellStyle name="Normal 5 2 3 3 2 6" xfId="33418"/>
    <cellStyle name="Normal 5 2 3 3 2 7" xfId="18193"/>
    <cellStyle name="Normal 5 2 3 3 3" xfId="3886"/>
    <cellStyle name="Normal 5 2 3 3 3 2" xfId="13960"/>
    <cellStyle name="Normal 5 2 3 3 3 2 2" xfId="44282"/>
    <cellStyle name="Normal 5 2 3 3 3 2 3" xfId="29058"/>
    <cellStyle name="Normal 5 2 3 3 3 3" xfId="8940"/>
    <cellStyle name="Normal 5 2 3 3 3 3 2" xfId="39265"/>
    <cellStyle name="Normal 5 2 3 3 3 3 3" xfId="24041"/>
    <cellStyle name="Normal 5 2 3 3 3 4" xfId="34252"/>
    <cellStyle name="Normal 5 2 3 3 3 5" xfId="19028"/>
    <cellStyle name="Normal 5 2 3 3 4" xfId="5579"/>
    <cellStyle name="Normal 5 2 3 3 4 2" xfId="15631"/>
    <cellStyle name="Normal 5 2 3 3 4 2 2" xfId="45953"/>
    <cellStyle name="Normal 5 2 3 3 4 2 3" xfId="30729"/>
    <cellStyle name="Normal 5 2 3 3 4 3" xfId="10611"/>
    <cellStyle name="Normal 5 2 3 3 4 3 2" xfId="40936"/>
    <cellStyle name="Normal 5 2 3 3 4 3 3" xfId="25712"/>
    <cellStyle name="Normal 5 2 3 3 4 4" xfId="35923"/>
    <cellStyle name="Normal 5 2 3 3 4 5" xfId="20699"/>
    <cellStyle name="Normal 5 2 3 3 5" xfId="12289"/>
    <cellStyle name="Normal 5 2 3 3 5 2" xfId="42611"/>
    <cellStyle name="Normal 5 2 3 3 5 3" xfId="27387"/>
    <cellStyle name="Normal 5 2 3 3 6" xfId="7268"/>
    <cellStyle name="Normal 5 2 3 3 6 2" xfId="37594"/>
    <cellStyle name="Normal 5 2 3 3 6 3" xfId="22370"/>
    <cellStyle name="Normal 5 2 3 3 7" xfId="32582"/>
    <cellStyle name="Normal 5 2 3 3 8" xfId="17357"/>
    <cellStyle name="Normal 5 2 3 3 9" xfId="2194"/>
    <cellStyle name="Normal 5 2 3 4" xfId="2615"/>
    <cellStyle name="Normal 5 2 3 4 2" xfId="4305"/>
    <cellStyle name="Normal 5 2 3 4 2 2" xfId="14378"/>
    <cellStyle name="Normal 5 2 3 4 2 2 2" xfId="44700"/>
    <cellStyle name="Normal 5 2 3 4 2 2 3" xfId="29476"/>
    <cellStyle name="Normal 5 2 3 4 2 3" xfId="9358"/>
    <cellStyle name="Normal 5 2 3 4 2 3 2" xfId="39683"/>
    <cellStyle name="Normal 5 2 3 4 2 3 3" xfId="24459"/>
    <cellStyle name="Normal 5 2 3 4 2 4" xfId="34670"/>
    <cellStyle name="Normal 5 2 3 4 2 5" xfId="19446"/>
    <cellStyle name="Normal 5 2 3 4 3" xfId="5997"/>
    <cellStyle name="Normal 5 2 3 4 3 2" xfId="16049"/>
    <cellStyle name="Normal 5 2 3 4 3 2 2" xfId="46371"/>
    <cellStyle name="Normal 5 2 3 4 3 2 3" xfId="31147"/>
    <cellStyle name="Normal 5 2 3 4 3 3" xfId="11029"/>
    <cellStyle name="Normal 5 2 3 4 3 3 2" xfId="41354"/>
    <cellStyle name="Normal 5 2 3 4 3 3 3" xfId="26130"/>
    <cellStyle name="Normal 5 2 3 4 3 4" xfId="36341"/>
    <cellStyle name="Normal 5 2 3 4 3 5" xfId="21117"/>
    <cellStyle name="Normal 5 2 3 4 4" xfId="12707"/>
    <cellStyle name="Normal 5 2 3 4 4 2" xfId="43029"/>
    <cellStyle name="Normal 5 2 3 4 4 3" xfId="27805"/>
    <cellStyle name="Normal 5 2 3 4 5" xfId="7686"/>
    <cellStyle name="Normal 5 2 3 4 5 2" xfId="38012"/>
    <cellStyle name="Normal 5 2 3 4 5 3" xfId="22788"/>
    <cellStyle name="Normal 5 2 3 4 6" xfId="33000"/>
    <cellStyle name="Normal 5 2 3 4 7" xfId="17775"/>
    <cellStyle name="Normal 5 2 3 5" xfId="3468"/>
    <cellStyle name="Normal 5 2 3 5 2" xfId="13542"/>
    <cellStyle name="Normal 5 2 3 5 2 2" xfId="43864"/>
    <cellStyle name="Normal 5 2 3 5 2 3" xfId="28640"/>
    <cellStyle name="Normal 5 2 3 5 3" xfId="8522"/>
    <cellStyle name="Normal 5 2 3 5 3 2" xfId="38847"/>
    <cellStyle name="Normal 5 2 3 5 3 3" xfId="23623"/>
    <cellStyle name="Normal 5 2 3 5 4" xfId="33834"/>
    <cellStyle name="Normal 5 2 3 5 5" xfId="18610"/>
    <cellStyle name="Normal 5 2 3 6" xfId="5161"/>
    <cellStyle name="Normal 5 2 3 6 2" xfId="15213"/>
    <cellStyle name="Normal 5 2 3 6 2 2" xfId="45535"/>
    <cellStyle name="Normal 5 2 3 6 2 3" xfId="30311"/>
    <cellStyle name="Normal 5 2 3 6 3" xfId="10193"/>
    <cellStyle name="Normal 5 2 3 6 3 2" xfId="40518"/>
    <cellStyle name="Normal 5 2 3 6 3 3" xfId="25294"/>
    <cellStyle name="Normal 5 2 3 6 4" xfId="35505"/>
    <cellStyle name="Normal 5 2 3 6 5" xfId="20281"/>
    <cellStyle name="Normal 5 2 3 7" xfId="11871"/>
    <cellStyle name="Normal 5 2 3 7 2" xfId="42193"/>
    <cellStyle name="Normal 5 2 3 7 3" xfId="26969"/>
    <cellStyle name="Normal 5 2 3 8" xfId="6850"/>
    <cellStyle name="Normal 5 2 3 8 2" xfId="37176"/>
    <cellStyle name="Normal 5 2 3 8 3" xfId="21952"/>
    <cellStyle name="Normal 5 2 3 9" xfId="31926"/>
    <cellStyle name="Normal 5 2 4" xfId="720"/>
    <cellStyle name="Normal 5 2 4 10" xfId="1875"/>
    <cellStyle name="Normal 5 2 4 2" xfId="2298"/>
    <cellStyle name="Normal 5 2 4 2 2" xfId="3137"/>
    <cellStyle name="Normal 5 2 4 2 2 2" xfId="4827"/>
    <cellStyle name="Normal 5 2 4 2 2 2 2" xfId="14900"/>
    <cellStyle name="Normal 5 2 4 2 2 2 2 2" xfId="45222"/>
    <cellStyle name="Normal 5 2 4 2 2 2 2 3" xfId="29998"/>
    <cellStyle name="Normal 5 2 4 2 2 2 3" xfId="9880"/>
    <cellStyle name="Normal 5 2 4 2 2 2 3 2" xfId="40205"/>
    <cellStyle name="Normal 5 2 4 2 2 2 3 3" xfId="24981"/>
    <cellStyle name="Normal 5 2 4 2 2 2 4" xfId="35192"/>
    <cellStyle name="Normal 5 2 4 2 2 2 5" xfId="19968"/>
    <cellStyle name="Normal 5 2 4 2 2 3" xfId="6519"/>
    <cellStyle name="Normal 5 2 4 2 2 3 2" xfId="16571"/>
    <cellStyle name="Normal 5 2 4 2 2 3 2 2" xfId="46893"/>
    <cellStyle name="Normal 5 2 4 2 2 3 2 3" xfId="31669"/>
    <cellStyle name="Normal 5 2 4 2 2 3 3" xfId="11551"/>
    <cellStyle name="Normal 5 2 4 2 2 3 3 2" xfId="41876"/>
    <cellStyle name="Normal 5 2 4 2 2 3 3 3" xfId="26652"/>
    <cellStyle name="Normal 5 2 4 2 2 3 4" xfId="36863"/>
    <cellStyle name="Normal 5 2 4 2 2 3 5" xfId="21639"/>
    <cellStyle name="Normal 5 2 4 2 2 4" xfId="13229"/>
    <cellStyle name="Normal 5 2 4 2 2 4 2" xfId="43551"/>
    <cellStyle name="Normal 5 2 4 2 2 4 3" xfId="28327"/>
    <cellStyle name="Normal 5 2 4 2 2 5" xfId="8208"/>
    <cellStyle name="Normal 5 2 4 2 2 5 2" xfId="38534"/>
    <cellStyle name="Normal 5 2 4 2 2 5 3" xfId="23310"/>
    <cellStyle name="Normal 5 2 4 2 2 6" xfId="33522"/>
    <cellStyle name="Normal 5 2 4 2 2 7" xfId="18297"/>
    <cellStyle name="Normal 5 2 4 2 3" xfId="3990"/>
    <cellStyle name="Normal 5 2 4 2 3 2" xfId="14064"/>
    <cellStyle name="Normal 5 2 4 2 3 2 2" xfId="44386"/>
    <cellStyle name="Normal 5 2 4 2 3 2 3" xfId="29162"/>
    <cellStyle name="Normal 5 2 4 2 3 3" xfId="9044"/>
    <cellStyle name="Normal 5 2 4 2 3 3 2" xfId="39369"/>
    <cellStyle name="Normal 5 2 4 2 3 3 3" xfId="24145"/>
    <cellStyle name="Normal 5 2 4 2 3 4" xfId="34356"/>
    <cellStyle name="Normal 5 2 4 2 3 5" xfId="19132"/>
    <cellStyle name="Normal 5 2 4 2 4" xfId="5683"/>
    <cellStyle name="Normal 5 2 4 2 4 2" xfId="15735"/>
    <cellStyle name="Normal 5 2 4 2 4 2 2" xfId="46057"/>
    <cellStyle name="Normal 5 2 4 2 4 2 3" xfId="30833"/>
    <cellStyle name="Normal 5 2 4 2 4 3" xfId="10715"/>
    <cellStyle name="Normal 5 2 4 2 4 3 2" xfId="41040"/>
    <cellStyle name="Normal 5 2 4 2 4 3 3" xfId="25816"/>
    <cellStyle name="Normal 5 2 4 2 4 4" xfId="36027"/>
    <cellStyle name="Normal 5 2 4 2 4 5" xfId="20803"/>
    <cellStyle name="Normal 5 2 4 2 5" xfId="12393"/>
    <cellStyle name="Normal 5 2 4 2 5 2" xfId="42715"/>
    <cellStyle name="Normal 5 2 4 2 5 3" xfId="27491"/>
    <cellStyle name="Normal 5 2 4 2 6" xfId="7372"/>
    <cellStyle name="Normal 5 2 4 2 6 2" xfId="37698"/>
    <cellStyle name="Normal 5 2 4 2 6 3" xfId="22474"/>
    <cellStyle name="Normal 5 2 4 2 7" xfId="32686"/>
    <cellStyle name="Normal 5 2 4 2 8" xfId="17461"/>
    <cellStyle name="Normal 5 2 4 3" xfId="2719"/>
    <cellStyle name="Normal 5 2 4 3 2" xfId="4409"/>
    <cellStyle name="Normal 5 2 4 3 2 2" xfId="14482"/>
    <cellStyle name="Normal 5 2 4 3 2 2 2" xfId="44804"/>
    <cellStyle name="Normal 5 2 4 3 2 2 3" xfId="29580"/>
    <cellStyle name="Normal 5 2 4 3 2 3" xfId="9462"/>
    <cellStyle name="Normal 5 2 4 3 2 3 2" xfId="39787"/>
    <cellStyle name="Normal 5 2 4 3 2 3 3" xfId="24563"/>
    <cellStyle name="Normal 5 2 4 3 2 4" xfId="34774"/>
    <cellStyle name="Normal 5 2 4 3 2 5" xfId="19550"/>
    <cellStyle name="Normal 5 2 4 3 3" xfId="6101"/>
    <cellStyle name="Normal 5 2 4 3 3 2" xfId="16153"/>
    <cellStyle name="Normal 5 2 4 3 3 2 2" xfId="46475"/>
    <cellStyle name="Normal 5 2 4 3 3 2 3" xfId="31251"/>
    <cellStyle name="Normal 5 2 4 3 3 3" xfId="11133"/>
    <cellStyle name="Normal 5 2 4 3 3 3 2" xfId="41458"/>
    <cellStyle name="Normal 5 2 4 3 3 3 3" xfId="26234"/>
    <cellStyle name="Normal 5 2 4 3 3 4" xfId="36445"/>
    <cellStyle name="Normal 5 2 4 3 3 5" xfId="21221"/>
    <cellStyle name="Normal 5 2 4 3 4" xfId="12811"/>
    <cellStyle name="Normal 5 2 4 3 4 2" xfId="43133"/>
    <cellStyle name="Normal 5 2 4 3 4 3" xfId="27909"/>
    <cellStyle name="Normal 5 2 4 3 5" xfId="7790"/>
    <cellStyle name="Normal 5 2 4 3 5 2" xfId="38116"/>
    <cellStyle name="Normal 5 2 4 3 5 3" xfId="22892"/>
    <cellStyle name="Normal 5 2 4 3 6" xfId="33104"/>
    <cellStyle name="Normal 5 2 4 3 7" xfId="17879"/>
    <cellStyle name="Normal 5 2 4 4" xfId="3572"/>
    <cellStyle name="Normal 5 2 4 4 2" xfId="13646"/>
    <cellStyle name="Normal 5 2 4 4 2 2" xfId="43968"/>
    <cellStyle name="Normal 5 2 4 4 2 3" xfId="28744"/>
    <cellStyle name="Normal 5 2 4 4 3" xfId="8626"/>
    <cellStyle name="Normal 5 2 4 4 3 2" xfId="38951"/>
    <cellStyle name="Normal 5 2 4 4 3 3" xfId="23727"/>
    <cellStyle name="Normal 5 2 4 4 4" xfId="33938"/>
    <cellStyle name="Normal 5 2 4 4 5" xfId="18714"/>
    <cellStyle name="Normal 5 2 4 5" xfId="5265"/>
    <cellStyle name="Normal 5 2 4 5 2" xfId="15317"/>
    <cellStyle name="Normal 5 2 4 5 2 2" xfId="45639"/>
    <cellStyle name="Normal 5 2 4 5 2 3" xfId="30415"/>
    <cellStyle name="Normal 5 2 4 5 3" xfId="10297"/>
    <cellStyle name="Normal 5 2 4 5 3 2" xfId="40622"/>
    <cellStyle name="Normal 5 2 4 5 3 3" xfId="25398"/>
    <cellStyle name="Normal 5 2 4 5 4" xfId="35609"/>
    <cellStyle name="Normal 5 2 4 5 5" xfId="20385"/>
    <cellStyle name="Normal 5 2 4 6" xfId="11975"/>
    <cellStyle name="Normal 5 2 4 6 2" xfId="42297"/>
    <cellStyle name="Normal 5 2 4 6 3" xfId="27073"/>
    <cellStyle name="Normal 5 2 4 7" xfId="6954"/>
    <cellStyle name="Normal 5 2 4 7 2" xfId="37280"/>
    <cellStyle name="Normal 5 2 4 7 3" xfId="22056"/>
    <cellStyle name="Normal 5 2 4 8" xfId="32268"/>
    <cellStyle name="Normal 5 2 4 9" xfId="17043"/>
    <cellStyle name="Normal 5 2 5" xfId="741"/>
    <cellStyle name="Normal 5 2 5 2" xfId="2929"/>
    <cellStyle name="Normal 5 2 5 2 2" xfId="4619"/>
    <cellStyle name="Normal 5 2 5 2 2 2" xfId="14692"/>
    <cellStyle name="Normal 5 2 5 2 2 2 2" xfId="45014"/>
    <cellStyle name="Normal 5 2 5 2 2 2 3" xfId="29790"/>
    <cellStyle name="Normal 5 2 5 2 2 3" xfId="9672"/>
    <cellStyle name="Normal 5 2 5 2 2 3 2" xfId="39997"/>
    <cellStyle name="Normal 5 2 5 2 2 3 3" xfId="24773"/>
    <cellStyle name="Normal 5 2 5 2 2 4" xfId="34984"/>
    <cellStyle name="Normal 5 2 5 2 2 5" xfId="19760"/>
    <cellStyle name="Normal 5 2 5 2 3" xfId="6311"/>
    <cellStyle name="Normal 5 2 5 2 3 2" xfId="16363"/>
    <cellStyle name="Normal 5 2 5 2 3 2 2" xfId="46685"/>
    <cellStyle name="Normal 5 2 5 2 3 2 3" xfId="31461"/>
    <cellStyle name="Normal 5 2 5 2 3 3" xfId="11343"/>
    <cellStyle name="Normal 5 2 5 2 3 3 2" xfId="41668"/>
    <cellStyle name="Normal 5 2 5 2 3 3 3" xfId="26444"/>
    <cellStyle name="Normal 5 2 5 2 3 4" xfId="36655"/>
    <cellStyle name="Normal 5 2 5 2 3 5" xfId="21431"/>
    <cellStyle name="Normal 5 2 5 2 4" xfId="13021"/>
    <cellStyle name="Normal 5 2 5 2 4 2" xfId="43343"/>
    <cellStyle name="Normal 5 2 5 2 4 3" xfId="28119"/>
    <cellStyle name="Normal 5 2 5 2 5" xfId="8000"/>
    <cellStyle name="Normal 5 2 5 2 5 2" xfId="38326"/>
    <cellStyle name="Normal 5 2 5 2 5 3" xfId="23102"/>
    <cellStyle name="Normal 5 2 5 2 6" xfId="33314"/>
    <cellStyle name="Normal 5 2 5 2 7" xfId="18089"/>
    <cellStyle name="Normal 5 2 5 3" xfId="3782"/>
    <cellStyle name="Normal 5 2 5 3 2" xfId="13856"/>
    <cellStyle name="Normal 5 2 5 3 2 2" xfId="44178"/>
    <cellStyle name="Normal 5 2 5 3 2 3" xfId="28954"/>
    <cellStyle name="Normal 5 2 5 3 3" xfId="8836"/>
    <cellStyle name="Normal 5 2 5 3 3 2" xfId="39161"/>
    <cellStyle name="Normal 5 2 5 3 3 3" xfId="23937"/>
    <cellStyle name="Normal 5 2 5 3 4" xfId="34148"/>
    <cellStyle name="Normal 5 2 5 3 5" xfId="18924"/>
    <cellStyle name="Normal 5 2 5 4" xfId="5475"/>
    <cellStyle name="Normal 5 2 5 4 2" xfId="15527"/>
    <cellStyle name="Normal 5 2 5 4 2 2" xfId="45849"/>
    <cellStyle name="Normal 5 2 5 4 2 3" xfId="30625"/>
    <cellStyle name="Normal 5 2 5 4 3" xfId="10507"/>
    <cellStyle name="Normal 5 2 5 4 3 2" xfId="40832"/>
    <cellStyle name="Normal 5 2 5 4 3 3" xfId="25608"/>
    <cellStyle name="Normal 5 2 5 4 4" xfId="35819"/>
    <cellStyle name="Normal 5 2 5 4 5" xfId="20595"/>
    <cellStyle name="Normal 5 2 5 5" xfId="12185"/>
    <cellStyle name="Normal 5 2 5 5 2" xfId="42507"/>
    <cellStyle name="Normal 5 2 5 5 3" xfId="27283"/>
    <cellStyle name="Normal 5 2 5 6" xfId="7164"/>
    <cellStyle name="Normal 5 2 5 6 2" xfId="37490"/>
    <cellStyle name="Normal 5 2 5 6 3" xfId="22266"/>
    <cellStyle name="Normal 5 2 5 7" xfId="32478"/>
    <cellStyle name="Normal 5 2 5 8" xfId="17253"/>
    <cellStyle name="Normal 5 2 5 9" xfId="2088"/>
    <cellStyle name="Normal 5 2 6" xfId="2509"/>
    <cellStyle name="Normal 5 2 6 2" xfId="4201"/>
    <cellStyle name="Normal 5 2 6 2 2" xfId="14274"/>
    <cellStyle name="Normal 5 2 6 2 2 2" xfId="44596"/>
    <cellStyle name="Normal 5 2 6 2 2 3" xfId="29372"/>
    <cellStyle name="Normal 5 2 6 2 3" xfId="9254"/>
    <cellStyle name="Normal 5 2 6 2 3 2" xfId="39579"/>
    <cellStyle name="Normal 5 2 6 2 3 3" xfId="24355"/>
    <cellStyle name="Normal 5 2 6 2 4" xfId="34566"/>
    <cellStyle name="Normal 5 2 6 2 5" xfId="19342"/>
    <cellStyle name="Normal 5 2 6 3" xfId="5893"/>
    <cellStyle name="Normal 5 2 6 3 2" xfId="15945"/>
    <cellStyle name="Normal 5 2 6 3 2 2" xfId="46267"/>
    <cellStyle name="Normal 5 2 6 3 2 3" xfId="31043"/>
    <cellStyle name="Normal 5 2 6 3 3" xfId="10925"/>
    <cellStyle name="Normal 5 2 6 3 3 2" xfId="41250"/>
    <cellStyle name="Normal 5 2 6 3 3 3" xfId="26026"/>
    <cellStyle name="Normal 5 2 6 3 4" xfId="36237"/>
    <cellStyle name="Normal 5 2 6 3 5" xfId="21013"/>
    <cellStyle name="Normal 5 2 6 4" xfId="12603"/>
    <cellStyle name="Normal 5 2 6 4 2" xfId="42925"/>
    <cellStyle name="Normal 5 2 6 4 3" xfId="27701"/>
    <cellStyle name="Normal 5 2 6 5" xfId="7582"/>
    <cellStyle name="Normal 5 2 6 5 2" xfId="37908"/>
    <cellStyle name="Normal 5 2 6 5 3" xfId="22684"/>
    <cellStyle name="Normal 5 2 6 6" xfId="32896"/>
    <cellStyle name="Normal 5 2 6 7" xfId="17671"/>
    <cellStyle name="Normal 5 2 7" xfId="3357"/>
    <cellStyle name="Normal 5 2 7 2" xfId="13438"/>
    <cellStyle name="Normal 5 2 7 2 2" xfId="43760"/>
    <cellStyle name="Normal 5 2 7 2 3" xfId="28536"/>
    <cellStyle name="Normal 5 2 7 3" xfId="8417"/>
    <cellStyle name="Normal 5 2 7 3 2" xfId="38743"/>
    <cellStyle name="Normal 5 2 7 3 3" xfId="23519"/>
    <cellStyle name="Normal 5 2 7 4" xfId="33730"/>
    <cellStyle name="Normal 5 2 7 5" xfId="18506"/>
    <cellStyle name="Normal 5 2 8" xfId="5053"/>
    <cellStyle name="Normal 5 2 8 2" xfId="15109"/>
    <cellStyle name="Normal 5 2 8 2 2" xfId="45431"/>
    <cellStyle name="Normal 5 2 8 2 3" xfId="30207"/>
    <cellStyle name="Normal 5 2 8 3" xfId="10089"/>
    <cellStyle name="Normal 5 2 8 3 2" xfId="40414"/>
    <cellStyle name="Normal 5 2 8 3 3" xfId="25190"/>
    <cellStyle name="Normal 5 2 8 4" xfId="35401"/>
    <cellStyle name="Normal 5 2 8 5" xfId="20177"/>
    <cellStyle name="Normal 5 2 9" xfId="11765"/>
    <cellStyle name="Normal 5 2 9 2" xfId="42089"/>
    <cellStyle name="Normal 5 2 9 3" xfId="26865"/>
    <cellStyle name="Normal 5 3" xfId="657"/>
    <cellStyle name="Normal 5 3 10" xfId="6739"/>
    <cellStyle name="Normal 5 3 10 2" xfId="37068"/>
    <cellStyle name="Normal 5 3 10 3" xfId="21844"/>
    <cellStyle name="Normal 5 3 11" xfId="31919"/>
    <cellStyle name="Normal 5 3 12" xfId="16829"/>
    <cellStyle name="Normal 5 3 13" xfId="1095"/>
    <cellStyle name="Normal 5 3 2" xfId="710"/>
    <cellStyle name="Normal 5 3 2 10" xfId="31928"/>
    <cellStyle name="Normal 5 3 2 11" xfId="16883"/>
    <cellStyle name="Normal 5 3 2 12" xfId="1703"/>
    <cellStyle name="Normal 5 3 2 2" xfId="731"/>
    <cellStyle name="Normal 5 3 2 2 10" xfId="16987"/>
    <cellStyle name="Normal 5 3 2 2 11" xfId="1812"/>
    <cellStyle name="Normal 5 3 2 2 2" xfId="2029"/>
    <cellStyle name="Normal 5 3 2 2 2 2" xfId="2450"/>
    <cellStyle name="Normal 5 3 2 2 2 2 2" xfId="3289"/>
    <cellStyle name="Normal 5 3 2 2 2 2 2 2" xfId="4979"/>
    <cellStyle name="Normal 5 3 2 2 2 2 2 2 2" xfId="15052"/>
    <cellStyle name="Normal 5 3 2 2 2 2 2 2 2 2" xfId="45374"/>
    <cellStyle name="Normal 5 3 2 2 2 2 2 2 2 3" xfId="30150"/>
    <cellStyle name="Normal 5 3 2 2 2 2 2 2 3" xfId="10032"/>
    <cellStyle name="Normal 5 3 2 2 2 2 2 2 3 2" xfId="40357"/>
    <cellStyle name="Normal 5 3 2 2 2 2 2 2 3 3" xfId="25133"/>
    <cellStyle name="Normal 5 3 2 2 2 2 2 2 4" xfId="35344"/>
    <cellStyle name="Normal 5 3 2 2 2 2 2 2 5" xfId="20120"/>
    <cellStyle name="Normal 5 3 2 2 2 2 2 3" xfId="6671"/>
    <cellStyle name="Normal 5 3 2 2 2 2 2 3 2" xfId="16723"/>
    <cellStyle name="Normal 5 3 2 2 2 2 2 3 2 2" xfId="47045"/>
    <cellStyle name="Normal 5 3 2 2 2 2 2 3 2 3" xfId="31821"/>
    <cellStyle name="Normal 5 3 2 2 2 2 2 3 3" xfId="11703"/>
    <cellStyle name="Normal 5 3 2 2 2 2 2 3 3 2" xfId="42028"/>
    <cellStyle name="Normal 5 3 2 2 2 2 2 3 3 3" xfId="26804"/>
    <cellStyle name="Normal 5 3 2 2 2 2 2 3 4" xfId="37015"/>
    <cellStyle name="Normal 5 3 2 2 2 2 2 3 5" xfId="21791"/>
    <cellStyle name="Normal 5 3 2 2 2 2 2 4" xfId="13381"/>
    <cellStyle name="Normal 5 3 2 2 2 2 2 4 2" xfId="43703"/>
    <cellStyle name="Normal 5 3 2 2 2 2 2 4 3" xfId="28479"/>
    <cellStyle name="Normal 5 3 2 2 2 2 2 5" xfId="8360"/>
    <cellStyle name="Normal 5 3 2 2 2 2 2 5 2" xfId="38686"/>
    <cellStyle name="Normal 5 3 2 2 2 2 2 5 3" xfId="23462"/>
    <cellStyle name="Normal 5 3 2 2 2 2 2 6" xfId="33674"/>
    <cellStyle name="Normal 5 3 2 2 2 2 2 7" xfId="18449"/>
    <cellStyle name="Normal 5 3 2 2 2 2 3" xfId="4142"/>
    <cellStyle name="Normal 5 3 2 2 2 2 3 2" xfId="14216"/>
    <cellStyle name="Normal 5 3 2 2 2 2 3 2 2" xfId="44538"/>
    <cellStyle name="Normal 5 3 2 2 2 2 3 2 3" xfId="29314"/>
    <cellStyle name="Normal 5 3 2 2 2 2 3 3" xfId="9196"/>
    <cellStyle name="Normal 5 3 2 2 2 2 3 3 2" xfId="39521"/>
    <cellStyle name="Normal 5 3 2 2 2 2 3 3 3" xfId="24297"/>
    <cellStyle name="Normal 5 3 2 2 2 2 3 4" xfId="34508"/>
    <cellStyle name="Normal 5 3 2 2 2 2 3 5" xfId="19284"/>
    <cellStyle name="Normal 5 3 2 2 2 2 4" xfId="5835"/>
    <cellStyle name="Normal 5 3 2 2 2 2 4 2" xfId="15887"/>
    <cellStyle name="Normal 5 3 2 2 2 2 4 2 2" xfId="46209"/>
    <cellStyle name="Normal 5 3 2 2 2 2 4 2 3" xfId="30985"/>
    <cellStyle name="Normal 5 3 2 2 2 2 4 3" xfId="10867"/>
    <cellStyle name="Normal 5 3 2 2 2 2 4 3 2" xfId="41192"/>
    <cellStyle name="Normal 5 3 2 2 2 2 4 3 3" xfId="25968"/>
    <cellStyle name="Normal 5 3 2 2 2 2 4 4" xfId="36179"/>
    <cellStyle name="Normal 5 3 2 2 2 2 4 5" xfId="20955"/>
    <cellStyle name="Normal 5 3 2 2 2 2 5" xfId="12545"/>
    <cellStyle name="Normal 5 3 2 2 2 2 5 2" xfId="42867"/>
    <cellStyle name="Normal 5 3 2 2 2 2 5 3" xfId="27643"/>
    <cellStyle name="Normal 5 3 2 2 2 2 6" xfId="7524"/>
    <cellStyle name="Normal 5 3 2 2 2 2 6 2" xfId="37850"/>
    <cellStyle name="Normal 5 3 2 2 2 2 6 3" xfId="22626"/>
    <cellStyle name="Normal 5 3 2 2 2 2 7" xfId="32838"/>
    <cellStyle name="Normal 5 3 2 2 2 2 8" xfId="17613"/>
    <cellStyle name="Normal 5 3 2 2 2 3" xfId="2871"/>
    <cellStyle name="Normal 5 3 2 2 2 3 2" xfId="4561"/>
    <cellStyle name="Normal 5 3 2 2 2 3 2 2" xfId="14634"/>
    <cellStyle name="Normal 5 3 2 2 2 3 2 2 2" xfId="44956"/>
    <cellStyle name="Normal 5 3 2 2 2 3 2 2 3" xfId="29732"/>
    <cellStyle name="Normal 5 3 2 2 2 3 2 3" xfId="9614"/>
    <cellStyle name="Normal 5 3 2 2 2 3 2 3 2" xfId="39939"/>
    <cellStyle name="Normal 5 3 2 2 2 3 2 3 3" xfId="24715"/>
    <cellStyle name="Normal 5 3 2 2 2 3 2 4" xfId="34926"/>
    <cellStyle name="Normal 5 3 2 2 2 3 2 5" xfId="19702"/>
    <cellStyle name="Normal 5 3 2 2 2 3 3" xfId="6253"/>
    <cellStyle name="Normal 5 3 2 2 2 3 3 2" xfId="16305"/>
    <cellStyle name="Normal 5 3 2 2 2 3 3 2 2" xfId="46627"/>
    <cellStyle name="Normal 5 3 2 2 2 3 3 2 3" xfId="31403"/>
    <cellStyle name="Normal 5 3 2 2 2 3 3 3" xfId="11285"/>
    <cellStyle name="Normal 5 3 2 2 2 3 3 3 2" xfId="41610"/>
    <cellStyle name="Normal 5 3 2 2 2 3 3 3 3" xfId="26386"/>
    <cellStyle name="Normal 5 3 2 2 2 3 3 4" xfId="36597"/>
    <cellStyle name="Normal 5 3 2 2 2 3 3 5" xfId="21373"/>
    <cellStyle name="Normal 5 3 2 2 2 3 4" xfId="12963"/>
    <cellStyle name="Normal 5 3 2 2 2 3 4 2" xfId="43285"/>
    <cellStyle name="Normal 5 3 2 2 2 3 4 3" xfId="28061"/>
    <cellStyle name="Normal 5 3 2 2 2 3 5" xfId="7942"/>
    <cellStyle name="Normal 5 3 2 2 2 3 5 2" xfId="38268"/>
    <cellStyle name="Normal 5 3 2 2 2 3 5 3" xfId="23044"/>
    <cellStyle name="Normal 5 3 2 2 2 3 6" xfId="33256"/>
    <cellStyle name="Normal 5 3 2 2 2 3 7" xfId="18031"/>
    <cellStyle name="Normal 5 3 2 2 2 4" xfId="3724"/>
    <cellStyle name="Normal 5 3 2 2 2 4 2" xfId="13798"/>
    <cellStyle name="Normal 5 3 2 2 2 4 2 2" xfId="44120"/>
    <cellStyle name="Normal 5 3 2 2 2 4 2 3" xfId="28896"/>
    <cellStyle name="Normal 5 3 2 2 2 4 3" xfId="8778"/>
    <cellStyle name="Normal 5 3 2 2 2 4 3 2" xfId="39103"/>
    <cellStyle name="Normal 5 3 2 2 2 4 3 3" xfId="23879"/>
    <cellStyle name="Normal 5 3 2 2 2 4 4" xfId="34090"/>
    <cellStyle name="Normal 5 3 2 2 2 4 5" xfId="18866"/>
    <cellStyle name="Normal 5 3 2 2 2 5" xfId="5417"/>
    <cellStyle name="Normal 5 3 2 2 2 5 2" xfId="15469"/>
    <cellStyle name="Normal 5 3 2 2 2 5 2 2" xfId="45791"/>
    <cellStyle name="Normal 5 3 2 2 2 5 2 3" xfId="30567"/>
    <cellStyle name="Normal 5 3 2 2 2 5 3" xfId="10449"/>
    <cellStyle name="Normal 5 3 2 2 2 5 3 2" xfId="40774"/>
    <cellStyle name="Normal 5 3 2 2 2 5 3 3" xfId="25550"/>
    <cellStyle name="Normal 5 3 2 2 2 5 4" xfId="35761"/>
    <cellStyle name="Normal 5 3 2 2 2 5 5" xfId="20537"/>
    <cellStyle name="Normal 5 3 2 2 2 6" xfId="12127"/>
    <cellStyle name="Normal 5 3 2 2 2 6 2" xfId="42449"/>
    <cellStyle name="Normal 5 3 2 2 2 6 3" xfId="27225"/>
    <cellStyle name="Normal 5 3 2 2 2 7" xfId="7106"/>
    <cellStyle name="Normal 5 3 2 2 2 7 2" xfId="37432"/>
    <cellStyle name="Normal 5 3 2 2 2 7 3" xfId="22208"/>
    <cellStyle name="Normal 5 3 2 2 2 8" xfId="32420"/>
    <cellStyle name="Normal 5 3 2 2 2 9" xfId="17195"/>
    <cellStyle name="Normal 5 3 2 2 3" xfId="2242"/>
    <cellStyle name="Normal 5 3 2 2 3 2" xfId="3081"/>
    <cellStyle name="Normal 5 3 2 2 3 2 2" xfId="4771"/>
    <cellStyle name="Normal 5 3 2 2 3 2 2 2" xfId="14844"/>
    <cellStyle name="Normal 5 3 2 2 3 2 2 2 2" xfId="45166"/>
    <cellStyle name="Normal 5 3 2 2 3 2 2 2 3" xfId="29942"/>
    <cellStyle name="Normal 5 3 2 2 3 2 2 3" xfId="9824"/>
    <cellStyle name="Normal 5 3 2 2 3 2 2 3 2" xfId="40149"/>
    <cellStyle name="Normal 5 3 2 2 3 2 2 3 3" xfId="24925"/>
    <cellStyle name="Normal 5 3 2 2 3 2 2 4" xfId="35136"/>
    <cellStyle name="Normal 5 3 2 2 3 2 2 5" xfId="19912"/>
    <cellStyle name="Normal 5 3 2 2 3 2 3" xfId="6463"/>
    <cellStyle name="Normal 5 3 2 2 3 2 3 2" xfId="16515"/>
    <cellStyle name="Normal 5 3 2 2 3 2 3 2 2" xfId="46837"/>
    <cellStyle name="Normal 5 3 2 2 3 2 3 2 3" xfId="31613"/>
    <cellStyle name="Normal 5 3 2 2 3 2 3 3" xfId="11495"/>
    <cellStyle name="Normal 5 3 2 2 3 2 3 3 2" xfId="41820"/>
    <cellStyle name="Normal 5 3 2 2 3 2 3 3 3" xfId="26596"/>
    <cellStyle name="Normal 5 3 2 2 3 2 3 4" xfId="36807"/>
    <cellStyle name="Normal 5 3 2 2 3 2 3 5" xfId="21583"/>
    <cellStyle name="Normal 5 3 2 2 3 2 4" xfId="13173"/>
    <cellStyle name="Normal 5 3 2 2 3 2 4 2" xfId="43495"/>
    <cellStyle name="Normal 5 3 2 2 3 2 4 3" xfId="28271"/>
    <cellStyle name="Normal 5 3 2 2 3 2 5" xfId="8152"/>
    <cellStyle name="Normal 5 3 2 2 3 2 5 2" xfId="38478"/>
    <cellStyle name="Normal 5 3 2 2 3 2 5 3" xfId="23254"/>
    <cellStyle name="Normal 5 3 2 2 3 2 6" xfId="33466"/>
    <cellStyle name="Normal 5 3 2 2 3 2 7" xfId="18241"/>
    <cellStyle name="Normal 5 3 2 2 3 3" xfId="3934"/>
    <cellStyle name="Normal 5 3 2 2 3 3 2" xfId="14008"/>
    <cellStyle name="Normal 5 3 2 2 3 3 2 2" xfId="44330"/>
    <cellStyle name="Normal 5 3 2 2 3 3 2 3" xfId="29106"/>
    <cellStyle name="Normal 5 3 2 2 3 3 3" xfId="8988"/>
    <cellStyle name="Normal 5 3 2 2 3 3 3 2" xfId="39313"/>
    <cellStyle name="Normal 5 3 2 2 3 3 3 3" xfId="24089"/>
    <cellStyle name="Normal 5 3 2 2 3 3 4" xfId="34300"/>
    <cellStyle name="Normal 5 3 2 2 3 3 5" xfId="19076"/>
    <cellStyle name="Normal 5 3 2 2 3 4" xfId="5627"/>
    <cellStyle name="Normal 5 3 2 2 3 4 2" xfId="15679"/>
    <cellStyle name="Normal 5 3 2 2 3 4 2 2" xfId="46001"/>
    <cellStyle name="Normal 5 3 2 2 3 4 2 3" xfId="30777"/>
    <cellStyle name="Normal 5 3 2 2 3 4 3" xfId="10659"/>
    <cellStyle name="Normal 5 3 2 2 3 4 3 2" xfId="40984"/>
    <cellStyle name="Normal 5 3 2 2 3 4 3 3" xfId="25760"/>
    <cellStyle name="Normal 5 3 2 2 3 4 4" xfId="35971"/>
    <cellStyle name="Normal 5 3 2 2 3 4 5" xfId="20747"/>
    <cellStyle name="Normal 5 3 2 2 3 5" xfId="12337"/>
    <cellStyle name="Normal 5 3 2 2 3 5 2" xfId="42659"/>
    <cellStyle name="Normal 5 3 2 2 3 5 3" xfId="27435"/>
    <cellStyle name="Normal 5 3 2 2 3 6" xfId="7316"/>
    <cellStyle name="Normal 5 3 2 2 3 6 2" xfId="37642"/>
    <cellStyle name="Normal 5 3 2 2 3 6 3" xfId="22418"/>
    <cellStyle name="Normal 5 3 2 2 3 7" xfId="32630"/>
    <cellStyle name="Normal 5 3 2 2 3 8" xfId="17405"/>
    <cellStyle name="Normal 5 3 2 2 4" xfId="2663"/>
    <cellStyle name="Normal 5 3 2 2 4 2" xfId="4353"/>
    <cellStyle name="Normal 5 3 2 2 4 2 2" xfId="14426"/>
    <cellStyle name="Normal 5 3 2 2 4 2 2 2" xfId="44748"/>
    <cellStyle name="Normal 5 3 2 2 4 2 2 3" xfId="29524"/>
    <cellStyle name="Normal 5 3 2 2 4 2 3" xfId="9406"/>
    <cellStyle name="Normal 5 3 2 2 4 2 3 2" xfId="39731"/>
    <cellStyle name="Normal 5 3 2 2 4 2 3 3" xfId="24507"/>
    <cellStyle name="Normal 5 3 2 2 4 2 4" xfId="34718"/>
    <cellStyle name="Normal 5 3 2 2 4 2 5" xfId="19494"/>
    <cellStyle name="Normal 5 3 2 2 4 3" xfId="6045"/>
    <cellStyle name="Normal 5 3 2 2 4 3 2" xfId="16097"/>
    <cellStyle name="Normal 5 3 2 2 4 3 2 2" xfId="46419"/>
    <cellStyle name="Normal 5 3 2 2 4 3 2 3" xfId="31195"/>
    <cellStyle name="Normal 5 3 2 2 4 3 3" xfId="11077"/>
    <cellStyle name="Normal 5 3 2 2 4 3 3 2" xfId="41402"/>
    <cellStyle name="Normal 5 3 2 2 4 3 3 3" xfId="26178"/>
    <cellStyle name="Normal 5 3 2 2 4 3 4" xfId="36389"/>
    <cellStyle name="Normal 5 3 2 2 4 3 5" xfId="21165"/>
    <cellStyle name="Normal 5 3 2 2 4 4" xfId="12755"/>
    <cellStyle name="Normal 5 3 2 2 4 4 2" xfId="43077"/>
    <cellStyle name="Normal 5 3 2 2 4 4 3" xfId="27853"/>
    <cellStyle name="Normal 5 3 2 2 4 5" xfId="7734"/>
    <cellStyle name="Normal 5 3 2 2 4 5 2" xfId="38060"/>
    <cellStyle name="Normal 5 3 2 2 4 5 3" xfId="22836"/>
    <cellStyle name="Normal 5 3 2 2 4 6" xfId="33048"/>
    <cellStyle name="Normal 5 3 2 2 4 7" xfId="17823"/>
    <cellStyle name="Normal 5 3 2 2 5" xfId="3516"/>
    <cellStyle name="Normal 5 3 2 2 5 2" xfId="13590"/>
    <cellStyle name="Normal 5 3 2 2 5 2 2" xfId="43912"/>
    <cellStyle name="Normal 5 3 2 2 5 2 3" xfId="28688"/>
    <cellStyle name="Normal 5 3 2 2 5 3" xfId="8570"/>
    <cellStyle name="Normal 5 3 2 2 5 3 2" xfId="38895"/>
    <cellStyle name="Normal 5 3 2 2 5 3 3" xfId="23671"/>
    <cellStyle name="Normal 5 3 2 2 5 4" xfId="33882"/>
    <cellStyle name="Normal 5 3 2 2 5 5" xfId="18658"/>
    <cellStyle name="Normal 5 3 2 2 6" xfId="5209"/>
    <cellStyle name="Normal 5 3 2 2 6 2" xfId="15261"/>
    <cellStyle name="Normal 5 3 2 2 6 2 2" xfId="45583"/>
    <cellStyle name="Normal 5 3 2 2 6 2 3" xfId="30359"/>
    <cellStyle name="Normal 5 3 2 2 6 3" xfId="10241"/>
    <cellStyle name="Normal 5 3 2 2 6 3 2" xfId="40566"/>
    <cellStyle name="Normal 5 3 2 2 6 3 3" xfId="25342"/>
    <cellStyle name="Normal 5 3 2 2 6 4" xfId="35553"/>
    <cellStyle name="Normal 5 3 2 2 6 5" xfId="20329"/>
    <cellStyle name="Normal 5 3 2 2 7" xfId="11919"/>
    <cellStyle name="Normal 5 3 2 2 7 2" xfId="42241"/>
    <cellStyle name="Normal 5 3 2 2 7 3" xfId="27017"/>
    <cellStyle name="Normal 5 3 2 2 8" xfId="6898"/>
    <cellStyle name="Normal 5 3 2 2 8 2" xfId="37224"/>
    <cellStyle name="Normal 5 3 2 2 8 3" xfId="22000"/>
    <cellStyle name="Normal 5 3 2 2 9" xfId="32213"/>
    <cellStyle name="Normal 5 3 2 3" xfId="752"/>
    <cellStyle name="Normal 5 3 2 3 10" xfId="1925"/>
    <cellStyle name="Normal 5 3 2 3 2" xfId="2346"/>
    <cellStyle name="Normal 5 3 2 3 2 2" xfId="3185"/>
    <cellStyle name="Normal 5 3 2 3 2 2 2" xfId="4875"/>
    <cellStyle name="Normal 5 3 2 3 2 2 2 2" xfId="14948"/>
    <cellStyle name="Normal 5 3 2 3 2 2 2 2 2" xfId="45270"/>
    <cellStyle name="Normal 5 3 2 3 2 2 2 2 3" xfId="30046"/>
    <cellStyle name="Normal 5 3 2 3 2 2 2 3" xfId="9928"/>
    <cellStyle name="Normal 5 3 2 3 2 2 2 3 2" xfId="40253"/>
    <cellStyle name="Normal 5 3 2 3 2 2 2 3 3" xfId="25029"/>
    <cellStyle name="Normal 5 3 2 3 2 2 2 4" xfId="35240"/>
    <cellStyle name="Normal 5 3 2 3 2 2 2 5" xfId="20016"/>
    <cellStyle name="Normal 5 3 2 3 2 2 3" xfId="6567"/>
    <cellStyle name="Normal 5 3 2 3 2 2 3 2" xfId="16619"/>
    <cellStyle name="Normal 5 3 2 3 2 2 3 2 2" xfId="46941"/>
    <cellStyle name="Normal 5 3 2 3 2 2 3 2 3" xfId="31717"/>
    <cellStyle name="Normal 5 3 2 3 2 2 3 3" xfId="11599"/>
    <cellStyle name="Normal 5 3 2 3 2 2 3 3 2" xfId="41924"/>
    <cellStyle name="Normal 5 3 2 3 2 2 3 3 3" xfId="26700"/>
    <cellStyle name="Normal 5 3 2 3 2 2 3 4" xfId="36911"/>
    <cellStyle name="Normal 5 3 2 3 2 2 3 5" xfId="21687"/>
    <cellStyle name="Normal 5 3 2 3 2 2 4" xfId="13277"/>
    <cellStyle name="Normal 5 3 2 3 2 2 4 2" xfId="43599"/>
    <cellStyle name="Normal 5 3 2 3 2 2 4 3" xfId="28375"/>
    <cellStyle name="Normal 5 3 2 3 2 2 5" xfId="8256"/>
    <cellStyle name="Normal 5 3 2 3 2 2 5 2" xfId="38582"/>
    <cellStyle name="Normal 5 3 2 3 2 2 5 3" xfId="23358"/>
    <cellStyle name="Normal 5 3 2 3 2 2 6" xfId="33570"/>
    <cellStyle name="Normal 5 3 2 3 2 2 7" xfId="18345"/>
    <cellStyle name="Normal 5 3 2 3 2 3" xfId="4038"/>
    <cellStyle name="Normal 5 3 2 3 2 3 2" xfId="14112"/>
    <cellStyle name="Normal 5 3 2 3 2 3 2 2" xfId="44434"/>
    <cellStyle name="Normal 5 3 2 3 2 3 2 3" xfId="29210"/>
    <cellStyle name="Normal 5 3 2 3 2 3 3" xfId="9092"/>
    <cellStyle name="Normal 5 3 2 3 2 3 3 2" xfId="39417"/>
    <cellStyle name="Normal 5 3 2 3 2 3 3 3" xfId="24193"/>
    <cellStyle name="Normal 5 3 2 3 2 3 4" xfId="34404"/>
    <cellStyle name="Normal 5 3 2 3 2 3 5" xfId="19180"/>
    <cellStyle name="Normal 5 3 2 3 2 4" xfId="5731"/>
    <cellStyle name="Normal 5 3 2 3 2 4 2" xfId="15783"/>
    <cellStyle name="Normal 5 3 2 3 2 4 2 2" xfId="46105"/>
    <cellStyle name="Normal 5 3 2 3 2 4 2 3" xfId="30881"/>
    <cellStyle name="Normal 5 3 2 3 2 4 3" xfId="10763"/>
    <cellStyle name="Normal 5 3 2 3 2 4 3 2" xfId="41088"/>
    <cellStyle name="Normal 5 3 2 3 2 4 3 3" xfId="25864"/>
    <cellStyle name="Normal 5 3 2 3 2 4 4" xfId="36075"/>
    <cellStyle name="Normal 5 3 2 3 2 4 5" xfId="20851"/>
    <cellStyle name="Normal 5 3 2 3 2 5" xfId="12441"/>
    <cellStyle name="Normal 5 3 2 3 2 5 2" xfId="42763"/>
    <cellStyle name="Normal 5 3 2 3 2 5 3" xfId="27539"/>
    <cellStyle name="Normal 5 3 2 3 2 6" xfId="7420"/>
    <cellStyle name="Normal 5 3 2 3 2 6 2" xfId="37746"/>
    <cellStyle name="Normal 5 3 2 3 2 6 3" xfId="22522"/>
    <cellStyle name="Normal 5 3 2 3 2 7" xfId="32734"/>
    <cellStyle name="Normal 5 3 2 3 2 8" xfId="17509"/>
    <cellStyle name="Normal 5 3 2 3 3" xfId="2767"/>
    <cellStyle name="Normal 5 3 2 3 3 2" xfId="4457"/>
    <cellStyle name="Normal 5 3 2 3 3 2 2" xfId="14530"/>
    <cellStyle name="Normal 5 3 2 3 3 2 2 2" xfId="44852"/>
    <cellStyle name="Normal 5 3 2 3 3 2 2 3" xfId="29628"/>
    <cellStyle name="Normal 5 3 2 3 3 2 3" xfId="9510"/>
    <cellStyle name="Normal 5 3 2 3 3 2 3 2" xfId="39835"/>
    <cellStyle name="Normal 5 3 2 3 3 2 3 3" xfId="24611"/>
    <cellStyle name="Normal 5 3 2 3 3 2 4" xfId="34822"/>
    <cellStyle name="Normal 5 3 2 3 3 2 5" xfId="19598"/>
    <cellStyle name="Normal 5 3 2 3 3 3" xfId="6149"/>
    <cellStyle name="Normal 5 3 2 3 3 3 2" xfId="16201"/>
    <cellStyle name="Normal 5 3 2 3 3 3 2 2" xfId="46523"/>
    <cellStyle name="Normal 5 3 2 3 3 3 2 3" xfId="31299"/>
    <cellStyle name="Normal 5 3 2 3 3 3 3" xfId="11181"/>
    <cellStyle name="Normal 5 3 2 3 3 3 3 2" xfId="41506"/>
    <cellStyle name="Normal 5 3 2 3 3 3 3 3" xfId="26282"/>
    <cellStyle name="Normal 5 3 2 3 3 3 4" xfId="36493"/>
    <cellStyle name="Normal 5 3 2 3 3 3 5" xfId="21269"/>
    <cellStyle name="Normal 5 3 2 3 3 4" xfId="12859"/>
    <cellStyle name="Normal 5 3 2 3 3 4 2" xfId="43181"/>
    <cellStyle name="Normal 5 3 2 3 3 4 3" xfId="27957"/>
    <cellStyle name="Normal 5 3 2 3 3 5" xfId="7838"/>
    <cellStyle name="Normal 5 3 2 3 3 5 2" xfId="38164"/>
    <cellStyle name="Normal 5 3 2 3 3 5 3" xfId="22940"/>
    <cellStyle name="Normal 5 3 2 3 3 6" xfId="33152"/>
    <cellStyle name="Normal 5 3 2 3 3 7" xfId="17927"/>
    <cellStyle name="Normal 5 3 2 3 4" xfId="3620"/>
    <cellStyle name="Normal 5 3 2 3 4 2" xfId="13694"/>
    <cellStyle name="Normal 5 3 2 3 4 2 2" xfId="44016"/>
    <cellStyle name="Normal 5 3 2 3 4 2 3" xfId="28792"/>
    <cellStyle name="Normal 5 3 2 3 4 3" xfId="8674"/>
    <cellStyle name="Normal 5 3 2 3 4 3 2" xfId="38999"/>
    <cellStyle name="Normal 5 3 2 3 4 3 3" xfId="23775"/>
    <cellStyle name="Normal 5 3 2 3 4 4" xfId="33986"/>
    <cellStyle name="Normal 5 3 2 3 4 5" xfId="18762"/>
    <cellStyle name="Normal 5 3 2 3 5" xfId="5313"/>
    <cellStyle name="Normal 5 3 2 3 5 2" xfId="15365"/>
    <cellStyle name="Normal 5 3 2 3 5 2 2" xfId="45687"/>
    <cellStyle name="Normal 5 3 2 3 5 2 3" xfId="30463"/>
    <cellStyle name="Normal 5 3 2 3 5 3" xfId="10345"/>
    <cellStyle name="Normal 5 3 2 3 5 3 2" xfId="40670"/>
    <cellStyle name="Normal 5 3 2 3 5 3 3" xfId="25446"/>
    <cellStyle name="Normal 5 3 2 3 5 4" xfId="35657"/>
    <cellStyle name="Normal 5 3 2 3 5 5" xfId="20433"/>
    <cellStyle name="Normal 5 3 2 3 6" xfId="12023"/>
    <cellStyle name="Normal 5 3 2 3 6 2" xfId="42345"/>
    <cellStyle name="Normal 5 3 2 3 6 3" xfId="27121"/>
    <cellStyle name="Normal 5 3 2 3 7" xfId="7002"/>
    <cellStyle name="Normal 5 3 2 3 7 2" xfId="37328"/>
    <cellStyle name="Normal 5 3 2 3 7 3" xfId="22104"/>
    <cellStyle name="Normal 5 3 2 3 8" xfId="32316"/>
    <cellStyle name="Normal 5 3 2 3 9" xfId="17091"/>
    <cellStyle name="Normal 5 3 2 4" xfId="2138"/>
    <cellStyle name="Normal 5 3 2 4 2" xfId="2977"/>
    <cellStyle name="Normal 5 3 2 4 2 2" xfId="4667"/>
    <cellStyle name="Normal 5 3 2 4 2 2 2" xfId="14740"/>
    <cellStyle name="Normal 5 3 2 4 2 2 2 2" xfId="45062"/>
    <cellStyle name="Normal 5 3 2 4 2 2 2 3" xfId="29838"/>
    <cellStyle name="Normal 5 3 2 4 2 2 3" xfId="9720"/>
    <cellStyle name="Normal 5 3 2 4 2 2 3 2" xfId="40045"/>
    <cellStyle name="Normal 5 3 2 4 2 2 3 3" xfId="24821"/>
    <cellStyle name="Normal 5 3 2 4 2 2 4" xfId="35032"/>
    <cellStyle name="Normal 5 3 2 4 2 2 5" xfId="19808"/>
    <cellStyle name="Normal 5 3 2 4 2 3" xfId="6359"/>
    <cellStyle name="Normal 5 3 2 4 2 3 2" xfId="16411"/>
    <cellStyle name="Normal 5 3 2 4 2 3 2 2" xfId="46733"/>
    <cellStyle name="Normal 5 3 2 4 2 3 2 3" xfId="31509"/>
    <cellStyle name="Normal 5 3 2 4 2 3 3" xfId="11391"/>
    <cellStyle name="Normal 5 3 2 4 2 3 3 2" xfId="41716"/>
    <cellStyle name="Normal 5 3 2 4 2 3 3 3" xfId="26492"/>
    <cellStyle name="Normal 5 3 2 4 2 3 4" xfId="36703"/>
    <cellStyle name="Normal 5 3 2 4 2 3 5" xfId="21479"/>
    <cellStyle name="Normal 5 3 2 4 2 4" xfId="13069"/>
    <cellStyle name="Normal 5 3 2 4 2 4 2" xfId="43391"/>
    <cellStyle name="Normal 5 3 2 4 2 4 3" xfId="28167"/>
    <cellStyle name="Normal 5 3 2 4 2 5" xfId="8048"/>
    <cellStyle name="Normal 5 3 2 4 2 5 2" xfId="38374"/>
    <cellStyle name="Normal 5 3 2 4 2 5 3" xfId="23150"/>
    <cellStyle name="Normal 5 3 2 4 2 6" xfId="33362"/>
    <cellStyle name="Normal 5 3 2 4 2 7" xfId="18137"/>
    <cellStyle name="Normal 5 3 2 4 3" xfId="3830"/>
    <cellStyle name="Normal 5 3 2 4 3 2" xfId="13904"/>
    <cellStyle name="Normal 5 3 2 4 3 2 2" xfId="44226"/>
    <cellStyle name="Normal 5 3 2 4 3 2 3" xfId="29002"/>
    <cellStyle name="Normal 5 3 2 4 3 3" xfId="8884"/>
    <cellStyle name="Normal 5 3 2 4 3 3 2" xfId="39209"/>
    <cellStyle name="Normal 5 3 2 4 3 3 3" xfId="23985"/>
    <cellStyle name="Normal 5 3 2 4 3 4" xfId="34196"/>
    <cellStyle name="Normal 5 3 2 4 3 5" xfId="18972"/>
    <cellStyle name="Normal 5 3 2 4 4" xfId="5523"/>
    <cellStyle name="Normal 5 3 2 4 4 2" xfId="15575"/>
    <cellStyle name="Normal 5 3 2 4 4 2 2" xfId="45897"/>
    <cellStyle name="Normal 5 3 2 4 4 2 3" xfId="30673"/>
    <cellStyle name="Normal 5 3 2 4 4 3" xfId="10555"/>
    <cellStyle name="Normal 5 3 2 4 4 3 2" xfId="40880"/>
    <cellStyle name="Normal 5 3 2 4 4 3 3" xfId="25656"/>
    <cellStyle name="Normal 5 3 2 4 4 4" xfId="35867"/>
    <cellStyle name="Normal 5 3 2 4 4 5" xfId="20643"/>
    <cellStyle name="Normal 5 3 2 4 5" xfId="12233"/>
    <cellStyle name="Normal 5 3 2 4 5 2" xfId="42555"/>
    <cellStyle name="Normal 5 3 2 4 5 3" xfId="27331"/>
    <cellStyle name="Normal 5 3 2 4 6" xfId="7212"/>
    <cellStyle name="Normal 5 3 2 4 6 2" xfId="37538"/>
    <cellStyle name="Normal 5 3 2 4 6 3" xfId="22314"/>
    <cellStyle name="Normal 5 3 2 4 7" xfId="32526"/>
    <cellStyle name="Normal 5 3 2 4 8" xfId="17301"/>
    <cellStyle name="Normal 5 3 2 5" xfId="2559"/>
    <cellStyle name="Normal 5 3 2 5 2" xfId="4249"/>
    <cellStyle name="Normal 5 3 2 5 2 2" xfId="14322"/>
    <cellStyle name="Normal 5 3 2 5 2 2 2" xfId="44644"/>
    <cellStyle name="Normal 5 3 2 5 2 2 3" xfId="29420"/>
    <cellStyle name="Normal 5 3 2 5 2 3" xfId="9302"/>
    <cellStyle name="Normal 5 3 2 5 2 3 2" xfId="39627"/>
    <cellStyle name="Normal 5 3 2 5 2 3 3" xfId="24403"/>
    <cellStyle name="Normal 5 3 2 5 2 4" xfId="34614"/>
    <cellStyle name="Normal 5 3 2 5 2 5" xfId="19390"/>
    <cellStyle name="Normal 5 3 2 5 3" xfId="5941"/>
    <cellStyle name="Normal 5 3 2 5 3 2" xfId="15993"/>
    <cellStyle name="Normal 5 3 2 5 3 2 2" xfId="46315"/>
    <cellStyle name="Normal 5 3 2 5 3 2 3" xfId="31091"/>
    <cellStyle name="Normal 5 3 2 5 3 3" xfId="10973"/>
    <cellStyle name="Normal 5 3 2 5 3 3 2" xfId="41298"/>
    <cellStyle name="Normal 5 3 2 5 3 3 3" xfId="26074"/>
    <cellStyle name="Normal 5 3 2 5 3 4" xfId="36285"/>
    <cellStyle name="Normal 5 3 2 5 3 5" xfId="21061"/>
    <cellStyle name="Normal 5 3 2 5 4" xfId="12651"/>
    <cellStyle name="Normal 5 3 2 5 4 2" xfId="42973"/>
    <cellStyle name="Normal 5 3 2 5 4 3" xfId="27749"/>
    <cellStyle name="Normal 5 3 2 5 5" xfId="7630"/>
    <cellStyle name="Normal 5 3 2 5 5 2" xfId="37956"/>
    <cellStyle name="Normal 5 3 2 5 5 3" xfId="22732"/>
    <cellStyle name="Normal 5 3 2 5 6" xfId="32944"/>
    <cellStyle name="Normal 5 3 2 5 7" xfId="17719"/>
    <cellStyle name="Normal 5 3 2 6" xfId="3412"/>
    <cellStyle name="Normal 5 3 2 6 2" xfId="13486"/>
    <cellStyle name="Normal 5 3 2 6 2 2" xfId="43808"/>
    <cellStyle name="Normal 5 3 2 6 2 3" xfId="28584"/>
    <cellStyle name="Normal 5 3 2 6 3" xfId="8466"/>
    <cellStyle name="Normal 5 3 2 6 3 2" xfId="38791"/>
    <cellStyle name="Normal 5 3 2 6 3 3" xfId="23567"/>
    <cellStyle name="Normal 5 3 2 6 4" xfId="33778"/>
    <cellStyle name="Normal 5 3 2 6 5" xfId="18554"/>
    <cellStyle name="Normal 5 3 2 7" xfId="5105"/>
    <cellStyle name="Normal 5 3 2 7 2" xfId="15157"/>
    <cellStyle name="Normal 5 3 2 7 2 2" xfId="45479"/>
    <cellStyle name="Normal 5 3 2 7 2 3" xfId="30255"/>
    <cellStyle name="Normal 5 3 2 7 3" xfId="10137"/>
    <cellStyle name="Normal 5 3 2 7 3 2" xfId="40462"/>
    <cellStyle name="Normal 5 3 2 7 3 3" xfId="25238"/>
    <cellStyle name="Normal 5 3 2 7 4" xfId="35449"/>
    <cellStyle name="Normal 5 3 2 7 5" xfId="20225"/>
    <cellStyle name="Normal 5 3 2 8" xfId="11815"/>
    <cellStyle name="Normal 5 3 2 8 2" xfId="42137"/>
    <cellStyle name="Normal 5 3 2 8 3" xfId="26913"/>
    <cellStyle name="Normal 5 3 2 9" xfId="6794"/>
    <cellStyle name="Normal 5 3 2 9 2" xfId="37120"/>
    <cellStyle name="Normal 5 3 2 9 3" xfId="21896"/>
    <cellStyle name="Normal 5 3 3" xfId="722"/>
    <cellStyle name="Normal 5 3 3 10" xfId="16935"/>
    <cellStyle name="Normal 5 3 3 11" xfId="1758"/>
    <cellStyle name="Normal 5 3 3 2" xfId="1977"/>
    <cellStyle name="Normal 5 3 3 2 2" xfId="2398"/>
    <cellStyle name="Normal 5 3 3 2 2 2" xfId="3237"/>
    <cellStyle name="Normal 5 3 3 2 2 2 2" xfId="4927"/>
    <cellStyle name="Normal 5 3 3 2 2 2 2 2" xfId="15000"/>
    <cellStyle name="Normal 5 3 3 2 2 2 2 2 2" xfId="45322"/>
    <cellStyle name="Normal 5 3 3 2 2 2 2 2 3" xfId="30098"/>
    <cellStyle name="Normal 5 3 3 2 2 2 2 3" xfId="9980"/>
    <cellStyle name="Normal 5 3 3 2 2 2 2 3 2" xfId="40305"/>
    <cellStyle name="Normal 5 3 3 2 2 2 2 3 3" xfId="25081"/>
    <cellStyle name="Normal 5 3 3 2 2 2 2 4" xfId="35292"/>
    <cellStyle name="Normal 5 3 3 2 2 2 2 5" xfId="20068"/>
    <cellStyle name="Normal 5 3 3 2 2 2 3" xfId="6619"/>
    <cellStyle name="Normal 5 3 3 2 2 2 3 2" xfId="16671"/>
    <cellStyle name="Normal 5 3 3 2 2 2 3 2 2" xfId="46993"/>
    <cellStyle name="Normal 5 3 3 2 2 2 3 2 3" xfId="31769"/>
    <cellStyle name="Normal 5 3 3 2 2 2 3 3" xfId="11651"/>
    <cellStyle name="Normal 5 3 3 2 2 2 3 3 2" xfId="41976"/>
    <cellStyle name="Normal 5 3 3 2 2 2 3 3 3" xfId="26752"/>
    <cellStyle name="Normal 5 3 3 2 2 2 3 4" xfId="36963"/>
    <cellStyle name="Normal 5 3 3 2 2 2 3 5" xfId="21739"/>
    <cellStyle name="Normal 5 3 3 2 2 2 4" xfId="13329"/>
    <cellStyle name="Normal 5 3 3 2 2 2 4 2" xfId="43651"/>
    <cellStyle name="Normal 5 3 3 2 2 2 4 3" xfId="28427"/>
    <cellStyle name="Normal 5 3 3 2 2 2 5" xfId="8308"/>
    <cellStyle name="Normal 5 3 3 2 2 2 5 2" xfId="38634"/>
    <cellStyle name="Normal 5 3 3 2 2 2 5 3" xfId="23410"/>
    <cellStyle name="Normal 5 3 3 2 2 2 6" xfId="33622"/>
    <cellStyle name="Normal 5 3 3 2 2 2 7" xfId="18397"/>
    <cellStyle name="Normal 5 3 3 2 2 3" xfId="4090"/>
    <cellStyle name="Normal 5 3 3 2 2 3 2" xfId="14164"/>
    <cellStyle name="Normal 5 3 3 2 2 3 2 2" xfId="44486"/>
    <cellStyle name="Normal 5 3 3 2 2 3 2 3" xfId="29262"/>
    <cellStyle name="Normal 5 3 3 2 2 3 3" xfId="9144"/>
    <cellStyle name="Normal 5 3 3 2 2 3 3 2" xfId="39469"/>
    <cellStyle name="Normal 5 3 3 2 2 3 3 3" xfId="24245"/>
    <cellStyle name="Normal 5 3 3 2 2 3 4" xfId="34456"/>
    <cellStyle name="Normal 5 3 3 2 2 3 5" xfId="19232"/>
    <cellStyle name="Normal 5 3 3 2 2 4" xfId="5783"/>
    <cellStyle name="Normal 5 3 3 2 2 4 2" xfId="15835"/>
    <cellStyle name="Normal 5 3 3 2 2 4 2 2" xfId="46157"/>
    <cellStyle name="Normal 5 3 3 2 2 4 2 3" xfId="30933"/>
    <cellStyle name="Normal 5 3 3 2 2 4 3" xfId="10815"/>
    <cellStyle name="Normal 5 3 3 2 2 4 3 2" xfId="41140"/>
    <cellStyle name="Normal 5 3 3 2 2 4 3 3" xfId="25916"/>
    <cellStyle name="Normal 5 3 3 2 2 4 4" xfId="36127"/>
    <cellStyle name="Normal 5 3 3 2 2 4 5" xfId="20903"/>
    <cellStyle name="Normal 5 3 3 2 2 5" xfId="12493"/>
    <cellStyle name="Normal 5 3 3 2 2 5 2" xfId="42815"/>
    <cellStyle name="Normal 5 3 3 2 2 5 3" xfId="27591"/>
    <cellStyle name="Normal 5 3 3 2 2 6" xfId="7472"/>
    <cellStyle name="Normal 5 3 3 2 2 6 2" xfId="37798"/>
    <cellStyle name="Normal 5 3 3 2 2 6 3" xfId="22574"/>
    <cellStyle name="Normal 5 3 3 2 2 7" xfId="32786"/>
    <cellStyle name="Normal 5 3 3 2 2 8" xfId="17561"/>
    <cellStyle name="Normal 5 3 3 2 3" xfId="2819"/>
    <cellStyle name="Normal 5 3 3 2 3 2" xfId="4509"/>
    <cellStyle name="Normal 5 3 3 2 3 2 2" xfId="14582"/>
    <cellStyle name="Normal 5 3 3 2 3 2 2 2" xfId="44904"/>
    <cellStyle name="Normal 5 3 3 2 3 2 2 3" xfId="29680"/>
    <cellStyle name="Normal 5 3 3 2 3 2 3" xfId="9562"/>
    <cellStyle name="Normal 5 3 3 2 3 2 3 2" xfId="39887"/>
    <cellStyle name="Normal 5 3 3 2 3 2 3 3" xfId="24663"/>
    <cellStyle name="Normal 5 3 3 2 3 2 4" xfId="34874"/>
    <cellStyle name="Normal 5 3 3 2 3 2 5" xfId="19650"/>
    <cellStyle name="Normal 5 3 3 2 3 3" xfId="6201"/>
    <cellStyle name="Normal 5 3 3 2 3 3 2" xfId="16253"/>
    <cellStyle name="Normal 5 3 3 2 3 3 2 2" xfId="46575"/>
    <cellStyle name="Normal 5 3 3 2 3 3 2 3" xfId="31351"/>
    <cellStyle name="Normal 5 3 3 2 3 3 3" xfId="11233"/>
    <cellStyle name="Normal 5 3 3 2 3 3 3 2" xfId="41558"/>
    <cellStyle name="Normal 5 3 3 2 3 3 3 3" xfId="26334"/>
    <cellStyle name="Normal 5 3 3 2 3 3 4" xfId="36545"/>
    <cellStyle name="Normal 5 3 3 2 3 3 5" xfId="21321"/>
    <cellStyle name="Normal 5 3 3 2 3 4" xfId="12911"/>
    <cellStyle name="Normal 5 3 3 2 3 4 2" xfId="43233"/>
    <cellStyle name="Normal 5 3 3 2 3 4 3" xfId="28009"/>
    <cellStyle name="Normal 5 3 3 2 3 5" xfId="7890"/>
    <cellStyle name="Normal 5 3 3 2 3 5 2" xfId="38216"/>
    <cellStyle name="Normal 5 3 3 2 3 5 3" xfId="22992"/>
    <cellStyle name="Normal 5 3 3 2 3 6" xfId="33204"/>
    <cellStyle name="Normal 5 3 3 2 3 7" xfId="17979"/>
    <cellStyle name="Normal 5 3 3 2 4" xfId="3672"/>
    <cellStyle name="Normal 5 3 3 2 4 2" xfId="13746"/>
    <cellStyle name="Normal 5 3 3 2 4 2 2" xfId="44068"/>
    <cellStyle name="Normal 5 3 3 2 4 2 3" xfId="28844"/>
    <cellStyle name="Normal 5 3 3 2 4 3" xfId="8726"/>
    <cellStyle name="Normal 5 3 3 2 4 3 2" xfId="39051"/>
    <cellStyle name="Normal 5 3 3 2 4 3 3" xfId="23827"/>
    <cellStyle name="Normal 5 3 3 2 4 4" xfId="34038"/>
    <cellStyle name="Normal 5 3 3 2 4 5" xfId="18814"/>
    <cellStyle name="Normal 5 3 3 2 5" xfId="5365"/>
    <cellStyle name="Normal 5 3 3 2 5 2" xfId="15417"/>
    <cellStyle name="Normal 5 3 3 2 5 2 2" xfId="45739"/>
    <cellStyle name="Normal 5 3 3 2 5 2 3" xfId="30515"/>
    <cellStyle name="Normal 5 3 3 2 5 3" xfId="10397"/>
    <cellStyle name="Normal 5 3 3 2 5 3 2" xfId="40722"/>
    <cellStyle name="Normal 5 3 3 2 5 3 3" xfId="25498"/>
    <cellStyle name="Normal 5 3 3 2 5 4" xfId="35709"/>
    <cellStyle name="Normal 5 3 3 2 5 5" xfId="20485"/>
    <cellStyle name="Normal 5 3 3 2 6" xfId="12075"/>
    <cellStyle name="Normal 5 3 3 2 6 2" xfId="42397"/>
    <cellStyle name="Normal 5 3 3 2 6 3" xfId="27173"/>
    <cellStyle name="Normal 5 3 3 2 7" xfId="7054"/>
    <cellStyle name="Normal 5 3 3 2 7 2" xfId="37380"/>
    <cellStyle name="Normal 5 3 3 2 7 3" xfId="22156"/>
    <cellStyle name="Normal 5 3 3 2 8" xfId="32368"/>
    <cellStyle name="Normal 5 3 3 2 9" xfId="17143"/>
    <cellStyle name="Normal 5 3 3 3" xfId="2190"/>
    <cellStyle name="Normal 5 3 3 3 2" xfId="3029"/>
    <cellStyle name="Normal 5 3 3 3 2 2" xfId="4719"/>
    <cellStyle name="Normal 5 3 3 3 2 2 2" xfId="14792"/>
    <cellStyle name="Normal 5 3 3 3 2 2 2 2" xfId="45114"/>
    <cellStyle name="Normal 5 3 3 3 2 2 2 3" xfId="29890"/>
    <cellStyle name="Normal 5 3 3 3 2 2 3" xfId="9772"/>
    <cellStyle name="Normal 5 3 3 3 2 2 3 2" xfId="40097"/>
    <cellStyle name="Normal 5 3 3 3 2 2 3 3" xfId="24873"/>
    <cellStyle name="Normal 5 3 3 3 2 2 4" xfId="35084"/>
    <cellStyle name="Normal 5 3 3 3 2 2 5" xfId="19860"/>
    <cellStyle name="Normal 5 3 3 3 2 3" xfId="6411"/>
    <cellStyle name="Normal 5 3 3 3 2 3 2" xfId="16463"/>
    <cellStyle name="Normal 5 3 3 3 2 3 2 2" xfId="46785"/>
    <cellStyle name="Normal 5 3 3 3 2 3 2 3" xfId="31561"/>
    <cellStyle name="Normal 5 3 3 3 2 3 3" xfId="11443"/>
    <cellStyle name="Normal 5 3 3 3 2 3 3 2" xfId="41768"/>
    <cellStyle name="Normal 5 3 3 3 2 3 3 3" xfId="26544"/>
    <cellStyle name="Normal 5 3 3 3 2 3 4" xfId="36755"/>
    <cellStyle name="Normal 5 3 3 3 2 3 5" xfId="21531"/>
    <cellStyle name="Normal 5 3 3 3 2 4" xfId="13121"/>
    <cellStyle name="Normal 5 3 3 3 2 4 2" xfId="43443"/>
    <cellStyle name="Normal 5 3 3 3 2 4 3" xfId="28219"/>
    <cellStyle name="Normal 5 3 3 3 2 5" xfId="8100"/>
    <cellStyle name="Normal 5 3 3 3 2 5 2" xfId="38426"/>
    <cellStyle name="Normal 5 3 3 3 2 5 3" xfId="23202"/>
    <cellStyle name="Normal 5 3 3 3 2 6" xfId="33414"/>
    <cellStyle name="Normal 5 3 3 3 2 7" xfId="18189"/>
    <cellStyle name="Normal 5 3 3 3 3" xfId="3882"/>
    <cellStyle name="Normal 5 3 3 3 3 2" xfId="13956"/>
    <cellStyle name="Normal 5 3 3 3 3 2 2" xfId="44278"/>
    <cellStyle name="Normal 5 3 3 3 3 2 3" xfId="29054"/>
    <cellStyle name="Normal 5 3 3 3 3 3" xfId="8936"/>
    <cellStyle name="Normal 5 3 3 3 3 3 2" xfId="39261"/>
    <cellStyle name="Normal 5 3 3 3 3 3 3" xfId="24037"/>
    <cellStyle name="Normal 5 3 3 3 3 4" xfId="34248"/>
    <cellStyle name="Normal 5 3 3 3 3 5" xfId="19024"/>
    <cellStyle name="Normal 5 3 3 3 4" xfId="5575"/>
    <cellStyle name="Normal 5 3 3 3 4 2" xfId="15627"/>
    <cellStyle name="Normal 5 3 3 3 4 2 2" xfId="45949"/>
    <cellStyle name="Normal 5 3 3 3 4 2 3" xfId="30725"/>
    <cellStyle name="Normal 5 3 3 3 4 3" xfId="10607"/>
    <cellStyle name="Normal 5 3 3 3 4 3 2" xfId="40932"/>
    <cellStyle name="Normal 5 3 3 3 4 3 3" xfId="25708"/>
    <cellStyle name="Normal 5 3 3 3 4 4" xfId="35919"/>
    <cellStyle name="Normal 5 3 3 3 4 5" xfId="20695"/>
    <cellStyle name="Normal 5 3 3 3 5" xfId="12285"/>
    <cellStyle name="Normal 5 3 3 3 5 2" xfId="42607"/>
    <cellStyle name="Normal 5 3 3 3 5 3" xfId="27383"/>
    <cellStyle name="Normal 5 3 3 3 6" xfId="7264"/>
    <cellStyle name="Normal 5 3 3 3 6 2" xfId="37590"/>
    <cellStyle name="Normal 5 3 3 3 6 3" xfId="22366"/>
    <cellStyle name="Normal 5 3 3 3 7" xfId="32578"/>
    <cellStyle name="Normal 5 3 3 3 8" xfId="17353"/>
    <cellStyle name="Normal 5 3 3 4" xfId="2611"/>
    <cellStyle name="Normal 5 3 3 4 2" xfId="4301"/>
    <cellStyle name="Normal 5 3 3 4 2 2" xfId="14374"/>
    <cellStyle name="Normal 5 3 3 4 2 2 2" xfId="44696"/>
    <cellStyle name="Normal 5 3 3 4 2 2 3" xfId="29472"/>
    <cellStyle name="Normal 5 3 3 4 2 3" xfId="9354"/>
    <cellStyle name="Normal 5 3 3 4 2 3 2" xfId="39679"/>
    <cellStyle name="Normal 5 3 3 4 2 3 3" xfId="24455"/>
    <cellStyle name="Normal 5 3 3 4 2 4" xfId="34666"/>
    <cellStyle name="Normal 5 3 3 4 2 5" xfId="19442"/>
    <cellStyle name="Normal 5 3 3 4 3" xfId="5993"/>
    <cellStyle name="Normal 5 3 3 4 3 2" xfId="16045"/>
    <cellStyle name="Normal 5 3 3 4 3 2 2" xfId="46367"/>
    <cellStyle name="Normal 5 3 3 4 3 2 3" xfId="31143"/>
    <cellStyle name="Normal 5 3 3 4 3 3" xfId="11025"/>
    <cellStyle name="Normal 5 3 3 4 3 3 2" xfId="41350"/>
    <cellStyle name="Normal 5 3 3 4 3 3 3" xfId="26126"/>
    <cellStyle name="Normal 5 3 3 4 3 4" xfId="36337"/>
    <cellStyle name="Normal 5 3 3 4 3 5" xfId="21113"/>
    <cellStyle name="Normal 5 3 3 4 4" xfId="12703"/>
    <cellStyle name="Normal 5 3 3 4 4 2" xfId="43025"/>
    <cellStyle name="Normal 5 3 3 4 4 3" xfId="27801"/>
    <cellStyle name="Normal 5 3 3 4 5" xfId="7682"/>
    <cellStyle name="Normal 5 3 3 4 5 2" xfId="38008"/>
    <cellStyle name="Normal 5 3 3 4 5 3" xfId="22784"/>
    <cellStyle name="Normal 5 3 3 4 6" xfId="32996"/>
    <cellStyle name="Normal 5 3 3 4 7" xfId="17771"/>
    <cellStyle name="Normal 5 3 3 5" xfId="3464"/>
    <cellStyle name="Normal 5 3 3 5 2" xfId="13538"/>
    <cellStyle name="Normal 5 3 3 5 2 2" xfId="43860"/>
    <cellStyle name="Normal 5 3 3 5 2 3" xfId="28636"/>
    <cellStyle name="Normal 5 3 3 5 3" xfId="8518"/>
    <cellStyle name="Normal 5 3 3 5 3 2" xfId="38843"/>
    <cellStyle name="Normal 5 3 3 5 3 3" xfId="23619"/>
    <cellStyle name="Normal 5 3 3 5 4" xfId="33830"/>
    <cellStyle name="Normal 5 3 3 5 5" xfId="18606"/>
    <cellStyle name="Normal 5 3 3 6" xfId="5157"/>
    <cellStyle name="Normal 5 3 3 6 2" xfId="15209"/>
    <cellStyle name="Normal 5 3 3 6 2 2" xfId="45531"/>
    <cellStyle name="Normal 5 3 3 6 2 3" xfId="30307"/>
    <cellStyle name="Normal 5 3 3 6 3" xfId="10189"/>
    <cellStyle name="Normal 5 3 3 6 3 2" xfId="40514"/>
    <cellStyle name="Normal 5 3 3 6 3 3" xfId="25290"/>
    <cellStyle name="Normal 5 3 3 6 4" xfId="35501"/>
    <cellStyle name="Normal 5 3 3 6 5" xfId="20277"/>
    <cellStyle name="Normal 5 3 3 7" xfId="11867"/>
    <cellStyle name="Normal 5 3 3 7 2" xfId="42189"/>
    <cellStyle name="Normal 5 3 3 7 3" xfId="26965"/>
    <cellStyle name="Normal 5 3 3 8" xfId="6846"/>
    <cellStyle name="Normal 5 3 3 8 2" xfId="37172"/>
    <cellStyle name="Normal 5 3 3 8 3" xfId="21948"/>
    <cellStyle name="Normal 5 3 3 9" xfId="32162"/>
    <cellStyle name="Normal 5 3 4" xfId="743"/>
    <cellStyle name="Normal 5 3 4 10" xfId="1871"/>
    <cellStyle name="Normal 5 3 4 2" xfId="2294"/>
    <cellStyle name="Normal 5 3 4 2 2" xfId="3133"/>
    <cellStyle name="Normal 5 3 4 2 2 2" xfId="4823"/>
    <cellStyle name="Normal 5 3 4 2 2 2 2" xfId="14896"/>
    <cellStyle name="Normal 5 3 4 2 2 2 2 2" xfId="45218"/>
    <cellStyle name="Normal 5 3 4 2 2 2 2 3" xfId="29994"/>
    <cellStyle name="Normal 5 3 4 2 2 2 3" xfId="9876"/>
    <cellStyle name="Normal 5 3 4 2 2 2 3 2" xfId="40201"/>
    <cellStyle name="Normal 5 3 4 2 2 2 3 3" xfId="24977"/>
    <cellStyle name="Normal 5 3 4 2 2 2 4" xfId="35188"/>
    <cellStyle name="Normal 5 3 4 2 2 2 5" xfId="19964"/>
    <cellStyle name="Normal 5 3 4 2 2 3" xfId="6515"/>
    <cellStyle name="Normal 5 3 4 2 2 3 2" xfId="16567"/>
    <cellStyle name="Normal 5 3 4 2 2 3 2 2" xfId="46889"/>
    <cellStyle name="Normal 5 3 4 2 2 3 2 3" xfId="31665"/>
    <cellStyle name="Normal 5 3 4 2 2 3 3" xfId="11547"/>
    <cellStyle name="Normal 5 3 4 2 2 3 3 2" xfId="41872"/>
    <cellStyle name="Normal 5 3 4 2 2 3 3 3" xfId="26648"/>
    <cellStyle name="Normal 5 3 4 2 2 3 4" xfId="36859"/>
    <cellStyle name="Normal 5 3 4 2 2 3 5" xfId="21635"/>
    <cellStyle name="Normal 5 3 4 2 2 4" xfId="13225"/>
    <cellStyle name="Normal 5 3 4 2 2 4 2" xfId="43547"/>
    <cellStyle name="Normal 5 3 4 2 2 4 3" xfId="28323"/>
    <cellStyle name="Normal 5 3 4 2 2 5" xfId="8204"/>
    <cellStyle name="Normal 5 3 4 2 2 5 2" xfId="38530"/>
    <cellStyle name="Normal 5 3 4 2 2 5 3" xfId="23306"/>
    <cellStyle name="Normal 5 3 4 2 2 6" xfId="33518"/>
    <cellStyle name="Normal 5 3 4 2 2 7" xfId="18293"/>
    <cellStyle name="Normal 5 3 4 2 3" xfId="3986"/>
    <cellStyle name="Normal 5 3 4 2 3 2" xfId="14060"/>
    <cellStyle name="Normal 5 3 4 2 3 2 2" xfId="44382"/>
    <cellStyle name="Normal 5 3 4 2 3 2 3" xfId="29158"/>
    <cellStyle name="Normal 5 3 4 2 3 3" xfId="9040"/>
    <cellStyle name="Normal 5 3 4 2 3 3 2" xfId="39365"/>
    <cellStyle name="Normal 5 3 4 2 3 3 3" xfId="24141"/>
    <cellStyle name="Normal 5 3 4 2 3 4" xfId="34352"/>
    <cellStyle name="Normal 5 3 4 2 3 5" xfId="19128"/>
    <cellStyle name="Normal 5 3 4 2 4" xfId="5679"/>
    <cellStyle name="Normal 5 3 4 2 4 2" xfId="15731"/>
    <cellStyle name="Normal 5 3 4 2 4 2 2" xfId="46053"/>
    <cellStyle name="Normal 5 3 4 2 4 2 3" xfId="30829"/>
    <cellStyle name="Normal 5 3 4 2 4 3" xfId="10711"/>
    <cellStyle name="Normal 5 3 4 2 4 3 2" xfId="41036"/>
    <cellStyle name="Normal 5 3 4 2 4 3 3" xfId="25812"/>
    <cellStyle name="Normal 5 3 4 2 4 4" xfId="36023"/>
    <cellStyle name="Normal 5 3 4 2 4 5" xfId="20799"/>
    <cellStyle name="Normal 5 3 4 2 5" xfId="12389"/>
    <cellStyle name="Normal 5 3 4 2 5 2" xfId="42711"/>
    <cellStyle name="Normal 5 3 4 2 5 3" xfId="27487"/>
    <cellStyle name="Normal 5 3 4 2 6" xfId="7368"/>
    <cellStyle name="Normal 5 3 4 2 6 2" xfId="37694"/>
    <cellStyle name="Normal 5 3 4 2 6 3" xfId="22470"/>
    <cellStyle name="Normal 5 3 4 2 7" xfId="32682"/>
    <cellStyle name="Normal 5 3 4 2 8" xfId="17457"/>
    <cellStyle name="Normal 5 3 4 3" xfId="2715"/>
    <cellStyle name="Normal 5 3 4 3 2" xfId="4405"/>
    <cellStyle name="Normal 5 3 4 3 2 2" xfId="14478"/>
    <cellStyle name="Normal 5 3 4 3 2 2 2" xfId="44800"/>
    <cellStyle name="Normal 5 3 4 3 2 2 3" xfId="29576"/>
    <cellStyle name="Normal 5 3 4 3 2 3" xfId="9458"/>
    <cellStyle name="Normal 5 3 4 3 2 3 2" xfId="39783"/>
    <cellStyle name="Normal 5 3 4 3 2 3 3" xfId="24559"/>
    <cellStyle name="Normal 5 3 4 3 2 4" xfId="34770"/>
    <cellStyle name="Normal 5 3 4 3 2 5" xfId="19546"/>
    <cellStyle name="Normal 5 3 4 3 3" xfId="6097"/>
    <cellStyle name="Normal 5 3 4 3 3 2" xfId="16149"/>
    <cellStyle name="Normal 5 3 4 3 3 2 2" xfId="46471"/>
    <cellStyle name="Normal 5 3 4 3 3 2 3" xfId="31247"/>
    <cellStyle name="Normal 5 3 4 3 3 3" xfId="11129"/>
    <cellStyle name="Normal 5 3 4 3 3 3 2" xfId="41454"/>
    <cellStyle name="Normal 5 3 4 3 3 3 3" xfId="26230"/>
    <cellStyle name="Normal 5 3 4 3 3 4" xfId="36441"/>
    <cellStyle name="Normal 5 3 4 3 3 5" xfId="21217"/>
    <cellStyle name="Normal 5 3 4 3 4" xfId="12807"/>
    <cellStyle name="Normal 5 3 4 3 4 2" xfId="43129"/>
    <cellStyle name="Normal 5 3 4 3 4 3" xfId="27905"/>
    <cellStyle name="Normal 5 3 4 3 5" xfId="7786"/>
    <cellStyle name="Normal 5 3 4 3 5 2" xfId="38112"/>
    <cellStyle name="Normal 5 3 4 3 5 3" xfId="22888"/>
    <cellStyle name="Normal 5 3 4 3 6" xfId="33100"/>
    <cellStyle name="Normal 5 3 4 3 7" xfId="17875"/>
    <cellStyle name="Normal 5 3 4 4" xfId="3568"/>
    <cellStyle name="Normal 5 3 4 4 2" xfId="13642"/>
    <cellStyle name="Normal 5 3 4 4 2 2" xfId="43964"/>
    <cellStyle name="Normal 5 3 4 4 2 3" xfId="28740"/>
    <cellStyle name="Normal 5 3 4 4 3" xfId="8622"/>
    <cellStyle name="Normal 5 3 4 4 3 2" xfId="38947"/>
    <cellStyle name="Normal 5 3 4 4 3 3" xfId="23723"/>
    <cellStyle name="Normal 5 3 4 4 4" xfId="33934"/>
    <cellStyle name="Normal 5 3 4 4 5" xfId="18710"/>
    <cellStyle name="Normal 5 3 4 5" xfId="5261"/>
    <cellStyle name="Normal 5 3 4 5 2" xfId="15313"/>
    <cellStyle name="Normal 5 3 4 5 2 2" xfId="45635"/>
    <cellStyle name="Normal 5 3 4 5 2 3" xfId="30411"/>
    <cellStyle name="Normal 5 3 4 5 3" xfId="10293"/>
    <cellStyle name="Normal 5 3 4 5 3 2" xfId="40618"/>
    <cellStyle name="Normal 5 3 4 5 3 3" xfId="25394"/>
    <cellStyle name="Normal 5 3 4 5 4" xfId="35605"/>
    <cellStyle name="Normal 5 3 4 5 5" xfId="20381"/>
    <cellStyle name="Normal 5 3 4 6" xfId="11971"/>
    <cellStyle name="Normal 5 3 4 6 2" xfId="42293"/>
    <cellStyle name="Normal 5 3 4 6 3" xfId="27069"/>
    <cellStyle name="Normal 5 3 4 7" xfId="6950"/>
    <cellStyle name="Normal 5 3 4 7 2" xfId="37276"/>
    <cellStyle name="Normal 5 3 4 7 3" xfId="22052"/>
    <cellStyle name="Normal 5 3 4 8" xfId="32264"/>
    <cellStyle name="Normal 5 3 4 9" xfId="17039"/>
    <cellStyle name="Normal 5 3 5" xfId="2084"/>
    <cellStyle name="Normal 5 3 5 2" xfId="2925"/>
    <cellStyle name="Normal 5 3 5 2 2" xfId="4615"/>
    <cellStyle name="Normal 5 3 5 2 2 2" xfId="14688"/>
    <cellStyle name="Normal 5 3 5 2 2 2 2" xfId="45010"/>
    <cellStyle name="Normal 5 3 5 2 2 2 3" xfId="29786"/>
    <cellStyle name="Normal 5 3 5 2 2 3" xfId="9668"/>
    <cellStyle name="Normal 5 3 5 2 2 3 2" xfId="39993"/>
    <cellStyle name="Normal 5 3 5 2 2 3 3" xfId="24769"/>
    <cellStyle name="Normal 5 3 5 2 2 4" xfId="34980"/>
    <cellStyle name="Normal 5 3 5 2 2 5" xfId="19756"/>
    <cellStyle name="Normal 5 3 5 2 3" xfId="6307"/>
    <cellStyle name="Normal 5 3 5 2 3 2" xfId="16359"/>
    <cellStyle name="Normal 5 3 5 2 3 2 2" xfId="46681"/>
    <cellStyle name="Normal 5 3 5 2 3 2 3" xfId="31457"/>
    <cellStyle name="Normal 5 3 5 2 3 3" xfId="11339"/>
    <cellStyle name="Normal 5 3 5 2 3 3 2" xfId="41664"/>
    <cellStyle name="Normal 5 3 5 2 3 3 3" xfId="26440"/>
    <cellStyle name="Normal 5 3 5 2 3 4" xfId="36651"/>
    <cellStyle name="Normal 5 3 5 2 3 5" xfId="21427"/>
    <cellStyle name="Normal 5 3 5 2 4" xfId="13017"/>
    <cellStyle name="Normal 5 3 5 2 4 2" xfId="43339"/>
    <cellStyle name="Normal 5 3 5 2 4 3" xfId="28115"/>
    <cellStyle name="Normal 5 3 5 2 5" xfId="7996"/>
    <cellStyle name="Normal 5 3 5 2 5 2" xfId="38322"/>
    <cellStyle name="Normal 5 3 5 2 5 3" xfId="23098"/>
    <cellStyle name="Normal 5 3 5 2 6" xfId="33310"/>
    <cellStyle name="Normal 5 3 5 2 7" xfId="18085"/>
    <cellStyle name="Normal 5 3 5 3" xfId="3778"/>
    <cellStyle name="Normal 5 3 5 3 2" xfId="13852"/>
    <cellStyle name="Normal 5 3 5 3 2 2" xfId="44174"/>
    <cellStyle name="Normal 5 3 5 3 2 3" xfId="28950"/>
    <cellStyle name="Normal 5 3 5 3 3" xfId="8832"/>
    <cellStyle name="Normal 5 3 5 3 3 2" xfId="39157"/>
    <cellStyle name="Normal 5 3 5 3 3 3" xfId="23933"/>
    <cellStyle name="Normal 5 3 5 3 4" xfId="34144"/>
    <cellStyle name="Normal 5 3 5 3 5" xfId="18920"/>
    <cellStyle name="Normal 5 3 5 4" xfId="5471"/>
    <cellStyle name="Normal 5 3 5 4 2" xfId="15523"/>
    <cellStyle name="Normal 5 3 5 4 2 2" xfId="45845"/>
    <cellStyle name="Normal 5 3 5 4 2 3" xfId="30621"/>
    <cellStyle name="Normal 5 3 5 4 3" xfId="10503"/>
    <cellStyle name="Normal 5 3 5 4 3 2" xfId="40828"/>
    <cellStyle name="Normal 5 3 5 4 3 3" xfId="25604"/>
    <cellStyle name="Normal 5 3 5 4 4" xfId="35815"/>
    <cellStyle name="Normal 5 3 5 4 5" xfId="20591"/>
    <cellStyle name="Normal 5 3 5 5" xfId="12181"/>
    <cellStyle name="Normal 5 3 5 5 2" xfId="42503"/>
    <cellStyle name="Normal 5 3 5 5 3" xfId="27279"/>
    <cellStyle name="Normal 5 3 5 6" xfId="7160"/>
    <cellStyle name="Normal 5 3 5 6 2" xfId="37486"/>
    <cellStyle name="Normal 5 3 5 6 3" xfId="22262"/>
    <cellStyle name="Normal 5 3 5 7" xfId="32474"/>
    <cellStyle name="Normal 5 3 5 8" xfId="17249"/>
    <cellStyle name="Normal 5 3 6" xfId="2505"/>
    <cellStyle name="Normal 5 3 6 2" xfId="4197"/>
    <cellStyle name="Normal 5 3 6 2 2" xfId="14270"/>
    <cellStyle name="Normal 5 3 6 2 2 2" xfId="44592"/>
    <cellStyle name="Normal 5 3 6 2 2 3" xfId="29368"/>
    <cellStyle name="Normal 5 3 6 2 3" xfId="9250"/>
    <cellStyle name="Normal 5 3 6 2 3 2" xfId="39575"/>
    <cellStyle name="Normal 5 3 6 2 3 3" xfId="24351"/>
    <cellStyle name="Normal 5 3 6 2 4" xfId="34562"/>
    <cellStyle name="Normal 5 3 6 2 5" xfId="19338"/>
    <cellStyle name="Normal 5 3 6 3" xfId="5889"/>
    <cellStyle name="Normal 5 3 6 3 2" xfId="15941"/>
    <cellStyle name="Normal 5 3 6 3 2 2" xfId="46263"/>
    <cellStyle name="Normal 5 3 6 3 2 3" xfId="31039"/>
    <cellStyle name="Normal 5 3 6 3 3" xfId="10921"/>
    <cellStyle name="Normal 5 3 6 3 3 2" xfId="41246"/>
    <cellStyle name="Normal 5 3 6 3 3 3" xfId="26022"/>
    <cellStyle name="Normal 5 3 6 3 4" xfId="36233"/>
    <cellStyle name="Normal 5 3 6 3 5" xfId="21009"/>
    <cellStyle name="Normal 5 3 6 4" xfId="12599"/>
    <cellStyle name="Normal 5 3 6 4 2" xfId="42921"/>
    <cellStyle name="Normal 5 3 6 4 3" xfId="27697"/>
    <cellStyle name="Normal 5 3 6 5" xfId="7578"/>
    <cellStyle name="Normal 5 3 6 5 2" xfId="37904"/>
    <cellStyle name="Normal 5 3 6 5 3" xfId="22680"/>
    <cellStyle name="Normal 5 3 6 6" xfId="32892"/>
    <cellStyle name="Normal 5 3 6 7" xfId="17667"/>
    <cellStyle name="Normal 5 3 7" xfId="3351"/>
    <cellStyle name="Normal 5 3 7 2" xfId="13434"/>
    <cellStyle name="Normal 5 3 7 2 2" xfId="43756"/>
    <cellStyle name="Normal 5 3 7 2 3" xfId="28532"/>
    <cellStyle name="Normal 5 3 7 3" xfId="8413"/>
    <cellStyle name="Normal 5 3 7 3 2" xfId="38739"/>
    <cellStyle name="Normal 5 3 7 3 3" xfId="23515"/>
    <cellStyle name="Normal 5 3 7 4" xfId="33726"/>
    <cellStyle name="Normal 5 3 7 5" xfId="18502"/>
    <cellStyle name="Normal 5 3 8" xfId="5049"/>
    <cellStyle name="Normal 5 3 8 2" xfId="15105"/>
    <cellStyle name="Normal 5 3 8 2 2" xfId="45427"/>
    <cellStyle name="Normal 5 3 8 2 3" xfId="30203"/>
    <cellStyle name="Normal 5 3 8 3" xfId="10085"/>
    <cellStyle name="Normal 5 3 8 3 2" xfId="40410"/>
    <cellStyle name="Normal 5 3 8 3 3" xfId="25186"/>
    <cellStyle name="Normal 5 3 8 4" xfId="35397"/>
    <cellStyle name="Normal 5 3 8 5" xfId="20173"/>
    <cellStyle name="Normal 5 3 9" xfId="11761"/>
    <cellStyle name="Normal 5 3 9 2" xfId="42085"/>
    <cellStyle name="Normal 5 3 9 3" xfId="26861"/>
    <cellStyle name="Normal 5 4" xfId="706"/>
    <cellStyle name="Normal 5 4 2" xfId="727"/>
    <cellStyle name="Normal 5 4 3" xfId="748"/>
    <cellStyle name="Normal 5 4 4" xfId="31924"/>
    <cellStyle name="Normal 5 5" xfId="718"/>
    <cellStyle name="Normal 5 5 2" xfId="31956"/>
    <cellStyle name="Normal 5 6" xfId="739"/>
    <cellStyle name="Normal 5 6 2" xfId="31915"/>
    <cellStyle name="Normal 5 7" xfId="779"/>
    <cellStyle name="Normal 5 8" xfId="486"/>
    <cellStyle name="Normal 5 9" xfId="970"/>
    <cellStyle name="Normal 50" xfId="1051"/>
    <cellStyle name="Normal 50 2" xfId="1448"/>
    <cellStyle name="Normal 51" xfId="1449"/>
    <cellStyle name="Normal 51 10" xfId="6770"/>
    <cellStyle name="Normal 51 10 2" xfId="37098"/>
    <cellStyle name="Normal 51 10 3" xfId="21874"/>
    <cellStyle name="Normal 51 11" xfId="32089"/>
    <cellStyle name="Normal 51 12" xfId="16859"/>
    <cellStyle name="Normal 51 13" xfId="47115"/>
    <cellStyle name="Normal 51 14" xfId="47300"/>
    <cellStyle name="Normal 51 2" xfId="1734"/>
    <cellStyle name="Normal 51 2 10" xfId="32141"/>
    <cellStyle name="Normal 51 2 11" xfId="16913"/>
    <cellStyle name="Normal 51 2 2" xfId="1842"/>
    <cellStyle name="Normal 51 2 2 10" xfId="17017"/>
    <cellStyle name="Normal 51 2 2 2" xfId="2059"/>
    <cellStyle name="Normal 51 2 2 2 2" xfId="2480"/>
    <cellStyle name="Normal 51 2 2 2 2 2" xfId="3319"/>
    <cellStyle name="Normal 51 2 2 2 2 2 2" xfId="5009"/>
    <cellStyle name="Normal 51 2 2 2 2 2 2 2" xfId="15082"/>
    <cellStyle name="Normal 51 2 2 2 2 2 2 2 2" xfId="45404"/>
    <cellStyle name="Normal 51 2 2 2 2 2 2 2 3" xfId="30180"/>
    <cellStyle name="Normal 51 2 2 2 2 2 2 3" xfId="10062"/>
    <cellStyle name="Normal 51 2 2 2 2 2 2 3 2" xfId="40387"/>
    <cellStyle name="Normal 51 2 2 2 2 2 2 3 3" xfId="25163"/>
    <cellStyle name="Normal 51 2 2 2 2 2 2 4" xfId="35374"/>
    <cellStyle name="Normal 51 2 2 2 2 2 2 5" xfId="20150"/>
    <cellStyle name="Normal 51 2 2 2 2 2 3" xfId="6701"/>
    <cellStyle name="Normal 51 2 2 2 2 2 3 2" xfId="16753"/>
    <cellStyle name="Normal 51 2 2 2 2 2 3 2 2" xfId="47075"/>
    <cellStyle name="Normal 51 2 2 2 2 2 3 2 3" xfId="31851"/>
    <cellStyle name="Normal 51 2 2 2 2 2 3 3" xfId="11733"/>
    <cellStyle name="Normal 51 2 2 2 2 2 3 3 2" xfId="42058"/>
    <cellStyle name="Normal 51 2 2 2 2 2 3 3 3" xfId="26834"/>
    <cellStyle name="Normal 51 2 2 2 2 2 3 4" xfId="37045"/>
    <cellStyle name="Normal 51 2 2 2 2 2 3 5" xfId="21821"/>
    <cellStyle name="Normal 51 2 2 2 2 2 4" xfId="13411"/>
    <cellStyle name="Normal 51 2 2 2 2 2 4 2" xfId="43733"/>
    <cellStyle name="Normal 51 2 2 2 2 2 4 3" xfId="28509"/>
    <cellStyle name="Normal 51 2 2 2 2 2 5" xfId="8390"/>
    <cellStyle name="Normal 51 2 2 2 2 2 5 2" xfId="38716"/>
    <cellStyle name="Normal 51 2 2 2 2 2 5 3" xfId="23492"/>
    <cellStyle name="Normal 51 2 2 2 2 2 6" xfId="33704"/>
    <cellStyle name="Normal 51 2 2 2 2 2 7" xfId="18479"/>
    <cellStyle name="Normal 51 2 2 2 2 3" xfId="4172"/>
    <cellStyle name="Normal 51 2 2 2 2 3 2" xfId="14246"/>
    <cellStyle name="Normal 51 2 2 2 2 3 2 2" xfId="44568"/>
    <cellStyle name="Normal 51 2 2 2 2 3 2 3" xfId="29344"/>
    <cellStyle name="Normal 51 2 2 2 2 3 3" xfId="9226"/>
    <cellStyle name="Normal 51 2 2 2 2 3 3 2" xfId="39551"/>
    <cellStyle name="Normal 51 2 2 2 2 3 3 3" xfId="24327"/>
    <cellStyle name="Normal 51 2 2 2 2 3 4" xfId="34538"/>
    <cellStyle name="Normal 51 2 2 2 2 3 5" xfId="19314"/>
    <cellStyle name="Normal 51 2 2 2 2 4" xfId="5865"/>
    <cellStyle name="Normal 51 2 2 2 2 4 2" xfId="15917"/>
    <cellStyle name="Normal 51 2 2 2 2 4 2 2" xfId="46239"/>
    <cellStyle name="Normal 51 2 2 2 2 4 2 3" xfId="31015"/>
    <cellStyle name="Normal 51 2 2 2 2 4 3" xfId="10897"/>
    <cellStyle name="Normal 51 2 2 2 2 4 3 2" xfId="41222"/>
    <cellStyle name="Normal 51 2 2 2 2 4 3 3" xfId="25998"/>
    <cellStyle name="Normal 51 2 2 2 2 4 4" xfId="36209"/>
    <cellStyle name="Normal 51 2 2 2 2 4 5" xfId="20985"/>
    <cellStyle name="Normal 51 2 2 2 2 5" xfId="12575"/>
    <cellStyle name="Normal 51 2 2 2 2 5 2" xfId="42897"/>
    <cellStyle name="Normal 51 2 2 2 2 5 3" xfId="27673"/>
    <cellStyle name="Normal 51 2 2 2 2 6" xfId="7554"/>
    <cellStyle name="Normal 51 2 2 2 2 6 2" xfId="37880"/>
    <cellStyle name="Normal 51 2 2 2 2 6 3" xfId="22656"/>
    <cellStyle name="Normal 51 2 2 2 2 7" xfId="32868"/>
    <cellStyle name="Normal 51 2 2 2 2 8" xfId="17643"/>
    <cellStyle name="Normal 51 2 2 2 3" xfId="2901"/>
    <cellStyle name="Normal 51 2 2 2 3 2" xfId="4591"/>
    <cellStyle name="Normal 51 2 2 2 3 2 2" xfId="14664"/>
    <cellStyle name="Normal 51 2 2 2 3 2 2 2" xfId="44986"/>
    <cellStyle name="Normal 51 2 2 2 3 2 2 3" xfId="29762"/>
    <cellStyle name="Normal 51 2 2 2 3 2 3" xfId="9644"/>
    <cellStyle name="Normal 51 2 2 2 3 2 3 2" xfId="39969"/>
    <cellStyle name="Normal 51 2 2 2 3 2 3 3" xfId="24745"/>
    <cellStyle name="Normal 51 2 2 2 3 2 4" xfId="34956"/>
    <cellStyle name="Normal 51 2 2 2 3 2 5" xfId="19732"/>
    <cellStyle name="Normal 51 2 2 2 3 3" xfId="6283"/>
    <cellStyle name="Normal 51 2 2 2 3 3 2" xfId="16335"/>
    <cellStyle name="Normal 51 2 2 2 3 3 2 2" xfId="46657"/>
    <cellStyle name="Normal 51 2 2 2 3 3 2 3" xfId="31433"/>
    <cellStyle name="Normal 51 2 2 2 3 3 3" xfId="11315"/>
    <cellStyle name="Normal 51 2 2 2 3 3 3 2" xfId="41640"/>
    <cellStyle name="Normal 51 2 2 2 3 3 3 3" xfId="26416"/>
    <cellStyle name="Normal 51 2 2 2 3 3 4" xfId="36627"/>
    <cellStyle name="Normal 51 2 2 2 3 3 5" xfId="21403"/>
    <cellStyle name="Normal 51 2 2 2 3 4" xfId="12993"/>
    <cellStyle name="Normal 51 2 2 2 3 4 2" xfId="43315"/>
    <cellStyle name="Normal 51 2 2 2 3 4 3" xfId="28091"/>
    <cellStyle name="Normal 51 2 2 2 3 5" xfId="7972"/>
    <cellStyle name="Normal 51 2 2 2 3 5 2" xfId="38298"/>
    <cellStyle name="Normal 51 2 2 2 3 5 3" xfId="23074"/>
    <cellStyle name="Normal 51 2 2 2 3 6" xfId="33286"/>
    <cellStyle name="Normal 51 2 2 2 3 7" xfId="18061"/>
    <cellStyle name="Normal 51 2 2 2 4" xfId="3754"/>
    <cellStyle name="Normal 51 2 2 2 4 2" xfId="13828"/>
    <cellStyle name="Normal 51 2 2 2 4 2 2" xfId="44150"/>
    <cellStyle name="Normal 51 2 2 2 4 2 3" xfId="28926"/>
    <cellStyle name="Normal 51 2 2 2 4 3" xfId="8808"/>
    <cellStyle name="Normal 51 2 2 2 4 3 2" xfId="39133"/>
    <cellStyle name="Normal 51 2 2 2 4 3 3" xfId="23909"/>
    <cellStyle name="Normal 51 2 2 2 4 4" xfId="34120"/>
    <cellStyle name="Normal 51 2 2 2 4 5" xfId="18896"/>
    <cellStyle name="Normal 51 2 2 2 5" xfId="5447"/>
    <cellStyle name="Normal 51 2 2 2 5 2" xfId="15499"/>
    <cellStyle name="Normal 51 2 2 2 5 2 2" xfId="45821"/>
    <cellStyle name="Normal 51 2 2 2 5 2 3" xfId="30597"/>
    <cellStyle name="Normal 51 2 2 2 5 3" xfId="10479"/>
    <cellStyle name="Normal 51 2 2 2 5 3 2" xfId="40804"/>
    <cellStyle name="Normal 51 2 2 2 5 3 3" xfId="25580"/>
    <cellStyle name="Normal 51 2 2 2 5 4" xfId="35791"/>
    <cellStyle name="Normal 51 2 2 2 5 5" xfId="20567"/>
    <cellStyle name="Normal 51 2 2 2 6" xfId="12157"/>
    <cellStyle name="Normal 51 2 2 2 6 2" xfId="42479"/>
    <cellStyle name="Normal 51 2 2 2 6 3" xfId="27255"/>
    <cellStyle name="Normal 51 2 2 2 7" xfId="7136"/>
    <cellStyle name="Normal 51 2 2 2 7 2" xfId="37462"/>
    <cellStyle name="Normal 51 2 2 2 7 3" xfId="22238"/>
    <cellStyle name="Normal 51 2 2 2 8" xfId="32450"/>
    <cellStyle name="Normal 51 2 2 2 9" xfId="17225"/>
    <cellStyle name="Normal 51 2 2 3" xfId="2272"/>
    <cellStyle name="Normal 51 2 2 3 2" xfId="3111"/>
    <cellStyle name="Normal 51 2 2 3 2 2" xfId="4801"/>
    <cellStyle name="Normal 51 2 2 3 2 2 2" xfId="14874"/>
    <cellStyle name="Normal 51 2 2 3 2 2 2 2" xfId="45196"/>
    <cellStyle name="Normal 51 2 2 3 2 2 2 3" xfId="29972"/>
    <cellStyle name="Normal 51 2 2 3 2 2 3" xfId="9854"/>
    <cellStyle name="Normal 51 2 2 3 2 2 3 2" xfId="40179"/>
    <cellStyle name="Normal 51 2 2 3 2 2 3 3" xfId="24955"/>
    <cellStyle name="Normal 51 2 2 3 2 2 4" xfId="35166"/>
    <cellStyle name="Normal 51 2 2 3 2 2 5" xfId="19942"/>
    <cellStyle name="Normal 51 2 2 3 2 3" xfId="6493"/>
    <cellStyle name="Normal 51 2 2 3 2 3 2" xfId="16545"/>
    <cellStyle name="Normal 51 2 2 3 2 3 2 2" xfId="46867"/>
    <cellStyle name="Normal 51 2 2 3 2 3 2 3" xfId="31643"/>
    <cellStyle name="Normal 51 2 2 3 2 3 3" xfId="11525"/>
    <cellStyle name="Normal 51 2 2 3 2 3 3 2" xfId="41850"/>
    <cellStyle name="Normal 51 2 2 3 2 3 3 3" xfId="26626"/>
    <cellStyle name="Normal 51 2 2 3 2 3 4" xfId="36837"/>
    <cellStyle name="Normal 51 2 2 3 2 3 5" xfId="21613"/>
    <cellStyle name="Normal 51 2 2 3 2 4" xfId="13203"/>
    <cellStyle name="Normal 51 2 2 3 2 4 2" xfId="43525"/>
    <cellStyle name="Normal 51 2 2 3 2 4 3" xfId="28301"/>
    <cellStyle name="Normal 51 2 2 3 2 5" xfId="8182"/>
    <cellStyle name="Normal 51 2 2 3 2 5 2" xfId="38508"/>
    <cellStyle name="Normal 51 2 2 3 2 5 3" xfId="23284"/>
    <cellStyle name="Normal 51 2 2 3 2 6" xfId="33496"/>
    <cellStyle name="Normal 51 2 2 3 2 7" xfId="18271"/>
    <cellStyle name="Normal 51 2 2 3 3" xfId="3964"/>
    <cellStyle name="Normal 51 2 2 3 3 2" xfId="14038"/>
    <cellStyle name="Normal 51 2 2 3 3 2 2" xfId="44360"/>
    <cellStyle name="Normal 51 2 2 3 3 2 3" xfId="29136"/>
    <cellStyle name="Normal 51 2 2 3 3 3" xfId="9018"/>
    <cellStyle name="Normal 51 2 2 3 3 3 2" xfId="39343"/>
    <cellStyle name="Normal 51 2 2 3 3 3 3" xfId="24119"/>
    <cellStyle name="Normal 51 2 2 3 3 4" xfId="34330"/>
    <cellStyle name="Normal 51 2 2 3 3 5" xfId="19106"/>
    <cellStyle name="Normal 51 2 2 3 4" xfId="5657"/>
    <cellStyle name="Normal 51 2 2 3 4 2" xfId="15709"/>
    <cellStyle name="Normal 51 2 2 3 4 2 2" xfId="46031"/>
    <cellStyle name="Normal 51 2 2 3 4 2 3" xfId="30807"/>
    <cellStyle name="Normal 51 2 2 3 4 3" xfId="10689"/>
    <cellStyle name="Normal 51 2 2 3 4 3 2" xfId="41014"/>
    <cellStyle name="Normal 51 2 2 3 4 3 3" xfId="25790"/>
    <cellStyle name="Normal 51 2 2 3 4 4" xfId="36001"/>
    <cellStyle name="Normal 51 2 2 3 4 5" xfId="20777"/>
    <cellStyle name="Normal 51 2 2 3 5" xfId="12367"/>
    <cellStyle name="Normal 51 2 2 3 5 2" xfId="42689"/>
    <cellStyle name="Normal 51 2 2 3 5 3" xfId="27465"/>
    <cellStyle name="Normal 51 2 2 3 6" xfId="7346"/>
    <cellStyle name="Normal 51 2 2 3 6 2" xfId="37672"/>
    <cellStyle name="Normal 51 2 2 3 6 3" xfId="22448"/>
    <cellStyle name="Normal 51 2 2 3 7" xfId="32660"/>
    <cellStyle name="Normal 51 2 2 3 8" xfId="17435"/>
    <cellStyle name="Normal 51 2 2 4" xfId="2693"/>
    <cellStyle name="Normal 51 2 2 4 2" xfId="4383"/>
    <cellStyle name="Normal 51 2 2 4 2 2" xfId="14456"/>
    <cellStyle name="Normal 51 2 2 4 2 2 2" xfId="44778"/>
    <cellStyle name="Normal 51 2 2 4 2 2 3" xfId="29554"/>
    <cellStyle name="Normal 51 2 2 4 2 3" xfId="9436"/>
    <cellStyle name="Normal 51 2 2 4 2 3 2" xfId="39761"/>
    <cellStyle name="Normal 51 2 2 4 2 3 3" xfId="24537"/>
    <cellStyle name="Normal 51 2 2 4 2 4" xfId="34748"/>
    <cellStyle name="Normal 51 2 2 4 2 5" xfId="19524"/>
    <cellStyle name="Normal 51 2 2 4 3" xfId="6075"/>
    <cellStyle name="Normal 51 2 2 4 3 2" xfId="16127"/>
    <cellStyle name="Normal 51 2 2 4 3 2 2" xfId="46449"/>
    <cellStyle name="Normal 51 2 2 4 3 2 3" xfId="31225"/>
    <cellStyle name="Normal 51 2 2 4 3 3" xfId="11107"/>
    <cellStyle name="Normal 51 2 2 4 3 3 2" xfId="41432"/>
    <cellStyle name="Normal 51 2 2 4 3 3 3" xfId="26208"/>
    <cellStyle name="Normal 51 2 2 4 3 4" xfId="36419"/>
    <cellStyle name="Normal 51 2 2 4 3 5" xfId="21195"/>
    <cellStyle name="Normal 51 2 2 4 4" xfId="12785"/>
    <cellStyle name="Normal 51 2 2 4 4 2" xfId="43107"/>
    <cellStyle name="Normal 51 2 2 4 4 3" xfId="27883"/>
    <cellStyle name="Normal 51 2 2 4 5" xfId="7764"/>
    <cellStyle name="Normal 51 2 2 4 5 2" xfId="38090"/>
    <cellStyle name="Normal 51 2 2 4 5 3" xfId="22866"/>
    <cellStyle name="Normal 51 2 2 4 6" xfId="33078"/>
    <cellStyle name="Normal 51 2 2 4 7" xfId="17853"/>
    <cellStyle name="Normal 51 2 2 5" xfId="3546"/>
    <cellStyle name="Normal 51 2 2 5 2" xfId="13620"/>
    <cellStyle name="Normal 51 2 2 5 2 2" xfId="43942"/>
    <cellStyle name="Normal 51 2 2 5 2 3" xfId="28718"/>
    <cellStyle name="Normal 51 2 2 5 3" xfId="8600"/>
    <cellStyle name="Normal 51 2 2 5 3 2" xfId="38925"/>
    <cellStyle name="Normal 51 2 2 5 3 3" xfId="23701"/>
    <cellStyle name="Normal 51 2 2 5 4" xfId="33912"/>
    <cellStyle name="Normal 51 2 2 5 5" xfId="18688"/>
    <cellStyle name="Normal 51 2 2 6" xfId="5239"/>
    <cellStyle name="Normal 51 2 2 6 2" xfId="15291"/>
    <cellStyle name="Normal 51 2 2 6 2 2" xfId="45613"/>
    <cellStyle name="Normal 51 2 2 6 2 3" xfId="30389"/>
    <cellStyle name="Normal 51 2 2 6 3" xfId="10271"/>
    <cellStyle name="Normal 51 2 2 6 3 2" xfId="40596"/>
    <cellStyle name="Normal 51 2 2 6 3 3" xfId="25372"/>
    <cellStyle name="Normal 51 2 2 6 4" xfId="35583"/>
    <cellStyle name="Normal 51 2 2 6 5" xfId="20359"/>
    <cellStyle name="Normal 51 2 2 7" xfId="11949"/>
    <cellStyle name="Normal 51 2 2 7 2" xfId="42271"/>
    <cellStyle name="Normal 51 2 2 7 3" xfId="27047"/>
    <cellStyle name="Normal 51 2 2 8" xfId="6928"/>
    <cellStyle name="Normal 51 2 2 8 2" xfId="37254"/>
    <cellStyle name="Normal 51 2 2 8 3" xfId="22030"/>
    <cellStyle name="Normal 51 2 2 9" xfId="32242"/>
    <cellStyle name="Normal 51 2 3" xfId="1955"/>
    <cellStyle name="Normal 51 2 3 2" xfId="2376"/>
    <cellStyle name="Normal 51 2 3 2 2" xfId="3215"/>
    <cellStyle name="Normal 51 2 3 2 2 2" xfId="4905"/>
    <cellStyle name="Normal 51 2 3 2 2 2 2" xfId="14978"/>
    <cellStyle name="Normal 51 2 3 2 2 2 2 2" xfId="45300"/>
    <cellStyle name="Normal 51 2 3 2 2 2 2 3" xfId="30076"/>
    <cellStyle name="Normal 51 2 3 2 2 2 3" xfId="9958"/>
    <cellStyle name="Normal 51 2 3 2 2 2 3 2" xfId="40283"/>
    <cellStyle name="Normal 51 2 3 2 2 2 3 3" xfId="25059"/>
    <cellStyle name="Normal 51 2 3 2 2 2 4" xfId="35270"/>
    <cellStyle name="Normal 51 2 3 2 2 2 5" xfId="20046"/>
    <cellStyle name="Normal 51 2 3 2 2 3" xfId="6597"/>
    <cellStyle name="Normal 51 2 3 2 2 3 2" xfId="16649"/>
    <cellStyle name="Normal 51 2 3 2 2 3 2 2" xfId="46971"/>
    <cellStyle name="Normal 51 2 3 2 2 3 2 3" xfId="31747"/>
    <cellStyle name="Normal 51 2 3 2 2 3 3" xfId="11629"/>
    <cellStyle name="Normal 51 2 3 2 2 3 3 2" xfId="41954"/>
    <cellStyle name="Normal 51 2 3 2 2 3 3 3" xfId="26730"/>
    <cellStyle name="Normal 51 2 3 2 2 3 4" xfId="36941"/>
    <cellStyle name="Normal 51 2 3 2 2 3 5" xfId="21717"/>
    <cellStyle name="Normal 51 2 3 2 2 4" xfId="13307"/>
    <cellStyle name="Normal 51 2 3 2 2 4 2" xfId="43629"/>
    <cellStyle name="Normal 51 2 3 2 2 4 3" xfId="28405"/>
    <cellStyle name="Normal 51 2 3 2 2 5" xfId="8286"/>
    <cellStyle name="Normal 51 2 3 2 2 5 2" xfId="38612"/>
    <cellStyle name="Normal 51 2 3 2 2 5 3" xfId="23388"/>
    <cellStyle name="Normal 51 2 3 2 2 6" xfId="33600"/>
    <cellStyle name="Normal 51 2 3 2 2 7" xfId="18375"/>
    <cellStyle name="Normal 51 2 3 2 3" xfId="4068"/>
    <cellStyle name="Normal 51 2 3 2 3 2" xfId="14142"/>
    <cellStyle name="Normal 51 2 3 2 3 2 2" xfId="44464"/>
    <cellStyle name="Normal 51 2 3 2 3 2 3" xfId="29240"/>
    <cellStyle name="Normal 51 2 3 2 3 3" xfId="9122"/>
    <cellStyle name="Normal 51 2 3 2 3 3 2" xfId="39447"/>
    <cellStyle name="Normal 51 2 3 2 3 3 3" xfId="24223"/>
    <cellStyle name="Normal 51 2 3 2 3 4" xfId="34434"/>
    <cellStyle name="Normal 51 2 3 2 3 5" xfId="19210"/>
    <cellStyle name="Normal 51 2 3 2 4" xfId="5761"/>
    <cellStyle name="Normal 51 2 3 2 4 2" xfId="15813"/>
    <cellStyle name="Normal 51 2 3 2 4 2 2" xfId="46135"/>
    <cellStyle name="Normal 51 2 3 2 4 2 3" xfId="30911"/>
    <cellStyle name="Normal 51 2 3 2 4 3" xfId="10793"/>
    <cellStyle name="Normal 51 2 3 2 4 3 2" xfId="41118"/>
    <cellStyle name="Normal 51 2 3 2 4 3 3" xfId="25894"/>
    <cellStyle name="Normal 51 2 3 2 4 4" xfId="36105"/>
    <cellStyle name="Normal 51 2 3 2 4 5" xfId="20881"/>
    <cellStyle name="Normal 51 2 3 2 5" xfId="12471"/>
    <cellStyle name="Normal 51 2 3 2 5 2" xfId="42793"/>
    <cellStyle name="Normal 51 2 3 2 5 3" xfId="27569"/>
    <cellStyle name="Normal 51 2 3 2 6" xfId="7450"/>
    <cellStyle name="Normal 51 2 3 2 6 2" xfId="37776"/>
    <cellStyle name="Normal 51 2 3 2 6 3" xfId="22552"/>
    <cellStyle name="Normal 51 2 3 2 7" xfId="32764"/>
    <cellStyle name="Normal 51 2 3 2 8" xfId="17539"/>
    <cellStyle name="Normal 51 2 3 3" xfId="2797"/>
    <cellStyle name="Normal 51 2 3 3 2" xfId="4487"/>
    <cellStyle name="Normal 51 2 3 3 2 2" xfId="14560"/>
    <cellStyle name="Normal 51 2 3 3 2 2 2" xfId="44882"/>
    <cellStyle name="Normal 51 2 3 3 2 2 3" xfId="29658"/>
    <cellStyle name="Normal 51 2 3 3 2 3" xfId="9540"/>
    <cellStyle name="Normal 51 2 3 3 2 3 2" xfId="39865"/>
    <cellStyle name="Normal 51 2 3 3 2 3 3" xfId="24641"/>
    <cellStyle name="Normal 51 2 3 3 2 4" xfId="34852"/>
    <cellStyle name="Normal 51 2 3 3 2 5" xfId="19628"/>
    <cellStyle name="Normal 51 2 3 3 3" xfId="6179"/>
    <cellStyle name="Normal 51 2 3 3 3 2" xfId="16231"/>
    <cellStyle name="Normal 51 2 3 3 3 2 2" xfId="46553"/>
    <cellStyle name="Normal 51 2 3 3 3 2 3" xfId="31329"/>
    <cellStyle name="Normal 51 2 3 3 3 3" xfId="11211"/>
    <cellStyle name="Normal 51 2 3 3 3 3 2" xfId="41536"/>
    <cellStyle name="Normal 51 2 3 3 3 3 3" xfId="26312"/>
    <cellStyle name="Normal 51 2 3 3 3 4" xfId="36523"/>
    <cellStyle name="Normal 51 2 3 3 3 5" xfId="21299"/>
    <cellStyle name="Normal 51 2 3 3 4" xfId="12889"/>
    <cellStyle name="Normal 51 2 3 3 4 2" xfId="43211"/>
    <cellStyle name="Normal 51 2 3 3 4 3" xfId="27987"/>
    <cellStyle name="Normal 51 2 3 3 5" xfId="7868"/>
    <cellStyle name="Normal 51 2 3 3 5 2" xfId="38194"/>
    <cellStyle name="Normal 51 2 3 3 5 3" xfId="22970"/>
    <cellStyle name="Normal 51 2 3 3 6" xfId="33182"/>
    <cellStyle name="Normal 51 2 3 3 7" xfId="17957"/>
    <cellStyle name="Normal 51 2 3 4" xfId="3650"/>
    <cellStyle name="Normal 51 2 3 4 2" xfId="13724"/>
    <cellStyle name="Normal 51 2 3 4 2 2" xfId="44046"/>
    <cellStyle name="Normal 51 2 3 4 2 3" xfId="28822"/>
    <cellStyle name="Normal 51 2 3 4 3" xfId="8704"/>
    <cellStyle name="Normal 51 2 3 4 3 2" xfId="39029"/>
    <cellStyle name="Normal 51 2 3 4 3 3" xfId="23805"/>
    <cellStyle name="Normal 51 2 3 4 4" xfId="34016"/>
    <cellStyle name="Normal 51 2 3 4 5" xfId="18792"/>
    <cellStyle name="Normal 51 2 3 5" xfId="5343"/>
    <cellStyle name="Normal 51 2 3 5 2" xfId="15395"/>
    <cellStyle name="Normal 51 2 3 5 2 2" xfId="45717"/>
    <cellStyle name="Normal 51 2 3 5 2 3" xfId="30493"/>
    <cellStyle name="Normal 51 2 3 5 3" xfId="10375"/>
    <cellStyle name="Normal 51 2 3 5 3 2" xfId="40700"/>
    <cellStyle name="Normal 51 2 3 5 3 3" xfId="25476"/>
    <cellStyle name="Normal 51 2 3 5 4" xfId="35687"/>
    <cellStyle name="Normal 51 2 3 5 5" xfId="20463"/>
    <cellStyle name="Normal 51 2 3 6" xfId="12053"/>
    <cellStyle name="Normal 51 2 3 6 2" xfId="42375"/>
    <cellStyle name="Normal 51 2 3 6 3" xfId="27151"/>
    <cellStyle name="Normal 51 2 3 7" xfId="7032"/>
    <cellStyle name="Normal 51 2 3 7 2" xfId="37358"/>
    <cellStyle name="Normal 51 2 3 7 3" xfId="22134"/>
    <cellStyle name="Normal 51 2 3 8" xfId="32346"/>
    <cellStyle name="Normal 51 2 3 9" xfId="17121"/>
    <cellStyle name="Normal 51 2 4" xfId="2168"/>
    <cellStyle name="Normal 51 2 4 2" xfId="3007"/>
    <cellStyle name="Normal 51 2 4 2 2" xfId="4697"/>
    <cellStyle name="Normal 51 2 4 2 2 2" xfId="14770"/>
    <cellStyle name="Normal 51 2 4 2 2 2 2" xfId="45092"/>
    <cellStyle name="Normal 51 2 4 2 2 2 3" xfId="29868"/>
    <cellStyle name="Normal 51 2 4 2 2 3" xfId="9750"/>
    <cellStyle name="Normal 51 2 4 2 2 3 2" xfId="40075"/>
    <cellStyle name="Normal 51 2 4 2 2 3 3" xfId="24851"/>
    <cellStyle name="Normal 51 2 4 2 2 4" xfId="35062"/>
    <cellStyle name="Normal 51 2 4 2 2 5" xfId="19838"/>
    <cellStyle name="Normal 51 2 4 2 3" xfId="6389"/>
    <cellStyle name="Normal 51 2 4 2 3 2" xfId="16441"/>
    <cellStyle name="Normal 51 2 4 2 3 2 2" xfId="46763"/>
    <cellStyle name="Normal 51 2 4 2 3 2 3" xfId="31539"/>
    <cellStyle name="Normal 51 2 4 2 3 3" xfId="11421"/>
    <cellStyle name="Normal 51 2 4 2 3 3 2" xfId="41746"/>
    <cellStyle name="Normal 51 2 4 2 3 3 3" xfId="26522"/>
    <cellStyle name="Normal 51 2 4 2 3 4" xfId="36733"/>
    <cellStyle name="Normal 51 2 4 2 3 5" xfId="21509"/>
    <cellStyle name="Normal 51 2 4 2 4" xfId="13099"/>
    <cellStyle name="Normal 51 2 4 2 4 2" xfId="43421"/>
    <cellStyle name="Normal 51 2 4 2 4 3" xfId="28197"/>
    <cellStyle name="Normal 51 2 4 2 5" xfId="8078"/>
    <cellStyle name="Normal 51 2 4 2 5 2" xfId="38404"/>
    <cellStyle name="Normal 51 2 4 2 5 3" xfId="23180"/>
    <cellStyle name="Normal 51 2 4 2 6" xfId="33392"/>
    <cellStyle name="Normal 51 2 4 2 7" xfId="18167"/>
    <cellStyle name="Normal 51 2 4 3" xfId="3860"/>
    <cellStyle name="Normal 51 2 4 3 2" xfId="13934"/>
    <cellStyle name="Normal 51 2 4 3 2 2" xfId="44256"/>
    <cellStyle name="Normal 51 2 4 3 2 3" xfId="29032"/>
    <cellStyle name="Normal 51 2 4 3 3" xfId="8914"/>
    <cellStyle name="Normal 51 2 4 3 3 2" xfId="39239"/>
    <cellStyle name="Normal 51 2 4 3 3 3" xfId="24015"/>
    <cellStyle name="Normal 51 2 4 3 4" xfId="34226"/>
    <cellStyle name="Normal 51 2 4 3 5" xfId="19002"/>
    <cellStyle name="Normal 51 2 4 4" xfId="5553"/>
    <cellStyle name="Normal 51 2 4 4 2" xfId="15605"/>
    <cellStyle name="Normal 51 2 4 4 2 2" xfId="45927"/>
    <cellStyle name="Normal 51 2 4 4 2 3" xfId="30703"/>
    <cellStyle name="Normal 51 2 4 4 3" xfId="10585"/>
    <cellStyle name="Normal 51 2 4 4 3 2" xfId="40910"/>
    <cellStyle name="Normal 51 2 4 4 3 3" xfId="25686"/>
    <cellStyle name="Normal 51 2 4 4 4" xfId="35897"/>
    <cellStyle name="Normal 51 2 4 4 5" xfId="20673"/>
    <cellStyle name="Normal 51 2 4 5" xfId="12263"/>
    <cellStyle name="Normal 51 2 4 5 2" xfId="42585"/>
    <cellStyle name="Normal 51 2 4 5 3" xfId="27361"/>
    <cellStyle name="Normal 51 2 4 6" xfId="7242"/>
    <cellStyle name="Normal 51 2 4 6 2" xfId="37568"/>
    <cellStyle name="Normal 51 2 4 6 3" xfId="22344"/>
    <cellStyle name="Normal 51 2 4 7" xfId="32556"/>
    <cellStyle name="Normal 51 2 4 8" xfId="17331"/>
    <cellStyle name="Normal 51 2 5" xfId="2589"/>
    <cellStyle name="Normal 51 2 5 2" xfId="4279"/>
    <cellStyle name="Normal 51 2 5 2 2" xfId="14352"/>
    <cellStyle name="Normal 51 2 5 2 2 2" xfId="44674"/>
    <cellStyle name="Normal 51 2 5 2 2 3" xfId="29450"/>
    <cellStyle name="Normal 51 2 5 2 3" xfId="9332"/>
    <cellStyle name="Normal 51 2 5 2 3 2" xfId="39657"/>
    <cellStyle name="Normal 51 2 5 2 3 3" xfId="24433"/>
    <cellStyle name="Normal 51 2 5 2 4" xfId="34644"/>
    <cellStyle name="Normal 51 2 5 2 5" xfId="19420"/>
    <cellStyle name="Normal 51 2 5 3" xfId="5971"/>
    <cellStyle name="Normal 51 2 5 3 2" xfId="16023"/>
    <cellStyle name="Normal 51 2 5 3 2 2" xfId="46345"/>
    <cellStyle name="Normal 51 2 5 3 2 3" xfId="31121"/>
    <cellStyle name="Normal 51 2 5 3 3" xfId="11003"/>
    <cellStyle name="Normal 51 2 5 3 3 2" xfId="41328"/>
    <cellStyle name="Normal 51 2 5 3 3 3" xfId="26104"/>
    <cellStyle name="Normal 51 2 5 3 4" xfId="36315"/>
    <cellStyle name="Normal 51 2 5 3 5" xfId="21091"/>
    <cellStyle name="Normal 51 2 5 4" xfId="12681"/>
    <cellStyle name="Normal 51 2 5 4 2" xfId="43003"/>
    <cellStyle name="Normal 51 2 5 4 3" xfId="27779"/>
    <cellStyle name="Normal 51 2 5 5" xfId="7660"/>
    <cellStyle name="Normal 51 2 5 5 2" xfId="37986"/>
    <cellStyle name="Normal 51 2 5 5 3" xfId="22762"/>
    <cellStyle name="Normal 51 2 5 6" xfId="32974"/>
    <cellStyle name="Normal 51 2 5 7" xfId="17749"/>
    <cellStyle name="Normal 51 2 6" xfId="3442"/>
    <cellStyle name="Normal 51 2 6 2" xfId="13516"/>
    <cellStyle name="Normal 51 2 6 2 2" xfId="43838"/>
    <cellStyle name="Normal 51 2 6 2 3" xfId="28614"/>
    <cellStyle name="Normal 51 2 6 3" xfId="8496"/>
    <cellStyle name="Normal 51 2 6 3 2" xfId="38821"/>
    <cellStyle name="Normal 51 2 6 3 3" xfId="23597"/>
    <cellStyle name="Normal 51 2 6 4" xfId="33808"/>
    <cellStyle name="Normal 51 2 6 5" xfId="18584"/>
    <cellStyle name="Normal 51 2 7" xfId="5135"/>
    <cellStyle name="Normal 51 2 7 2" xfId="15187"/>
    <cellStyle name="Normal 51 2 7 2 2" xfId="45509"/>
    <cellStyle name="Normal 51 2 7 2 3" xfId="30285"/>
    <cellStyle name="Normal 51 2 7 3" xfId="10167"/>
    <cellStyle name="Normal 51 2 7 3 2" xfId="40492"/>
    <cellStyle name="Normal 51 2 7 3 3" xfId="25268"/>
    <cellStyle name="Normal 51 2 7 4" xfId="35479"/>
    <cellStyle name="Normal 51 2 7 5" xfId="20255"/>
    <cellStyle name="Normal 51 2 8" xfId="11845"/>
    <cellStyle name="Normal 51 2 8 2" xfId="42167"/>
    <cellStyle name="Normal 51 2 8 3" xfId="26943"/>
    <cellStyle name="Normal 51 2 9" xfId="6824"/>
    <cellStyle name="Normal 51 2 9 2" xfId="37150"/>
    <cellStyle name="Normal 51 2 9 3" xfId="21926"/>
    <cellStyle name="Normal 51 3" xfId="1788"/>
    <cellStyle name="Normal 51 3 10" xfId="16965"/>
    <cellStyle name="Normal 51 3 2" xfId="2007"/>
    <cellStyle name="Normal 51 3 2 2" xfId="2428"/>
    <cellStyle name="Normal 51 3 2 2 2" xfId="3267"/>
    <cellStyle name="Normal 51 3 2 2 2 2" xfId="4957"/>
    <cellStyle name="Normal 51 3 2 2 2 2 2" xfId="15030"/>
    <cellStyle name="Normal 51 3 2 2 2 2 2 2" xfId="45352"/>
    <cellStyle name="Normal 51 3 2 2 2 2 2 3" xfId="30128"/>
    <cellStyle name="Normal 51 3 2 2 2 2 3" xfId="10010"/>
    <cellStyle name="Normal 51 3 2 2 2 2 3 2" xfId="40335"/>
    <cellStyle name="Normal 51 3 2 2 2 2 3 3" xfId="25111"/>
    <cellStyle name="Normal 51 3 2 2 2 2 4" xfId="35322"/>
    <cellStyle name="Normal 51 3 2 2 2 2 5" xfId="20098"/>
    <cellStyle name="Normal 51 3 2 2 2 3" xfId="6649"/>
    <cellStyle name="Normal 51 3 2 2 2 3 2" xfId="16701"/>
    <cellStyle name="Normal 51 3 2 2 2 3 2 2" xfId="47023"/>
    <cellStyle name="Normal 51 3 2 2 2 3 2 3" xfId="31799"/>
    <cellStyle name="Normal 51 3 2 2 2 3 3" xfId="11681"/>
    <cellStyle name="Normal 51 3 2 2 2 3 3 2" xfId="42006"/>
    <cellStyle name="Normal 51 3 2 2 2 3 3 3" xfId="26782"/>
    <cellStyle name="Normal 51 3 2 2 2 3 4" xfId="36993"/>
    <cellStyle name="Normal 51 3 2 2 2 3 5" xfId="21769"/>
    <cellStyle name="Normal 51 3 2 2 2 4" xfId="13359"/>
    <cellStyle name="Normal 51 3 2 2 2 4 2" xfId="43681"/>
    <cellStyle name="Normal 51 3 2 2 2 4 3" xfId="28457"/>
    <cellStyle name="Normal 51 3 2 2 2 5" xfId="8338"/>
    <cellStyle name="Normal 51 3 2 2 2 5 2" xfId="38664"/>
    <cellStyle name="Normal 51 3 2 2 2 5 3" xfId="23440"/>
    <cellStyle name="Normal 51 3 2 2 2 6" xfId="33652"/>
    <cellStyle name="Normal 51 3 2 2 2 7" xfId="18427"/>
    <cellStyle name="Normal 51 3 2 2 3" xfId="4120"/>
    <cellStyle name="Normal 51 3 2 2 3 2" xfId="14194"/>
    <cellStyle name="Normal 51 3 2 2 3 2 2" xfId="44516"/>
    <cellStyle name="Normal 51 3 2 2 3 2 3" xfId="29292"/>
    <cellStyle name="Normal 51 3 2 2 3 3" xfId="9174"/>
    <cellStyle name="Normal 51 3 2 2 3 3 2" xfId="39499"/>
    <cellStyle name="Normal 51 3 2 2 3 3 3" xfId="24275"/>
    <cellStyle name="Normal 51 3 2 2 3 4" xfId="34486"/>
    <cellStyle name="Normal 51 3 2 2 3 5" xfId="19262"/>
    <cellStyle name="Normal 51 3 2 2 4" xfId="5813"/>
    <cellStyle name="Normal 51 3 2 2 4 2" xfId="15865"/>
    <cellStyle name="Normal 51 3 2 2 4 2 2" xfId="46187"/>
    <cellStyle name="Normal 51 3 2 2 4 2 3" xfId="30963"/>
    <cellStyle name="Normal 51 3 2 2 4 3" xfId="10845"/>
    <cellStyle name="Normal 51 3 2 2 4 3 2" xfId="41170"/>
    <cellStyle name="Normal 51 3 2 2 4 3 3" xfId="25946"/>
    <cellStyle name="Normal 51 3 2 2 4 4" xfId="36157"/>
    <cellStyle name="Normal 51 3 2 2 4 5" xfId="20933"/>
    <cellStyle name="Normal 51 3 2 2 5" xfId="12523"/>
    <cellStyle name="Normal 51 3 2 2 5 2" xfId="42845"/>
    <cellStyle name="Normal 51 3 2 2 5 3" xfId="27621"/>
    <cellStyle name="Normal 51 3 2 2 6" xfId="7502"/>
    <cellStyle name="Normal 51 3 2 2 6 2" xfId="37828"/>
    <cellStyle name="Normal 51 3 2 2 6 3" xfId="22604"/>
    <cellStyle name="Normal 51 3 2 2 7" xfId="32816"/>
    <cellStyle name="Normal 51 3 2 2 8" xfId="17591"/>
    <cellStyle name="Normal 51 3 2 3" xfId="2849"/>
    <cellStyle name="Normal 51 3 2 3 2" xfId="4539"/>
    <cellStyle name="Normal 51 3 2 3 2 2" xfId="14612"/>
    <cellStyle name="Normal 51 3 2 3 2 2 2" xfId="44934"/>
    <cellStyle name="Normal 51 3 2 3 2 2 3" xfId="29710"/>
    <cellStyle name="Normal 51 3 2 3 2 3" xfId="9592"/>
    <cellStyle name="Normal 51 3 2 3 2 3 2" xfId="39917"/>
    <cellStyle name="Normal 51 3 2 3 2 3 3" xfId="24693"/>
    <cellStyle name="Normal 51 3 2 3 2 4" xfId="34904"/>
    <cellStyle name="Normal 51 3 2 3 2 5" xfId="19680"/>
    <cellStyle name="Normal 51 3 2 3 3" xfId="6231"/>
    <cellStyle name="Normal 51 3 2 3 3 2" xfId="16283"/>
    <cellStyle name="Normal 51 3 2 3 3 2 2" xfId="46605"/>
    <cellStyle name="Normal 51 3 2 3 3 2 3" xfId="31381"/>
    <cellStyle name="Normal 51 3 2 3 3 3" xfId="11263"/>
    <cellStyle name="Normal 51 3 2 3 3 3 2" xfId="41588"/>
    <cellStyle name="Normal 51 3 2 3 3 3 3" xfId="26364"/>
    <cellStyle name="Normal 51 3 2 3 3 4" xfId="36575"/>
    <cellStyle name="Normal 51 3 2 3 3 5" xfId="21351"/>
    <cellStyle name="Normal 51 3 2 3 4" xfId="12941"/>
    <cellStyle name="Normal 51 3 2 3 4 2" xfId="43263"/>
    <cellStyle name="Normal 51 3 2 3 4 3" xfId="28039"/>
    <cellStyle name="Normal 51 3 2 3 5" xfId="7920"/>
    <cellStyle name="Normal 51 3 2 3 5 2" xfId="38246"/>
    <cellStyle name="Normal 51 3 2 3 5 3" xfId="23022"/>
    <cellStyle name="Normal 51 3 2 3 6" xfId="33234"/>
    <cellStyle name="Normal 51 3 2 3 7" xfId="18009"/>
    <cellStyle name="Normal 51 3 2 4" xfId="3702"/>
    <cellStyle name="Normal 51 3 2 4 2" xfId="13776"/>
    <cellStyle name="Normal 51 3 2 4 2 2" xfId="44098"/>
    <cellStyle name="Normal 51 3 2 4 2 3" xfId="28874"/>
    <cellStyle name="Normal 51 3 2 4 3" xfId="8756"/>
    <cellStyle name="Normal 51 3 2 4 3 2" xfId="39081"/>
    <cellStyle name="Normal 51 3 2 4 3 3" xfId="23857"/>
    <cellStyle name="Normal 51 3 2 4 4" xfId="34068"/>
    <cellStyle name="Normal 51 3 2 4 5" xfId="18844"/>
    <cellStyle name="Normal 51 3 2 5" xfId="5395"/>
    <cellStyle name="Normal 51 3 2 5 2" xfId="15447"/>
    <cellStyle name="Normal 51 3 2 5 2 2" xfId="45769"/>
    <cellStyle name="Normal 51 3 2 5 2 3" xfId="30545"/>
    <cellStyle name="Normal 51 3 2 5 3" xfId="10427"/>
    <cellStyle name="Normal 51 3 2 5 3 2" xfId="40752"/>
    <cellStyle name="Normal 51 3 2 5 3 3" xfId="25528"/>
    <cellStyle name="Normal 51 3 2 5 4" xfId="35739"/>
    <cellStyle name="Normal 51 3 2 5 5" xfId="20515"/>
    <cellStyle name="Normal 51 3 2 6" xfId="12105"/>
    <cellStyle name="Normal 51 3 2 6 2" xfId="42427"/>
    <cellStyle name="Normal 51 3 2 6 3" xfId="27203"/>
    <cellStyle name="Normal 51 3 2 7" xfId="7084"/>
    <cellStyle name="Normal 51 3 2 7 2" xfId="37410"/>
    <cellStyle name="Normal 51 3 2 7 3" xfId="22186"/>
    <cellStyle name="Normal 51 3 2 8" xfId="32398"/>
    <cellStyle name="Normal 51 3 2 9" xfId="17173"/>
    <cellStyle name="Normal 51 3 3" xfId="2220"/>
    <cellStyle name="Normal 51 3 3 2" xfId="3059"/>
    <cellStyle name="Normal 51 3 3 2 2" xfId="4749"/>
    <cellStyle name="Normal 51 3 3 2 2 2" xfId="14822"/>
    <cellStyle name="Normal 51 3 3 2 2 2 2" xfId="45144"/>
    <cellStyle name="Normal 51 3 3 2 2 2 3" xfId="29920"/>
    <cellStyle name="Normal 51 3 3 2 2 3" xfId="9802"/>
    <cellStyle name="Normal 51 3 3 2 2 3 2" xfId="40127"/>
    <cellStyle name="Normal 51 3 3 2 2 3 3" xfId="24903"/>
    <cellStyle name="Normal 51 3 3 2 2 4" xfId="35114"/>
    <cellStyle name="Normal 51 3 3 2 2 5" xfId="19890"/>
    <cellStyle name="Normal 51 3 3 2 3" xfId="6441"/>
    <cellStyle name="Normal 51 3 3 2 3 2" xfId="16493"/>
    <cellStyle name="Normal 51 3 3 2 3 2 2" xfId="46815"/>
    <cellStyle name="Normal 51 3 3 2 3 2 3" xfId="31591"/>
    <cellStyle name="Normal 51 3 3 2 3 3" xfId="11473"/>
    <cellStyle name="Normal 51 3 3 2 3 3 2" xfId="41798"/>
    <cellStyle name="Normal 51 3 3 2 3 3 3" xfId="26574"/>
    <cellStyle name="Normal 51 3 3 2 3 4" xfId="36785"/>
    <cellStyle name="Normal 51 3 3 2 3 5" xfId="21561"/>
    <cellStyle name="Normal 51 3 3 2 4" xfId="13151"/>
    <cellStyle name="Normal 51 3 3 2 4 2" xfId="43473"/>
    <cellStyle name="Normal 51 3 3 2 4 3" xfId="28249"/>
    <cellStyle name="Normal 51 3 3 2 5" xfId="8130"/>
    <cellStyle name="Normal 51 3 3 2 5 2" xfId="38456"/>
    <cellStyle name="Normal 51 3 3 2 5 3" xfId="23232"/>
    <cellStyle name="Normal 51 3 3 2 6" xfId="33444"/>
    <cellStyle name="Normal 51 3 3 2 7" xfId="18219"/>
    <cellStyle name="Normal 51 3 3 3" xfId="3912"/>
    <cellStyle name="Normal 51 3 3 3 2" xfId="13986"/>
    <cellStyle name="Normal 51 3 3 3 2 2" xfId="44308"/>
    <cellStyle name="Normal 51 3 3 3 2 3" xfId="29084"/>
    <cellStyle name="Normal 51 3 3 3 3" xfId="8966"/>
    <cellStyle name="Normal 51 3 3 3 3 2" xfId="39291"/>
    <cellStyle name="Normal 51 3 3 3 3 3" xfId="24067"/>
    <cellStyle name="Normal 51 3 3 3 4" xfId="34278"/>
    <cellStyle name="Normal 51 3 3 3 5" xfId="19054"/>
    <cellStyle name="Normal 51 3 3 4" xfId="5605"/>
    <cellStyle name="Normal 51 3 3 4 2" xfId="15657"/>
    <cellStyle name="Normal 51 3 3 4 2 2" xfId="45979"/>
    <cellStyle name="Normal 51 3 3 4 2 3" xfId="30755"/>
    <cellStyle name="Normal 51 3 3 4 3" xfId="10637"/>
    <cellStyle name="Normal 51 3 3 4 3 2" xfId="40962"/>
    <cellStyle name="Normal 51 3 3 4 3 3" xfId="25738"/>
    <cellStyle name="Normal 51 3 3 4 4" xfId="35949"/>
    <cellStyle name="Normal 51 3 3 4 5" xfId="20725"/>
    <cellStyle name="Normal 51 3 3 5" xfId="12315"/>
    <cellStyle name="Normal 51 3 3 5 2" xfId="42637"/>
    <cellStyle name="Normal 51 3 3 5 3" xfId="27413"/>
    <cellStyle name="Normal 51 3 3 6" xfId="7294"/>
    <cellStyle name="Normal 51 3 3 6 2" xfId="37620"/>
    <cellStyle name="Normal 51 3 3 6 3" xfId="22396"/>
    <cellStyle name="Normal 51 3 3 7" xfId="32608"/>
    <cellStyle name="Normal 51 3 3 8" xfId="17383"/>
    <cellStyle name="Normal 51 3 4" xfId="2641"/>
    <cellStyle name="Normal 51 3 4 2" xfId="4331"/>
    <cellStyle name="Normal 51 3 4 2 2" xfId="14404"/>
    <cellStyle name="Normal 51 3 4 2 2 2" xfId="44726"/>
    <cellStyle name="Normal 51 3 4 2 2 3" xfId="29502"/>
    <cellStyle name="Normal 51 3 4 2 3" xfId="9384"/>
    <cellStyle name="Normal 51 3 4 2 3 2" xfId="39709"/>
    <cellStyle name="Normal 51 3 4 2 3 3" xfId="24485"/>
    <cellStyle name="Normal 51 3 4 2 4" xfId="34696"/>
    <cellStyle name="Normal 51 3 4 2 5" xfId="19472"/>
    <cellStyle name="Normal 51 3 4 3" xfId="6023"/>
    <cellStyle name="Normal 51 3 4 3 2" xfId="16075"/>
    <cellStyle name="Normal 51 3 4 3 2 2" xfId="46397"/>
    <cellStyle name="Normal 51 3 4 3 2 3" xfId="31173"/>
    <cellStyle name="Normal 51 3 4 3 3" xfId="11055"/>
    <cellStyle name="Normal 51 3 4 3 3 2" xfId="41380"/>
    <cellStyle name="Normal 51 3 4 3 3 3" xfId="26156"/>
    <cellStyle name="Normal 51 3 4 3 4" xfId="36367"/>
    <cellStyle name="Normal 51 3 4 3 5" xfId="21143"/>
    <cellStyle name="Normal 51 3 4 4" xfId="12733"/>
    <cellStyle name="Normal 51 3 4 4 2" xfId="43055"/>
    <cellStyle name="Normal 51 3 4 4 3" xfId="27831"/>
    <cellStyle name="Normal 51 3 4 5" xfId="7712"/>
    <cellStyle name="Normal 51 3 4 5 2" xfId="38038"/>
    <cellStyle name="Normal 51 3 4 5 3" xfId="22814"/>
    <cellStyle name="Normal 51 3 4 6" xfId="33026"/>
    <cellStyle name="Normal 51 3 4 7" xfId="17801"/>
    <cellStyle name="Normal 51 3 5" xfId="3494"/>
    <cellStyle name="Normal 51 3 5 2" xfId="13568"/>
    <cellStyle name="Normal 51 3 5 2 2" xfId="43890"/>
    <cellStyle name="Normal 51 3 5 2 3" xfId="28666"/>
    <cellStyle name="Normal 51 3 5 3" xfId="8548"/>
    <cellStyle name="Normal 51 3 5 3 2" xfId="38873"/>
    <cellStyle name="Normal 51 3 5 3 3" xfId="23649"/>
    <cellStyle name="Normal 51 3 5 4" xfId="33860"/>
    <cellStyle name="Normal 51 3 5 5" xfId="18636"/>
    <cellStyle name="Normal 51 3 6" xfId="5187"/>
    <cellStyle name="Normal 51 3 6 2" xfId="15239"/>
    <cellStyle name="Normal 51 3 6 2 2" xfId="45561"/>
    <cellStyle name="Normal 51 3 6 2 3" xfId="30337"/>
    <cellStyle name="Normal 51 3 6 3" xfId="10219"/>
    <cellStyle name="Normal 51 3 6 3 2" xfId="40544"/>
    <cellStyle name="Normal 51 3 6 3 3" xfId="25320"/>
    <cellStyle name="Normal 51 3 6 4" xfId="35531"/>
    <cellStyle name="Normal 51 3 6 5" xfId="20307"/>
    <cellStyle name="Normal 51 3 7" xfId="11897"/>
    <cellStyle name="Normal 51 3 7 2" xfId="42219"/>
    <cellStyle name="Normal 51 3 7 3" xfId="26995"/>
    <cellStyle name="Normal 51 3 8" xfId="6876"/>
    <cellStyle name="Normal 51 3 8 2" xfId="37202"/>
    <cellStyle name="Normal 51 3 8 3" xfId="21978"/>
    <cellStyle name="Normal 51 3 9" xfId="32191"/>
    <cellStyle name="Normal 51 4" xfId="1901"/>
    <cellStyle name="Normal 51 4 2" xfId="2324"/>
    <cellStyle name="Normal 51 4 2 2" xfId="3163"/>
    <cellStyle name="Normal 51 4 2 2 2" xfId="4853"/>
    <cellStyle name="Normal 51 4 2 2 2 2" xfId="14926"/>
    <cellStyle name="Normal 51 4 2 2 2 2 2" xfId="45248"/>
    <cellStyle name="Normal 51 4 2 2 2 2 3" xfId="30024"/>
    <cellStyle name="Normal 51 4 2 2 2 3" xfId="9906"/>
    <cellStyle name="Normal 51 4 2 2 2 3 2" xfId="40231"/>
    <cellStyle name="Normal 51 4 2 2 2 3 3" xfId="25007"/>
    <cellStyle name="Normal 51 4 2 2 2 4" xfId="35218"/>
    <cellStyle name="Normal 51 4 2 2 2 5" xfId="19994"/>
    <cellStyle name="Normal 51 4 2 2 3" xfId="6545"/>
    <cellStyle name="Normal 51 4 2 2 3 2" xfId="16597"/>
    <cellStyle name="Normal 51 4 2 2 3 2 2" xfId="46919"/>
    <cellStyle name="Normal 51 4 2 2 3 2 3" xfId="31695"/>
    <cellStyle name="Normal 51 4 2 2 3 3" xfId="11577"/>
    <cellStyle name="Normal 51 4 2 2 3 3 2" xfId="41902"/>
    <cellStyle name="Normal 51 4 2 2 3 3 3" xfId="26678"/>
    <cellStyle name="Normal 51 4 2 2 3 4" xfId="36889"/>
    <cellStyle name="Normal 51 4 2 2 3 5" xfId="21665"/>
    <cellStyle name="Normal 51 4 2 2 4" xfId="13255"/>
    <cellStyle name="Normal 51 4 2 2 4 2" xfId="43577"/>
    <cellStyle name="Normal 51 4 2 2 4 3" xfId="28353"/>
    <cellStyle name="Normal 51 4 2 2 5" xfId="8234"/>
    <cellStyle name="Normal 51 4 2 2 5 2" xfId="38560"/>
    <cellStyle name="Normal 51 4 2 2 5 3" xfId="23336"/>
    <cellStyle name="Normal 51 4 2 2 6" xfId="33548"/>
    <cellStyle name="Normal 51 4 2 2 7" xfId="18323"/>
    <cellStyle name="Normal 51 4 2 3" xfId="4016"/>
    <cellStyle name="Normal 51 4 2 3 2" xfId="14090"/>
    <cellStyle name="Normal 51 4 2 3 2 2" xfId="44412"/>
    <cellStyle name="Normal 51 4 2 3 2 3" xfId="29188"/>
    <cellStyle name="Normal 51 4 2 3 3" xfId="9070"/>
    <cellStyle name="Normal 51 4 2 3 3 2" xfId="39395"/>
    <cellStyle name="Normal 51 4 2 3 3 3" xfId="24171"/>
    <cellStyle name="Normal 51 4 2 3 4" xfId="34382"/>
    <cellStyle name="Normal 51 4 2 3 5" xfId="19158"/>
    <cellStyle name="Normal 51 4 2 4" xfId="5709"/>
    <cellStyle name="Normal 51 4 2 4 2" xfId="15761"/>
    <cellStyle name="Normal 51 4 2 4 2 2" xfId="46083"/>
    <cellStyle name="Normal 51 4 2 4 2 3" xfId="30859"/>
    <cellStyle name="Normal 51 4 2 4 3" xfId="10741"/>
    <cellStyle name="Normal 51 4 2 4 3 2" xfId="41066"/>
    <cellStyle name="Normal 51 4 2 4 3 3" xfId="25842"/>
    <cellStyle name="Normal 51 4 2 4 4" xfId="36053"/>
    <cellStyle name="Normal 51 4 2 4 5" xfId="20829"/>
    <cellStyle name="Normal 51 4 2 5" xfId="12419"/>
    <cellStyle name="Normal 51 4 2 5 2" xfId="42741"/>
    <cellStyle name="Normal 51 4 2 5 3" xfId="27517"/>
    <cellStyle name="Normal 51 4 2 6" xfId="7398"/>
    <cellStyle name="Normal 51 4 2 6 2" xfId="37724"/>
    <cellStyle name="Normal 51 4 2 6 3" xfId="22500"/>
    <cellStyle name="Normal 51 4 2 7" xfId="32712"/>
    <cellStyle name="Normal 51 4 2 8" xfId="17487"/>
    <cellStyle name="Normal 51 4 3" xfId="2745"/>
    <cellStyle name="Normal 51 4 3 2" xfId="4435"/>
    <cellStyle name="Normal 51 4 3 2 2" xfId="14508"/>
    <cellStyle name="Normal 51 4 3 2 2 2" xfId="44830"/>
    <cellStyle name="Normal 51 4 3 2 2 3" xfId="29606"/>
    <cellStyle name="Normal 51 4 3 2 3" xfId="9488"/>
    <cellStyle name="Normal 51 4 3 2 3 2" xfId="39813"/>
    <cellStyle name="Normal 51 4 3 2 3 3" xfId="24589"/>
    <cellStyle name="Normal 51 4 3 2 4" xfId="34800"/>
    <cellStyle name="Normal 51 4 3 2 5" xfId="19576"/>
    <cellStyle name="Normal 51 4 3 3" xfId="6127"/>
    <cellStyle name="Normal 51 4 3 3 2" xfId="16179"/>
    <cellStyle name="Normal 51 4 3 3 2 2" xfId="46501"/>
    <cellStyle name="Normal 51 4 3 3 2 3" xfId="31277"/>
    <cellStyle name="Normal 51 4 3 3 3" xfId="11159"/>
    <cellStyle name="Normal 51 4 3 3 3 2" xfId="41484"/>
    <cellStyle name="Normal 51 4 3 3 3 3" xfId="26260"/>
    <cellStyle name="Normal 51 4 3 3 4" xfId="36471"/>
    <cellStyle name="Normal 51 4 3 3 5" xfId="21247"/>
    <cellStyle name="Normal 51 4 3 4" xfId="12837"/>
    <cellStyle name="Normal 51 4 3 4 2" xfId="43159"/>
    <cellStyle name="Normal 51 4 3 4 3" xfId="27935"/>
    <cellStyle name="Normal 51 4 3 5" xfId="7816"/>
    <cellStyle name="Normal 51 4 3 5 2" xfId="38142"/>
    <cellStyle name="Normal 51 4 3 5 3" xfId="22918"/>
    <cellStyle name="Normal 51 4 3 6" xfId="33130"/>
    <cellStyle name="Normal 51 4 3 7" xfId="17905"/>
    <cellStyle name="Normal 51 4 4" xfId="3598"/>
    <cellStyle name="Normal 51 4 4 2" xfId="13672"/>
    <cellStyle name="Normal 51 4 4 2 2" xfId="43994"/>
    <cellStyle name="Normal 51 4 4 2 3" xfId="28770"/>
    <cellStyle name="Normal 51 4 4 3" xfId="8652"/>
    <cellStyle name="Normal 51 4 4 3 2" xfId="38977"/>
    <cellStyle name="Normal 51 4 4 3 3" xfId="23753"/>
    <cellStyle name="Normal 51 4 4 4" xfId="33964"/>
    <cellStyle name="Normal 51 4 4 5" xfId="18740"/>
    <cellStyle name="Normal 51 4 5" xfId="5291"/>
    <cellStyle name="Normal 51 4 5 2" xfId="15343"/>
    <cellStyle name="Normal 51 4 5 2 2" xfId="45665"/>
    <cellStyle name="Normal 51 4 5 2 3" xfId="30441"/>
    <cellStyle name="Normal 51 4 5 3" xfId="10323"/>
    <cellStyle name="Normal 51 4 5 3 2" xfId="40648"/>
    <cellStyle name="Normal 51 4 5 3 3" xfId="25424"/>
    <cellStyle name="Normal 51 4 5 4" xfId="35635"/>
    <cellStyle name="Normal 51 4 5 5" xfId="20411"/>
    <cellStyle name="Normal 51 4 6" xfId="12001"/>
    <cellStyle name="Normal 51 4 6 2" xfId="42323"/>
    <cellStyle name="Normal 51 4 6 3" xfId="27099"/>
    <cellStyle name="Normal 51 4 7" xfId="6980"/>
    <cellStyle name="Normal 51 4 7 2" xfId="37306"/>
    <cellStyle name="Normal 51 4 7 3" xfId="22082"/>
    <cellStyle name="Normal 51 4 8" xfId="32294"/>
    <cellStyle name="Normal 51 4 9" xfId="17069"/>
    <cellStyle name="Normal 51 5" xfId="2114"/>
    <cellStyle name="Normal 51 5 2" xfId="2955"/>
    <cellStyle name="Normal 51 5 2 2" xfId="4645"/>
    <cellStyle name="Normal 51 5 2 2 2" xfId="14718"/>
    <cellStyle name="Normal 51 5 2 2 2 2" xfId="45040"/>
    <cellStyle name="Normal 51 5 2 2 2 3" xfId="29816"/>
    <cellStyle name="Normal 51 5 2 2 3" xfId="9698"/>
    <cellStyle name="Normal 51 5 2 2 3 2" xfId="40023"/>
    <cellStyle name="Normal 51 5 2 2 3 3" xfId="24799"/>
    <cellStyle name="Normal 51 5 2 2 4" xfId="35010"/>
    <cellStyle name="Normal 51 5 2 2 5" xfId="19786"/>
    <cellStyle name="Normal 51 5 2 3" xfId="6337"/>
    <cellStyle name="Normal 51 5 2 3 2" xfId="16389"/>
    <cellStyle name="Normal 51 5 2 3 2 2" xfId="46711"/>
    <cellStyle name="Normal 51 5 2 3 2 3" xfId="31487"/>
    <cellStyle name="Normal 51 5 2 3 3" xfId="11369"/>
    <cellStyle name="Normal 51 5 2 3 3 2" xfId="41694"/>
    <cellStyle name="Normal 51 5 2 3 3 3" xfId="26470"/>
    <cellStyle name="Normal 51 5 2 3 4" xfId="36681"/>
    <cellStyle name="Normal 51 5 2 3 5" xfId="21457"/>
    <cellStyle name="Normal 51 5 2 4" xfId="13047"/>
    <cellStyle name="Normal 51 5 2 4 2" xfId="43369"/>
    <cellStyle name="Normal 51 5 2 4 3" xfId="28145"/>
    <cellStyle name="Normal 51 5 2 5" xfId="8026"/>
    <cellStyle name="Normal 51 5 2 5 2" xfId="38352"/>
    <cellStyle name="Normal 51 5 2 5 3" xfId="23128"/>
    <cellStyle name="Normal 51 5 2 6" xfId="33340"/>
    <cellStyle name="Normal 51 5 2 7" xfId="18115"/>
    <cellStyle name="Normal 51 5 3" xfId="3808"/>
    <cellStyle name="Normal 51 5 3 2" xfId="13882"/>
    <cellStyle name="Normal 51 5 3 2 2" xfId="44204"/>
    <cellStyle name="Normal 51 5 3 2 3" xfId="28980"/>
    <cellStyle name="Normal 51 5 3 3" xfId="8862"/>
    <cellStyle name="Normal 51 5 3 3 2" xfId="39187"/>
    <cellStyle name="Normal 51 5 3 3 3" xfId="23963"/>
    <cellStyle name="Normal 51 5 3 4" xfId="34174"/>
    <cellStyle name="Normal 51 5 3 5" xfId="18950"/>
    <cellStyle name="Normal 51 5 4" xfId="5501"/>
    <cellStyle name="Normal 51 5 4 2" xfId="15553"/>
    <cellStyle name="Normal 51 5 4 2 2" xfId="45875"/>
    <cellStyle name="Normal 51 5 4 2 3" xfId="30651"/>
    <cellStyle name="Normal 51 5 4 3" xfId="10533"/>
    <cellStyle name="Normal 51 5 4 3 2" xfId="40858"/>
    <cellStyle name="Normal 51 5 4 3 3" xfId="25634"/>
    <cellStyle name="Normal 51 5 4 4" xfId="35845"/>
    <cellStyle name="Normal 51 5 4 5" xfId="20621"/>
    <cellStyle name="Normal 51 5 5" xfId="12211"/>
    <cellStyle name="Normal 51 5 5 2" xfId="42533"/>
    <cellStyle name="Normal 51 5 5 3" xfId="27309"/>
    <cellStyle name="Normal 51 5 6" xfId="7190"/>
    <cellStyle name="Normal 51 5 6 2" xfId="37516"/>
    <cellStyle name="Normal 51 5 6 3" xfId="22292"/>
    <cellStyle name="Normal 51 5 7" xfId="32504"/>
    <cellStyle name="Normal 51 5 8" xfId="17279"/>
    <cellStyle name="Normal 51 6" xfId="2535"/>
    <cellStyle name="Normal 51 6 2" xfId="4227"/>
    <cellStyle name="Normal 51 6 2 2" xfId="14300"/>
    <cellStyle name="Normal 51 6 2 2 2" xfId="44622"/>
    <cellStyle name="Normal 51 6 2 2 3" xfId="29398"/>
    <cellStyle name="Normal 51 6 2 3" xfId="9280"/>
    <cellStyle name="Normal 51 6 2 3 2" xfId="39605"/>
    <cellStyle name="Normal 51 6 2 3 3" xfId="24381"/>
    <cellStyle name="Normal 51 6 2 4" xfId="34592"/>
    <cellStyle name="Normal 51 6 2 5" xfId="19368"/>
    <cellStyle name="Normal 51 6 3" xfId="5919"/>
    <cellStyle name="Normal 51 6 3 2" xfId="15971"/>
    <cellStyle name="Normal 51 6 3 2 2" xfId="46293"/>
    <cellStyle name="Normal 51 6 3 2 3" xfId="31069"/>
    <cellStyle name="Normal 51 6 3 3" xfId="10951"/>
    <cellStyle name="Normal 51 6 3 3 2" xfId="41276"/>
    <cellStyle name="Normal 51 6 3 3 3" xfId="26052"/>
    <cellStyle name="Normal 51 6 3 4" xfId="36263"/>
    <cellStyle name="Normal 51 6 3 5" xfId="21039"/>
    <cellStyle name="Normal 51 6 4" xfId="12629"/>
    <cellStyle name="Normal 51 6 4 2" xfId="42951"/>
    <cellStyle name="Normal 51 6 4 3" xfId="27727"/>
    <cellStyle name="Normal 51 6 5" xfId="7608"/>
    <cellStyle name="Normal 51 6 5 2" xfId="37934"/>
    <cellStyle name="Normal 51 6 5 3" xfId="22710"/>
    <cellStyle name="Normal 51 6 6" xfId="32922"/>
    <cellStyle name="Normal 51 6 7" xfId="17697"/>
    <cellStyle name="Normal 51 7" xfId="3386"/>
    <cellStyle name="Normal 51 7 2" xfId="13464"/>
    <cellStyle name="Normal 51 7 2 2" xfId="43786"/>
    <cellStyle name="Normal 51 7 2 3" xfId="28562"/>
    <cellStyle name="Normal 51 7 3" xfId="8444"/>
    <cellStyle name="Normal 51 7 3 2" xfId="38769"/>
    <cellStyle name="Normal 51 7 3 3" xfId="23545"/>
    <cellStyle name="Normal 51 7 4" xfId="33756"/>
    <cellStyle name="Normal 51 7 5" xfId="18532"/>
    <cellStyle name="Normal 51 8" xfId="5080"/>
    <cellStyle name="Normal 51 8 2" xfId="15135"/>
    <cellStyle name="Normal 51 8 2 2" xfId="45457"/>
    <cellStyle name="Normal 51 8 2 3" xfId="30233"/>
    <cellStyle name="Normal 51 8 3" xfId="10115"/>
    <cellStyle name="Normal 51 8 3 2" xfId="40440"/>
    <cellStyle name="Normal 51 8 3 3" xfId="25216"/>
    <cellStyle name="Normal 51 8 4" xfId="35427"/>
    <cellStyle name="Normal 51 8 5" xfId="20203"/>
    <cellStyle name="Normal 51 9" xfId="11791"/>
    <cellStyle name="Normal 51 9 2" xfId="42115"/>
    <cellStyle name="Normal 51 9 3" xfId="26891"/>
    <cellStyle name="Normal 52" xfId="1450"/>
    <cellStyle name="Normal 52 10" xfId="6771"/>
    <cellStyle name="Normal 52 10 2" xfId="37099"/>
    <cellStyle name="Normal 52 10 3" xfId="21875"/>
    <cellStyle name="Normal 52 11" xfId="32090"/>
    <cellStyle name="Normal 52 12" xfId="16860"/>
    <cellStyle name="Normal 52 13" xfId="47116"/>
    <cellStyle name="Normal 52 14" xfId="47301"/>
    <cellStyle name="Normal 52 2" xfId="1735"/>
    <cellStyle name="Normal 52 2 10" xfId="32142"/>
    <cellStyle name="Normal 52 2 11" xfId="16914"/>
    <cellStyle name="Normal 52 2 2" xfId="1843"/>
    <cellStyle name="Normal 52 2 2 10" xfId="17018"/>
    <cellStyle name="Normal 52 2 2 2" xfId="2060"/>
    <cellStyle name="Normal 52 2 2 2 2" xfId="2481"/>
    <cellStyle name="Normal 52 2 2 2 2 2" xfId="3320"/>
    <cellStyle name="Normal 52 2 2 2 2 2 2" xfId="5010"/>
    <cellStyle name="Normal 52 2 2 2 2 2 2 2" xfId="15083"/>
    <cellStyle name="Normal 52 2 2 2 2 2 2 2 2" xfId="45405"/>
    <cellStyle name="Normal 52 2 2 2 2 2 2 2 3" xfId="30181"/>
    <cellStyle name="Normal 52 2 2 2 2 2 2 3" xfId="10063"/>
    <cellStyle name="Normal 52 2 2 2 2 2 2 3 2" xfId="40388"/>
    <cellStyle name="Normal 52 2 2 2 2 2 2 3 3" xfId="25164"/>
    <cellStyle name="Normal 52 2 2 2 2 2 2 4" xfId="35375"/>
    <cellStyle name="Normal 52 2 2 2 2 2 2 5" xfId="20151"/>
    <cellStyle name="Normal 52 2 2 2 2 2 3" xfId="6702"/>
    <cellStyle name="Normal 52 2 2 2 2 2 3 2" xfId="16754"/>
    <cellStyle name="Normal 52 2 2 2 2 2 3 2 2" xfId="47076"/>
    <cellStyle name="Normal 52 2 2 2 2 2 3 2 3" xfId="31852"/>
    <cellStyle name="Normal 52 2 2 2 2 2 3 3" xfId="11734"/>
    <cellStyle name="Normal 52 2 2 2 2 2 3 3 2" xfId="42059"/>
    <cellStyle name="Normal 52 2 2 2 2 2 3 3 3" xfId="26835"/>
    <cellStyle name="Normal 52 2 2 2 2 2 3 4" xfId="37046"/>
    <cellStyle name="Normal 52 2 2 2 2 2 3 5" xfId="21822"/>
    <cellStyle name="Normal 52 2 2 2 2 2 4" xfId="13412"/>
    <cellStyle name="Normal 52 2 2 2 2 2 4 2" xfId="43734"/>
    <cellStyle name="Normal 52 2 2 2 2 2 4 3" xfId="28510"/>
    <cellStyle name="Normal 52 2 2 2 2 2 5" xfId="8391"/>
    <cellStyle name="Normal 52 2 2 2 2 2 5 2" xfId="38717"/>
    <cellStyle name="Normal 52 2 2 2 2 2 5 3" xfId="23493"/>
    <cellStyle name="Normal 52 2 2 2 2 2 6" xfId="33705"/>
    <cellStyle name="Normal 52 2 2 2 2 2 7" xfId="18480"/>
    <cellStyle name="Normal 52 2 2 2 2 3" xfId="4173"/>
    <cellStyle name="Normal 52 2 2 2 2 3 2" xfId="14247"/>
    <cellStyle name="Normal 52 2 2 2 2 3 2 2" xfId="44569"/>
    <cellStyle name="Normal 52 2 2 2 2 3 2 3" xfId="29345"/>
    <cellStyle name="Normal 52 2 2 2 2 3 3" xfId="9227"/>
    <cellStyle name="Normal 52 2 2 2 2 3 3 2" xfId="39552"/>
    <cellStyle name="Normal 52 2 2 2 2 3 3 3" xfId="24328"/>
    <cellStyle name="Normal 52 2 2 2 2 3 4" xfId="34539"/>
    <cellStyle name="Normal 52 2 2 2 2 3 5" xfId="19315"/>
    <cellStyle name="Normal 52 2 2 2 2 4" xfId="5866"/>
    <cellStyle name="Normal 52 2 2 2 2 4 2" xfId="15918"/>
    <cellStyle name="Normal 52 2 2 2 2 4 2 2" xfId="46240"/>
    <cellStyle name="Normal 52 2 2 2 2 4 2 3" xfId="31016"/>
    <cellStyle name="Normal 52 2 2 2 2 4 3" xfId="10898"/>
    <cellStyle name="Normal 52 2 2 2 2 4 3 2" xfId="41223"/>
    <cellStyle name="Normal 52 2 2 2 2 4 3 3" xfId="25999"/>
    <cellStyle name="Normal 52 2 2 2 2 4 4" xfId="36210"/>
    <cellStyle name="Normal 52 2 2 2 2 4 5" xfId="20986"/>
    <cellStyle name="Normal 52 2 2 2 2 5" xfId="12576"/>
    <cellStyle name="Normal 52 2 2 2 2 5 2" xfId="42898"/>
    <cellStyle name="Normal 52 2 2 2 2 5 3" xfId="27674"/>
    <cellStyle name="Normal 52 2 2 2 2 6" xfId="7555"/>
    <cellStyle name="Normal 52 2 2 2 2 6 2" xfId="37881"/>
    <cellStyle name="Normal 52 2 2 2 2 6 3" xfId="22657"/>
    <cellStyle name="Normal 52 2 2 2 2 7" xfId="32869"/>
    <cellStyle name="Normal 52 2 2 2 2 8" xfId="17644"/>
    <cellStyle name="Normal 52 2 2 2 3" xfId="2902"/>
    <cellStyle name="Normal 52 2 2 2 3 2" xfId="4592"/>
    <cellStyle name="Normal 52 2 2 2 3 2 2" xfId="14665"/>
    <cellStyle name="Normal 52 2 2 2 3 2 2 2" xfId="44987"/>
    <cellStyle name="Normal 52 2 2 2 3 2 2 3" xfId="29763"/>
    <cellStyle name="Normal 52 2 2 2 3 2 3" xfId="9645"/>
    <cellStyle name="Normal 52 2 2 2 3 2 3 2" xfId="39970"/>
    <cellStyle name="Normal 52 2 2 2 3 2 3 3" xfId="24746"/>
    <cellStyle name="Normal 52 2 2 2 3 2 4" xfId="34957"/>
    <cellStyle name="Normal 52 2 2 2 3 2 5" xfId="19733"/>
    <cellStyle name="Normal 52 2 2 2 3 3" xfId="6284"/>
    <cellStyle name="Normal 52 2 2 2 3 3 2" xfId="16336"/>
    <cellStyle name="Normal 52 2 2 2 3 3 2 2" xfId="46658"/>
    <cellStyle name="Normal 52 2 2 2 3 3 2 3" xfId="31434"/>
    <cellStyle name="Normal 52 2 2 2 3 3 3" xfId="11316"/>
    <cellStyle name="Normal 52 2 2 2 3 3 3 2" xfId="41641"/>
    <cellStyle name="Normal 52 2 2 2 3 3 3 3" xfId="26417"/>
    <cellStyle name="Normal 52 2 2 2 3 3 4" xfId="36628"/>
    <cellStyle name="Normal 52 2 2 2 3 3 5" xfId="21404"/>
    <cellStyle name="Normal 52 2 2 2 3 4" xfId="12994"/>
    <cellStyle name="Normal 52 2 2 2 3 4 2" xfId="43316"/>
    <cellStyle name="Normal 52 2 2 2 3 4 3" xfId="28092"/>
    <cellStyle name="Normal 52 2 2 2 3 5" xfId="7973"/>
    <cellStyle name="Normal 52 2 2 2 3 5 2" xfId="38299"/>
    <cellStyle name="Normal 52 2 2 2 3 5 3" xfId="23075"/>
    <cellStyle name="Normal 52 2 2 2 3 6" xfId="33287"/>
    <cellStyle name="Normal 52 2 2 2 3 7" xfId="18062"/>
    <cellStyle name="Normal 52 2 2 2 4" xfId="3755"/>
    <cellStyle name="Normal 52 2 2 2 4 2" xfId="13829"/>
    <cellStyle name="Normal 52 2 2 2 4 2 2" xfId="44151"/>
    <cellStyle name="Normal 52 2 2 2 4 2 3" xfId="28927"/>
    <cellStyle name="Normal 52 2 2 2 4 3" xfId="8809"/>
    <cellStyle name="Normal 52 2 2 2 4 3 2" xfId="39134"/>
    <cellStyle name="Normal 52 2 2 2 4 3 3" xfId="23910"/>
    <cellStyle name="Normal 52 2 2 2 4 4" xfId="34121"/>
    <cellStyle name="Normal 52 2 2 2 4 5" xfId="18897"/>
    <cellStyle name="Normal 52 2 2 2 5" xfId="5448"/>
    <cellStyle name="Normal 52 2 2 2 5 2" xfId="15500"/>
    <cellStyle name="Normal 52 2 2 2 5 2 2" xfId="45822"/>
    <cellStyle name="Normal 52 2 2 2 5 2 3" xfId="30598"/>
    <cellStyle name="Normal 52 2 2 2 5 3" xfId="10480"/>
    <cellStyle name="Normal 52 2 2 2 5 3 2" xfId="40805"/>
    <cellStyle name="Normal 52 2 2 2 5 3 3" xfId="25581"/>
    <cellStyle name="Normal 52 2 2 2 5 4" xfId="35792"/>
    <cellStyle name="Normal 52 2 2 2 5 5" xfId="20568"/>
    <cellStyle name="Normal 52 2 2 2 6" xfId="12158"/>
    <cellStyle name="Normal 52 2 2 2 6 2" xfId="42480"/>
    <cellStyle name="Normal 52 2 2 2 6 3" xfId="27256"/>
    <cellStyle name="Normal 52 2 2 2 7" xfId="7137"/>
    <cellStyle name="Normal 52 2 2 2 7 2" xfId="37463"/>
    <cellStyle name="Normal 52 2 2 2 7 3" xfId="22239"/>
    <cellStyle name="Normal 52 2 2 2 8" xfId="32451"/>
    <cellStyle name="Normal 52 2 2 2 9" xfId="17226"/>
    <cellStyle name="Normal 52 2 2 3" xfId="2273"/>
    <cellStyle name="Normal 52 2 2 3 2" xfId="3112"/>
    <cellStyle name="Normal 52 2 2 3 2 2" xfId="4802"/>
    <cellStyle name="Normal 52 2 2 3 2 2 2" xfId="14875"/>
    <cellStyle name="Normal 52 2 2 3 2 2 2 2" xfId="45197"/>
    <cellStyle name="Normal 52 2 2 3 2 2 2 3" xfId="29973"/>
    <cellStyle name="Normal 52 2 2 3 2 2 3" xfId="9855"/>
    <cellStyle name="Normal 52 2 2 3 2 2 3 2" xfId="40180"/>
    <cellStyle name="Normal 52 2 2 3 2 2 3 3" xfId="24956"/>
    <cellStyle name="Normal 52 2 2 3 2 2 4" xfId="35167"/>
    <cellStyle name="Normal 52 2 2 3 2 2 5" xfId="19943"/>
    <cellStyle name="Normal 52 2 2 3 2 3" xfId="6494"/>
    <cellStyle name="Normal 52 2 2 3 2 3 2" xfId="16546"/>
    <cellStyle name="Normal 52 2 2 3 2 3 2 2" xfId="46868"/>
    <cellStyle name="Normal 52 2 2 3 2 3 2 3" xfId="31644"/>
    <cellStyle name="Normal 52 2 2 3 2 3 3" xfId="11526"/>
    <cellStyle name="Normal 52 2 2 3 2 3 3 2" xfId="41851"/>
    <cellStyle name="Normal 52 2 2 3 2 3 3 3" xfId="26627"/>
    <cellStyle name="Normal 52 2 2 3 2 3 4" xfId="36838"/>
    <cellStyle name="Normal 52 2 2 3 2 3 5" xfId="21614"/>
    <cellStyle name="Normal 52 2 2 3 2 4" xfId="13204"/>
    <cellStyle name="Normal 52 2 2 3 2 4 2" xfId="43526"/>
    <cellStyle name="Normal 52 2 2 3 2 4 3" xfId="28302"/>
    <cellStyle name="Normal 52 2 2 3 2 5" xfId="8183"/>
    <cellStyle name="Normal 52 2 2 3 2 5 2" xfId="38509"/>
    <cellStyle name="Normal 52 2 2 3 2 5 3" xfId="23285"/>
    <cellStyle name="Normal 52 2 2 3 2 6" xfId="33497"/>
    <cellStyle name="Normal 52 2 2 3 2 7" xfId="18272"/>
    <cellStyle name="Normal 52 2 2 3 3" xfId="3965"/>
    <cellStyle name="Normal 52 2 2 3 3 2" xfId="14039"/>
    <cellStyle name="Normal 52 2 2 3 3 2 2" xfId="44361"/>
    <cellStyle name="Normal 52 2 2 3 3 2 3" xfId="29137"/>
    <cellStyle name="Normal 52 2 2 3 3 3" xfId="9019"/>
    <cellStyle name="Normal 52 2 2 3 3 3 2" xfId="39344"/>
    <cellStyle name="Normal 52 2 2 3 3 3 3" xfId="24120"/>
    <cellStyle name="Normal 52 2 2 3 3 4" xfId="34331"/>
    <cellStyle name="Normal 52 2 2 3 3 5" xfId="19107"/>
    <cellStyle name="Normal 52 2 2 3 4" xfId="5658"/>
    <cellStyle name="Normal 52 2 2 3 4 2" xfId="15710"/>
    <cellStyle name="Normal 52 2 2 3 4 2 2" xfId="46032"/>
    <cellStyle name="Normal 52 2 2 3 4 2 3" xfId="30808"/>
    <cellStyle name="Normal 52 2 2 3 4 3" xfId="10690"/>
    <cellStyle name="Normal 52 2 2 3 4 3 2" xfId="41015"/>
    <cellStyle name="Normal 52 2 2 3 4 3 3" xfId="25791"/>
    <cellStyle name="Normal 52 2 2 3 4 4" xfId="36002"/>
    <cellStyle name="Normal 52 2 2 3 4 5" xfId="20778"/>
    <cellStyle name="Normal 52 2 2 3 5" xfId="12368"/>
    <cellStyle name="Normal 52 2 2 3 5 2" xfId="42690"/>
    <cellStyle name="Normal 52 2 2 3 5 3" xfId="27466"/>
    <cellStyle name="Normal 52 2 2 3 6" xfId="7347"/>
    <cellStyle name="Normal 52 2 2 3 6 2" xfId="37673"/>
    <cellStyle name="Normal 52 2 2 3 6 3" xfId="22449"/>
    <cellStyle name="Normal 52 2 2 3 7" xfId="32661"/>
    <cellStyle name="Normal 52 2 2 3 8" xfId="17436"/>
    <cellStyle name="Normal 52 2 2 4" xfId="2694"/>
    <cellStyle name="Normal 52 2 2 4 2" xfId="4384"/>
    <cellStyle name="Normal 52 2 2 4 2 2" xfId="14457"/>
    <cellStyle name="Normal 52 2 2 4 2 2 2" xfId="44779"/>
    <cellStyle name="Normal 52 2 2 4 2 2 3" xfId="29555"/>
    <cellStyle name="Normal 52 2 2 4 2 3" xfId="9437"/>
    <cellStyle name="Normal 52 2 2 4 2 3 2" xfId="39762"/>
    <cellStyle name="Normal 52 2 2 4 2 3 3" xfId="24538"/>
    <cellStyle name="Normal 52 2 2 4 2 4" xfId="34749"/>
    <cellStyle name="Normal 52 2 2 4 2 5" xfId="19525"/>
    <cellStyle name="Normal 52 2 2 4 3" xfId="6076"/>
    <cellStyle name="Normal 52 2 2 4 3 2" xfId="16128"/>
    <cellStyle name="Normal 52 2 2 4 3 2 2" xfId="46450"/>
    <cellStyle name="Normal 52 2 2 4 3 2 3" xfId="31226"/>
    <cellStyle name="Normal 52 2 2 4 3 3" xfId="11108"/>
    <cellStyle name="Normal 52 2 2 4 3 3 2" xfId="41433"/>
    <cellStyle name="Normal 52 2 2 4 3 3 3" xfId="26209"/>
    <cellStyle name="Normal 52 2 2 4 3 4" xfId="36420"/>
    <cellStyle name="Normal 52 2 2 4 3 5" xfId="21196"/>
    <cellStyle name="Normal 52 2 2 4 4" xfId="12786"/>
    <cellStyle name="Normal 52 2 2 4 4 2" xfId="43108"/>
    <cellStyle name="Normal 52 2 2 4 4 3" xfId="27884"/>
    <cellStyle name="Normal 52 2 2 4 5" xfId="7765"/>
    <cellStyle name="Normal 52 2 2 4 5 2" xfId="38091"/>
    <cellStyle name="Normal 52 2 2 4 5 3" xfId="22867"/>
    <cellStyle name="Normal 52 2 2 4 6" xfId="33079"/>
    <cellStyle name="Normal 52 2 2 4 7" xfId="17854"/>
    <cellStyle name="Normal 52 2 2 5" xfId="3547"/>
    <cellStyle name="Normal 52 2 2 5 2" xfId="13621"/>
    <cellStyle name="Normal 52 2 2 5 2 2" xfId="43943"/>
    <cellStyle name="Normal 52 2 2 5 2 3" xfId="28719"/>
    <cellStyle name="Normal 52 2 2 5 3" xfId="8601"/>
    <cellStyle name="Normal 52 2 2 5 3 2" xfId="38926"/>
    <cellStyle name="Normal 52 2 2 5 3 3" xfId="23702"/>
    <cellStyle name="Normal 52 2 2 5 4" xfId="33913"/>
    <cellStyle name="Normal 52 2 2 5 5" xfId="18689"/>
    <cellStyle name="Normal 52 2 2 6" xfId="5240"/>
    <cellStyle name="Normal 52 2 2 6 2" xfId="15292"/>
    <cellStyle name="Normal 52 2 2 6 2 2" xfId="45614"/>
    <cellStyle name="Normal 52 2 2 6 2 3" xfId="30390"/>
    <cellStyle name="Normal 52 2 2 6 3" xfId="10272"/>
    <cellStyle name="Normal 52 2 2 6 3 2" xfId="40597"/>
    <cellStyle name="Normal 52 2 2 6 3 3" xfId="25373"/>
    <cellStyle name="Normal 52 2 2 6 4" xfId="35584"/>
    <cellStyle name="Normal 52 2 2 6 5" xfId="20360"/>
    <cellStyle name="Normal 52 2 2 7" xfId="11950"/>
    <cellStyle name="Normal 52 2 2 7 2" xfId="42272"/>
    <cellStyle name="Normal 52 2 2 7 3" xfId="27048"/>
    <cellStyle name="Normal 52 2 2 8" xfId="6929"/>
    <cellStyle name="Normal 52 2 2 8 2" xfId="37255"/>
    <cellStyle name="Normal 52 2 2 8 3" xfId="22031"/>
    <cellStyle name="Normal 52 2 2 9" xfId="32243"/>
    <cellStyle name="Normal 52 2 3" xfId="1956"/>
    <cellStyle name="Normal 52 2 3 2" xfId="2377"/>
    <cellStyle name="Normal 52 2 3 2 2" xfId="3216"/>
    <cellStyle name="Normal 52 2 3 2 2 2" xfId="4906"/>
    <cellStyle name="Normal 52 2 3 2 2 2 2" xfId="14979"/>
    <cellStyle name="Normal 52 2 3 2 2 2 2 2" xfId="45301"/>
    <cellStyle name="Normal 52 2 3 2 2 2 2 3" xfId="30077"/>
    <cellStyle name="Normal 52 2 3 2 2 2 3" xfId="9959"/>
    <cellStyle name="Normal 52 2 3 2 2 2 3 2" xfId="40284"/>
    <cellStyle name="Normal 52 2 3 2 2 2 3 3" xfId="25060"/>
    <cellStyle name="Normal 52 2 3 2 2 2 4" xfId="35271"/>
    <cellStyle name="Normal 52 2 3 2 2 2 5" xfId="20047"/>
    <cellStyle name="Normal 52 2 3 2 2 3" xfId="6598"/>
    <cellStyle name="Normal 52 2 3 2 2 3 2" xfId="16650"/>
    <cellStyle name="Normal 52 2 3 2 2 3 2 2" xfId="46972"/>
    <cellStyle name="Normal 52 2 3 2 2 3 2 3" xfId="31748"/>
    <cellStyle name="Normal 52 2 3 2 2 3 3" xfId="11630"/>
    <cellStyle name="Normal 52 2 3 2 2 3 3 2" xfId="41955"/>
    <cellStyle name="Normal 52 2 3 2 2 3 3 3" xfId="26731"/>
    <cellStyle name="Normal 52 2 3 2 2 3 4" xfId="36942"/>
    <cellStyle name="Normal 52 2 3 2 2 3 5" xfId="21718"/>
    <cellStyle name="Normal 52 2 3 2 2 4" xfId="13308"/>
    <cellStyle name="Normal 52 2 3 2 2 4 2" xfId="43630"/>
    <cellStyle name="Normal 52 2 3 2 2 4 3" xfId="28406"/>
    <cellStyle name="Normal 52 2 3 2 2 5" xfId="8287"/>
    <cellStyle name="Normal 52 2 3 2 2 5 2" xfId="38613"/>
    <cellStyle name="Normal 52 2 3 2 2 5 3" xfId="23389"/>
    <cellStyle name="Normal 52 2 3 2 2 6" xfId="33601"/>
    <cellStyle name="Normal 52 2 3 2 2 7" xfId="18376"/>
    <cellStyle name="Normal 52 2 3 2 3" xfId="4069"/>
    <cellStyle name="Normal 52 2 3 2 3 2" xfId="14143"/>
    <cellStyle name="Normal 52 2 3 2 3 2 2" xfId="44465"/>
    <cellStyle name="Normal 52 2 3 2 3 2 3" xfId="29241"/>
    <cellStyle name="Normal 52 2 3 2 3 3" xfId="9123"/>
    <cellStyle name="Normal 52 2 3 2 3 3 2" xfId="39448"/>
    <cellStyle name="Normal 52 2 3 2 3 3 3" xfId="24224"/>
    <cellStyle name="Normal 52 2 3 2 3 4" xfId="34435"/>
    <cellStyle name="Normal 52 2 3 2 3 5" xfId="19211"/>
    <cellStyle name="Normal 52 2 3 2 4" xfId="5762"/>
    <cellStyle name="Normal 52 2 3 2 4 2" xfId="15814"/>
    <cellStyle name="Normal 52 2 3 2 4 2 2" xfId="46136"/>
    <cellStyle name="Normal 52 2 3 2 4 2 3" xfId="30912"/>
    <cellStyle name="Normal 52 2 3 2 4 3" xfId="10794"/>
    <cellStyle name="Normal 52 2 3 2 4 3 2" xfId="41119"/>
    <cellStyle name="Normal 52 2 3 2 4 3 3" xfId="25895"/>
    <cellStyle name="Normal 52 2 3 2 4 4" xfId="36106"/>
    <cellStyle name="Normal 52 2 3 2 4 5" xfId="20882"/>
    <cellStyle name="Normal 52 2 3 2 5" xfId="12472"/>
    <cellStyle name="Normal 52 2 3 2 5 2" xfId="42794"/>
    <cellStyle name="Normal 52 2 3 2 5 3" xfId="27570"/>
    <cellStyle name="Normal 52 2 3 2 6" xfId="7451"/>
    <cellStyle name="Normal 52 2 3 2 6 2" xfId="37777"/>
    <cellStyle name="Normal 52 2 3 2 6 3" xfId="22553"/>
    <cellStyle name="Normal 52 2 3 2 7" xfId="32765"/>
    <cellStyle name="Normal 52 2 3 2 8" xfId="17540"/>
    <cellStyle name="Normal 52 2 3 3" xfId="2798"/>
    <cellStyle name="Normal 52 2 3 3 2" xfId="4488"/>
    <cellStyle name="Normal 52 2 3 3 2 2" xfId="14561"/>
    <cellStyle name="Normal 52 2 3 3 2 2 2" xfId="44883"/>
    <cellStyle name="Normal 52 2 3 3 2 2 3" xfId="29659"/>
    <cellStyle name="Normal 52 2 3 3 2 3" xfId="9541"/>
    <cellStyle name="Normal 52 2 3 3 2 3 2" xfId="39866"/>
    <cellStyle name="Normal 52 2 3 3 2 3 3" xfId="24642"/>
    <cellStyle name="Normal 52 2 3 3 2 4" xfId="34853"/>
    <cellStyle name="Normal 52 2 3 3 2 5" xfId="19629"/>
    <cellStyle name="Normal 52 2 3 3 3" xfId="6180"/>
    <cellStyle name="Normal 52 2 3 3 3 2" xfId="16232"/>
    <cellStyle name="Normal 52 2 3 3 3 2 2" xfId="46554"/>
    <cellStyle name="Normal 52 2 3 3 3 2 3" xfId="31330"/>
    <cellStyle name="Normal 52 2 3 3 3 3" xfId="11212"/>
    <cellStyle name="Normal 52 2 3 3 3 3 2" xfId="41537"/>
    <cellStyle name="Normal 52 2 3 3 3 3 3" xfId="26313"/>
    <cellStyle name="Normal 52 2 3 3 3 4" xfId="36524"/>
    <cellStyle name="Normal 52 2 3 3 3 5" xfId="21300"/>
    <cellStyle name="Normal 52 2 3 3 4" xfId="12890"/>
    <cellStyle name="Normal 52 2 3 3 4 2" xfId="43212"/>
    <cellStyle name="Normal 52 2 3 3 4 3" xfId="27988"/>
    <cellStyle name="Normal 52 2 3 3 5" xfId="7869"/>
    <cellStyle name="Normal 52 2 3 3 5 2" xfId="38195"/>
    <cellStyle name="Normal 52 2 3 3 5 3" xfId="22971"/>
    <cellStyle name="Normal 52 2 3 3 6" xfId="33183"/>
    <cellStyle name="Normal 52 2 3 3 7" xfId="17958"/>
    <cellStyle name="Normal 52 2 3 4" xfId="3651"/>
    <cellStyle name="Normal 52 2 3 4 2" xfId="13725"/>
    <cellStyle name="Normal 52 2 3 4 2 2" xfId="44047"/>
    <cellStyle name="Normal 52 2 3 4 2 3" xfId="28823"/>
    <cellStyle name="Normal 52 2 3 4 3" xfId="8705"/>
    <cellStyle name="Normal 52 2 3 4 3 2" xfId="39030"/>
    <cellStyle name="Normal 52 2 3 4 3 3" xfId="23806"/>
    <cellStyle name="Normal 52 2 3 4 4" xfId="34017"/>
    <cellStyle name="Normal 52 2 3 4 5" xfId="18793"/>
    <cellStyle name="Normal 52 2 3 5" xfId="5344"/>
    <cellStyle name="Normal 52 2 3 5 2" xfId="15396"/>
    <cellStyle name="Normal 52 2 3 5 2 2" xfId="45718"/>
    <cellStyle name="Normal 52 2 3 5 2 3" xfId="30494"/>
    <cellStyle name="Normal 52 2 3 5 3" xfId="10376"/>
    <cellStyle name="Normal 52 2 3 5 3 2" xfId="40701"/>
    <cellStyle name="Normal 52 2 3 5 3 3" xfId="25477"/>
    <cellStyle name="Normal 52 2 3 5 4" xfId="35688"/>
    <cellStyle name="Normal 52 2 3 5 5" xfId="20464"/>
    <cellStyle name="Normal 52 2 3 6" xfId="12054"/>
    <cellStyle name="Normal 52 2 3 6 2" xfId="42376"/>
    <cellStyle name="Normal 52 2 3 6 3" xfId="27152"/>
    <cellStyle name="Normal 52 2 3 7" xfId="7033"/>
    <cellStyle name="Normal 52 2 3 7 2" xfId="37359"/>
    <cellStyle name="Normal 52 2 3 7 3" xfId="22135"/>
    <cellStyle name="Normal 52 2 3 8" xfId="32347"/>
    <cellStyle name="Normal 52 2 3 9" xfId="17122"/>
    <cellStyle name="Normal 52 2 4" xfId="2169"/>
    <cellStyle name="Normal 52 2 4 2" xfId="3008"/>
    <cellStyle name="Normal 52 2 4 2 2" xfId="4698"/>
    <cellStyle name="Normal 52 2 4 2 2 2" xfId="14771"/>
    <cellStyle name="Normal 52 2 4 2 2 2 2" xfId="45093"/>
    <cellStyle name="Normal 52 2 4 2 2 2 3" xfId="29869"/>
    <cellStyle name="Normal 52 2 4 2 2 3" xfId="9751"/>
    <cellStyle name="Normal 52 2 4 2 2 3 2" xfId="40076"/>
    <cellStyle name="Normal 52 2 4 2 2 3 3" xfId="24852"/>
    <cellStyle name="Normal 52 2 4 2 2 4" xfId="35063"/>
    <cellStyle name="Normal 52 2 4 2 2 5" xfId="19839"/>
    <cellStyle name="Normal 52 2 4 2 3" xfId="6390"/>
    <cellStyle name="Normal 52 2 4 2 3 2" xfId="16442"/>
    <cellStyle name="Normal 52 2 4 2 3 2 2" xfId="46764"/>
    <cellStyle name="Normal 52 2 4 2 3 2 3" xfId="31540"/>
    <cellStyle name="Normal 52 2 4 2 3 3" xfId="11422"/>
    <cellStyle name="Normal 52 2 4 2 3 3 2" xfId="41747"/>
    <cellStyle name="Normal 52 2 4 2 3 3 3" xfId="26523"/>
    <cellStyle name="Normal 52 2 4 2 3 4" xfId="36734"/>
    <cellStyle name="Normal 52 2 4 2 3 5" xfId="21510"/>
    <cellStyle name="Normal 52 2 4 2 4" xfId="13100"/>
    <cellStyle name="Normal 52 2 4 2 4 2" xfId="43422"/>
    <cellStyle name="Normal 52 2 4 2 4 3" xfId="28198"/>
    <cellStyle name="Normal 52 2 4 2 5" xfId="8079"/>
    <cellStyle name="Normal 52 2 4 2 5 2" xfId="38405"/>
    <cellStyle name="Normal 52 2 4 2 5 3" xfId="23181"/>
    <cellStyle name="Normal 52 2 4 2 6" xfId="33393"/>
    <cellStyle name="Normal 52 2 4 2 7" xfId="18168"/>
    <cellStyle name="Normal 52 2 4 3" xfId="3861"/>
    <cellStyle name="Normal 52 2 4 3 2" xfId="13935"/>
    <cellStyle name="Normal 52 2 4 3 2 2" xfId="44257"/>
    <cellStyle name="Normal 52 2 4 3 2 3" xfId="29033"/>
    <cellStyle name="Normal 52 2 4 3 3" xfId="8915"/>
    <cellStyle name="Normal 52 2 4 3 3 2" xfId="39240"/>
    <cellStyle name="Normal 52 2 4 3 3 3" xfId="24016"/>
    <cellStyle name="Normal 52 2 4 3 4" xfId="34227"/>
    <cellStyle name="Normal 52 2 4 3 5" xfId="19003"/>
    <cellStyle name="Normal 52 2 4 4" xfId="5554"/>
    <cellStyle name="Normal 52 2 4 4 2" xfId="15606"/>
    <cellStyle name="Normal 52 2 4 4 2 2" xfId="45928"/>
    <cellStyle name="Normal 52 2 4 4 2 3" xfId="30704"/>
    <cellStyle name="Normal 52 2 4 4 3" xfId="10586"/>
    <cellStyle name="Normal 52 2 4 4 3 2" xfId="40911"/>
    <cellStyle name="Normal 52 2 4 4 3 3" xfId="25687"/>
    <cellStyle name="Normal 52 2 4 4 4" xfId="35898"/>
    <cellStyle name="Normal 52 2 4 4 5" xfId="20674"/>
    <cellStyle name="Normal 52 2 4 5" xfId="12264"/>
    <cellStyle name="Normal 52 2 4 5 2" xfId="42586"/>
    <cellStyle name="Normal 52 2 4 5 3" xfId="27362"/>
    <cellStyle name="Normal 52 2 4 6" xfId="7243"/>
    <cellStyle name="Normal 52 2 4 6 2" xfId="37569"/>
    <cellStyle name="Normal 52 2 4 6 3" xfId="22345"/>
    <cellStyle name="Normal 52 2 4 7" xfId="32557"/>
    <cellStyle name="Normal 52 2 4 8" xfId="17332"/>
    <cellStyle name="Normal 52 2 5" xfId="2590"/>
    <cellStyle name="Normal 52 2 5 2" xfId="4280"/>
    <cellStyle name="Normal 52 2 5 2 2" xfId="14353"/>
    <cellStyle name="Normal 52 2 5 2 2 2" xfId="44675"/>
    <cellStyle name="Normal 52 2 5 2 2 3" xfId="29451"/>
    <cellStyle name="Normal 52 2 5 2 3" xfId="9333"/>
    <cellStyle name="Normal 52 2 5 2 3 2" xfId="39658"/>
    <cellStyle name="Normal 52 2 5 2 3 3" xfId="24434"/>
    <cellStyle name="Normal 52 2 5 2 4" xfId="34645"/>
    <cellStyle name="Normal 52 2 5 2 5" xfId="19421"/>
    <cellStyle name="Normal 52 2 5 3" xfId="5972"/>
    <cellStyle name="Normal 52 2 5 3 2" xfId="16024"/>
    <cellStyle name="Normal 52 2 5 3 2 2" xfId="46346"/>
    <cellStyle name="Normal 52 2 5 3 2 3" xfId="31122"/>
    <cellStyle name="Normal 52 2 5 3 3" xfId="11004"/>
    <cellStyle name="Normal 52 2 5 3 3 2" xfId="41329"/>
    <cellStyle name="Normal 52 2 5 3 3 3" xfId="26105"/>
    <cellStyle name="Normal 52 2 5 3 4" xfId="36316"/>
    <cellStyle name="Normal 52 2 5 3 5" xfId="21092"/>
    <cellStyle name="Normal 52 2 5 4" xfId="12682"/>
    <cellStyle name="Normal 52 2 5 4 2" xfId="43004"/>
    <cellStyle name="Normal 52 2 5 4 3" xfId="27780"/>
    <cellStyle name="Normal 52 2 5 5" xfId="7661"/>
    <cellStyle name="Normal 52 2 5 5 2" xfId="37987"/>
    <cellStyle name="Normal 52 2 5 5 3" xfId="22763"/>
    <cellStyle name="Normal 52 2 5 6" xfId="32975"/>
    <cellStyle name="Normal 52 2 5 7" xfId="17750"/>
    <cellStyle name="Normal 52 2 6" xfId="3443"/>
    <cellStyle name="Normal 52 2 6 2" xfId="13517"/>
    <cellStyle name="Normal 52 2 6 2 2" xfId="43839"/>
    <cellStyle name="Normal 52 2 6 2 3" xfId="28615"/>
    <cellStyle name="Normal 52 2 6 3" xfId="8497"/>
    <cellStyle name="Normal 52 2 6 3 2" xfId="38822"/>
    <cellStyle name="Normal 52 2 6 3 3" xfId="23598"/>
    <cellStyle name="Normal 52 2 6 4" xfId="33809"/>
    <cellStyle name="Normal 52 2 6 5" xfId="18585"/>
    <cellStyle name="Normal 52 2 7" xfId="5136"/>
    <cellStyle name="Normal 52 2 7 2" xfId="15188"/>
    <cellStyle name="Normal 52 2 7 2 2" xfId="45510"/>
    <cellStyle name="Normal 52 2 7 2 3" xfId="30286"/>
    <cellStyle name="Normal 52 2 7 3" xfId="10168"/>
    <cellStyle name="Normal 52 2 7 3 2" xfId="40493"/>
    <cellStyle name="Normal 52 2 7 3 3" xfId="25269"/>
    <cellStyle name="Normal 52 2 7 4" xfId="35480"/>
    <cellStyle name="Normal 52 2 7 5" xfId="20256"/>
    <cellStyle name="Normal 52 2 8" xfId="11846"/>
    <cellStyle name="Normal 52 2 8 2" xfId="42168"/>
    <cellStyle name="Normal 52 2 8 3" xfId="26944"/>
    <cellStyle name="Normal 52 2 9" xfId="6825"/>
    <cellStyle name="Normal 52 2 9 2" xfId="37151"/>
    <cellStyle name="Normal 52 2 9 3" xfId="21927"/>
    <cellStyle name="Normal 52 3" xfId="1789"/>
    <cellStyle name="Normal 52 3 10" xfId="16966"/>
    <cellStyle name="Normal 52 3 2" xfId="2008"/>
    <cellStyle name="Normal 52 3 2 2" xfId="2429"/>
    <cellStyle name="Normal 52 3 2 2 2" xfId="3268"/>
    <cellStyle name="Normal 52 3 2 2 2 2" xfId="4958"/>
    <cellStyle name="Normal 52 3 2 2 2 2 2" xfId="15031"/>
    <cellStyle name="Normal 52 3 2 2 2 2 2 2" xfId="45353"/>
    <cellStyle name="Normal 52 3 2 2 2 2 2 3" xfId="30129"/>
    <cellStyle name="Normal 52 3 2 2 2 2 3" xfId="10011"/>
    <cellStyle name="Normal 52 3 2 2 2 2 3 2" xfId="40336"/>
    <cellStyle name="Normal 52 3 2 2 2 2 3 3" xfId="25112"/>
    <cellStyle name="Normal 52 3 2 2 2 2 4" xfId="35323"/>
    <cellStyle name="Normal 52 3 2 2 2 2 5" xfId="20099"/>
    <cellStyle name="Normal 52 3 2 2 2 3" xfId="6650"/>
    <cellStyle name="Normal 52 3 2 2 2 3 2" xfId="16702"/>
    <cellStyle name="Normal 52 3 2 2 2 3 2 2" xfId="47024"/>
    <cellStyle name="Normal 52 3 2 2 2 3 2 3" xfId="31800"/>
    <cellStyle name="Normal 52 3 2 2 2 3 3" xfId="11682"/>
    <cellStyle name="Normal 52 3 2 2 2 3 3 2" xfId="42007"/>
    <cellStyle name="Normal 52 3 2 2 2 3 3 3" xfId="26783"/>
    <cellStyle name="Normal 52 3 2 2 2 3 4" xfId="36994"/>
    <cellStyle name="Normal 52 3 2 2 2 3 5" xfId="21770"/>
    <cellStyle name="Normal 52 3 2 2 2 4" xfId="13360"/>
    <cellStyle name="Normal 52 3 2 2 2 4 2" xfId="43682"/>
    <cellStyle name="Normal 52 3 2 2 2 4 3" xfId="28458"/>
    <cellStyle name="Normal 52 3 2 2 2 5" xfId="8339"/>
    <cellStyle name="Normal 52 3 2 2 2 5 2" xfId="38665"/>
    <cellStyle name="Normal 52 3 2 2 2 5 3" xfId="23441"/>
    <cellStyle name="Normal 52 3 2 2 2 6" xfId="33653"/>
    <cellStyle name="Normal 52 3 2 2 2 7" xfId="18428"/>
    <cellStyle name="Normal 52 3 2 2 3" xfId="4121"/>
    <cellStyle name="Normal 52 3 2 2 3 2" xfId="14195"/>
    <cellStyle name="Normal 52 3 2 2 3 2 2" xfId="44517"/>
    <cellStyle name="Normal 52 3 2 2 3 2 3" xfId="29293"/>
    <cellStyle name="Normal 52 3 2 2 3 3" xfId="9175"/>
    <cellStyle name="Normal 52 3 2 2 3 3 2" xfId="39500"/>
    <cellStyle name="Normal 52 3 2 2 3 3 3" xfId="24276"/>
    <cellStyle name="Normal 52 3 2 2 3 4" xfId="34487"/>
    <cellStyle name="Normal 52 3 2 2 3 5" xfId="19263"/>
    <cellStyle name="Normal 52 3 2 2 4" xfId="5814"/>
    <cellStyle name="Normal 52 3 2 2 4 2" xfId="15866"/>
    <cellStyle name="Normal 52 3 2 2 4 2 2" xfId="46188"/>
    <cellStyle name="Normal 52 3 2 2 4 2 3" xfId="30964"/>
    <cellStyle name="Normal 52 3 2 2 4 3" xfId="10846"/>
    <cellStyle name="Normal 52 3 2 2 4 3 2" xfId="41171"/>
    <cellStyle name="Normal 52 3 2 2 4 3 3" xfId="25947"/>
    <cellStyle name="Normal 52 3 2 2 4 4" xfId="36158"/>
    <cellStyle name="Normal 52 3 2 2 4 5" xfId="20934"/>
    <cellStyle name="Normal 52 3 2 2 5" xfId="12524"/>
    <cellStyle name="Normal 52 3 2 2 5 2" xfId="42846"/>
    <cellStyle name="Normal 52 3 2 2 5 3" xfId="27622"/>
    <cellStyle name="Normal 52 3 2 2 6" xfId="7503"/>
    <cellStyle name="Normal 52 3 2 2 6 2" xfId="37829"/>
    <cellStyle name="Normal 52 3 2 2 6 3" xfId="22605"/>
    <cellStyle name="Normal 52 3 2 2 7" xfId="32817"/>
    <cellStyle name="Normal 52 3 2 2 8" xfId="17592"/>
    <cellStyle name="Normal 52 3 2 3" xfId="2850"/>
    <cellStyle name="Normal 52 3 2 3 2" xfId="4540"/>
    <cellStyle name="Normal 52 3 2 3 2 2" xfId="14613"/>
    <cellStyle name="Normal 52 3 2 3 2 2 2" xfId="44935"/>
    <cellStyle name="Normal 52 3 2 3 2 2 3" xfId="29711"/>
    <cellStyle name="Normal 52 3 2 3 2 3" xfId="9593"/>
    <cellStyle name="Normal 52 3 2 3 2 3 2" xfId="39918"/>
    <cellStyle name="Normal 52 3 2 3 2 3 3" xfId="24694"/>
    <cellStyle name="Normal 52 3 2 3 2 4" xfId="34905"/>
    <cellStyle name="Normal 52 3 2 3 2 5" xfId="19681"/>
    <cellStyle name="Normal 52 3 2 3 3" xfId="6232"/>
    <cellStyle name="Normal 52 3 2 3 3 2" xfId="16284"/>
    <cellStyle name="Normal 52 3 2 3 3 2 2" xfId="46606"/>
    <cellStyle name="Normal 52 3 2 3 3 2 3" xfId="31382"/>
    <cellStyle name="Normal 52 3 2 3 3 3" xfId="11264"/>
    <cellStyle name="Normal 52 3 2 3 3 3 2" xfId="41589"/>
    <cellStyle name="Normal 52 3 2 3 3 3 3" xfId="26365"/>
    <cellStyle name="Normal 52 3 2 3 3 4" xfId="36576"/>
    <cellStyle name="Normal 52 3 2 3 3 5" xfId="21352"/>
    <cellStyle name="Normal 52 3 2 3 4" xfId="12942"/>
    <cellStyle name="Normal 52 3 2 3 4 2" xfId="43264"/>
    <cellStyle name="Normal 52 3 2 3 4 3" xfId="28040"/>
    <cellStyle name="Normal 52 3 2 3 5" xfId="7921"/>
    <cellStyle name="Normal 52 3 2 3 5 2" xfId="38247"/>
    <cellStyle name="Normal 52 3 2 3 5 3" xfId="23023"/>
    <cellStyle name="Normal 52 3 2 3 6" xfId="33235"/>
    <cellStyle name="Normal 52 3 2 3 7" xfId="18010"/>
    <cellStyle name="Normal 52 3 2 4" xfId="3703"/>
    <cellStyle name="Normal 52 3 2 4 2" xfId="13777"/>
    <cellStyle name="Normal 52 3 2 4 2 2" xfId="44099"/>
    <cellStyle name="Normal 52 3 2 4 2 3" xfId="28875"/>
    <cellStyle name="Normal 52 3 2 4 3" xfId="8757"/>
    <cellStyle name="Normal 52 3 2 4 3 2" xfId="39082"/>
    <cellStyle name="Normal 52 3 2 4 3 3" xfId="23858"/>
    <cellStyle name="Normal 52 3 2 4 4" xfId="34069"/>
    <cellStyle name="Normal 52 3 2 4 5" xfId="18845"/>
    <cellStyle name="Normal 52 3 2 5" xfId="5396"/>
    <cellStyle name="Normal 52 3 2 5 2" xfId="15448"/>
    <cellStyle name="Normal 52 3 2 5 2 2" xfId="45770"/>
    <cellStyle name="Normal 52 3 2 5 2 3" xfId="30546"/>
    <cellStyle name="Normal 52 3 2 5 3" xfId="10428"/>
    <cellStyle name="Normal 52 3 2 5 3 2" xfId="40753"/>
    <cellStyle name="Normal 52 3 2 5 3 3" xfId="25529"/>
    <cellStyle name="Normal 52 3 2 5 4" xfId="35740"/>
    <cellStyle name="Normal 52 3 2 5 5" xfId="20516"/>
    <cellStyle name="Normal 52 3 2 6" xfId="12106"/>
    <cellStyle name="Normal 52 3 2 6 2" xfId="42428"/>
    <cellStyle name="Normal 52 3 2 6 3" xfId="27204"/>
    <cellStyle name="Normal 52 3 2 7" xfId="7085"/>
    <cellStyle name="Normal 52 3 2 7 2" xfId="37411"/>
    <cellStyle name="Normal 52 3 2 7 3" xfId="22187"/>
    <cellStyle name="Normal 52 3 2 8" xfId="32399"/>
    <cellStyle name="Normal 52 3 2 9" xfId="17174"/>
    <cellStyle name="Normal 52 3 3" xfId="2221"/>
    <cellStyle name="Normal 52 3 3 2" xfId="3060"/>
    <cellStyle name="Normal 52 3 3 2 2" xfId="4750"/>
    <cellStyle name="Normal 52 3 3 2 2 2" xfId="14823"/>
    <cellStyle name="Normal 52 3 3 2 2 2 2" xfId="45145"/>
    <cellStyle name="Normal 52 3 3 2 2 2 3" xfId="29921"/>
    <cellStyle name="Normal 52 3 3 2 2 3" xfId="9803"/>
    <cellStyle name="Normal 52 3 3 2 2 3 2" xfId="40128"/>
    <cellStyle name="Normal 52 3 3 2 2 3 3" xfId="24904"/>
    <cellStyle name="Normal 52 3 3 2 2 4" xfId="35115"/>
    <cellStyle name="Normal 52 3 3 2 2 5" xfId="19891"/>
    <cellStyle name="Normal 52 3 3 2 3" xfId="6442"/>
    <cellStyle name="Normal 52 3 3 2 3 2" xfId="16494"/>
    <cellStyle name="Normal 52 3 3 2 3 2 2" xfId="46816"/>
    <cellStyle name="Normal 52 3 3 2 3 2 3" xfId="31592"/>
    <cellStyle name="Normal 52 3 3 2 3 3" xfId="11474"/>
    <cellStyle name="Normal 52 3 3 2 3 3 2" xfId="41799"/>
    <cellStyle name="Normal 52 3 3 2 3 3 3" xfId="26575"/>
    <cellStyle name="Normal 52 3 3 2 3 4" xfId="36786"/>
    <cellStyle name="Normal 52 3 3 2 3 5" xfId="21562"/>
    <cellStyle name="Normal 52 3 3 2 4" xfId="13152"/>
    <cellStyle name="Normal 52 3 3 2 4 2" xfId="43474"/>
    <cellStyle name="Normal 52 3 3 2 4 3" xfId="28250"/>
    <cellStyle name="Normal 52 3 3 2 5" xfId="8131"/>
    <cellStyle name="Normal 52 3 3 2 5 2" xfId="38457"/>
    <cellStyle name="Normal 52 3 3 2 5 3" xfId="23233"/>
    <cellStyle name="Normal 52 3 3 2 6" xfId="33445"/>
    <cellStyle name="Normal 52 3 3 2 7" xfId="18220"/>
    <cellStyle name="Normal 52 3 3 3" xfId="3913"/>
    <cellStyle name="Normal 52 3 3 3 2" xfId="13987"/>
    <cellStyle name="Normal 52 3 3 3 2 2" xfId="44309"/>
    <cellStyle name="Normal 52 3 3 3 2 3" xfId="29085"/>
    <cellStyle name="Normal 52 3 3 3 3" xfId="8967"/>
    <cellStyle name="Normal 52 3 3 3 3 2" xfId="39292"/>
    <cellStyle name="Normal 52 3 3 3 3 3" xfId="24068"/>
    <cellStyle name="Normal 52 3 3 3 4" xfId="34279"/>
    <cellStyle name="Normal 52 3 3 3 5" xfId="19055"/>
    <cellStyle name="Normal 52 3 3 4" xfId="5606"/>
    <cellStyle name="Normal 52 3 3 4 2" xfId="15658"/>
    <cellStyle name="Normal 52 3 3 4 2 2" xfId="45980"/>
    <cellStyle name="Normal 52 3 3 4 2 3" xfId="30756"/>
    <cellStyle name="Normal 52 3 3 4 3" xfId="10638"/>
    <cellStyle name="Normal 52 3 3 4 3 2" xfId="40963"/>
    <cellStyle name="Normal 52 3 3 4 3 3" xfId="25739"/>
    <cellStyle name="Normal 52 3 3 4 4" xfId="35950"/>
    <cellStyle name="Normal 52 3 3 4 5" xfId="20726"/>
    <cellStyle name="Normal 52 3 3 5" xfId="12316"/>
    <cellStyle name="Normal 52 3 3 5 2" xfId="42638"/>
    <cellStyle name="Normal 52 3 3 5 3" xfId="27414"/>
    <cellStyle name="Normal 52 3 3 6" xfId="7295"/>
    <cellStyle name="Normal 52 3 3 6 2" xfId="37621"/>
    <cellStyle name="Normal 52 3 3 6 3" xfId="22397"/>
    <cellStyle name="Normal 52 3 3 7" xfId="32609"/>
    <cellStyle name="Normal 52 3 3 8" xfId="17384"/>
    <cellStyle name="Normal 52 3 4" xfId="2642"/>
    <cellStyle name="Normal 52 3 4 2" xfId="4332"/>
    <cellStyle name="Normal 52 3 4 2 2" xfId="14405"/>
    <cellStyle name="Normal 52 3 4 2 2 2" xfId="44727"/>
    <cellStyle name="Normal 52 3 4 2 2 3" xfId="29503"/>
    <cellStyle name="Normal 52 3 4 2 3" xfId="9385"/>
    <cellStyle name="Normal 52 3 4 2 3 2" xfId="39710"/>
    <cellStyle name="Normal 52 3 4 2 3 3" xfId="24486"/>
    <cellStyle name="Normal 52 3 4 2 4" xfId="34697"/>
    <cellStyle name="Normal 52 3 4 2 5" xfId="19473"/>
    <cellStyle name="Normal 52 3 4 3" xfId="6024"/>
    <cellStyle name="Normal 52 3 4 3 2" xfId="16076"/>
    <cellStyle name="Normal 52 3 4 3 2 2" xfId="46398"/>
    <cellStyle name="Normal 52 3 4 3 2 3" xfId="31174"/>
    <cellStyle name="Normal 52 3 4 3 3" xfId="11056"/>
    <cellStyle name="Normal 52 3 4 3 3 2" xfId="41381"/>
    <cellStyle name="Normal 52 3 4 3 3 3" xfId="26157"/>
    <cellStyle name="Normal 52 3 4 3 4" xfId="36368"/>
    <cellStyle name="Normal 52 3 4 3 5" xfId="21144"/>
    <cellStyle name="Normal 52 3 4 4" xfId="12734"/>
    <cellStyle name="Normal 52 3 4 4 2" xfId="43056"/>
    <cellStyle name="Normal 52 3 4 4 3" xfId="27832"/>
    <cellStyle name="Normal 52 3 4 5" xfId="7713"/>
    <cellStyle name="Normal 52 3 4 5 2" xfId="38039"/>
    <cellStyle name="Normal 52 3 4 5 3" xfId="22815"/>
    <cellStyle name="Normal 52 3 4 6" xfId="33027"/>
    <cellStyle name="Normal 52 3 4 7" xfId="17802"/>
    <cellStyle name="Normal 52 3 5" xfId="3495"/>
    <cellStyle name="Normal 52 3 5 2" xfId="13569"/>
    <cellStyle name="Normal 52 3 5 2 2" xfId="43891"/>
    <cellStyle name="Normal 52 3 5 2 3" xfId="28667"/>
    <cellStyle name="Normal 52 3 5 3" xfId="8549"/>
    <cellStyle name="Normal 52 3 5 3 2" xfId="38874"/>
    <cellStyle name="Normal 52 3 5 3 3" xfId="23650"/>
    <cellStyle name="Normal 52 3 5 4" xfId="33861"/>
    <cellStyle name="Normal 52 3 5 5" xfId="18637"/>
    <cellStyle name="Normal 52 3 6" xfId="5188"/>
    <cellStyle name="Normal 52 3 6 2" xfId="15240"/>
    <cellStyle name="Normal 52 3 6 2 2" xfId="45562"/>
    <cellStyle name="Normal 52 3 6 2 3" xfId="30338"/>
    <cellStyle name="Normal 52 3 6 3" xfId="10220"/>
    <cellStyle name="Normal 52 3 6 3 2" xfId="40545"/>
    <cellStyle name="Normal 52 3 6 3 3" xfId="25321"/>
    <cellStyle name="Normal 52 3 6 4" xfId="35532"/>
    <cellStyle name="Normal 52 3 6 5" xfId="20308"/>
    <cellStyle name="Normal 52 3 7" xfId="11898"/>
    <cellStyle name="Normal 52 3 7 2" xfId="42220"/>
    <cellStyle name="Normal 52 3 7 3" xfId="26996"/>
    <cellStyle name="Normal 52 3 8" xfId="6877"/>
    <cellStyle name="Normal 52 3 8 2" xfId="37203"/>
    <cellStyle name="Normal 52 3 8 3" xfId="21979"/>
    <cellStyle name="Normal 52 3 9" xfId="32192"/>
    <cellStyle name="Normal 52 4" xfId="1902"/>
    <cellStyle name="Normal 52 4 2" xfId="2325"/>
    <cellStyle name="Normal 52 4 2 2" xfId="3164"/>
    <cellStyle name="Normal 52 4 2 2 2" xfId="4854"/>
    <cellStyle name="Normal 52 4 2 2 2 2" xfId="14927"/>
    <cellStyle name="Normal 52 4 2 2 2 2 2" xfId="45249"/>
    <cellStyle name="Normal 52 4 2 2 2 2 3" xfId="30025"/>
    <cellStyle name="Normal 52 4 2 2 2 3" xfId="9907"/>
    <cellStyle name="Normal 52 4 2 2 2 3 2" xfId="40232"/>
    <cellStyle name="Normal 52 4 2 2 2 3 3" xfId="25008"/>
    <cellStyle name="Normal 52 4 2 2 2 4" xfId="35219"/>
    <cellStyle name="Normal 52 4 2 2 2 5" xfId="19995"/>
    <cellStyle name="Normal 52 4 2 2 3" xfId="6546"/>
    <cellStyle name="Normal 52 4 2 2 3 2" xfId="16598"/>
    <cellStyle name="Normal 52 4 2 2 3 2 2" xfId="46920"/>
    <cellStyle name="Normal 52 4 2 2 3 2 3" xfId="31696"/>
    <cellStyle name="Normal 52 4 2 2 3 3" xfId="11578"/>
    <cellStyle name="Normal 52 4 2 2 3 3 2" xfId="41903"/>
    <cellStyle name="Normal 52 4 2 2 3 3 3" xfId="26679"/>
    <cellStyle name="Normal 52 4 2 2 3 4" xfId="36890"/>
    <cellStyle name="Normal 52 4 2 2 3 5" xfId="21666"/>
    <cellStyle name="Normal 52 4 2 2 4" xfId="13256"/>
    <cellStyle name="Normal 52 4 2 2 4 2" xfId="43578"/>
    <cellStyle name="Normal 52 4 2 2 4 3" xfId="28354"/>
    <cellStyle name="Normal 52 4 2 2 5" xfId="8235"/>
    <cellStyle name="Normal 52 4 2 2 5 2" xfId="38561"/>
    <cellStyle name="Normal 52 4 2 2 5 3" xfId="23337"/>
    <cellStyle name="Normal 52 4 2 2 6" xfId="33549"/>
    <cellStyle name="Normal 52 4 2 2 7" xfId="18324"/>
    <cellStyle name="Normal 52 4 2 3" xfId="4017"/>
    <cellStyle name="Normal 52 4 2 3 2" xfId="14091"/>
    <cellStyle name="Normal 52 4 2 3 2 2" xfId="44413"/>
    <cellStyle name="Normal 52 4 2 3 2 3" xfId="29189"/>
    <cellStyle name="Normal 52 4 2 3 3" xfId="9071"/>
    <cellStyle name="Normal 52 4 2 3 3 2" xfId="39396"/>
    <cellStyle name="Normal 52 4 2 3 3 3" xfId="24172"/>
    <cellStyle name="Normal 52 4 2 3 4" xfId="34383"/>
    <cellStyle name="Normal 52 4 2 3 5" xfId="19159"/>
    <cellStyle name="Normal 52 4 2 4" xfId="5710"/>
    <cellStyle name="Normal 52 4 2 4 2" xfId="15762"/>
    <cellStyle name="Normal 52 4 2 4 2 2" xfId="46084"/>
    <cellStyle name="Normal 52 4 2 4 2 3" xfId="30860"/>
    <cellStyle name="Normal 52 4 2 4 3" xfId="10742"/>
    <cellStyle name="Normal 52 4 2 4 3 2" xfId="41067"/>
    <cellStyle name="Normal 52 4 2 4 3 3" xfId="25843"/>
    <cellStyle name="Normal 52 4 2 4 4" xfId="36054"/>
    <cellStyle name="Normal 52 4 2 4 5" xfId="20830"/>
    <cellStyle name="Normal 52 4 2 5" xfId="12420"/>
    <cellStyle name="Normal 52 4 2 5 2" xfId="42742"/>
    <cellStyle name="Normal 52 4 2 5 3" xfId="27518"/>
    <cellStyle name="Normal 52 4 2 6" xfId="7399"/>
    <cellStyle name="Normal 52 4 2 6 2" xfId="37725"/>
    <cellStyle name="Normal 52 4 2 6 3" xfId="22501"/>
    <cellStyle name="Normal 52 4 2 7" xfId="32713"/>
    <cellStyle name="Normal 52 4 2 8" xfId="17488"/>
    <cellStyle name="Normal 52 4 3" xfId="2746"/>
    <cellStyle name="Normal 52 4 3 2" xfId="4436"/>
    <cellStyle name="Normal 52 4 3 2 2" xfId="14509"/>
    <cellStyle name="Normal 52 4 3 2 2 2" xfId="44831"/>
    <cellStyle name="Normal 52 4 3 2 2 3" xfId="29607"/>
    <cellStyle name="Normal 52 4 3 2 3" xfId="9489"/>
    <cellStyle name="Normal 52 4 3 2 3 2" xfId="39814"/>
    <cellStyle name="Normal 52 4 3 2 3 3" xfId="24590"/>
    <cellStyle name="Normal 52 4 3 2 4" xfId="34801"/>
    <cellStyle name="Normal 52 4 3 2 5" xfId="19577"/>
    <cellStyle name="Normal 52 4 3 3" xfId="6128"/>
    <cellStyle name="Normal 52 4 3 3 2" xfId="16180"/>
    <cellStyle name="Normal 52 4 3 3 2 2" xfId="46502"/>
    <cellStyle name="Normal 52 4 3 3 2 3" xfId="31278"/>
    <cellStyle name="Normal 52 4 3 3 3" xfId="11160"/>
    <cellStyle name="Normal 52 4 3 3 3 2" xfId="41485"/>
    <cellStyle name="Normal 52 4 3 3 3 3" xfId="26261"/>
    <cellStyle name="Normal 52 4 3 3 4" xfId="36472"/>
    <cellStyle name="Normal 52 4 3 3 5" xfId="21248"/>
    <cellStyle name="Normal 52 4 3 4" xfId="12838"/>
    <cellStyle name="Normal 52 4 3 4 2" xfId="43160"/>
    <cellStyle name="Normal 52 4 3 4 3" xfId="27936"/>
    <cellStyle name="Normal 52 4 3 5" xfId="7817"/>
    <cellStyle name="Normal 52 4 3 5 2" xfId="38143"/>
    <cellStyle name="Normal 52 4 3 5 3" xfId="22919"/>
    <cellStyle name="Normal 52 4 3 6" xfId="33131"/>
    <cellStyle name="Normal 52 4 3 7" xfId="17906"/>
    <cellStyle name="Normal 52 4 4" xfId="3599"/>
    <cellStyle name="Normal 52 4 4 2" xfId="13673"/>
    <cellStyle name="Normal 52 4 4 2 2" xfId="43995"/>
    <cellStyle name="Normal 52 4 4 2 3" xfId="28771"/>
    <cellStyle name="Normal 52 4 4 3" xfId="8653"/>
    <cellStyle name="Normal 52 4 4 3 2" xfId="38978"/>
    <cellStyle name="Normal 52 4 4 3 3" xfId="23754"/>
    <cellStyle name="Normal 52 4 4 4" xfId="33965"/>
    <cellStyle name="Normal 52 4 4 5" xfId="18741"/>
    <cellStyle name="Normal 52 4 5" xfId="5292"/>
    <cellStyle name="Normal 52 4 5 2" xfId="15344"/>
    <cellStyle name="Normal 52 4 5 2 2" xfId="45666"/>
    <cellStyle name="Normal 52 4 5 2 3" xfId="30442"/>
    <cellStyle name="Normal 52 4 5 3" xfId="10324"/>
    <cellStyle name="Normal 52 4 5 3 2" xfId="40649"/>
    <cellStyle name="Normal 52 4 5 3 3" xfId="25425"/>
    <cellStyle name="Normal 52 4 5 4" xfId="35636"/>
    <cellStyle name="Normal 52 4 5 5" xfId="20412"/>
    <cellStyle name="Normal 52 4 6" xfId="12002"/>
    <cellStyle name="Normal 52 4 6 2" xfId="42324"/>
    <cellStyle name="Normal 52 4 6 3" xfId="27100"/>
    <cellStyle name="Normal 52 4 7" xfId="6981"/>
    <cellStyle name="Normal 52 4 7 2" xfId="37307"/>
    <cellStyle name="Normal 52 4 7 3" xfId="22083"/>
    <cellStyle name="Normal 52 4 8" xfId="32295"/>
    <cellStyle name="Normal 52 4 9" xfId="17070"/>
    <cellStyle name="Normal 52 5" xfId="2115"/>
    <cellStyle name="Normal 52 5 2" xfId="2956"/>
    <cellStyle name="Normal 52 5 2 2" xfId="4646"/>
    <cellStyle name="Normal 52 5 2 2 2" xfId="14719"/>
    <cellStyle name="Normal 52 5 2 2 2 2" xfId="45041"/>
    <cellStyle name="Normal 52 5 2 2 2 3" xfId="29817"/>
    <cellStyle name="Normal 52 5 2 2 3" xfId="9699"/>
    <cellStyle name="Normal 52 5 2 2 3 2" xfId="40024"/>
    <cellStyle name="Normal 52 5 2 2 3 3" xfId="24800"/>
    <cellStyle name="Normal 52 5 2 2 4" xfId="35011"/>
    <cellStyle name="Normal 52 5 2 2 5" xfId="19787"/>
    <cellStyle name="Normal 52 5 2 3" xfId="6338"/>
    <cellStyle name="Normal 52 5 2 3 2" xfId="16390"/>
    <cellStyle name="Normal 52 5 2 3 2 2" xfId="46712"/>
    <cellStyle name="Normal 52 5 2 3 2 3" xfId="31488"/>
    <cellStyle name="Normal 52 5 2 3 3" xfId="11370"/>
    <cellStyle name="Normal 52 5 2 3 3 2" xfId="41695"/>
    <cellStyle name="Normal 52 5 2 3 3 3" xfId="26471"/>
    <cellStyle name="Normal 52 5 2 3 4" xfId="36682"/>
    <cellStyle name="Normal 52 5 2 3 5" xfId="21458"/>
    <cellStyle name="Normal 52 5 2 4" xfId="13048"/>
    <cellStyle name="Normal 52 5 2 4 2" xfId="43370"/>
    <cellStyle name="Normal 52 5 2 4 3" xfId="28146"/>
    <cellStyle name="Normal 52 5 2 5" xfId="8027"/>
    <cellStyle name="Normal 52 5 2 5 2" xfId="38353"/>
    <cellStyle name="Normal 52 5 2 5 3" xfId="23129"/>
    <cellStyle name="Normal 52 5 2 6" xfId="33341"/>
    <cellStyle name="Normal 52 5 2 7" xfId="18116"/>
    <cellStyle name="Normal 52 5 3" xfId="3809"/>
    <cellStyle name="Normal 52 5 3 2" xfId="13883"/>
    <cellStyle name="Normal 52 5 3 2 2" xfId="44205"/>
    <cellStyle name="Normal 52 5 3 2 3" xfId="28981"/>
    <cellStyle name="Normal 52 5 3 3" xfId="8863"/>
    <cellStyle name="Normal 52 5 3 3 2" xfId="39188"/>
    <cellStyle name="Normal 52 5 3 3 3" xfId="23964"/>
    <cellStyle name="Normal 52 5 3 4" xfId="34175"/>
    <cellStyle name="Normal 52 5 3 5" xfId="18951"/>
    <cellStyle name="Normal 52 5 4" xfId="5502"/>
    <cellStyle name="Normal 52 5 4 2" xfId="15554"/>
    <cellStyle name="Normal 52 5 4 2 2" xfId="45876"/>
    <cellStyle name="Normal 52 5 4 2 3" xfId="30652"/>
    <cellStyle name="Normal 52 5 4 3" xfId="10534"/>
    <cellStyle name="Normal 52 5 4 3 2" xfId="40859"/>
    <cellStyle name="Normal 52 5 4 3 3" xfId="25635"/>
    <cellStyle name="Normal 52 5 4 4" xfId="35846"/>
    <cellStyle name="Normal 52 5 4 5" xfId="20622"/>
    <cellStyle name="Normal 52 5 5" xfId="12212"/>
    <cellStyle name="Normal 52 5 5 2" xfId="42534"/>
    <cellStyle name="Normal 52 5 5 3" xfId="27310"/>
    <cellStyle name="Normal 52 5 6" xfId="7191"/>
    <cellStyle name="Normal 52 5 6 2" xfId="37517"/>
    <cellStyle name="Normal 52 5 6 3" xfId="22293"/>
    <cellStyle name="Normal 52 5 7" xfId="32505"/>
    <cellStyle name="Normal 52 5 8" xfId="17280"/>
    <cellStyle name="Normal 52 6" xfId="2536"/>
    <cellStyle name="Normal 52 6 2" xfId="4228"/>
    <cellStyle name="Normal 52 6 2 2" xfId="14301"/>
    <cellStyle name="Normal 52 6 2 2 2" xfId="44623"/>
    <cellStyle name="Normal 52 6 2 2 3" xfId="29399"/>
    <cellStyle name="Normal 52 6 2 3" xfId="9281"/>
    <cellStyle name="Normal 52 6 2 3 2" xfId="39606"/>
    <cellStyle name="Normal 52 6 2 3 3" xfId="24382"/>
    <cellStyle name="Normal 52 6 2 4" xfId="34593"/>
    <cellStyle name="Normal 52 6 2 5" xfId="19369"/>
    <cellStyle name="Normal 52 6 3" xfId="5920"/>
    <cellStyle name="Normal 52 6 3 2" xfId="15972"/>
    <cellStyle name="Normal 52 6 3 2 2" xfId="46294"/>
    <cellStyle name="Normal 52 6 3 2 3" xfId="31070"/>
    <cellStyle name="Normal 52 6 3 3" xfId="10952"/>
    <cellStyle name="Normal 52 6 3 3 2" xfId="41277"/>
    <cellStyle name="Normal 52 6 3 3 3" xfId="26053"/>
    <cellStyle name="Normal 52 6 3 4" xfId="36264"/>
    <cellStyle name="Normal 52 6 3 5" xfId="21040"/>
    <cellStyle name="Normal 52 6 4" xfId="12630"/>
    <cellStyle name="Normal 52 6 4 2" xfId="42952"/>
    <cellStyle name="Normal 52 6 4 3" xfId="27728"/>
    <cellStyle name="Normal 52 6 5" xfId="7609"/>
    <cellStyle name="Normal 52 6 5 2" xfId="37935"/>
    <cellStyle name="Normal 52 6 5 3" xfId="22711"/>
    <cellStyle name="Normal 52 6 6" xfId="32923"/>
    <cellStyle name="Normal 52 6 7" xfId="17698"/>
    <cellStyle name="Normal 52 7" xfId="3387"/>
    <cellStyle name="Normal 52 7 2" xfId="13465"/>
    <cellStyle name="Normal 52 7 2 2" xfId="43787"/>
    <cellStyle name="Normal 52 7 2 3" xfId="28563"/>
    <cellStyle name="Normal 52 7 3" xfId="8445"/>
    <cellStyle name="Normal 52 7 3 2" xfId="38770"/>
    <cellStyle name="Normal 52 7 3 3" xfId="23546"/>
    <cellStyle name="Normal 52 7 4" xfId="33757"/>
    <cellStyle name="Normal 52 7 5" xfId="18533"/>
    <cellStyle name="Normal 52 8" xfId="5081"/>
    <cellStyle name="Normal 52 8 2" xfId="15136"/>
    <cellStyle name="Normal 52 8 2 2" xfId="45458"/>
    <cellStyle name="Normal 52 8 2 3" xfId="30234"/>
    <cellStyle name="Normal 52 8 3" xfId="10116"/>
    <cellStyle name="Normal 52 8 3 2" xfId="40441"/>
    <cellStyle name="Normal 52 8 3 3" xfId="25217"/>
    <cellStyle name="Normal 52 8 4" xfId="35428"/>
    <cellStyle name="Normal 52 8 5" xfId="20204"/>
    <cellStyle name="Normal 52 9" xfId="11792"/>
    <cellStyle name="Normal 52 9 2" xfId="42116"/>
    <cellStyle name="Normal 52 9 3" xfId="26892"/>
    <cellStyle name="Normal 53" xfId="1451"/>
    <cellStyle name="Normal 53 10" xfId="6772"/>
    <cellStyle name="Normal 53 10 2" xfId="37100"/>
    <cellStyle name="Normal 53 10 3" xfId="21876"/>
    <cellStyle name="Normal 53 11" xfId="32091"/>
    <cellStyle name="Normal 53 12" xfId="16861"/>
    <cellStyle name="Normal 53 13" xfId="47302"/>
    <cellStyle name="Normal 53 2" xfId="1736"/>
    <cellStyle name="Normal 53 2 10" xfId="32143"/>
    <cellStyle name="Normal 53 2 11" xfId="16915"/>
    <cellStyle name="Normal 53 2 2" xfId="1844"/>
    <cellStyle name="Normal 53 2 2 10" xfId="17019"/>
    <cellStyle name="Normal 53 2 2 2" xfId="2061"/>
    <cellStyle name="Normal 53 2 2 2 2" xfId="2482"/>
    <cellStyle name="Normal 53 2 2 2 2 2" xfId="3321"/>
    <cellStyle name="Normal 53 2 2 2 2 2 2" xfId="5011"/>
    <cellStyle name="Normal 53 2 2 2 2 2 2 2" xfId="15084"/>
    <cellStyle name="Normal 53 2 2 2 2 2 2 2 2" xfId="45406"/>
    <cellStyle name="Normal 53 2 2 2 2 2 2 2 3" xfId="30182"/>
    <cellStyle name="Normal 53 2 2 2 2 2 2 3" xfId="10064"/>
    <cellStyle name="Normal 53 2 2 2 2 2 2 3 2" xfId="40389"/>
    <cellStyle name="Normal 53 2 2 2 2 2 2 3 3" xfId="25165"/>
    <cellStyle name="Normal 53 2 2 2 2 2 2 4" xfId="35376"/>
    <cellStyle name="Normal 53 2 2 2 2 2 2 5" xfId="20152"/>
    <cellStyle name="Normal 53 2 2 2 2 2 3" xfId="6703"/>
    <cellStyle name="Normal 53 2 2 2 2 2 3 2" xfId="16755"/>
    <cellStyle name="Normal 53 2 2 2 2 2 3 2 2" xfId="47077"/>
    <cellStyle name="Normal 53 2 2 2 2 2 3 2 3" xfId="31853"/>
    <cellStyle name="Normal 53 2 2 2 2 2 3 3" xfId="11735"/>
    <cellStyle name="Normal 53 2 2 2 2 2 3 3 2" xfId="42060"/>
    <cellStyle name="Normal 53 2 2 2 2 2 3 3 3" xfId="26836"/>
    <cellStyle name="Normal 53 2 2 2 2 2 3 4" xfId="37047"/>
    <cellStyle name="Normal 53 2 2 2 2 2 3 5" xfId="21823"/>
    <cellStyle name="Normal 53 2 2 2 2 2 4" xfId="13413"/>
    <cellStyle name="Normal 53 2 2 2 2 2 4 2" xfId="43735"/>
    <cellStyle name="Normal 53 2 2 2 2 2 4 3" xfId="28511"/>
    <cellStyle name="Normal 53 2 2 2 2 2 5" xfId="8392"/>
    <cellStyle name="Normal 53 2 2 2 2 2 5 2" xfId="38718"/>
    <cellStyle name="Normal 53 2 2 2 2 2 5 3" xfId="23494"/>
    <cellStyle name="Normal 53 2 2 2 2 2 6" xfId="33706"/>
    <cellStyle name="Normal 53 2 2 2 2 2 7" xfId="18481"/>
    <cellStyle name="Normal 53 2 2 2 2 3" xfId="4174"/>
    <cellStyle name="Normal 53 2 2 2 2 3 2" xfId="14248"/>
    <cellStyle name="Normal 53 2 2 2 2 3 2 2" xfId="44570"/>
    <cellStyle name="Normal 53 2 2 2 2 3 2 3" xfId="29346"/>
    <cellStyle name="Normal 53 2 2 2 2 3 3" xfId="9228"/>
    <cellStyle name="Normal 53 2 2 2 2 3 3 2" xfId="39553"/>
    <cellStyle name="Normal 53 2 2 2 2 3 3 3" xfId="24329"/>
    <cellStyle name="Normal 53 2 2 2 2 3 4" xfId="34540"/>
    <cellStyle name="Normal 53 2 2 2 2 3 5" xfId="19316"/>
    <cellStyle name="Normal 53 2 2 2 2 4" xfId="5867"/>
    <cellStyle name="Normal 53 2 2 2 2 4 2" xfId="15919"/>
    <cellStyle name="Normal 53 2 2 2 2 4 2 2" xfId="46241"/>
    <cellStyle name="Normal 53 2 2 2 2 4 2 3" xfId="31017"/>
    <cellStyle name="Normal 53 2 2 2 2 4 3" xfId="10899"/>
    <cellStyle name="Normal 53 2 2 2 2 4 3 2" xfId="41224"/>
    <cellStyle name="Normal 53 2 2 2 2 4 3 3" xfId="26000"/>
    <cellStyle name="Normal 53 2 2 2 2 4 4" xfId="36211"/>
    <cellStyle name="Normal 53 2 2 2 2 4 5" xfId="20987"/>
    <cellStyle name="Normal 53 2 2 2 2 5" xfId="12577"/>
    <cellStyle name="Normal 53 2 2 2 2 5 2" xfId="42899"/>
    <cellStyle name="Normal 53 2 2 2 2 5 3" xfId="27675"/>
    <cellStyle name="Normal 53 2 2 2 2 6" xfId="7556"/>
    <cellStyle name="Normal 53 2 2 2 2 6 2" xfId="37882"/>
    <cellStyle name="Normal 53 2 2 2 2 6 3" xfId="22658"/>
    <cellStyle name="Normal 53 2 2 2 2 7" xfId="32870"/>
    <cellStyle name="Normal 53 2 2 2 2 8" xfId="17645"/>
    <cellStyle name="Normal 53 2 2 2 3" xfId="2903"/>
    <cellStyle name="Normal 53 2 2 2 3 2" xfId="4593"/>
    <cellStyle name="Normal 53 2 2 2 3 2 2" xfId="14666"/>
    <cellStyle name="Normal 53 2 2 2 3 2 2 2" xfId="44988"/>
    <cellStyle name="Normal 53 2 2 2 3 2 2 3" xfId="29764"/>
    <cellStyle name="Normal 53 2 2 2 3 2 3" xfId="9646"/>
    <cellStyle name="Normal 53 2 2 2 3 2 3 2" xfId="39971"/>
    <cellStyle name="Normal 53 2 2 2 3 2 3 3" xfId="24747"/>
    <cellStyle name="Normal 53 2 2 2 3 2 4" xfId="34958"/>
    <cellStyle name="Normal 53 2 2 2 3 2 5" xfId="19734"/>
    <cellStyle name="Normal 53 2 2 2 3 3" xfId="6285"/>
    <cellStyle name="Normal 53 2 2 2 3 3 2" xfId="16337"/>
    <cellStyle name="Normal 53 2 2 2 3 3 2 2" xfId="46659"/>
    <cellStyle name="Normal 53 2 2 2 3 3 2 3" xfId="31435"/>
    <cellStyle name="Normal 53 2 2 2 3 3 3" xfId="11317"/>
    <cellStyle name="Normal 53 2 2 2 3 3 3 2" xfId="41642"/>
    <cellStyle name="Normal 53 2 2 2 3 3 3 3" xfId="26418"/>
    <cellStyle name="Normal 53 2 2 2 3 3 4" xfId="36629"/>
    <cellStyle name="Normal 53 2 2 2 3 3 5" xfId="21405"/>
    <cellStyle name="Normal 53 2 2 2 3 4" xfId="12995"/>
    <cellStyle name="Normal 53 2 2 2 3 4 2" xfId="43317"/>
    <cellStyle name="Normal 53 2 2 2 3 4 3" xfId="28093"/>
    <cellStyle name="Normal 53 2 2 2 3 5" xfId="7974"/>
    <cellStyle name="Normal 53 2 2 2 3 5 2" xfId="38300"/>
    <cellStyle name="Normal 53 2 2 2 3 5 3" xfId="23076"/>
    <cellStyle name="Normal 53 2 2 2 3 6" xfId="33288"/>
    <cellStyle name="Normal 53 2 2 2 3 7" xfId="18063"/>
    <cellStyle name="Normal 53 2 2 2 4" xfId="3756"/>
    <cellStyle name="Normal 53 2 2 2 4 2" xfId="13830"/>
    <cellStyle name="Normal 53 2 2 2 4 2 2" xfId="44152"/>
    <cellStyle name="Normal 53 2 2 2 4 2 3" xfId="28928"/>
    <cellStyle name="Normal 53 2 2 2 4 3" xfId="8810"/>
    <cellStyle name="Normal 53 2 2 2 4 3 2" xfId="39135"/>
    <cellStyle name="Normal 53 2 2 2 4 3 3" xfId="23911"/>
    <cellStyle name="Normal 53 2 2 2 4 4" xfId="34122"/>
    <cellStyle name="Normal 53 2 2 2 4 5" xfId="18898"/>
    <cellStyle name="Normal 53 2 2 2 5" xfId="5449"/>
    <cellStyle name="Normal 53 2 2 2 5 2" xfId="15501"/>
    <cellStyle name="Normal 53 2 2 2 5 2 2" xfId="45823"/>
    <cellStyle name="Normal 53 2 2 2 5 2 3" xfId="30599"/>
    <cellStyle name="Normal 53 2 2 2 5 3" xfId="10481"/>
    <cellStyle name="Normal 53 2 2 2 5 3 2" xfId="40806"/>
    <cellStyle name="Normal 53 2 2 2 5 3 3" xfId="25582"/>
    <cellStyle name="Normal 53 2 2 2 5 4" xfId="35793"/>
    <cellStyle name="Normal 53 2 2 2 5 5" xfId="20569"/>
    <cellStyle name="Normal 53 2 2 2 6" xfId="12159"/>
    <cellStyle name="Normal 53 2 2 2 6 2" xfId="42481"/>
    <cellStyle name="Normal 53 2 2 2 6 3" xfId="27257"/>
    <cellStyle name="Normal 53 2 2 2 7" xfId="7138"/>
    <cellStyle name="Normal 53 2 2 2 7 2" xfId="37464"/>
    <cellStyle name="Normal 53 2 2 2 7 3" xfId="22240"/>
    <cellStyle name="Normal 53 2 2 2 8" xfId="32452"/>
    <cellStyle name="Normal 53 2 2 2 9" xfId="17227"/>
    <cellStyle name="Normal 53 2 2 3" xfId="2274"/>
    <cellStyle name="Normal 53 2 2 3 2" xfId="3113"/>
    <cellStyle name="Normal 53 2 2 3 2 2" xfId="4803"/>
    <cellStyle name="Normal 53 2 2 3 2 2 2" xfId="14876"/>
    <cellStyle name="Normal 53 2 2 3 2 2 2 2" xfId="45198"/>
    <cellStyle name="Normal 53 2 2 3 2 2 2 3" xfId="29974"/>
    <cellStyle name="Normal 53 2 2 3 2 2 3" xfId="9856"/>
    <cellStyle name="Normal 53 2 2 3 2 2 3 2" xfId="40181"/>
    <cellStyle name="Normal 53 2 2 3 2 2 3 3" xfId="24957"/>
    <cellStyle name="Normal 53 2 2 3 2 2 4" xfId="35168"/>
    <cellStyle name="Normal 53 2 2 3 2 2 5" xfId="19944"/>
    <cellStyle name="Normal 53 2 2 3 2 3" xfId="6495"/>
    <cellStyle name="Normal 53 2 2 3 2 3 2" xfId="16547"/>
    <cellStyle name="Normal 53 2 2 3 2 3 2 2" xfId="46869"/>
    <cellStyle name="Normal 53 2 2 3 2 3 2 3" xfId="31645"/>
    <cellStyle name="Normal 53 2 2 3 2 3 3" xfId="11527"/>
    <cellStyle name="Normal 53 2 2 3 2 3 3 2" xfId="41852"/>
    <cellStyle name="Normal 53 2 2 3 2 3 3 3" xfId="26628"/>
    <cellStyle name="Normal 53 2 2 3 2 3 4" xfId="36839"/>
    <cellStyle name="Normal 53 2 2 3 2 3 5" xfId="21615"/>
    <cellStyle name="Normal 53 2 2 3 2 4" xfId="13205"/>
    <cellStyle name="Normal 53 2 2 3 2 4 2" xfId="43527"/>
    <cellStyle name="Normal 53 2 2 3 2 4 3" xfId="28303"/>
    <cellStyle name="Normal 53 2 2 3 2 5" xfId="8184"/>
    <cellStyle name="Normal 53 2 2 3 2 5 2" xfId="38510"/>
    <cellStyle name="Normal 53 2 2 3 2 5 3" xfId="23286"/>
    <cellStyle name="Normal 53 2 2 3 2 6" xfId="33498"/>
    <cellStyle name="Normal 53 2 2 3 2 7" xfId="18273"/>
    <cellStyle name="Normal 53 2 2 3 3" xfId="3966"/>
    <cellStyle name="Normal 53 2 2 3 3 2" xfId="14040"/>
    <cellStyle name="Normal 53 2 2 3 3 2 2" xfId="44362"/>
    <cellStyle name="Normal 53 2 2 3 3 2 3" xfId="29138"/>
    <cellStyle name="Normal 53 2 2 3 3 3" xfId="9020"/>
    <cellStyle name="Normal 53 2 2 3 3 3 2" xfId="39345"/>
    <cellStyle name="Normal 53 2 2 3 3 3 3" xfId="24121"/>
    <cellStyle name="Normal 53 2 2 3 3 4" xfId="34332"/>
    <cellStyle name="Normal 53 2 2 3 3 5" xfId="19108"/>
    <cellStyle name="Normal 53 2 2 3 4" xfId="5659"/>
    <cellStyle name="Normal 53 2 2 3 4 2" xfId="15711"/>
    <cellStyle name="Normal 53 2 2 3 4 2 2" xfId="46033"/>
    <cellStyle name="Normal 53 2 2 3 4 2 3" xfId="30809"/>
    <cellStyle name="Normal 53 2 2 3 4 3" xfId="10691"/>
    <cellStyle name="Normal 53 2 2 3 4 3 2" xfId="41016"/>
    <cellStyle name="Normal 53 2 2 3 4 3 3" xfId="25792"/>
    <cellStyle name="Normal 53 2 2 3 4 4" xfId="36003"/>
    <cellStyle name="Normal 53 2 2 3 4 5" xfId="20779"/>
    <cellStyle name="Normal 53 2 2 3 5" xfId="12369"/>
    <cellStyle name="Normal 53 2 2 3 5 2" xfId="42691"/>
    <cellStyle name="Normal 53 2 2 3 5 3" xfId="27467"/>
    <cellStyle name="Normal 53 2 2 3 6" xfId="7348"/>
    <cellStyle name="Normal 53 2 2 3 6 2" xfId="37674"/>
    <cellStyle name="Normal 53 2 2 3 6 3" xfId="22450"/>
    <cellStyle name="Normal 53 2 2 3 7" xfId="32662"/>
    <cellStyle name="Normal 53 2 2 3 8" xfId="17437"/>
    <cellStyle name="Normal 53 2 2 4" xfId="2695"/>
    <cellStyle name="Normal 53 2 2 4 2" xfId="4385"/>
    <cellStyle name="Normal 53 2 2 4 2 2" xfId="14458"/>
    <cellStyle name="Normal 53 2 2 4 2 2 2" xfId="44780"/>
    <cellStyle name="Normal 53 2 2 4 2 2 3" xfId="29556"/>
    <cellStyle name="Normal 53 2 2 4 2 3" xfId="9438"/>
    <cellStyle name="Normal 53 2 2 4 2 3 2" xfId="39763"/>
    <cellStyle name="Normal 53 2 2 4 2 3 3" xfId="24539"/>
    <cellStyle name="Normal 53 2 2 4 2 4" xfId="34750"/>
    <cellStyle name="Normal 53 2 2 4 2 5" xfId="19526"/>
    <cellStyle name="Normal 53 2 2 4 3" xfId="6077"/>
    <cellStyle name="Normal 53 2 2 4 3 2" xfId="16129"/>
    <cellStyle name="Normal 53 2 2 4 3 2 2" xfId="46451"/>
    <cellStyle name="Normal 53 2 2 4 3 2 3" xfId="31227"/>
    <cellStyle name="Normal 53 2 2 4 3 3" xfId="11109"/>
    <cellStyle name="Normal 53 2 2 4 3 3 2" xfId="41434"/>
    <cellStyle name="Normal 53 2 2 4 3 3 3" xfId="26210"/>
    <cellStyle name="Normal 53 2 2 4 3 4" xfId="36421"/>
    <cellStyle name="Normal 53 2 2 4 3 5" xfId="21197"/>
    <cellStyle name="Normal 53 2 2 4 4" xfId="12787"/>
    <cellStyle name="Normal 53 2 2 4 4 2" xfId="43109"/>
    <cellStyle name="Normal 53 2 2 4 4 3" xfId="27885"/>
    <cellStyle name="Normal 53 2 2 4 5" xfId="7766"/>
    <cellStyle name="Normal 53 2 2 4 5 2" xfId="38092"/>
    <cellStyle name="Normal 53 2 2 4 5 3" xfId="22868"/>
    <cellStyle name="Normal 53 2 2 4 6" xfId="33080"/>
    <cellStyle name="Normal 53 2 2 4 7" xfId="17855"/>
    <cellStyle name="Normal 53 2 2 5" xfId="3548"/>
    <cellStyle name="Normal 53 2 2 5 2" xfId="13622"/>
    <cellStyle name="Normal 53 2 2 5 2 2" xfId="43944"/>
    <cellStyle name="Normal 53 2 2 5 2 3" xfId="28720"/>
    <cellStyle name="Normal 53 2 2 5 3" xfId="8602"/>
    <cellStyle name="Normal 53 2 2 5 3 2" xfId="38927"/>
    <cellStyle name="Normal 53 2 2 5 3 3" xfId="23703"/>
    <cellStyle name="Normal 53 2 2 5 4" xfId="33914"/>
    <cellStyle name="Normal 53 2 2 5 5" xfId="18690"/>
    <cellStyle name="Normal 53 2 2 6" xfId="5241"/>
    <cellStyle name="Normal 53 2 2 6 2" xfId="15293"/>
    <cellStyle name="Normal 53 2 2 6 2 2" xfId="45615"/>
    <cellStyle name="Normal 53 2 2 6 2 3" xfId="30391"/>
    <cellStyle name="Normal 53 2 2 6 3" xfId="10273"/>
    <cellStyle name="Normal 53 2 2 6 3 2" xfId="40598"/>
    <cellStyle name="Normal 53 2 2 6 3 3" xfId="25374"/>
    <cellStyle name="Normal 53 2 2 6 4" xfId="35585"/>
    <cellStyle name="Normal 53 2 2 6 5" xfId="20361"/>
    <cellStyle name="Normal 53 2 2 7" xfId="11951"/>
    <cellStyle name="Normal 53 2 2 7 2" xfId="42273"/>
    <cellStyle name="Normal 53 2 2 7 3" xfId="27049"/>
    <cellStyle name="Normal 53 2 2 8" xfId="6930"/>
    <cellStyle name="Normal 53 2 2 8 2" xfId="37256"/>
    <cellStyle name="Normal 53 2 2 8 3" xfId="22032"/>
    <cellStyle name="Normal 53 2 2 9" xfId="32244"/>
    <cellStyle name="Normal 53 2 3" xfId="1957"/>
    <cellStyle name="Normal 53 2 3 2" xfId="2378"/>
    <cellStyle name="Normal 53 2 3 2 2" xfId="3217"/>
    <cellStyle name="Normal 53 2 3 2 2 2" xfId="4907"/>
    <cellStyle name="Normal 53 2 3 2 2 2 2" xfId="14980"/>
    <cellStyle name="Normal 53 2 3 2 2 2 2 2" xfId="45302"/>
    <cellStyle name="Normal 53 2 3 2 2 2 2 3" xfId="30078"/>
    <cellStyle name="Normal 53 2 3 2 2 2 3" xfId="9960"/>
    <cellStyle name="Normal 53 2 3 2 2 2 3 2" xfId="40285"/>
    <cellStyle name="Normal 53 2 3 2 2 2 3 3" xfId="25061"/>
    <cellStyle name="Normal 53 2 3 2 2 2 4" xfId="35272"/>
    <cellStyle name="Normal 53 2 3 2 2 2 5" xfId="20048"/>
    <cellStyle name="Normal 53 2 3 2 2 3" xfId="6599"/>
    <cellStyle name="Normal 53 2 3 2 2 3 2" xfId="16651"/>
    <cellStyle name="Normal 53 2 3 2 2 3 2 2" xfId="46973"/>
    <cellStyle name="Normal 53 2 3 2 2 3 2 3" xfId="31749"/>
    <cellStyle name="Normal 53 2 3 2 2 3 3" xfId="11631"/>
    <cellStyle name="Normal 53 2 3 2 2 3 3 2" xfId="41956"/>
    <cellStyle name="Normal 53 2 3 2 2 3 3 3" xfId="26732"/>
    <cellStyle name="Normal 53 2 3 2 2 3 4" xfId="36943"/>
    <cellStyle name="Normal 53 2 3 2 2 3 5" xfId="21719"/>
    <cellStyle name="Normal 53 2 3 2 2 4" xfId="13309"/>
    <cellStyle name="Normal 53 2 3 2 2 4 2" xfId="43631"/>
    <cellStyle name="Normal 53 2 3 2 2 4 3" xfId="28407"/>
    <cellStyle name="Normal 53 2 3 2 2 5" xfId="8288"/>
    <cellStyle name="Normal 53 2 3 2 2 5 2" xfId="38614"/>
    <cellStyle name="Normal 53 2 3 2 2 5 3" xfId="23390"/>
    <cellStyle name="Normal 53 2 3 2 2 6" xfId="33602"/>
    <cellStyle name="Normal 53 2 3 2 2 7" xfId="18377"/>
    <cellStyle name="Normal 53 2 3 2 3" xfId="4070"/>
    <cellStyle name="Normal 53 2 3 2 3 2" xfId="14144"/>
    <cellStyle name="Normal 53 2 3 2 3 2 2" xfId="44466"/>
    <cellStyle name="Normal 53 2 3 2 3 2 3" xfId="29242"/>
    <cellStyle name="Normal 53 2 3 2 3 3" xfId="9124"/>
    <cellStyle name="Normal 53 2 3 2 3 3 2" xfId="39449"/>
    <cellStyle name="Normal 53 2 3 2 3 3 3" xfId="24225"/>
    <cellStyle name="Normal 53 2 3 2 3 4" xfId="34436"/>
    <cellStyle name="Normal 53 2 3 2 3 5" xfId="19212"/>
    <cellStyle name="Normal 53 2 3 2 4" xfId="5763"/>
    <cellStyle name="Normal 53 2 3 2 4 2" xfId="15815"/>
    <cellStyle name="Normal 53 2 3 2 4 2 2" xfId="46137"/>
    <cellStyle name="Normal 53 2 3 2 4 2 3" xfId="30913"/>
    <cellStyle name="Normal 53 2 3 2 4 3" xfId="10795"/>
    <cellStyle name="Normal 53 2 3 2 4 3 2" xfId="41120"/>
    <cellStyle name="Normal 53 2 3 2 4 3 3" xfId="25896"/>
    <cellStyle name="Normal 53 2 3 2 4 4" xfId="36107"/>
    <cellStyle name="Normal 53 2 3 2 4 5" xfId="20883"/>
    <cellStyle name="Normal 53 2 3 2 5" xfId="12473"/>
    <cellStyle name="Normal 53 2 3 2 5 2" xfId="42795"/>
    <cellStyle name="Normal 53 2 3 2 5 3" xfId="27571"/>
    <cellStyle name="Normal 53 2 3 2 6" xfId="7452"/>
    <cellStyle name="Normal 53 2 3 2 6 2" xfId="37778"/>
    <cellStyle name="Normal 53 2 3 2 6 3" xfId="22554"/>
    <cellStyle name="Normal 53 2 3 2 7" xfId="32766"/>
    <cellStyle name="Normal 53 2 3 2 8" xfId="17541"/>
    <cellStyle name="Normal 53 2 3 3" xfId="2799"/>
    <cellStyle name="Normal 53 2 3 3 2" xfId="4489"/>
    <cellStyle name="Normal 53 2 3 3 2 2" xfId="14562"/>
    <cellStyle name="Normal 53 2 3 3 2 2 2" xfId="44884"/>
    <cellStyle name="Normal 53 2 3 3 2 2 3" xfId="29660"/>
    <cellStyle name="Normal 53 2 3 3 2 3" xfId="9542"/>
    <cellStyle name="Normal 53 2 3 3 2 3 2" xfId="39867"/>
    <cellStyle name="Normal 53 2 3 3 2 3 3" xfId="24643"/>
    <cellStyle name="Normal 53 2 3 3 2 4" xfId="34854"/>
    <cellStyle name="Normal 53 2 3 3 2 5" xfId="19630"/>
    <cellStyle name="Normal 53 2 3 3 3" xfId="6181"/>
    <cellStyle name="Normal 53 2 3 3 3 2" xfId="16233"/>
    <cellStyle name="Normal 53 2 3 3 3 2 2" xfId="46555"/>
    <cellStyle name="Normal 53 2 3 3 3 2 3" xfId="31331"/>
    <cellStyle name="Normal 53 2 3 3 3 3" xfId="11213"/>
    <cellStyle name="Normal 53 2 3 3 3 3 2" xfId="41538"/>
    <cellStyle name="Normal 53 2 3 3 3 3 3" xfId="26314"/>
    <cellStyle name="Normal 53 2 3 3 3 4" xfId="36525"/>
    <cellStyle name="Normal 53 2 3 3 3 5" xfId="21301"/>
    <cellStyle name="Normal 53 2 3 3 4" xfId="12891"/>
    <cellStyle name="Normal 53 2 3 3 4 2" xfId="43213"/>
    <cellStyle name="Normal 53 2 3 3 4 3" xfId="27989"/>
    <cellStyle name="Normal 53 2 3 3 5" xfId="7870"/>
    <cellStyle name="Normal 53 2 3 3 5 2" xfId="38196"/>
    <cellStyle name="Normal 53 2 3 3 5 3" xfId="22972"/>
    <cellStyle name="Normal 53 2 3 3 6" xfId="33184"/>
    <cellStyle name="Normal 53 2 3 3 7" xfId="17959"/>
    <cellStyle name="Normal 53 2 3 4" xfId="3652"/>
    <cellStyle name="Normal 53 2 3 4 2" xfId="13726"/>
    <cellStyle name="Normal 53 2 3 4 2 2" xfId="44048"/>
    <cellStyle name="Normal 53 2 3 4 2 3" xfId="28824"/>
    <cellStyle name="Normal 53 2 3 4 3" xfId="8706"/>
    <cellStyle name="Normal 53 2 3 4 3 2" xfId="39031"/>
    <cellStyle name="Normal 53 2 3 4 3 3" xfId="23807"/>
    <cellStyle name="Normal 53 2 3 4 4" xfId="34018"/>
    <cellStyle name="Normal 53 2 3 4 5" xfId="18794"/>
    <cellStyle name="Normal 53 2 3 5" xfId="5345"/>
    <cellStyle name="Normal 53 2 3 5 2" xfId="15397"/>
    <cellStyle name="Normal 53 2 3 5 2 2" xfId="45719"/>
    <cellStyle name="Normal 53 2 3 5 2 3" xfId="30495"/>
    <cellStyle name="Normal 53 2 3 5 3" xfId="10377"/>
    <cellStyle name="Normal 53 2 3 5 3 2" xfId="40702"/>
    <cellStyle name="Normal 53 2 3 5 3 3" xfId="25478"/>
    <cellStyle name="Normal 53 2 3 5 4" xfId="35689"/>
    <cellStyle name="Normal 53 2 3 5 5" xfId="20465"/>
    <cellStyle name="Normal 53 2 3 6" xfId="12055"/>
    <cellStyle name="Normal 53 2 3 6 2" xfId="42377"/>
    <cellStyle name="Normal 53 2 3 6 3" xfId="27153"/>
    <cellStyle name="Normal 53 2 3 7" xfId="7034"/>
    <cellStyle name="Normal 53 2 3 7 2" xfId="37360"/>
    <cellStyle name="Normal 53 2 3 7 3" xfId="22136"/>
    <cellStyle name="Normal 53 2 3 8" xfId="32348"/>
    <cellStyle name="Normal 53 2 3 9" xfId="17123"/>
    <cellStyle name="Normal 53 2 4" xfId="2170"/>
    <cellStyle name="Normal 53 2 4 2" xfId="3009"/>
    <cellStyle name="Normal 53 2 4 2 2" xfId="4699"/>
    <cellStyle name="Normal 53 2 4 2 2 2" xfId="14772"/>
    <cellStyle name="Normal 53 2 4 2 2 2 2" xfId="45094"/>
    <cellStyle name="Normal 53 2 4 2 2 2 3" xfId="29870"/>
    <cellStyle name="Normal 53 2 4 2 2 3" xfId="9752"/>
    <cellStyle name="Normal 53 2 4 2 2 3 2" xfId="40077"/>
    <cellStyle name="Normal 53 2 4 2 2 3 3" xfId="24853"/>
    <cellStyle name="Normal 53 2 4 2 2 4" xfId="35064"/>
    <cellStyle name="Normal 53 2 4 2 2 5" xfId="19840"/>
    <cellStyle name="Normal 53 2 4 2 3" xfId="6391"/>
    <cellStyle name="Normal 53 2 4 2 3 2" xfId="16443"/>
    <cellStyle name="Normal 53 2 4 2 3 2 2" xfId="46765"/>
    <cellStyle name="Normal 53 2 4 2 3 2 3" xfId="31541"/>
    <cellStyle name="Normal 53 2 4 2 3 3" xfId="11423"/>
    <cellStyle name="Normal 53 2 4 2 3 3 2" xfId="41748"/>
    <cellStyle name="Normal 53 2 4 2 3 3 3" xfId="26524"/>
    <cellStyle name="Normal 53 2 4 2 3 4" xfId="36735"/>
    <cellStyle name="Normal 53 2 4 2 3 5" xfId="21511"/>
    <cellStyle name="Normal 53 2 4 2 4" xfId="13101"/>
    <cellStyle name="Normal 53 2 4 2 4 2" xfId="43423"/>
    <cellStyle name="Normal 53 2 4 2 4 3" xfId="28199"/>
    <cellStyle name="Normal 53 2 4 2 5" xfId="8080"/>
    <cellStyle name="Normal 53 2 4 2 5 2" xfId="38406"/>
    <cellStyle name="Normal 53 2 4 2 5 3" xfId="23182"/>
    <cellStyle name="Normal 53 2 4 2 6" xfId="33394"/>
    <cellStyle name="Normal 53 2 4 2 7" xfId="18169"/>
    <cellStyle name="Normal 53 2 4 3" xfId="3862"/>
    <cellStyle name="Normal 53 2 4 3 2" xfId="13936"/>
    <cellStyle name="Normal 53 2 4 3 2 2" xfId="44258"/>
    <cellStyle name="Normal 53 2 4 3 2 3" xfId="29034"/>
    <cellStyle name="Normal 53 2 4 3 3" xfId="8916"/>
    <cellStyle name="Normal 53 2 4 3 3 2" xfId="39241"/>
    <cellStyle name="Normal 53 2 4 3 3 3" xfId="24017"/>
    <cellStyle name="Normal 53 2 4 3 4" xfId="34228"/>
    <cellStyle name="Normal 53 2 4 3 5" xfId="19004"/>
    <cellStyle name="Normal 53 2 4 4" xfId="5555"/>
    <cellStyle name="Normal 53 2 4 4 2" xfId="15607"/>
    <cellStyle name="Normal 53 2 4 4 2 2" xfId="45929"/>
    <cellStyle name="Normal 53 2 4 4 2 3" xfId="30705"/>
    <cellStyle name="Normal 53 2 4 4 3" xfId="10587"/>
    <cellStyle name="Normal 53 2 4 4 3 2" xfId="40912"/>
    <cellStyle name="Normal 53 2 4 4 3 3" xfId="25688"/>
    <cellStyle name="Normal 53 2 4 4 4" xfId="35899"/>
    <cellStyle name="Normal 53 2 4 4 5" xfId="20675"/>
    <cellStyle name="Normal 53 2 4 5" xfId="12265"/>
    <cellStyle name="Normal 53 2 4 5 2" xfId="42587"/>
    <cellStyle name="Normal 53 2 4 5 3" xfId="27363"/>
    <cellStyle name="Normal 53 2 4 6" xfId="7244"/>
    <cellStyle name="Normal 53 2 4 6 2" xfId="37570"/>
    <cellStyle name="Normal 53 2 4 6 3" xfId="22346"/>
    <cellStyle name="Normal 53 2 4 7" xfId="32558"/>
    <cellStyle name="Normal 53 2 4 8" xfId="17333"/>
    <cellStyle name="Normal 53 2 5" xfId="2591"/>
    <cellStyle name="Normal 53 2 5 2" xfId="4281"/>
    <cellStyle name="Normal 53 2 5 2 2" xfId="14354"/>
    <cellStyle name="Normal 53 2 5 2 2 2" xfId="44676"/>
    <cellStyle name="Normal 53 2 5 2 2 3" xfId="29452"/>
    <cellStyle name="Normal 53 2 5 2 3" xfId="9334"/>
    <cellStyle name="Normal 53 2 5 2 3 2" xfId="39659"/>
    <cellStyle name="Normal 53 2 5 2 3 3" xfId="24435"/>
    <cellStyle name="Normal 53 2 5 2 4" xfId="34646"/>
    <cellStyle name="Normal 53 2 5 2 5" xfId="19422"/>
    <cellStyle name="Normal 53 2 5 3" xfId="5973"/>
    <cellStyle name="Normal 53 2 5 3 2" xfId="16025"/>
    <cellStyle name="Normal 53 2 5 3 2 2" xfId="46347"/>
    <cellStyle name="Normal 53 2 5 3 2 3" xfId="31123"/>
    <cellStyle name="Normal 53 2 5 3 3" xfId="11005"/>
    <cellStyle name="Normal 53 2 5 3 3 2" xfId="41330"/>
    <cellStyle name="Normal 53 2 5 3 3 3" xfId="26106"/>
    <cellStyle name="Normal 53 2 5 3 4" xfId="36317"/>
    <cellStyle name="Normal 53 2 5 3 5" xfId="21093"/>
    <cellStyle name="Normal 53 2 5 4" xfId="12683"/>
    <cellStyle name="Normal 53 2 5 4 2" xfId="43005"/>
    <cellStyle name="Normal 53 2 5 4 3" xfId="27781"/>
    <cellStyle name="Normal 53 2 5 5" xfId="7662"/>
    <cellStyle name="Normal 53 2 5 5 2" xfId="37988"/>
    <cellStyle name="Normal 53 2 5 5 3" xfId="22764"/>
    <cellStyle name="Normal 53 2 5 6" xfId="32976"/>
    <cellStyle name="Normal 53 2 5 7" xfId="17751"/>
    <cellStyle name="Normal 53 2 6" xfId="3444"/>
    <cellStyle name="Normal 53 2 6 2" xfId="13518"/>
    <cellStyle name="Normal 53 2 6 2 2" xfId="43840"/>
    <cellStyle name="Normal 53 2 6 2 3" xfId="28616"/>
    <cellStyle name="Normal 53 2 6 3" xfId="8498"/>
    <cellStyle name="Normal 53 2 6 3 2" xfId="38823"/>
    <cellStyle name="Normal 53 2 6 3 3" xfId="23599"/>
    <cellStyle name="Normal 53 2 6 4" xfId="33810"/>
    <cellStyle name="Normal 53 2 6 5" xfId="18586"/>
    <cellStyle name="Normal 53 2 7" xfId="5137"/>
    <cellStyle name="Normal 53 2 7 2" xfId="15189"/>
    <cellStyle name="Normal 53 2 7 2 2" xfId="45511"/>
    <cellStyle name="Normal 53 2 7 2 3" xfId="30287"/>
    <cellStyle name="Normal 53 2 7 3" xfId="10169"/>
    <cellStyle name="Normal 53 2 7 3 2" xfId="40494"/>
    <cellStyle name="Normal 53 2 7 3 3" xfId="25270"/>
    <cellStyle name="Normal 53 2 7 4" xfId="35481"/>
    <cellStyle name="Normal 53 2 7 5" xfId="20257"/>
    <cellStyle name="Normal 53 2 8" xfId="11847"/>
    <cellStyle name="Normal 53 2 8 2" xfId="42169"/>
    <cellStyle name="Normal 53 2 8 3" xfId="26945"/>
    <cellStyle name="Normal 53 2 9" xfId="6826"/>
    <cellStyle name="Normal 53 2 9 2" xfId="37152"/>
    <cellStyle name="Normal 53 2 9 3" xfId="21928"/>
    <cellStyle name="Normal 53 3" xfId="1790"/>
    <cellStyle name="Normal 53 3 10" xfId="16967"/>
    <cellStyle name="Normal 53 3 2" xfId="2009"/>
    <cellStyle name="Normal 53 3 2 2" xfId="2430"/>
    <cellStyle name="Normal 53 3 2 2 2" xfId="3269"/>
    <cellStyle name="Normal 53 3 2 2 2 2" xfId="4959"/>
    <cellStyle name="Normal 53 3 2 2 2 2 2" xfId="15032"/>
    <cellStyle name="Normal 53 3 2 2 2 2 2 2" xfId="45354"/>
    <cellStyle name="Normal 53 3 2 2 2 2 2 3" xfId="30130"/>
    <cellStyle name="Normal 53 3 2 2 2 2 3" xfId="10012"/>
    <cellStyle name="Normal 53 3 2 2 2 2 3 2" xfId="40337"/>
    <cellStyle name="Normal 53 3 2 2 2 2 3 3" xfId="25113"/>
    <cellStyle name="Normal 53 3 2 2 2 2 4" xfId="35324"/>
    <cellStyle name="Normal 53 3 2 2 2 2 5" xfId="20100"/>
    <cellStyle name="Normal 53 3 2 2 2 3" xfId="6651"/>
    <cellStyle name="Normal 53 3 2 2 2 3 2" xfId="16703"/>
    <cellStyle name="Normal 53 3 2 2 2 3 2 2" xfId="47025"/>
    <cellStyle name="Normal 53 3 2 2 2 3 2 3" xfId="31801"/>
    <cellStyle name="Normal 53 3 2 2 2 3 3" xfId="11683"/>
    <cellStyle name="Normal 53 3 2 2 2 3 3 2" xfId="42008"/>
    <cellStyle name="Normal 53 3 2 2 2 3 3 3" xfId="26784"/>
    <cellStyle name="Normal 53 3 2 2 2 3 4" xfId="36995"/>
    <cellStyle name="Normal 53 3 2 2 2 3 5" xfId="21771"/>
    <cellStyle name="Normal 53 3 2 2 2 4" xfId="13361"/>
    <cellStyle name="Normal 53 3 2 2 2 4 2" xfId="43683"/>
    <cellStyle name="Normal 53 3 2 2 2 4 3" xfId="28459"/>
    <cellStyle name="Normal 53 3 2 2 2 5" xfId="8340"/>
    <cellStyle name="Normal 53 3 2 2 2 5 2" xfId="38666"/>
    <cellStyle name="Normal 53 3 2 2 2 5 3" xfId="23442"/>
    <cellStyle name="Normal 53 3 2 2 2 6" xfId="33654"/>
    <cellStyle name="Normal 53 3 2 2 2 7" xfId="18429"/>
    <cellStyle name="Normal 53 3 2 2 3" xfId="4122"/>
    <cellStyle name="Normal 53 3 2 2 3 2" xfId="14196"/>
    <cellStyle name="Normal 53 3 2 2 3 2 2" xfId="44518"/>
    <cellStyle name="Normal 53 3 2 2 3 2 3" xfId="29294"/>
    <cellStyle name="Normal 53 3 2 2 3 3" xfId="9176"/>
    <cellStyle name="Normal 53 3 2 2 3 3 2" xfId="39501"/>
    <cellStyle name="Normal 53 3 2 2 3 3 3" xfId="24277"/>
    <cellStyle name="Normal 53 3 2 2 3 4" xfId="34488"/>
    <cellStyle name="Normal 53 3 2 2 3 5" xfId="19264"/>
    <cellStyle name="Normal 53 3 2 2 4" xfId="5815"/>
    <cellStyle name="Normal 53 3 2 2 4 2" xfId="15867"/>
    <cellStyle name="Normal 53 3 2 2 4 2 2" xfId="46189"/>
    <cellStyle name="Normal 53 3 2 2 4 2 3" xfId="30965"/>
    <cellStyle name="Normal 53 3 2 2 4 3" xfId="10847"/>
    <cellStyle name="Normal 53 3 2 2 4 3 2" xfId="41172"/>
    <cellStyle name="Normal 53 3 2 2 4 3 3" xfId="25948"/>
    <cellStyle name="Normal 53 3 2 2 4 4" xfId="36159"/>
    <cellStyle name="Normal 53 3 2 2 4 5" xfId="20935"/>
    <cellStyle name="Normal 53 3 2 2 5" xfId="12525"/>
    <cellStyle name="Normal 53 3 2 2 5 2" xfId="42847"/>
    <cellStyle name="Normal 53 3 2 2 5 3" xfId="27623"/>
    <cellStyle name="Normal 53 3 2 2 6" xfId="7504"/>
    <cellStyle name="Normal 53 3 2 2 6 2" xfId="37830"/>
    <cellStyle name="Normal 53 3 2 2 6 3" xfId="22606"/>
    <cellStyle name="Normal 53 3 2 2 7" xfId="32818"/>
    <cellStyle name="Normal 53 3 2 2 8" xfId="17593"/>
    <cellStyle name="Normal 53 3 2 3" xfId="2851"/>
    <cellStyle name="Normal 53 3 2 3 2" xfId="4541"/>
    <cellStyle name="Normal 53 3 2 3 2 2" xfId="14614"/>
    <cellStyle name="Normal 53 3 2 3 2 2 2" xfId="44936"/>
    <cellStyle name="Normal 53 3 2 3 2 2 3" xfId="29712"/>
    <cellStyle name="Normal 53 3 2 3 2 3" xfId="9594"/>
    <cellStyle name="Normal 53 3 2 3 2 3 2" xfId="39919"/>
    <cellStyle name="Normal 53 3 2 3 2 3 3" xfId="24695"/>
    <cellStyle name="Normal 53 3 2 3 2 4" xfId="34906"/>
    <cellStyle name="Normal 53 3 2 3 2 5" xfId="19682"/>
    <cellStyle name="Normal 53 3 2 3 3" xfId="6233"/>
    <cellStyle name="Normal 53 3 2 3 3 2" xfId="16285"/>
    <cellStyle name="Normal 53 3 2 3 3 2 2" xfId="46607"/>
    <cellStyle name="Normal 53 3 2 3 3 2 3" xfId="31383"/>
    <cellStyle name="Normal 53 3 2 3 3 3" xfId="11265"/>
    <cellStyle name="Normal 53 3 2 3 3 3 2" xfId="41590"/>
    <cellStyle name="Normal 53 3 2 3 3 3 3" xfId="26366"/>
    <cellStyle name="Normal 53 3 2 3 3 4" xfId="36577"/>
    <cellStyle name="Normal 53 3 2 3 3 5" xfId="21353"/>
    <cellStyle name="Normal 53 3 2 3 4" xfId="12943"/>
    <cellStyle name="Normal 53 3 2 3 4 2" xfId="43265"/>
    <cellStyle name="Normal 53 3 2 3 4 3" xfId="28041"/>
    <cellStyle name="Normal 53 3 2 3 5" xfId="7922"/>
    <cellStyle name="Normal 53 3 2 3 5 2" xfId="38248"/>
    <cellStyle name="Normal 53 3 2 3 5 3" xfId="23024"/>
    <cellStyle name="Normal 53 3 2 3 6" xfId="33236"/>
    <cellStyle name="Normal 53 3 2 3 7" xfId="18011"/>
    <cellStyle name="Normal 53 3 2 4" xfId="3704"/>
    <cellStyle name="Normal 53 3 2 4 2" xfId="13778"/>
    <cellStyle name="Normal 53 3 2 4 2 2" xfId="44100"/>
    <cellStyle name="Normal 53 3 2 4 2 3" xfId="28876"/>
    <cellStyle name="Normal 53 3 2 4 3" xfId="8758"/>
    <cellStyle name="Normal 53 3 2 4 3 2" xfId="39083"/>
    <cellStyle name="Normal 53 3 2 4 3 3" xfId="23859"/>
    <cellStyle name="Normal 53 3 2 4 4" xfId="34070"/>
    <cellStyle name="Normal 53 3 2 4 5" xfId="18846"/>
    <cellStyle name="Normal 53 3 2 5" xfId="5397"/>
    <cellStyle name="Normal 53 3 2 5 2" xfId="15449"/>
    <cellStyle name="Normal 53 3 2 5 2 2" xfId="45771"/>
    <cellStyle name="Normal 53 3 2 5 2 3" xfId="30547"/>
    <cellStyle name="Normal 53 3 2 5 3" xfId="10429"/>
    <cellStyle name="Normal 53 3 2 5 3 2" xfId="40754"/>
    <cellStyle name="Normal 53 3 2 5 3 3" xfId="25530"/>
    <cellStyle name="Normal 53 3 2 5 4" xfId="35741"/>
    <cellStyle name="Normal 53 3 2 5 5" xfId="20517"/>
    <cellStyle name="Normal 53 3 2 6" xfId="12107"/>
    <cellStyle name="Normal 53 3 2 6 2" xfId="42429"/>
    <cellStyle name="Normal 53 3 2 6 3" xfId="27205"/>
    <cellStyle name="Normal 53 3 2 7" xfId="7086"/>
    <cellStyle name="Normal 53 3 2 7 2" xfId="37412"/>
    <cellStyle name="Normal 53 3 2 7 3" xfId="22188"/>
    <cellStyle name="Normal 53 3 2 8" xfId="32400"/>
    <cellStyle name="Normal 53 3 2 9" xfId="17175"/>
    <cellStyle name="Normal 53 3 3" xfId="2222"/>
    <cellStyle name="Normal 53 3 3 2" xfId="3061"/>
    <cellStyle name="Normal 53 3 3 2 2" xfId="4751"/>
    <cellStyle name="Normal 53 3 3 2 2 2" xfId="14824"/>
    <cellStyle name="Normal 53 3 3 2 2 2 2" xfId="45146"/>
    <cellStyle name="Normal 53 3 3 2 2 2 3" xfId="29922"/>
    <cellStyle name="Normal 53 3 3 2 2 3" xfId="9804"/>
    <cellStyle name="Normal 53 3 3 2 2 3 2" xfId="40129"/>
    <cellStyle name="Normal 53 3 3 2 2 3 3" xfId="24905"/>
    <cellStyle name="Normal 53 3 3 2 2 4" xfId="35116"/>
    <cellStyle name="Normal 53 3 3 2 2 5" xfId="19892"/>
    <cellStyle name="Normal 53 3 3 2 3" xfId="6443"/>
    <cellStyle name="Normal 53 3 3 2 3 2" xfId="16495"/>
    <cellStyle name="Normal 53 3 3 2 3 2 2" xfId="46817"/>
    <cellStyle name="Normal 53 3 3 2 3 2 3" xfId="31593"/>
    <cellStyle name="Normal 53 3 3 2 3 3" xfId="11475"/>
    <cellStyle name="Normal 53 3 3 2 3 3 2" xfId="41800"/>
    <cellStyle name="Normal 53 3 3 2 3 3 3" xfId="26576"/>
    <cellStyle name="Normal 53 3 3 2 3 4" xfId="36787"/>
    <cellStyle name="Normal 53 3 3 2 3 5" xfId="21563"/>
    <cellStyle name="Normal 53 3 3 2 4" xfId="13153"/>
    <cellStyle name="Normal 53 3 3 2 4 2" xfId="43475"/>
    <cellStyle name="Normal 53 3 3 2 4 3" xfId="28251"/>
    <cellStyle name="Normal 53 3 3 2 5" xfId="8132"/>
    <cellStyle name="Normal 53 3 3 2 5 2" xfId="38458"/>
    <cellStyle name="Normal 53 3 3 2 5 3" xfId="23234"/>
    <cellStyle name="Normal 53 3 3 2 6" xfId="33446"/>
    <cellStyle name="Normal 53 3 3 2 7" xfId="18221"/>
    <cellStyle name="Normal 53 3 3 3" xfId="3914"/>
    <cellStyle name="Normal 53 3 3 3 2" xfId="13988"/>
    <cellStyle name="Normal 53 3 3 3 2 2" xfId="44310"/>
    <cellStyle name="Normal 53 3 3 3 2 3" xfId="29086"/>
    <cellStyle name="Normal 53 3 3 3 3" xfId="8968"/>
    <cellStyle name="Normal 53 3 3 3 3 2" xfId="39293"/>
    <cellStyle name="Normal 53 3 3 3 3 3" xfId="24069"/>
    <cellStyle name="Normal 53 3 3 3 4" xfId="34280"/>
    <cellStyle name="Normal 53 3 3 3 5" xfId="19056"/>
    <cellStyle name="Normal 53 3 3 4" xfId="5607"/>
    <cellStyle name="Normal 53 3 3 4 2" xfId="15659"/>
    <cellStyle name="Normal 53 3 3 4 2 2" xfId="45981"/>
    <cellStyle name="Normal 53 3 3 4 2 3" xfId="30757"/>
    <cellStyle name="Normal 53 3 3 4 3" xfId="10639"/>
    <cellStyle name="Normal 53 3 3 4 3 2" xfId="40964"/>
    <cellStyle name="Normal 53 3 3 4 3 3" xfId="25740"/>
    <cellStyle name="Normal 53 3 3 4 4" xfId="35951"/>
    <cellStyle name="Normal 53 3 3 4 5" xfId="20727"/>
    <cellStyle name="Normal 53 3 3 5" xfId="12317"/>
    <cellStyle name="Normal 53 3 3 5 2" xfId="42639"/>
    <cellStyle name="Normal 53 3 3 5 3" xfId="27415"/>
    <cellStyle name="Normal 53 3 3 6" xfId="7296"/>
    <cellStyle name="Normal 53 3 3 6 2" xfId="37622"/>
    <cellStyle name="Normal 53 3 3 6 3" xfId="22398"/>
    <cellStyle name="Normal 53 3 3 7" xfId="32610"/>
    <cellStyle name="Normal 53 3 3 8" xfId="17385"/>
    <cellStyle name="Normal 53 3 4" xfId="2643"/>
    <cellStyle name="Normal 53 3 4 2" xfId="4333"/>
    <cellStyle name="Normal 53 3 4 2 2" xfId="14406"/>
    <cellStyle name="Normal 53 3 4 2 2 2" xfId="44728"/>
    <cellStyle name="Normal 53 3 4 2 2 3" xfId="29504"/>
    <cellStyle name="Normal 53 3 4 2 3" xfId="9386"/>
    <cellStyle name="Normal 53 3 4 2 3 2" xfId="39711"/>
    <cellStyle name="Normal 53 3 4 2 3 3" xfId="24487"/>
    <cellStyle name="Normal 53 3 4 2 4" xfId="34698"/>
    <cellStyle name="Normal 53 3 4 2 5" xfId="19474"/>
    <cellStyle name="Normal 53 3 4 3" xfId="6025"/>
    <cellStyle name="Normal 53 3 4 3 2" xfId="16077"/>
    <cellStyle name="Normal 53 3 4 3 2 2" xfId="46399"/>
    <cellStyle name="Normal 53 3 4 3 2 3" xfId="31175"/>
    <cellStyle name="Normal 53 3 4 3 3" xfId="11057"/>
    <cellStyle name="Normal 53 3 4 3 3 2" xfId="41382"/>
    <cellStyle name="Normal 53 3 4 3 3 3" xfId="26158"/>
    <cellStyle name="Normal 53 3 4 3 4" xfId="36369"/>
    <cellStyle name="Normal 53 3 4 3 5" xfId="21145"/>
    <cellStyle name="Normal 53 3 4 4" xfId="12735"/>
    <cellStyle name="Normal 53 3 4 4 2" xfId="43057"/>
    <cellStyle name="Normal 53 3 4 4 3" xfId="27833"/>
    <cellStyle name="Normal 53 3 4 5" xfId="7714"/>
    <cellStyle name="Normal 53 3 4 5 2" xfId="38040"/>
    <cellStyle name="Normal 53 3 4 5 3" xfId="22816"/>
    <cellStyle name="Normal 53 3 4 6" xfId="33028"/>
    <cellStyle name="Normal 53 3 4 7" xfId="17803"/>
    <cellStyle name="Normal 53 3 5" xfId="3496"/>
    <cellStyle name="Normal 53 3 5 2" xfId="13570"/>
    <cellStyle name="Normal 53 3 5 2 2" xfId="43892"/>
    <cellStyle name="Normal 53 3 5 2 3" xfId="28668"/>
    <cellStyle name="Normal 53 3 5 3" xfId="8550"/>
    <cellStyle name="Normal 53 3 5 3 2" xfId="38875"/>
    <cellStyle name="Normal 53 3 5 3 3" xfId="23651"/>
    <cellStyle name="Normal 53 3 5 4" xfId="33862"/>
    <cellStyle name="Normal 53 3 5 5" xfId="18638"/>
    <cellStyle name="Normal 53 3 6" xfId="5189"/>
    <cellStyle name="Normal 53 3 6 2" xfId="15241"/>
    <cellStyle name="Normal 53 3 6 2 2" xfId="45563"/>
    <cellStyle name="Normal 53 3 6 2 3" xfId="30339"/>
    <cellStyle name="Normal 53 3 6 3" xfId="10221"/>
    <cellStyle name="Normal 53 3 6 3 2" xfId="40546"/>
    <cellStyle name="Normal 53 3 6 3 3" xfId="25322"/>
    <cellStyle name="Normal 53 3 6 4" xfId="35533"/>
    <cellStyle name="Normal 53 3 6 5" xfId="20309"/>
    <cellStyle name="Normal 53 3 7" xfId="11899"/>
    <cellStyle name="Normal 53 3 7 2" xfId="42221"/>
    <cellStyle name="Normal 53 3 7 3" xfId="26997"/>
    <cellStyle name="Normal 53 3 8" xfId="6878"/>
    <cellStyle name="Normal 53 3 8 2" xfId="37204"/>
    <cellStyle name="Normal 53 3 8 3" xfId="21980"/>
    <cellStyle name="Normal 53 3 9" xfId="32193"/>
    <cellStyle name="Normal 53 4" xfId="1903"/>
    <cellStyle name="Normal 53 4 2" xfId="2326"/>
    <cellStyle name="Normal 53 4 2 2" xfId="3165"/>
    <cellStyle name="Normal 53 4 2 2 2" xfId="4855"/>
    <cellStyle name="Normal 53 4 2 2 2 2" xfId="14928"/>
    <cellStyle name="Normal 53 4 2 2 2 2 2" xfId="45250"/>
    <cellStyle name="Normal 53 4 2 2 2 2 3" xfId="30026"/>
    <cellStyle name="Normal 53 4 2 2 2 3" xfId="9908"/>
    <cellStyle name="Normal 53 4 2 2 2 3 2" xfId="40233"/>
    <cellStyle name="Normal 53 4 2 2 2 3 3" xfId="25009"/>
    <cellStyle name="Normal 53 4 2 2 2 4" xfId="35220"/>
    <cellStyle name="Normal 53 4 2 2 2 5" xfId="19996"/>
    <cellStyle name="Normal 53 4 2 2 3" xfId="6547"/>
    <cellStyle name="Normal 53 4 2 2 3 2" xfId="16599"/>
    <cellStyle name="Normal 53 4 2 2 3 2 2" xfId="46921"/>
    <cellStyle name="Normal 53 4 2 2 3 2 3" xfId="31697"/>
    <cellStyle name="Normal 53 4 2 2 3 3" xfId="11579"/>
    <cellStyle name="Normal 53 4 2 2 3 3 2" xfId="41904"/>
    <cellStyle name="Normal 53 4 2 2 3 3 3" xfId="26680"/>
    <cellStyle name="Normal 53 4 2 2 3 4" xfId="36891"/>
    <cellStyle name="Normal 53 4 2 2 3 5" xfId="21667"/>
    <cellStyle name="Normal 53 4 2 2 4" xfId="13257"/>
    <cellStyle name="Normal 53 4 2 2 4 2" xfId="43579"/>
    <cellStyle name="Normal 53 4 2 2 4 3" xfId="28355"/>
    <cellStyle name="Normal 53 4 2 2 5" xfId="8236"/>
    <cellStyle name="Normal 53 4 2 2 5 2" xfId="38562"/>
    <cellStyle name="Normal 53 4 2 2 5 3" xfId="23338"/>
    <cellStyle name="Normal 53 4 2 2 6" xfId="33550"/>
    <cellStyle name="Normal 53 4 2 2 7" xfId="18325"/>
    <cellStyle name="Normal 53 4 2 3" xfId="4018"/>
    <cellStyle name="Normal 53 4 2 3 2" xfId="14092"/>
    <cellStyle name="Normal 53 4 2 3 2 2" xfId="44414"/>
    <cellStyle name="Normal 53 4 2 3 2 3" xfId="29190"/>
    <cellStyle name="Normal 53 4 2 3 3" xfId="9072"/>
    <cellStyle name="Normal 53 4 2 3 3 2" xfId="39397"/>
    <cellStyle name="Normal 53 4 2 3 3 3" xfId="24173"/>
    <cellStyle name="Normal 53 4 2 3 4" xfId="34384"/>
    <cellStyle name="Normal 53 4 2 3 5" xfId="19160"/>
    <cellStyle name="Normal 53 4 2 4" xfId="5711"/>
    <cellStyle name="Normal 53 4 2 4 2" xfId="15763"/>
    <cellStyle name="Normal 53 4 2 4 2 2" xfId="46085"/>
    <cellStyle name="Normal 53 4 2 4 2 3" xfId="30861"/>
    <cellStyle name="Normal 53 4 2 4 3" xfId="10743"/>
    <cellStyle name="Normal 53 4 2 4 3 2" xfId="41068"/>
    <cellStyle name="Normal 53 4 2 4 3 3" xfId="25844"/>
    <cellStyle name="Normal 53 4 2 4 4" xfId="36055"/>
    <cellStyle name="Normal 53 4 2 4 5" xfId="20831"/>
    <cellStyle name="Normal 53 4 2 5" xfId="12421"/>
    <cellStyle name="Normal 53 4 2 5 2" xfId="42743"/>
    <cellStyle name="Normal 53 4 2 5 3" xfId="27519"/>
    <cellStyle name="Normal 53 4 2 6" xfId="7400"/>
    <cellStyle name="Normal 53 4 2 6 2" xfId="37726"/>
    <cellStyle name="Normal 53 4 2 6 3" xfId="22502"/>
    <cellStyle name="Normal 53 4 2 7" xfId="32714"/>
    <cellStyle name="Normal 53 4 2 8" xfId="17489"/>
    <cellStyle name="Normal 53 4 3" xfId="2747"/>
    <cellStyle name="Normal 53 4 3 2" xfId="4437"/>
    <cellStyle name="Normal 53 4 3 2 2" xfId="14510"/>
    <cellStyle name="Normal 53 4 3 2 2 2" xfId="44832"/>
    <cellStyle name="Normal 53 4 3 2 2 3" xfId="29608"/>
    <cellStyle name="Normal 53 4 3 2 3" xfId="9490"/>
    <cellStyle name="Normal 53 4 3 2 3 2" xfId="39815"/>
    <cellStyle name="Normal 53 4 3 2 3 3" xfId="24591"/>
    <cellStyle name="Normal 53 4 3 2 4" xfId="34802"/>
    <cellStyle name="Normal 53 4 3 2 5" xfId="19578"/>
    <cellStyle name="Normal 53 4 3 3" xfId="6129"/>
    <cellStyle name="Normal 53 4 3 3 2" xfId="16181"/>
    <cellStyle name="Normal 53 4 3 3 2 2" xfId="46503"/>
    <cellStyle name="Normal 53 4 3 3 2 3" xfId="31279"/>
    <cellStyle name="Normal 53 4 3 3 3" xfId="11161"/>
    <cellStyle name="Normal 53 4 3 3 3 2" xfId="41486"/>
    <cellStyle name="Normal 53 4 3 3 3 3" xfId="26262"/>
    <cellStyle name="Normal 53 4 3 3 4" xfId="36473"/>
    <cellStyle name="Normal 53 4 3 3 5" xfId="21249"/>
    <cellStyle name="Normal 53 4 3 4" xfId="12839"/>
    <cellStyle name="Normal 53 4 3 4 2" xfId="43161"/>
    <cellStyle name="Normal 53 4 3 4 3" xfId="27937"/>
    <cellStyle name="Normal 53 4 3 5" xfId="7818"/>
    <cellStyle name="Normal 53 4 3 5 2" xfId="38144"/>
    <cellStyle name="Normal 53 4 3 5 3" xfId="22920"/>
    <cellStyle name="Normal 53 4 3 6" xfId="33132"/>
    <cellStyle name="Normal 53 4 3 7" xfId="17907"/>
    <cellStyle name="Normal 53 4 4" xfId="3600"/>
    <cellStyle name="Normal 53 4 4 2" xfId="13674"/>
    <cellStyle name="Normal 53 4 4 2 2" xfId="43996"/>
    <cellStyle name="Normal 53 4 4 2 3" xfId="28772"/>
    <cellStyle name="Normal 53 4 4 3" xfId="8654"/>
    <cellStyle name="Normal 53 4 4 3 2" xfId="38979"/>
    <cellStyle name="Normal 53 4 4 3 3" xfId="23755"/>
    <cellStyle name="Normal 53 4 4 4" xfId="33966"/>
    <cellStyle name="Normal 53 4 4 5" xfId="18742"/>
    <cellStyle name="Normal 53 4 5" xfId="5293"/>
    <cellStyle name="Normal 53 4 5 2" xfId="15345"/>
    <cellStyle name="Normal 53 4 5 2 2" xfId="45667"/>
    <cellStyle name="Normal 53 4 5 2 3" xfId="30443"/>
    <cellStyle name="Normal 53 4 5 3" xfId="10325"/>
    <cellStyle name="Normal 53 4 5 3 2" xfId="40650"/>
    <cellStyle name="Normal 53 4 5 3 3" xfId="25426"/>
    <cellStyle name="Normal 53 4 5 4" xfId="35637"/>
    <cellStyle name="Normal 53 4 5 5" xfId="20413"/>
    <cellStyle name="Normal 53 4 6" xfId="12003"/>
    <cellStyle name="Normal 53 4 6 2" xfId="42325"/>
    <cellStyle name="Normal 53 4 6 3" xfId="27101"/>
    <cellStyle name="Normal 53 4 7" xfId="6982"/>
    <cellStyle name="Normal 53 4 7 2" xfId="37308"/>
    <cellStyle name="Normal 53 4 7 3" xfId="22084"/>
    <cellStyle name="Normal 53 4 8" xfId="32296"/>
    <cellStyle name="Normal 53 4 9" xfId="17071"/>
    <cellStyle name="Normal 53 5" xfId="2116"/>
    <cellStyle name="Normal 53 5 2" xfId="2957"/>
    <cellStyle name="Normal 53 5 2 2" xfId="4647"/>
    <cellStyle name="Normal 53 5 2 2 2" xfId="14720"/>
    <cellStyle name="Normal 53 5 2 2 2 2" xfId="45042"/>
    <cellStyle name="Normal 53 5 2 2 2 3" xfId="29818"/>
    <cellStyle name="Normal 53 5 2 2 3" xfId="9700"/>
    <cellStyle name="Normal 53 5 2 2 3 2" xfId="40025"/>
    <cellStyle name="Normal 53 5 2 2 3 3" xfId="24801"/>
    <cellStyle name="Normal 53 5 2 2 4" xfId="35012"/>
    <cellStyle name="Normal 53 5 2 2 5" xfId="19788"/>
    <cellStyle name="Normal 53 5 2 3" xfId="6339"/>
    <cellStyle name="Normal 53 5 2 3 2" xfId="16391"/>
    <cellStyle name="Normal 53 5 2 3 2 2" xfId="46713"/>
    <cellStyle name="Normal 53 5 2 3 2 3" xfId="31489"/>
    <cellStyle name="Normal 53 5 2 3 3" xfId="11371"/>
    <cellStyle name="Normal 53 5 2 3 3 2" xfId="41696"/>
    <cellStyle name="Normal 53 5 2 3 3 3" xfId="26472"/>
    <cellStyle name="Normal 53 5 2 3 4" xfId="36683"/>
    <cellStyle name="Normal 53 5 2 3 5" xfId="21459"/>
    <cellStyle name="Normal 53 5 2 4" xfId="13049"/>
    <cellStyle name="Normal 53 5 2 4 2" xfId="43371"/>
    <cellStyle name="Normal 53 5 2 4 3" xfId="28147"/>
    <cellStyle name="Normal 53 5 2 5" xfId="8028"/>
    <cellStyle name="Normal 53 5 2 5 2" xfId="38354"/>
    <cellStyle name="Normal 53 5 2 5 3" xfId="23130"/>
    <cellStyle name="Normal 53 5 2 6" xfId="33342"/>
    <cellStyle name="Normal 53 5 2 7" xfId="18117"/>
    <cellStyle name="Normal 53 5 3" xfId="3810"/>
    <cellStyle name="Normal 53 5 3 2" xfId="13884"/>
    <cellStyle name="Normal 53 5 3 2 2" xfId="44206"/>
    <cellStyle name="Normal 53 5 3 2 3" xfId="28982"/>
    <cellStyle name="Normal 53 5 3 3" xfId="8864"/>
    <cellStyle name="Normal 53 5 3 3 2" xfId="39189"/>
    <cellStyle name="Normal 53 5 3 3 3" xfId="23965"/>
    <cellStyle name="Normal 53 5 3 4" xfId="34176"/>
    <cellStyle name="Normal 53 5 3 5" xfId="18952"/>
    <cellStyle name="Normal 53 5 4" xfId="5503"/>
    <cellStyle name="Normal 53 5 4 2" xfId="15555"/>
    <cellStyle name="Normal 53 5 4 2 2" xfId="45877"/>
    <cellStyle name="Normal 53 5 4 2 3" xfId="30653"/>
    <cellStyle name="Normal 53 5 4 3" xfId="10535"/>
    <cellStyle name="Normal 53 5 4 3 2" xfId="40860"/>
    <cellStyle name="Normal 53 5 4 3 3" xfId="25636"/>
    <cellStyle name="Normal 53 5 4 4" xfId="35847"/>
    <cellStyle name="Normal 53 5 4 5" xfId="20623"/>
    <cellStyle name="Normal 53 5 5" xfId="12213"/>
    <cellStyle name="Normal 53 5 5 2" xfId="42535"/>
    <cellStyle name="Normal 53 5 5 3" xfId="27311"/>
    <cellStyle name="Normal 53 5 6" xfId="7192"/>
    <cellStyle name="Normal 53 5 6 2" xfId="37518"/>
    <cellStyle name="Normal 53 5 6 3" xfId="22294"/>
    <cellStyle name="Normal 53 5 7" xfId="32506"/>
    <cellStyle name="Normal 53 5 8" xfId="17281"/>
    <cellStyle name="Normal 53 6" xfId="2537"/>
    <cellStyle name="Normal 53 6 2" xfId="4229"/>
    <cellStyle name="Normal 53 6 2 2" xfId="14302"/>
    <cellStyle name="Normal 53 6 2 2 2" xfId="44624"/>
    <cellStyle name="Normal 53 6 2 2 3" xfId="29400"/>
    <cellStyle name="Normal 53 6 2 3" xfId="9282"/>
    <cellStyle name="Normal 53 6 2 3 2" xfId="39607"/>
    <cellStyle name="Normal 53 6 2 3 3" xfId="24383"/>
    <cellStyle name="Normal 53 6 2 4" xfId="34594"/>
    <cellStyle name="Normal 53 6 2 5" xfId="19370"/>
    <cellStyle name="Normal 53 6 3" xfId="5921"/>
    <cellStyle name="Normal 53 6 3 2" xfId="15973"/>
    <cellStyle name="Normal 53 6 3 2 2" xfId="46295"/>
    <cellStyle name="Normal 53 6 3 2 3" xfId="31071"/>
    <cellStyle name="Normal 53 6 3 3" xfId="10953"/>
    <cellStyle name="Normal 53 6 3 3 2" xfId="41278"/>
    <cellStyle name="Normal 53 6 3 3 3" xfId="26054"/>
    <cellStyle name="Normal 53 6 3 4" xfId="36265"/>
    <cellStyle name="Normal 53 6 3 5" xfId="21041"/>
    <cellStyle name="Normal 53 6 4" xfId="12631"/>
    <cellStyle name="Normal 53 6 4 2" xfId="42953"/>
    <cellStyle name="Normal 53 6 4 3" xfId="27729"/>
    <cellStyle name="Normal 53 6 5" xfId="7610"/>
    <cellStyle name="Normal 53 6 5 2" xfId="37936"/>
    <cellStyle name="Normal 53 6 5 3" xfId="22712"/>
    <cellStyle name="Normal 53 6 6" xfId="32924"/>
    <cellStyle name="Normal 53 6 7" xfId="17699"/>
    <cellStyle name="Normal 53 7" xfId="3388"/>
    <cellStyle name="Normal 53 7 2" xfId="13466"/>
    <cellStyle name="Normal 53 7 2 2" xfId="43788"/>
    <cellStyle name="Normal 53 7 2 3" xfId="28564"/>
    <cellStyle name="Normal 53 7 3" xfId="8446"/>
    <cellStyle name="Normal 53 7 3 2" xfId="38771"/>
    <cellStyle name="Normal 53 7 3 3" xfId="23547"/>
    <cellStyle name="Normal 53 7 4" xfId="33758"/>
    <cellStyle name="Normal 53 7 5" xfId="18534"/>
    <cellStyle name="Normal 53 8" xfId="5082"/>
    <cellStyle name="Normal 53 8 2" xfId="15137"/>
    <cellStyle name="Normal 53 8 2 2" xfId="45459"/>
    <cellStyle name="Normal 53 8 2 3" xfId="30235"/>
    <cellStyle name="Normal 53 8 3" xfId="10117"/>
    <cellStyle name="Normal 53 8 3 2" xfId="40442"/>
    <cellStyle name="Normal 53 8 3 3" xfId="25218"/>
    <cellStyle name="Normal 53 8 4" xfId="35429"/>
    <cellStyle name="Normal 53 8 5" xfId="20205"/>
    <cellStyle name="Normal 53 9" xfId="11793"/>
    <cellStyle name="Normal 53 9 2" xfId="42117"/>
    <cellStyle name="Normal 53 9 3" xfId="26893"/>
    <cellStyle name="Normal 54" xfId="1452"/>
    <cellStyle name="Normal 54 2" xfId="1453"/>
    <cellStyle name="Normal 55" xfId="1454"/>
    <cellStyle name="Normal 55 10" xfId="6773"/>
    <cellStyle name="Normal 55 10 2" xfId="37101"/>
    <cellStyle name="Normal 55 10 3" xfId="21877"/>
    <cellStyle name="Normal 55 11" xfId="32092"/>
    <cellStyle name="Normal 55 12" xfId="16862"/>
    <cellStyle name="Normal 55 13" xfId="47303"/>
    <cellStyle name="Normal 55 2" xfId="1737"/>
    <cellStyle name="Normal 55 2 10" xfId="32144"/>
    <cellStyle name="Normal 55 2 11" xfId="16916"/>
    <cellStyle name="Normal 55 2 2" xfId="1845"/>
    <cellStyle name="Normal 55 2 2 10" xfId="17020"/>
    <cellStyle name="Normal 55 2 2 2" xfId="2062"/>
    <cellStyle name="Normal 55 2 2 2 2" xfId="2483"/>
    <cellStyle name="Normal 55 2 2 2 2 2" xfId="3322"/>
    <cellStyle name="Normal 55 2 2 2 2 2 2" xfId="5012"/>
    <cellStyle name="Normal 55 2 2 2 2 2 2 2" xfId="15085"/>
    <cellStyle name="Normal 55 2 2 2 2 2 2 2 2" xfId="45407"/>
    <cellStyle name="Normal 55 2 2 2 2 2 2 2 3" xfId="30183"/>
    <cellStyle name="Normal 55 2 2 2 2 2 2 3" xfId="10065"/>
    <cellStyle name="Normal 55 2 2 2 2 2 2 3 2" xfId="40390"/>
    <cellStyle name="Normal 55 2 2 2 2 2 2 3 3" xfId="25166"/>
    <cellStyle name="Normal 55 2 2 2 2 2 2 4" xfId="35377"/>
    <cellStyle name="Normal 55 2 2 2 2 2 2 5" xfId="20153"/>
    <cellStyle name="Normal 55 2 2 2 2 2 3" xfId="6704"/>
    <cellStyle name="Normal 55 2 2 2 2 2 3 2" xfId="16756"/>
    <cellStyle name="Normal 55 2 2 2 2 2 3 2 2" xfId="47078"/>
    <cellStyle name="Normal 55 2 2 2 2 2 3 2 3" xfId="31854"/>
    <cellStyle name="Normal 55 2 2 2 2 2 3 3" xfId="11736"/>
    <cellStyle name="Normal 55 2 2 2 2 2 3 3 2" xfId="42061"/>
    <cellStyle name="Normal 55 2 2 2 2 2 3 3 3" xfId="26837"/>
    <cellStyle name="Normal 55 2 2 2 2 2 3 4" xfId="37048"/>
    <cellStyle name="Normal 55 2 2 2 2 2 3 5" xfId="21824"/>
    <cellStyle name="Normal 55 2 2 2 2 2 4" xfId="13414"/>
    <cellStyle name="Normal 55 2 2 2 2 2 4 2" xfId="43736"/>
    <cellStyle name="Normal 55 2 2 2 2 2 4 3" xfId="28512"/>
    <cellStyle name="Normal 55 2 2 2 2 2 5" xfId="8393"/>
    <cellStyle name="Normal 55 2 2 2 2 2 5 2" xfId="38719"/>
    <cellStyle name="Normal 55 2 2 2 2 2 5 3" xfId="23495"/>
    <cellStyle name="Normal 55 2 2 2 2 2 6" xfId="33707"/>
    <cellStyle name="Normal 55 2 2 2 2 2 7" xfId="18482"/>
    <cellStyle name="Normal 55 2 2 2 2 3" xfId="4175"/>
    <cellStyle name="Normal 55 2 2 2 2 3 2" xfId="14249"/>
    <cellStyle name="Normal 55 2 2 2 2 3 2 2" xfId="44571"/>
    <cellStyle name="Normal 55 2 2 2 2 3 2 3" xfId="29347"/>
    <cellStyle name="Normal 55 2 2 2 2 3 3" xfId="9229"/>
    <cellStyle name="Normal 55 2 2 2 2 3 3 2" xfId="39554"/>
    <cellStyle name="Normal 55 2 2 2 2 3 3 3" xfId="24330"/>
    <cellStyle name="Normal 55 2 2 2 2 3 4" xfId="34541"/>
    <cellStyle name="Normal 55 2 2 2 2 3 5" xfId="19317"/>
    <cellStyle name="Normal 55 2 2 2 2 4" xfId="5868"/>
    <cellStyle name="Normal 55 2 2 2 2 4 2" xfId="15920"/>
    <cellStyle name="Normal 55 2 2 2 2 4 2 2" xfId="46242"/>
    <cellStyle name="Normal 55 2 2 2 2 4 2 3" xfId="31018"/>
    <cellStyle name="Normal 55 2 2 2 2 4 3" xfId="10900"/>
    <cellStyle name="Normal 55 2 2 2 2 4 3 2" xfId="41225"/>
    <cellStyle name="Normal 55 2 2 2 2 4 3 3" xfId="26001"/>
    <cellStyle name="Normal 55 2 2 2 2 4 4" xfId="36212"/>
    <cellStyle name="Normal 55 2 2 2 2 4 5" xfId="20988"/>
    <cellStyle name="Normal 55 2 2 2 2 5" xfId="12578"/>
    <cellStyle name="Normal 55 2 2 2 2 5 2" xfId="42900"/>
    <cellStyle name="Normal 55 2 2 2 2 5 3" xfId="27676"/>
    <cellStyle name="Normal 55 2 2 2 2 6" xfId="7557"/>
    <cellStyle name="Normal 55 2 2 2 2 6 2" xfId="37883"/>
    <cellStyle name="Normal 55 2 2 2 2 6 3" xfId="22659"/>
    <cellStyle name="Normal 55 2 2 2 2 7" xfId="32871"/>
    <cellStyle name="Normal 55 2 2 2 2 8" xfId="17646"/>
    <cellStyle name="Normal 55 2 2 2 3" xfId="2904"/>
    <cellStyle name="Normal 55 2 2 2 3 2" xfId="4594"/>
    <cellStyle name="Normal 55 2 2 2 3 2 2" xfId="14667"/>
    <cellStyle name="Normal 55 2 2 2 3 2 2 2" xfId="44989"/>
    <cellStyle name="Normal 55 2 2 2 3 2 2 3" xfId="29765"/>
    <cellStyle name="Normal 55 2 2 2 3 2 3" xfId="9647"/>
    <cellStyle name="Normal 55 2 2 2 3 2 3 2" xfId="39972"/>
    <cellStyle name="Normal 55 2 2 2 3 2 3 3" xfId="24748"/>
    <cellStyle name="Normal 55 2 2 2 3 2 4" xfId="34959"/>
    <cellStyle name="Normal 55 2 2 2 3 2 5" xfId="19735"/>
    <cellStyle name="Normal 55 2 2 2 3 3" xfId="6286"/>
    <cellStyle name="Normal 55 2 2 2 3 3 2" xfId="16338"/>
    <cellStyle name="Normal 55 2 2 2 3 3 2 2" xfId="46660"/>
    <cellStyle name="Normal 55 2 2 2 3 3 2 3" xfId="31436"/>
    <cellStyle name="Normal 55 2 2 2 3 3 3" xfId="11318"/>
    <cellStyle name="Normal 55 2 2 2 3 3 3 2" xfId="41643"/>
    <cellStyle name="Normal 55 2 2 2 3 3 3 3" xfId="26419"/>
    <cellStyle name="Normal 55 2 2 2 3 3 4" xfId="36630"/>
    <cellStyle name="Normal 55 2 2 2 3 3 5" xfId="21406"/>
    <cellStyle name="Normal 55 2 2 2 3 4" xfId="12996"/>
    <cellStyle name="Normal 55 2 2 2 3 4 2" xfId="43318"/>
    <cellStyle name="Normal 55 2 2 2 3 4 3" xfId="28094"/>
    <cellStyle name="Normal 55 2 2 2 3 5" xfId="7975"/>
    <cellStyle name="Normal 55 2 2 2 3 5 2" xfId="38301"/>
    <cellStyle name="Normal 55 2 2 2 3 5 3" xfId="23077"/>
    <cellStyle name="Normal 55 2 2 2 3 6" xfId="33289"/>
    <cellStyle name="Normal 55 2 2 2 3 7" xfId="18064"/>
    <cellStyle name="Normal 55 2 2 2 4" xfId="3757"/>
    <cellStyle name="Normal 55 2 2 2 4 2" xfId="13831"/>
    <cellStyle name="Normal 55 2 2 2 4 2 2" xfId="44153"/>
    <cellStyle name="Normal 55 2 2 2 4 2 3" xfId="28929"/>
    <cellStyle name="Normal 55 2 2 2 4 3" xfId="8811"/>
    <cellStyle name="Normal 55 2 2 2 4 3 2" xfId="39136"/>
    <cellStyle name="Normal 55 2 2 2 4 3 3" xfId="23912"/>
    <cellStyle name="Normal 55 2 2 2 4 4" xfId="34123"/>
    <cellStyle name="Normal 55 2 2 2 4 5" xfId="18899"/>
    <cellStyle name="Normal 55 2 2 2 5" xfId="5450"/>
    <cellStyle name="Normal 55 2 2 2 5 2" xfId="15502"/>
    <cellStyle name="Normal 55 2 2 2 5 2 2" xfId="45824"/>
    <cellStyle name="Normal 55 2 2 2 5 2 3" xfId="30600"/>
    <cellStyle name="Normal 55 2 2 2 5 3" xfId="10482"/>
    <cellStyle name="Normal 55 2 2 2 5 3 2" xfId="40807"/>
    <cellStyle name="Normal 55 2 2 2 5 3 3" xfId="25583"/>
    <cellStyle name="Normal 55 2 2 2 5 4" xfId="35794"/>
    <cellStyle name="Normal 55 2 2 2 5 5" xfId="20570"/>
    <cellStyle name="Normal 55 2 2 2 6" xfId="12160"/>
    <cellStyle name="Normal 55 2 2 2 6 2" xfId="42482"/>
    <cellStyle name="Normal 55 2 2 2 6 3" xfId="27258"/>
    <cellStyle name="Normal 55 2 2 2 7" xfId="7139"/>
    <cellStyle name="Normal 55 2 2 2 7 2" xfId="37465"/>
    <cellStyle name="Normal 55 2 2 2 7 3" xfId="22241"/>
    <cellStyle name="Normal 55 2 2 2 8" xfId="32453"/>
    <cellStyle name="Normal 55 2 2 2 9" xfId="17228"/>
    <cellStyle name="Normal 55 2 2 3" xfId="2275"/>
    <cellStyle name="Normal 55 2 2 3 2" xfId="3114"/>
    <cellStyle name="Normal 55 2 2 3 2 2" xfId="4804"/>
    <cellStyle name="Normal 55 2 2 3 2 2 2" xfId="14877"/>
    <cellStyle name="Normal 55 2 2 3 2 2 2 2" xfId="45199"/>
    <cellStyle name="Normal 55 2 2 3 2 2 2 3" xfId="29975"/>
    <cellStyle name="Normal 55 2 2 3 2 2 3" xfId="9857"/>
    <cellStyle name="Normal 55 2 2 3 2 2 3 2" xfId="40182"/>
    <cellStyle name="Normal 55 2 2 3 2 2 3 3" xfId="24958"/>
    <cellStyle name="Normal 55 2 2 3 2 2 4" xfId="35169"/>
    <cellStyle name="Normal 55 2 2 3 2 2 5" xfId="19945"/>
    <cellStyle name="Normal 55 2 2 3 2 3" xfId="6496"/>
    <cellStyle name="Normal 55 2 2 3 2 3 2" xfId="16548"/>
    <cellStyle name="Normal 55 2 2 3 2 3 2 2" xfId="46870"/>
    <cellStyle name="Normal 55 2 2 3 2 3 2 3" xfId="31646"/>
    <cellStyle name="Normal 55 2 2 3 2 3 3" xfId="11528"/>
    <cellStyle name="Normal 55 2 2 3 2 3 3 2" xfId="41853"/>
    <cellStyle name="Normal 55 2 2 3 2 3 3 3" xfId="26629"/>
    <cellStyle name="Normal 55 2 2 3 2 3 4" xfId="36840"/>
    <cellStyle name="Normal 55 2 2 3 2 3 5" xfId="21616"/>
    <cellStyle name="Normal 55 2 2 3 2 4" xfId="13206"/>
    <cellStyle name="Normal 55 2 2 3 2 4 2" xfId="43528"/>
    <cellStyle name="Normal 55 2 2 3 2 4 3" xfId="28304"/>
    <cellStyle name="Normal 55 2 2 3 2 5" xfId="8185"/>
    <cellStyle name="Normal 55 2 2 3 2 5 2" xfId="38511"/>
    <cellStyle name="Normal 55 2 2 3 2 5 3" xfId="23287"/>
    <cellStyle name="Normal 55 2 2 3 2 6" xfId="33499"/>
    <cellStyle name="Normal 55 2 2 3 2 7" xfId="18274"/>
    <cellStyle name="Normal 55 2 2 3 3" xfId="3967"/>
    <cellStyle name="Normal 55 2 2 3 3 2" xfId="14041"/>
    <cellStyle name="Normal 55 2 2 3 3 2 2" xfId="44363"/>
    <cellStyle name="Normal 55 2 2 3 3 2 3" xfId="29139"/>
    <cellStyle name="Normal 55 2 2 3 3 3" xfId="9021"/>
    <cellStyle name="Normal 55 2 2 3 3 3 2" xfId="39346"/>
    <cellStyle name="Normal 55 2 2 3 3 3 3" xfId="24122"/>
    <cellStyle name="Normal 55 2 2 3 3 4" xfId="34333"/>
    <cellStyle name="Normal 55 2 2 3 3 5" xfId="19109"/>
    <cellStyle name="Normal 55 2 2 3 4" xfId="5660"/>
    <cellStyle name="Normal 55 2 2 3 4 2" xfId="15712"/>
    <cellStyle name="Normal 55 2 2 3 4 2 2" xfId="46034"/>
    <cellStyle name="Normal 55 2 2 3 4 2 3" xfId="30810"/>
    <cellStyle name="Normal 55 2 2 3 4 3" xfId="10692"/>
    <cellStyle name="Normal 55 2 2 3 4 3 2" xfId="41017"/>
    <cellStyle name="Normal 55 2 2 3 4 3 3" xfId="25793"/>
    <cellStyle name="Normal 55 2 2 3 4 4" xfId="36004"/>
    <cellStyle name="Normal 55 2 2 3 4 5" xfId="20780"/>
    <cellStyle name="Normal 55 2 2 3 5" xfId="12370"/>
    <cellStyle name="Normal 55 2 2 3 5 2" xfId="42692"/>
    <cellStyle name="Normal 55 2 2 3 5 3" xfId="27468"/>
    <cellStyle name="Normal 55 2 2 3 6" xfId="7349"/>
    <cellStyle name="Normal 55 2 2 3 6 2" xfId="37675"/>
    <cellStyle name="Normal 55 2 2 3 6 3" xfId="22451"/>
    <cellStyle name="Normal 55 2 2 3 7" xfId="32663"/>
    <cellStyle name="Normal 55 2 2 3 8" xfId="17438"/>
    <cellStyle name="Normal 55 2 2 4" xfId="2696"/>
    <cellStyle name="Normal 55 2 2 4 2" xfId="4386"/>
    <cellStyle name="Normal 55 2 2 4 2 2" xfId="14459"/>
    <cellStyle name="Normal 55 2 2 4 2 2 2" xfId="44781"/>
    <cellStyle name="Normal 55 2 2 4 2 2 3" xfId="29557"/>
    <cellStyle name="Normal 55 2 2 4 2 3" xfId="9439"/>
    <cellStyle name="Normal 55 2 2 4 2 3 2" xfId="39764"/>
    <cellStyle name="Normal 55 2 2 4 2 3 3" xfId="24540"/>
    <cellStyle name="Normal 55 2 2 4 2 4" xfId="34751"/>
    <cellStyle name="Normal 55 2 2 4 2 5" xfId="19527"/>
    <cellStyle name="Normal 55 2 2 4 3" xfId="6078"/>
    <cellStyle name="Normal 55 2 2 4 3 2" xfId="16130"/>
    <cellStyle name="Normal 55 2 2 4 3 2 2" xfId="46452"/>
    <cellStyle name="Normal 55 2 2 4 3 2 3" xfId="31228"/>
    <cellStyle name="Normal 55 2 2 4 3 3" xfId="11110"/>
    <cellStyle name="Normal 55 2 2 4 3 3 2" xfId="41435"/>
    <cellStyle name="Normal 55 2 2 4 3 3 3" xfId="26211"/>
    <cellStyle name="Normal 55 2 2 4 3 4" xfId="36422"/>
    <cellStyle name="Normal 55 2 2 4 3 5" xfId="21198"/>
    <cellStyle name="Normal 55 2 2 4 4" xfId="12788"/>
    <cellStyle name="Normal 55 2 2 4 4 2" xfId="43110"/>
    <cellStyle name="Normal 55 2 2 4 4 3" xfId="27886"/>
    <cellStyle name="Normal 55 2 2 4 5" xfId="7767"/>
    <cellStyle name="Normal 55 2 2 4 5 2" xfId="38093"/>
    <cellStyle name="Normal 55 2 2 4 5 3" xfId="22869"/>
    <cellStyle name="Normal 55 2 2 4 6" xfId="33081"/>
    <cellStyle name="Normal 55 2 2 4 7" xfId="17856"/>
    <cellStyle name="Normal 55 2 2 5" xfId="3549"/>
    <cellStyle name="Normal 55 2 2 5 2" xfId="13623"/>
    <cellStyle name="Normal 55 2 2 5 2 2" xfId="43945"/>
    <cellStyle name="Normal 55 2 2 5 2 3" xfId="28721"/>
    <cellStyle name="Normal 55 2 2 5 3" xfId="8603"/>
    <cellStyle name="Normal 55 2 2 5 3 2" xfId="38928"/>
    <cellStyle name="Normal 55 2 2 5 3 3" xfId="23704"/>
    <cellStyle name="Normal 55 2 2 5 4" xfId="33915"/>
    <cellStyle name="Normal 55 2 2 5 5" xfId="18691"/>
    <cellStyle name="Normal 55 2 2 6" xfId="5242"/>
    <cellStyle name="Normal 55 2 2 6 2" xfId="15294"/>
    <cellStyle name="Normal 55 2 2 6 2 2" xfId="45616"/>
    <cellStyle name="Normal 55 2 2 6 2 3" xfId="30392"/>
    <cellStyle name="Normal 55 2 2 6 3" xfId="10274"/>
    <cellStyle name="Normal 55 2 2 6 3 2" xfId="40599"/>
    <cellStyle name="Normal 55 2 2 6 3 3" xfId="25375"/>
    <cellStyle name="Normal 55 2 2 6 4" xfId="35586"/>
    <cellStyle name="Normal 55 2 2 6 5" xfId="20362"/>
    <cellStyle name="Normal 55 2 2 7" xfId="11952"/>
    <cellStyle name="Normal 55 2 2 7 2" xfId="42274"/>
    <cellStyle name="Normal 55 2 2 7 3" xfId="27050"/>
    <cellStyle name="Normal 55 2 2 8" xfId="6931"/>
    <cellStyle name="Normal 55 2 2 8 2" xfId="37257"/>
    <cellStyle name="Normal 55 2 2 8 3" xfId="22033"/>
    <cellStyle name="Normal 55 2 2 9" xfId="32245"/>
    <cellStyle name="Normal 55 2 3" xfId="1958"/>
    <cellStyle name="Normal 55 2 3 2" xfId="2379"/>
    <cellStyle name="Normal 55 2 3 2 2" xfId="3218"/>
    <cellStyle name="Normal 55 2 3 2 2 2" xfId="4908"/>
    <cellStyle name="Normal 55 2 3 2 2 2 2" xfId="14981"/>
    <cellStyle name="Normal 55 2 3 2 2 2 2 2" xfId="45303"/>
    <cellStyle name="Normal 55 2 3 2 2 2 2 3" xfId="30079"/>
    <cellStyle name="Normal 55 2 3 2 2 2 3" xfId="9961"/>
    <cellStyle name="Normal 55 2 3 2 2 2 3 2" xfId="40286"/>
    <cellStyle name="Normal 55 2 3 2 2 2 3 3" xfId="25062"/>
    <cellStyle name="Normal 55 2 3 2 2 2 4" xfId="35273"/>
    <cellStyle name="Normal 55 2 3 2 2 2 5" xfId="20049"/>
    <cellStyle name="Normal 55 2 3 2 2 3" xfId="6600"/>
    <cellStyle name="Normal 55 2 3 2 2 3 2" xfId="16652"/>
    <cellStyle name="Normal 55 2 3 2 2 3 2 2" xfId="46974"/>
    <cellStyle name="Normal 55 2 3 2 2 3 2 3" xfId="31750"/>
    <cellStyle name="Normal 55 2 3 2 2 3 3" xfId="11632"/>
    <cellStyle name="Normal 55 2 3 2 2 3 3 2" xfId="41957"/>
    <cellStyle name="Normal 55 2 3 2 2 3 3 3" xfId="26733"/>
    <cellStyle name="Normal 55 2 3 2 2 3 4" xfId="36944"/>
    <cellStyle name="Normal 55 2 3 2 2 3 5" xfId="21720"/>
    <cellStyle name="Normal 55 2 3 2 2 4" xfId="13310"/>
    <cellStyle name="Normal 55 2 3 2 2 4 2" xfId="43632"/>
    <cellStyle name="Normal 55 2 3 2 2 4 3" xfId="28408"/>
    <cellStyle name="Normal 55 2 3 2 2 5" xfId="8289"/>
    <cellStyle name="Normal 55 2 3 2 2 5 2" xfId="38615"/>
    <cellStyle name="Normal 55 2 3 2 2 5 3" xfId="23391"/>
    <cellStyle name="Normal 55 2 3 2 2 6" xfId="33603"/>
    <cellStyle name="Normal 55 2 3 2 2 7" xfId="18378"/>
    <cellStyle name="Normal 55 2 3 2 3" xfId="4071"/>
    <cellStyle name="Normal 55 2 3 2 3 2" xfId="14145"/>
    <cellStyle name="Normal 55 2 3 2 3 2 2" xfId="44467"/>
    <cellStyle name="Normal 55 2 3 2 3 2 3" xfId="29243"/>
    <cellStyle name="Normal 55 2 3 2 3 3" xfId="9125"/>
    <cellStyle name="Normal 55 2 3 2 3 3 2" xfId="39450"/>
    <cellStyle name="Normal 55 2 3 2 3 3 3" xfId="24226"/>
    <cellStyle name="Normal 55 2 3 2 3 4" xfId="34437"/>
    <cellStyle name="Normal 55 2 3 2 3 5" xfId="19213"/>
    <cellStyle name="Normal 55 2 3 2 4" xfId="5764"/>
    <cellStyle name="Normal 55 2 3 2 4 2" xfId="15816"/>
    <cellStyle name="Normal 55 2 3 2 4 2 2" xfId="46138"/>
    <cellStyle name="Normal 55 2 3 2 4 2 3" xfId="30914"/>
    <cellStyle name="Normal 55 2 3 2 4 3" xfId="10796"/>
    <cellStyle name="Normal 55 2 3 2 4 3 2" xfId="41121"/>
    <cellStyle name="Normal 55 2 3 2 4 3 3" xfId="25897"/>
    <cellStyle name="Normal 55 2 3 2 4 4" xfId="36108"/>
    <cellStyle name="Normal 55 2 3 2 4 5" xfId="20884"/>
    <cellStyle name="Normal 55 2 3 2 5" xfId="12474"/>
    <cellStyle name="Normal 55 2 3 2 5 2" xfId="42796"/>
    <cellStyle name="Normal 55 2 3 2 5 3" xfId="27572"/>
    <cellStyle name="Normal 55 2 3 2 6" xfId="7453"/>
    <cellStyle name="Normal 55 2 3 2 6 2" xfId="37779"/>
    <cellStyle name="Normal 55 2 3 2 6 3" xfId="22555"/>
    <cellStyle name="Normal 55 2 3 2 7" xfId="32767"/>
    <cellStyle name="Normal 55 2 3 2 8" xfId="17542"/>
    <cellStyle name="Normal 55 2 3 3" xfId="2800"/>
    <cellStyle name="Normal 55 2 3 3 2" xfId="4490"/>
    <cellStyle name="Normal 55 2 3 3 2 2" xfId="14563"/>
    <cellStyle name="Normal 55 2 3 3 2 2 2" xfId="44885"/>
    <cellStyle name="Normal 55 2 3 3 2 2 3" xfId="29661"/>
    <cellStyle name="Normal 55 2 3 3 2 3" xfId="9543"/>
    <cellStyle name="Normal 55 2 3 3 2 3 2" xfId="39868"/>
    <cellStyle name="Normal 55 2 3 3 2 3 3" xfId="24644"/>
    <cellStyle name="Normal 55 2 3 3 2 4" xfId="34855"/>
    <cellStyle name="Normal 55 2 3 3 2 5" xfId="19631"/>
    <cellStyle name="Normal 55 2 3 3 3" xfId="6182"/>
    <cellStyle name="Normal 55 2 3 3 3 2" xfId="16234"/>
    <cellStyle name="Normal 55 2 3 3 3 2 2" xfId="46556"/>
    <cellStyle name="Normal 55 2 3 3 3 2 3" xfId="31332"/>
    <cellStyle name="Normal 55 2 3 3 3 3" xfId="11214"/>
    <cellStyle name="Normal 55 2 3 3 3 3 2" xfId="41539"/>
    <cellStyle name="Normal 55 2 3 3 3 3 3" xfId="26315"/>
    <cellStyle name="Normal 55 2 3 3 3 4" xfId="36526"/>
    <cellStyle name="Normal 55 2 3 3 3 5" xfId="21302"/>
    <cellStyle name="Normal 55 2 3 3 4" xfId="12892"/>
    <cellStyle name="Normal 55 2 3 3 4 2" xfId="43214"/>
    <cellStyle name="Normal 55 2 3 3 4 3" xfId="27990"/>
    <cellStyle name="Normal 55 2 3 3 5" xfId="7871"/>
    <cellStyle name="Normal 55 2 3 3 5 2" xfId="38197"/>
    <cellStyle name="Normal 55 2 3 3 5 3" xfId="22973"/>
    <cellStyle name="Normal 55 2 3 3 6" xfId="33185"/>
    <cellStyle name="Normal 55 2 3 3 7" xfId="17960"/>
    <cellStyle name="Normal 55 2 3 4" xfId="3653"/>
    <cellStyle name="Normal 55 2 3 4 2" xfId="13727"/>
    <cellStyle name="Normal 55 2 3 4 2 2" xfId="44049"/>
    <cellStyle name="Normal 55 2 3 4 2 3" xfId="28825"/>
    <cellStyle name="Normal 55 2 3 4 3" xfId="8707"/>
    <cellStyle name="Normal 55 2 3 4 3 2" xfId="39032"/>
    <cellStyle name="Normal 55 2 3 4 3 3" xfId="23808"/>
    <cellStyle name="Normal 55 2 3 4 4" xfId="34019"/>
    <cellStyle name="Normal 55 2 3 4 5" xfId="18795"/>
    <cellStyle name="Normal 55 2 3 5" xfId="5346"/>
    <cellStyle name="Normal 55 2 3 5 2" xfId="15398"/>
    <cellStyle name="Normal 55 2 3 5 2 2" xfId="45720"/>
    <cellStyle name="Normal 55 2 3 5 2 3" xfId="30496"/>
    <cellStyle name="Normal 55 2 3 5 3" xfId="10378"/>
    <cellStyle name="Normal 55 2 3 5 3 2" xfId="40703"/>
    <cellStyle name="Normal 55 2 3 5 3 3" xfId="25479"/>
    <cellStyle name="Normal 55 2 3 5 4" xfId="35690"/>
    <cellStyle name="Normal 55 2 3 5 5" xfId="20466"/>
    <cellStyle name="Normal 55 2 3 6" xfId="12056"/>
    <cellStyle name="Normal 55 2 3 6 2" xfId="42378"/>
    <cellStyle name="Normal 55 2 3 6 3" xfId="27154"/>
    <cellStyle name="Normal 55 2 3 7" xfId="7035"/>
    <cellStyle name="Normal 55 2 3 7 2" xfId="37361"/>
    <cellStyle name="Normal 55 2 3 7 3" xfId="22137"/>
    <cellStyle name="Normal 55 2 3 8" xfId="32349"/>
    <cellStyle name="Normal 55 2 3 9" xfId="17124"/>
    <cellStyle name="Normal 55 2 4" xfId="2171"/>
    <cellStyle name="Normal 55 2 4 2" xfId="3010"/>
    <cellStyle name="Normal 55 2 4 2 2" xfId="4700"/>
    <cellStyle name="Normal 55 2 4 2 2 2" xfId="14773"/>
    <cellStyle name="Normal 55 2 4 2 2 2 2" xfId="45095"/>
    <cellStyle name="Normal 55 2 4 2 2 2 3" xfId="29871"/>
    <cellStyle name="Normal 55 2 4 2 2 3" xfId="9753"/>
    <cellStyle name="Normal 55 2 4 2 2 3 2" xfId="40078"/>
    <cellStyle name="Normal 55 2 4 2 2 3 3" xfId="24854"/>
    <cellStyle name="Normal 55 2 4 2 2 4" xfId="35065"/>
    <cellStyle name="Normal 55 2 4 2 2 5" xfId="19841"/>
    <cellStyle name="Normal 55 2 4 2 3" xfId="6392"/>
    <cellStyle name="Normal 55 2 4 2 3 2" xfId="16444"/>
    <cellStyle name="Normal 55 2 4 2 3 2 2" xfId="46766"/>
    <cellStyle name="Normal 55 2 4 2 3 2 3" xfId="31542"/>
    <cellStyle name="Normal 55 2 4 2 3 3" xfId="11424"/>
    <cellStyle name="Normal 55 2 4 2 3 3 2" xfId="41749"/>
    <cellStyle name="Normal 55 2 4 2 3 3 3" xfId="26525"/>
    <cellStyle name="Normal 55 2 4 2 3 4" xfId="36736"/>
    <cellStyle name="Normal 55 2 4 2 3 5" xfId="21512"/>
    <cellStyle name="Normal 55 2 4 2 4" xfId="13102"/>
    <cellStyle name="Normal 55 2 4 2 4 2" xfId="43424"/>
    <cellStyle name="Normal 55 2 4 2 4 3" xfId="28200"/>
    <cellStyle name="Normal 55 2 4 2 5" xfId="8081"/>
    <cellStyle name="Normal 55 2 4 2 5 2" xfId="38407"/>
    <cellStyle name="Normal 55 2 4 2 5 3" xfId="23183"/>
    <cellStyle name="Normal 55 2 4 2 6" xfId="33395"/>
    <cellStyle name="Normal 55 2 4 2 7" xfId="18170"/>
    <cellStyle name="Normal 55 2 4 3" xfId="3863"/>
    <cellStyle name="Normal 55 2 4 3 2" xfId="13937"/>
    <cellStyle name="Normal 55 2 4 3 2 2" xfId="44259"/>
    <cellStyle name="Normal 55 2 4 3 2 3" xfId="29035"/>
    <cellStyle name="Normal 55 2 4 3 3" xfId="8917"/>
    <cellStyle name="Normal 55 2 4 3 3 2" xfId="39242"/>
    <cellStyle name="Normal 55 2 4 3 3 3" xfId="24018"/>
    <cellStyle name="Normal 55 2 4 3 4" xfId="34229"/>
    <cellStyle name="Normal 55 2 4 3 5" xfId="19005"/>
    <cellStyle name="Normal 55 2 4 4" xfId="5556"/>
    <cellStyle name="Normal 55 2 4 4 2" xfId="15608"/>
    <cellStyle name="Normal 55 2 4 4 2 2" xfId="45930"/>
    <cellStyle name="Normal 55 2 4 4 2 3" xfId="30706"/>
    <cellStyle name="Normal 55 2 4 4 3" xfId="10588"/>
    <cellStyle name="Normal 55 2 4 4 3 2" xfId="40913"/>
    <cellStyle name="Normal 55 2 4 4 3 3" xfId="25689"/>
    <cellStyle name="Normal 55 2 4 4 4" xfId="35900"/>
    <cellStyle name="Normal 55 2 4 4 5" xfId="20676"/>
    <cellStyle name="Normal 55 2 4 5" xfId="12266"/>
    <cellStyle name="Normal 55 2 4 5 2" xfId="42588"/>
    <cellStyle name="Normal 55 2 4 5 3" xfId="27364"/>
    <cellStyle name="Normal 55 2 4 6" xfId="7245"/>
    <cellStyle name="Normal 55 2 4 6 2" xfId="37571"/>
    <cellStyle name="Normal 55 2 4 6 3" xfId="22347"/>
    <cellStyle name="Normal 55 2 4 7" xfId="32559"/>
    <cellStyle name="Normal 55 2 4 8" xfId="17334"/>
    <cellStyle name="Normal 55 2 5" xfId="2592"/>
    <cellStyle name="Normal 55 2 5 2" xfId="4282"/>
    <cellStyle name="Normal 55 2 5 2 2" xfId="14355"/>
    <cellStyle name="Normal 55 2 5 2 2 2" xfId="44677"/>
    <cellStyle name="Normal 55 2 5 2 2 3" xfId="29453"/>
    <cellStyle name="Normal 55 2 5 2 3" xfId="9335"/>
    <cellStyle name="Normal 55 2 5 2 3 2" xfId="39660"/>
    <cellStyle name="Normal 55 2 5 2 3 3" xfId="24436"/>
    <cellStyle name="Normal 55 2 5 2 4" xfId="34647"/>
    <cellStyle name="Normal 55 2 5 2 5" xfId="19423"/>
    <cellStyle name="Normal 55 2 5 3" xfId="5974"/>
    <cellStyle name="Normal 55 2 5 3 2" xfId="16026"/>
    <cellStyle name="Normal 55 2 5 3 2 2" xfId="46348"/>
    <cellStyle name="Normal 55 2 5 3 2 3" xfId="31124"/>
    <cellStyle name="Normal 55 2 5 3 3" xfId="11006"/>
    <cellStyle name="Normal 55 2 5 3 3 2" xfId="41331"/>
    <cellStyle name="Normal 55 2 5 3 3 3" xfId="26107"/>
    <cellStyle name="Normal 55 2 5 3 4" xfId="36318"/>
    <cellStyle name="Normal 55 2 5 3 5" xfId="21094"/>
    <cellStyle name="Normal 55 2 5 4" xfId="12684"/>
    <cellStyle name="Normal 55 2 5 4 2" xfId="43006"/>
    <cellStyle name="Normal 55 2 5 4 3" xfId="27782"/>
    <cellStyle name="Normal 55 2 5 5" xfId="7663"/>
    <cellStyle name="Normal 55 2 5 5 2" xfId="37989"/>
    <cellStyle name="Normal 55 2 5 5 3" xfId="22765"/>
    <cellStyle name="Normal 55 2 5 6" xfId="32977"/>
    <cellStyle name="Normal 55 2 5 7" xfId="17752"/>
    <cellStyle name="Normal 55 2 6" xfId="3445"/>
    <cellStyle name="Normal 55 2 6 2" xfId="13519"/>
    <cellStyle name="Normal 55 2 6 2 2" xfId="43841"/>
    <cellStyle name="Normal 55 2 6 2 3" xfId="28617"/>
    <cellStyle name="Normal 55 2 6 3" xfId="8499"/>
    <cellStyle name="Normal 55 2 6 3 2" xfId="38824"/>
    <cellStyle name="Normal 55 2 6 3 3" xfId="23600"/>
    <cellStyle name="Normal 55 2 6 4" xfId="33811"/>
    <cellStyle name="Normal 55 2 6 5" xfId="18587"/>
    <cellStyle name="Normal 55 2 7" xfId="5138"/>
    <cellStyle name="Normal 55 2 7 2" xfId="15190"/>
    <cellStyle name="Normal 55 2 7 2 2" xfId="45512"/>
    <cellStyle name="Normal 55 2 7 2 3" xfId="30288"/>
    <cellStyle name="Normal 55 2 7 3" xfId="10170"/>
    <cellStyle name="Normal 55 2 7 3 2" xfId="40495"/>
    <cellStyle name="Normal 55 2 7 3 3" xfId="25271"/>
    <cellStyle name="Normal 55 2 7 4" xfId="35482"/>
    <cellStyle name="Normal 55 2 7 5" xfId="20258"/>
    <cellStyle name="Normal 55 2 8" xfId="11848"/>
    <cellStyle name="Normal 55 2 8 2" xfId="42170"/>
    <cellStyle name="Normal 55 2 8 3" xfId="26946"/>
    <cellStyle name="Normal 55 2 9" xfId="6827"/>
    <cellStyle name="Normal 55 2 9 2" xfId="37153"/>
    <cellStyle name="Normal 55 2 9 3" xfId="21929"/>
    <cellStyle name="Normal 55 3" xfId="1791"/>
    <cellStyle name="Normal 55 3 10" xfId="16968"/>
    <cellStyle name="Normal 55 3 2" xfId="2010"/>
    <cellStyle name="Normal 55 3 2 2" xfId="2431"/>
    <cellStyle name="Normal 55 3 2 2 2" xfId="3270"/>
    <cellStyle name="Normal 55 3 2 2 2 2" xfId="4960"/>
    <cellStyle name="Normal 55 3 2 2 2 2 2" xfId="15033"/>
    <cellStyle name="Normal 55 3 2 2 2 2 2 2" xfId="45355"/>
    <cellStyle name="Normal 55 3 2 2 2 2 2 3" xfId="30131"/>
    <cellStyle name="Normal 55 3 2 2 2 2 3" xfId="10013"/>
    <cellStyle name="Normal 55 3 2 2 2 2 3 2" xfId="40338"/>
    <cellStyle name="Normal 55 3 2 2 2 2 3 3" xfId="25114"/>
    <cellStyle name="Normal 55 3 2 2 2 2 4" xfId="35325"/>
    <cellStyle name="Normal 55 3 2 2 2 2 5" xfId="20101"/>
    <cellStyle name="Normal 55 3 2 2 2 3" xfId="6652"/>
    <cellStyle name="Normal 55 3 2 2 2 3 2" xfId="16704"/>
    <cellStyle name="Normal 55 3 2 2 2 3 2 2" xfId="47026"/>
    <cellStyle name="Normal 55 3 2 2 2 3 2 3" xfId="31802"/>
    <cellStyle name="Normal 55 3 2 2 2 3 3" xfId="11684"/>
    <cellStyle name="Normal 55 3 2 2 2 3 3 2" xfId="42009"/>
    <cellStyle name="Normal 55 3 2 2 2 3 3 3" xfId="26785"/>
    <cellStyle name="Normal 55 3 2 2 2 3 4" xfId="36996"/>
    <cellStyle name="Normal 55 3 2 2 2 3 5" xfId="21772"/>
    <cellStyle name="Normal 55 3 2 2 2 4" xfId="13362"/>
    <cellStyle name="Normal 55 3 2 2 2 4 2" xfId="43684"/>
    <cellStyle name="Normal 55 3 2 2 2 4 3" xfId="28460"/>
    <cellStyle name="Normal 55 3 2 2 2 5" xfId="8341"/>
    <cellStyle name="Normal 55 3 2 2 2 5 2" xfId="38667"/>
    <cellStyle name="Normal 55 3 2 2 2 5 3" xfId="23443"/>
    <cellStyle name="Normal 55 3 2 2 2 6" xfId="33655"/>
    <cellStyle name="Normal 55 3 2 2 2 7" xfId="18430"/>
    <cellStyle name="Normal 55 3 2 2 3" xfId="4123"/>
    <cellStyle name="Normal 55 3 2 2 3 2" xfId="14197"/>
    <cellStyle name="Normal 55 3 2 2 3 2 2" xfId="44519"/>
    <cellStyle name="Normal 55 3 2 2 3 2 3" xfId="29295"/>
    <cellStyle name="Normal 55 3 2 2 3 3" xfId="9177"/>
    <cellStyle name="Normal 55 3 2 2 3 3 2" xfId="39502"/>
    <cellStyle name="Normal 55 3 2 2 3 3 3" xfId="24278"/>
    <cellStyle name="Normal 55 3 2 2 3 4" xfId="34489"/>
    <cellStyle name="Normal 55 3 2 2 3 5" xfId="19265"/>
    <cellStyle name="Normal 55 3 2 2 4" xfId="5816"/>
    <cellStyle name="Normal 55 3 2 2 4 2" xfId="15868"/>
    <cellStyle name="Normal 55 3 2 2 4 2 2" xfId="46190"/>
    <cellStyle name="Normal 55 3 2 2 4 2 3" xfId="30966"/>
    <cellStyle name="Normal 55 3 2 2 4 3" xfId="10848"/>
    <cellStyle name="Normal 55 3 2 2 4 3 2" xfId="41173"/>
    <cellStyle name="Normal 55 3 2 2 4 3 3" xfId="25949"/>
    <cellStyle name="Normal 55 3 2 2 4 4" xfId="36160"/>
    <cellStyle name="Normal 55 3 2 2 4 5" xfId="20936"/>
    <cellStyle name="Normal 55 3 2 2 5" xfId="12526"/>
    <cellStyle name="Normal 55 3 2 2 5 2" xfId="42848"/>
    <cellStyle name="Normal 55 3 2 2 5 3" xfId="27624"/>
    <cellStyle name="Normal 55 3 2 2 6" xfId="7505"/>
    <cellStyle name="Normal 55 3 2 2 6 2" xfId="37831"/>
    <cellStyle name="Normal 55 3 2 2 6 3" xfId="22607"/>
    <cellStyle name="Normal 55 3 2 2 7" xfId="32819"/>
    <cellStyle name="Normal 55 3 2 2 8" xfId="17594"/>
    <cellStyle name="Normal 55 3 2 3" xfId="2852"/>
    <cellStyle name="Normal 55 3 2 3 2" xfId="4542"/>
    <cellStyle name="Normal 55 3 2 3 2 2" xfId="14615"/>
    <cellStyle name="Normal 55 3 2 3 2 2 2" xfId="44937"/>
    <cellStyle name="Normal 55 3 2 3 2 2 3" xfId="29713"/>
    <cellStyle name="Normal 55 3 2 3 2 3" xfId="9595"/>
    <cellStyle name="Normal 55 3 2 3 2 3 2" xfId="39920"/>
    <cellStyle name="Normal 55 3 2 3 2 3 3" xfId="24696"/>
    <cellStyle name="Normal 55 3 2 3 2 4" xfId="34907"/>
    <cellStyle name="Normal 55 3 2 3 2 5" xfId="19683"/>
    <cellStyle name="Normal 55 3 2 3 3" xfId="6234"/>
    <cellStyle name="Normal 55 3 2 3 3 2" xfId="16286"/>
    <cellStyle name="Normal 55 3 2 3 3 2 2" xfId="46608"/>
    <cellStyle name="Normal 55 3 2 3 3 2 3" xfId="31384"/>
    <cellStyle name="Normal 55 3 2 3 3 3" xfId="11266"/>
    <cellStyle name="Normal 55 3 2 3 3 3 2" xfId="41591"/>
    <cellStyle name="Normal 55 3 2 3 3 3 3" xfId="26367"/>
    <cellStyle name="Normal 55 3 2 3 3 4" xfId="36578"/>
    <cellStyle name="Normal 55 3 2 3 3 5" xfId="21354"/>
    <cellStyle name="Normal 55 3 2 3 4" xfId="12944"/>
    <cellStyle name="Normal 55 3 2 3 4 2" xfId="43266"/>
    <cellStyle name="Normal 55 3 2 3 4 3" xfId="28042"/>
    <cellStyle name="Normal 55 3 2 3 5" xfId="7923"/>
    <cellStyle name="Normal 55 3 2 3 5 2" xfId="38249"/>
    <cellStyle name="Normal 55 3 2 3 5 3" xfId="23025"/>
    <cellStyle name="Normal 55 3 2 3 6" xfId="33237"/>
    <cellStyle name="Normal 55 3 2 3 7" xfId="18012"/>
    <cellStyle name="Normal 55 3 2 4" xfId="3705"/>
    <cellStyle name="Normal 55 3 2 4 2" xfId="13779"/>
    <cellStyle name="Normal 55 3 2 4 2 2" xfId="44101"/>
    <cellStyle name="Normal 55 3 2 4 2 3" xfId="28877"/>
    <cellStyle name="Normal 55 3 2 4 3" xfId="8759"/>
    <cellStyle name="Normal 55 3 2 4 3 2" xfId="39084"/>
    <cellStyle name="Normal 55 3 2 4 3 3" xfId="23860"/>
    <cellStyle name="Normal 55 3 2 4 4" xfId="34071"/>
    <cellStyle name="Normal 55 3 2 4 5" xfId="18847"/>
    <cellStyle name="Normal 55 3 2 5" xfId="5398"/>
    <cellStyle name="Normal 55 3 2 5 2" xfId="15450"/>
    <cellStyle name="Normal 55 3 2 5 2 2" xfId="45772"/>
    <cellStyle name="Normal 55 3 2 5 2 3" xfId="30548"/>
    <cellStyle name="Normal 55 3 2 5 3" xfId="10430"/>
    <cellStyle name="Normal 55 3 2 5 3 2" xfId="40755"/>
    <cellStyle name="Normal 55 3 2 5 3 3" xfId="25531"/>
    <cellStyle name="Normal 55 3 2 5 4" xfId="35742"/>
    <cellStyle name="Normal 55 3 2 5 5" xfId="20518"/>
    <cellStyle name="Normal 55 3 2 6" xfId="12108"/>
    <cellStyle name="Normal 55 3 2 6 2" xfId="42430"/>
    <cellStyle name="Normal 55 3 2 6 3" xfId="27206"/>
    <cellStyle name="Normal 55 3 2 7" xfId="7087"/>
    <cellStyle name="Normal 55 3 2 7 2" xfId="37413"/>
    <cellStyle name="Normal 55 3 2 7 3" xfId="22189"/>
    <cellStyle name="Normal 55 3 2 8" xfId="32401"/>
    <cellStyle name="Normal 55 3 2 9" xfId="17176"/>
    <cellStyle name="Normal 55 3 3" xfId="2223"/>
    <cellStyle name="Normal 55 3 3 2" xfId="3062"/>
    <cellStyle name="Normal 55 3 3 2 2" xfId="4752"/>
    <cellStyle name="Normal 55 3 3 2 2 2" xfId="14825"/>
    <cellStyle name="Normal 55 3 3 2 2 2 2" xfId="45147"/>
    <cellStyle name="Normal 55 3 3 2 2 2 3" xfId="29923"/>
    <cellStyle name="Normal 55 3 3 2 2 3" xfId="9805"/>
    <cellStyle name="Normal 55 3 3 2 2 3 2" xfId="40130"/>
    <cellStyle name="Normal 55 3 3 2 2 3 3" xfId="24906"/>
    <cellStyle name="Normal 55 3 3 2 2 4" xfId="35117"/>
    <cellStyle name="Normal 55 3 3 2 2 5" xfId="19893"/>
    <cellStyle name="Normal 55 3 3 2 3" xfId="6444"/>
    <cellStyle name="Normal 55 3 3 2 3 2" xfId="16496"/>
    <cellStyle name="Normal 55 3 3 2 3 2 2" xfId="46818"/>
    <cellStyle name="Normal 55 3 3 2 3 2 3" xfId="31594"/>
    <cellStyle name="Normal 55 3 3 2 3 3" xfId="11476"/>
    <cellStyle name="Normal 55 3 3 2 3 3 2" xfId="41801"/>
    <cellStyle name="Normal 55 3 3 2 3 3 3" xfId="26577"/>
    <cellStyle name="Normal 55 3 3 2 3 4" xfId="36788"/>
    <cellStyle name="Normal 55 3 3 2 3 5" xfId="21564"/>
    <cellStyle name="Normal 55 3 3 2 4" xfId="13154"/>
    <cellStyle name="Normal 55 3 3 2 4 2" xfId="43476"/>
    <cellStyle name="Normal 55 3 3 2 4 3" xfId="28252"/>
    <cellStyle name="Normal 55 3 3 2 5" xfId="8133"/>
    <cellStyle name="Normal 55 3 3 2 5 2" xfId="38459"/>
    <cellStyle name="Normal 55 3 3 2 5 3" xfId="23235"/>
    <cellStyle name="Normal 55 3 3 2 6" xfId="33447"/>
    <cellStyle name="Normal 55 3 3 2 7" xfId="18222"/>
    <cellStyle name="Normal 55 3 3 3" xfId="3915"/>
    <cellStyle name="Normal 55 3 3 3 2" xfId="13989"/>
    <cellStyle name="Normal 55 3 3 3 2 2" xfId="44311"/>
    <cellStyle name="Normal 55 3 3 3 2 3" xfId="29087"/>
    <cellStyle name="Normal 55 3 3 3 3" xfId="8969"/>
    <cellStyle name="Normal 55 3 3 3 3 2" xfId="39294"/>
    <cellStyle name="Normal 55 3 3 3 3 3" xfId="24070"/>
    <cellStyle name="Normal 55 3 3 3 4" xfId="34281"/>
    <cellStyle name="Normal 55 3 3 3 5" xfId="19057"/>
    <cellStyle name="Normal 55 3 3 4" xfId="5608"/>
    <cellStyle name="Normal 55 3 3 4 2" xfId="15660"/>
    <cellStyle name="Normal 55 3 3 4 2 2" xfId="45982"/>
    <cellStyle name="Normal 55 3 3 4 2 3" xfId="30758"/>
    <cellStyle name="Normal 55 3 3 4 3" xfId="10640"/>
    <cellStyle name="Normal 55 3 3 4 3 2" xfId="40965"/>
    <cellStyle name="Normal 55 3 3 4 3 3" xfId="25741"/>
    <cellStyle name="Normal 55 3 3 4 4" xfId="35952"/>
    <cellStyle name="Normal 55 3 3 4 5" xfId="20728"/>
    <cellStyle name="Normal 55 3 3 5" xfId="12318"/>
    <cellStyle name="Normal 55 3 3 5 2" xfId="42640"/>
    <cellStyle name="Normal 55 3 3 5 3" xfId="27416"/>
    <cellStyle name="Normal 55 3 3 6" xfId="7297"/>
    <cellStyle name="Normal 55 3 3 6 2" xfId="37623"/>
    <cellStyle name="Normal 55 3 3 6 3" xfId="22399"/>
    <cellStyle name="Normal 55 3 3 7" xfId="32611"/>
    <cellStyle name="Normal 55 3 3 8" xfId="17386"/>
    <cellStyle name="Normal 55 3 4" xfId="2644"/>
    <cellStyle name="Normal 55 3 4 2" xfId="4334"/>
    <cellStyle name="Normal 55 3 4 2 2" xfId="14407"/>
    <cellStyle name="Normal 55 3 4 2 2 2" xfId="44729"/>
    <cellStyle name="Normal 55 3 4 2 2 3" xfId="29505"/>
    <cellStyle name="Normal 55 3 4 2 3" xfId="9387"/>
    <cellStyle name="Normal 55 3 4 2 3 2" xfId="39712"/>
    <cellStyle name="Normal 55 3 4 2 3 3" xfId="24488"/>
    <cellStyle name="Normal 55 3 4 2 4" xfId="34699"/>
    <cellStyle name="Normal 55 3 4 2 5" xfId="19475"/>
    <cellStyle name="Normal 55 3 4 3" xfId="6026"/>
    <cellStyle name="Normal 55 3 4 3 2" xfId="16078"/>
    <cellStyle name="Normal 55 3 4 3 2 2" xfId="46400"/>
    <cellStyle name="Normal 55 3 4 3 2 3" xfId="31176"/>
    <cellStyle name="Normal 55 3 4 3 3" xfId="11058"/>
    <cellStyle name="Normal 55 3 4 3 3 2" xfId="41383"/>
    <cellStyle name="Normal 55 3 4 3 3 3" xfId="26159"/>
    <cellStyle name="Normal 55 3 4 3 4" xfId="36370"/>
    <cellStyle name="Normal 55 3 4 3 5" xfId="21146"/>
    <cellStyle name="Normal 55 3 4 4" xfId="12736"/>
    <cellStyle name="Normal 55 3 4 4 2" xfId="43058"/>
    <cellStyle name="Normal 55 3 4 4 3" xfId="27834"/>
    <cellStyle name="Normal 55 3 4 5" xfId="7715"/>
    <cellStyle name="Normal 55 3 4 5 2" xfId="38041"/>
    <cellStyle name="Normal 55 3 4 5 3" xfId="22817"/>
    <cellStyle name="Normal 55 3 4 6" xfId="33029"/>
    <cellStyle name="Normal 55 3 4 7" xfId="17804"/>
    <cellStyle name="Normal 55 3 5" xfId="3497"/>
    <cellStyle name="Normal 55 3 5 2" xfId="13571"/>
    <cellStyle name="Normal 55 3 5 2 2" xfId="43893"/>
    <cellStyle name="Normal 55 3 5 2 3" xfId="28669"/>
    <cellStyle name="Normal 55 3 5 3" xfId="8551"/>
    <cellStyle name="Normal 55 3 5 3 2" xfId="38876"/>
    <cellStyle name="Normal 55 3 5 3 3" xfId="23652"/>
    <cellStyle name="Normal 55 3 5 4" xfId="33863"/>
    <cellStyle name="Normal 55 3 5 5" xfId="18639"/>
    <cellStyle name="Normal 55 3 6" xfId="5190"/>
    <cellStyle name="Normal 55 3 6 2" xfId="15242"/>
    <cellStyle name="Normal 55 3 6 2 2" xfId="45564"/>
    <cellStyle name="Normal 55 3 6 2 3" xfId="30340"/>
    <cellStyle name="Normal 55 3 6 3" xfId="10222"/>
    <cellStyle name="Normal 55 3 6 3 2" xfId="40547"/>
    <cellStyle name="Normal 55 3 6 3 3" xfId="25323"/>
    <cellStyle name="Normal 55 3 6 4" xfId="35534"/>
    <cellStyle name="Normal 55 3 6 5" xfId="20310"/>
    <cellStyle name="Normal 55 3 7" xfId="11900"/>
    <cellStyle name="Normal 55 3 7 2" xfId="42222"/>
    <cellStyle name="Normal 55 3 7 3" xfId="26998"/>
    <cellStyle name="Normal 55 3 8" xfId="6879"/>
    <cellStyle name="Normal 55 3 8 2" xfId="37205"/>
    <cellStyle name="Normal 55 3 8 3" xfId="21981"/>
    <cellStyle name="Normal 55 3 9" xfId="32194"/>
    <cellStyle name="Normal 55 4" xfId="1904"/>
    <cellStyle name="Normal 55 4 2" xfId="2327"/>
    <cellStyle name="Normal 55 4 2 2" xfId="3166"/>
    <cellStyle name="Normal 55 4 2 2 2" xfId="4856"/>
    <cellStyle name="Normal 55 4 2 2 2 2" xfId="14929"/>
    <cellStyle name="Normal 55 4 2 2 2 2 2" xfId="45251"/>
    <cellStyle name="Normal 55 4 2 2 2 2 3" xfId="30027"/>
    <cellStyle name="Normal 55 4 2 2 2 3" xfId="9909"/>
    <cellStyle name="Normal 55 4 2 2 2 3 2" xfId="40234"/>
    <cellStyle name="Normal 55 4 2 2 2 3 3" xfId="25010"/>
    <cellStyle name="Normal 55 4 2 2 2 4" xfId="35221"/>
    <cellStyle name="Normal 55 4 2 2 2 5" xfId="19997"/>
    <cellStyle name="Normal 55 4 2 2 3" xfId="6548"/>
    <cellStyle name="Normal 55 4 2 2 3 2" xfId="16600"/>
    <cellStyle name="Normal 55 4 2 2 3 2 2" xfId="46922"/>
    <cellStyle name="Normal 55 4 2 2 3 2 3" xfId="31698"/>
    <cellStyle name="Normal 55 4 2 2 3 3" xfId="11580"/>
    <cellStyle name="Normal 55 4 2 2 3 3 2" xfId="41905"/>
    <cellStyle name="Normal 55 4 2 2 3 3 3" xfId="26681"/>
    <cellStyle name="Normal 55 4 2 2 3 4" xfId="36892"/>
    <cellStyle name="Normal 55 4 2 2 3 5" xfId="21668"/>
    <cellStyle name="Normal 55 4 2 2 4" xfId="13258"/>
    <cellStyle name="Normal 55 4 2 2 4 2" xfId="43580"/>
    <cellStyle name="Normal 55 4 2 2 4 3" xfId="28356"/>
    <cellStyle name="Normal 55 4 2 2 5" xfId="8237"/>
    <cellStyle name="Normal 55 4 2 2 5 2" xfId="38563"/>
    <cellStyle name="Normal 55 4 2 2 5 3" xfId="23339"/>
    <cellStyle name="Normal 55 4 2 2 6" xfId="33551"/>
    <cellStyle name="Normal 55 4 2 2 7" xfId="18326"/>
    <cellStyle name="Normal 55 4 2 3" xfId="4019"/>
    <cellStyle name="Normal 55 4 2 3 2" xfId="14093"/>
    <cellStyle name="Normal 55 4 2 3 2 2" xfId="44415"/>
    <cellStyle name="Normal 55 4 2 3 2 3" xfId="29191"/>
    <cellStyle name="Normal 55 4 2 3 3" xfId="9073"/>
    <cellStyle name="Normal 55 4 2 3 3 2" xfId="39398"/>
    <cellStyle name="Normal 55 4 2 3 3 3" xfId="24174"/>
    <cellStyle name="Normal 55 4 2 3 4" xfId="34385"/>
    <cellStyle name="Normal 55 4 2 3 5" xfId="19161"/>
    <cellStyle name="Normal 55 4 2 4" xfId="5712"/>
    <cellStyle name="Normal 55 4 2 4 2" xfId="15764"/>
    <cellStyle name="Normal 55 4 2 4 2 2" xfId="46086"/>
    <cellStyle name="Normal 55 4 2 4 2 3" xfId="30862"/>
    <cellStyle name="Normal 55 4 2 4 3" xfId="10744"/>
    <cellStyle name="Normal 55 4 2 4 3 2" xfId="41069"/>
    <cellStyle name="Normal 55 4 2 4 3 3" xfId="25845"/>
    <cellStyle name="Normal 55 4 2 4 4" xfId="36056"/>
    <cellStyle name="Normal 55 4 2 4 5" xfId="20832"/>
    <cellStyle name="Normal 55 4 2 5" xfId="12422"/>
    <cellStyle name="Normal 55 4 2 5 2" xfId="42744"/>
    <cellStyle name="Normal 55 4 2 5 3" xfId="27520"/>
    <cellStyle name="Normal 55 4 2 6" xfId="7401"/>
    <cellStyle name="Normal 55 4 2 6 2" xfId="37727"/>
    <cellStyle name="Normal 55 4 2 6 3" xfId="22503"/>
    <cellStyle name="Normal 55 4 2 7" xfId="32715"/>
    <cellStyle name="Normal 55 4 2 8" xfId="17490"/>
    <cellStyle name="Normal 55 4 3" xfId="2748"/>
    <cellStyle name="Normal 55 4 3 2" xfId="4438"/>
    <cellStyle name="Normal 55 4 3 2 2" xfId="14511"/>
    <cellStyle name="Normal 55 4 3 2 2 2" xfId="44833"/>
    <cellStyle name="Normal 55 4 3 2 2 3" xfId="29609"/>
    <cellStyle name="Normal 55 4 3 2 3" xfId="9491"/>
    <cellStyle name="Normal 55 4 3 2 3 2" xfId="39816"/>
    <cellStyle name="Normal 55 4 3 2 3 3" xfId="24592"/>
    <cellStyle name="Normal 55 4 3 2 4" xfId="34803"/>
    <cellStyle name="Normal 55 4 3 2 5" xfId="19579"/>
    <cellStyle name="Normal 55 4 3 3" xfId="6130"/>
    <cellStyle name="Normal 55 4 3 3 2" xfId="16182"/>
    <cellStyle name="Normal 55 4 3 3 2 2" xfId="46504"/>
    <cellStyle name="Normal 55 4 3 3 2 3" xfId="31280"/>
    <cellStyle name="Normal 55 4 3 3 3" xfId="11162"/>
    <cellStyle name="Normal 55 4 3 3 3 2" xfId="41487"/>
    <cellStyle name="Normal 55 4 3 3 3 3" xfId="26263"/>
    <cellStyle name="Normal 55 4 3 3 4" xfId="36474"/>
    <cellStyle name="Normal 55 4 3 3 5" xfId="21250"/>
    <cellStyle name="Normal 55 4 3 4" xfId="12840"/>
    <cellStyle name="Normal 55 4 3 4 2" xfId="43162"/>
    <cellStyle name="Normal 55 4 3 4 3" xfId="27938"/>
    <cellStyle name="Normal 55 4 3 5" xfId="7819"/>
    <cellStyle name="Normal 55 4 3 5 2" xfId="38145"/>
    <cellStyle name="Normal 55 4 3 5 3" xfId="22921"/>
    <cellStyle name="Normal 55 4 3 6" xfId="33133"/>
    <cellStyle name="Normal 55 4 3 7" xfId="17908"/>
    <cellStyle name="Normal 55 4 4" xfId="3601"/>
    <cellStyle name="Normal 55 4 4 2" xfId="13675"/>
    <cellStyle name="Normal 55 4 4 2 2" xfId="43997"/>
    <cellStyle name="Normal 55 4 4 2 3" xfId="28773"/>
    <cellStyle name="Normal 55 4 4 3" xfId="8655"/>
    <cellStyle name="Normal 55 4 4 3 2" xfId="38980"/>
    <cellStyle name="Normal 55 4 4 3 3" xfId="23756"/>
    <cellStyle name="Normal 55 4 4 4" xfId="33967"/>
    <cellStyle name="Normal 55 4 4 5" xfId="18743"/>
    <cellStyle name="Normal 55 4 5" xfId="5294"/>
    <cellStyle name="Normal 55 4 5 2" xfId="15346"/>
    <cellStyle name="Normal 55 4 5 2 2" xfId="45668"/>
    <cellStyle name="Normal 55 4 5 2 3" xfId="30444"/>
    <cellStyle name="Normal 55 4 5 3" xfId="10326"/>
    <cellStyle name="Normal 55 4 5 3 2" xfId="40651"/>
    <cellStyle name="Normal 55 4 5 3 3" xfId="25427"/>
    <cellStyle name="Normal 55 4 5 4" xfId="35638"/>
    <cellStyle name="Normal 55 4 5 5" xfId="20414"/>
    <cellStyle name="Normal 55 4 6" xfId="12004"/>
    <cellStyle name="Normal 55 4 6 2" xfId="42326"/>
    <cellStyle name="Normal 55 4 6 3" xfId="27102"/>
    <cellStyle name="Normal 55 4 7" xfId="6983"/>
    <cellStyle name="Normal 55 4 7 2" xfId="37309"/>
    <cellStyle name="Normal 55 4 7 3" xfId="22085"/>
    <cellStyle name="Normal 55 4 8" xfId="32297"/>
    <cellStyle name="Normal 55 4 9" xfId="17072"/>
    <cellStyle name="Normal 55 5" xfId="2117"/>
    <cellStyle name="Normal 55 5 2" xfId="2958"/>
    <cellStyle name="Normal 55 5 2 2" xfId="4648"/>
    <cellStyle name="Normal 55 5 2 2 2" xfId="14721"/>
    <cellStyle name="Normal 55 5 2 2 2 2" xfId="45043"/>
    <cellStyle name="Normal 55 5 2 2 2 3" xfId="29819"/>
    <cellStyle name="Normal 55 5 2 2 3" xfId="9701"/>
    <cellStyle name="Normal 55 5 2 2 3 2" xfId="40026"/>
    <cellStyle name="Normal 55 5 2 2 3 3" xfId="24802"/>
    <cellStyle name="Normal 55 5 2 2 4" xfId="35013"/>
    <cellStyle name="Normal 55 5 2 2 5" xfId="19789"/>
    <cellStyle name="Normal 55 5 2 3" xfId="6340"/>
    <cellStyle name="Normal 55 5 2 3 2" xfId="16392"/>
    <cellStyle name="Normal 55 5 2 3 2 2" xfId="46714"/>
    <cellStyle name="Normal 55 5 2 3 2 3" xfId="31490"/>
    <cellStyle name="Normal 55 5 2 3 3" xfId="11372"/>
    <cellStyle name="Normal 55 5 2 3 3 2" xfId="41697"/>
    <cellStyle name="Normal 55 5 2 3 3 3" xfId="26473"/>
    <cellStyle name="Normal 55 5 2 3 4" xfId="36684"/>
    <cellStyle name="Normal 55 5 2 3 5" xfId="21460"/>
    <cellStyle name="Normal 55 5 2 4" xfId="13050"/>
    <cellStyle name="Normal 55 5 2 4 2" xfId="43372"/>
    <cellStyle name="Normal 55 5 2 4 3" xfId="28148"/>
    <cellStyle name="Normal 55 5 2 5" xfId="8029"/>
    <cellStyle name="Normal 55 5 2 5 2" xfId="38355"/>
    <cellStyle name="Normal 55 5 2 5 3" xfId="23131"/>
    <cellStyle name="Normal 55 5 2 6" xfId="33343"/>
    <cellStyle name="Normal 55 5 2 7" xfId="18118"/>
    <cellStyle name="Normal 55 5 3" xfId="3811"/>
    <cellStyle name="Normal 55 5 3 2" xfId="13885"/>
    <cellStyle name="Normal 55 5 3 2 2" xfId="44207"/>
    <cellStyle name="Normal 55 5 3 2 3" xfId="28983"/>
    <cellStyle name="Normal 55 5 3 3" xfId="8865"/>
    <cellStyle name="Normal 55 5 3 3 2" xfId="39190"/>
    <cellStyle name="Normal 55 5 3 3 3" xfId="23966"/>
    <cellStyle name="Normal 55 5 3 4" xfId="34177"/>
    <cellStyle name="Normal 55 5 3 5" xfId="18953"/>
    <cellStyle name="Normal 55 5 4" xfId="5504"/>
    <cellStyle name="Normal 55 5 4 2" xfId="15556"/>
    <cellStyle name="Normal 55 5 4 2 2" xfId="45878"/>
    <cellStyle name="Normal 55 5 4 2 3" xfId="30654"/>
    <cellStyle name="Normal 55 5 4 3" xfId="10536"/>
    <cellStyle name="Normal 55 5 4 3 2" xfId="40861"/>
    <cellStyle name="Normal 55 5 4 3 3" xfId="25637"/>
    <cellStyle name="Normal 55 5 4 4" xfId="35848"/>
    <cellStyle name="Normal 55 5 4 5" xfId="20624"/>
    <cellStyle name="Normal 55 5 5" xfId="12214"/>
    <cellStyle name="Normal 55 5 5 2" xfId="42536"/>
    <cellStyle name="Normal 55 5 5 3" xfId="27312"/>
    <cellStyle name="Normal 55 5 6" xfId="7193"/>
    <cellStyle name="Normal 55 5 6 2" xfId="37519"/>
    <cellStyle name="Normal 55 5 6 3" xfId="22295"/>
    <cellStyle name="Normal 55 5 7" xfId="32507"/>
    <cellStyle name="Normal 55 5 8" xfId="17282"/>
    <cellStyle name="Normal 55 6" xfId="2538"/>
    <cellStyle name="Normal 55 6 2" xfId="4230"/>
    <cellStyle name="Normal 55 6 2 2" xfId="14303"/>
    <cellStyle name="Normal 55 6 2 2 2" xfId="44625"/>
    <cellStyle name="Normal 55 6 2 2 3" xfId="29401"/>
    <cellStyle name="Normal 55 6 2 3" xfId="9283"/>
    <cellStyle name="Normal 55 6 2 3 2" xfId="39608"/>
    <cellStyle name="Normal 55 6 2 3 3" xfId="24384"/>
    <cellStyle name="Normal 55 6 2 4" xfId="34595"/>
    <cellStyle name="Normal 55 6 2 5" xfId="19371"/>
    <cellStyle name="Normal 55 6 3" xfId="5922"/>
    <cellStyle name="Normal 55 6 3 2" xfId="15974"/>
    <cellStyle name="Normal 55 6 3 2 2" xfId="46296"/>
    <cellStyle name="Normal 55 6 3 2 3" xfId="31072"/>
    <cellStyle name="Normal 55 6 3 3" xfId="10954"/>
    <cellStyle name="Normal 55 6 3 3 2" xfId="41279"/>
    <cellStyle name="Normal 55 6 3 3 3" xfId="26055"/>
    <cellStyle name="Normal 55 6 3 4" xfId="36266"/>
    <cellStyle name="Normal 55 6 3 5" xfId="21042"/>
    <cellStyle name="Normal 55 6 4" xfId="12632"/>
    <cellStyle name="Normal 55 6 4 2" xfId="42954"/>
    <cellStyle name="Normal 55 6 4 3" xfId="27730"/>
    <cellStyle name="Normal 55 6 5" xfId="7611"/>
    <cellStyle name="Normal 55 6 5 2" xfId="37937"/>
    <cellStyle name="Normal 55 6 5 3" xfId="22713"/>
    <cellStyle name="Normal 55 6 6" xfId="32925"/>
    <cellStyle name="Normal 55 6 7" xfId="17700"/>
    <cellStyle name="Normal 55 7" xfId="3389"/>
    <cellStyle name="Normal 55 7 2" xfId="13467"/>
    <cellStyle name="Normal 55 7 2 2" xfId="43789"/>
    <cellStyle name="Normal 55 7 2 3" xfId="28565"/>
    <cellStyle name="Normal 55 7 3" xfId="8447"/>
    <cellStyle name="Normal 55 7 3 2" xfId="38772"/>
    <cellStyle name="Normal 55 7 3 3" xfId="23548"/>
    <cellStyle name="Normal 55 7 4" xfId="33759"/>
    <cellStyle name="Normal 55 7 5" xfId="18535"/>
    <cellStyle name="Normal 55 8" xfId="5083"/>
    <cellStyle name="Normal 55 8 2" xfId="15138"/>
    <cellStyle name="Normal 55 8 2 2" xfId="45460"/>
    <cellStyle name="Normal 55 8 2 3" xfId="30236"/>
    <cellStyle name="Normal 55 8 3" xfId="10118"/>
    <cellStyle name="Normal 55 8 3 2" xfId="40443"/>
    <cellStyle name="Normal 55 8 3 3" xfId="25219"/>
    <cellStyle name="Normal 55 8 4" xfId="35430"/>
    <cellStyle name="Normal 55 8 5" xfId="20206"/>
    <cellStyle name="Normal 55 9" xfId="11794"/>
    <cellStyle name="Normal 55 9 2" xfId="42118"/>
    <cellStyle name="Normal 55 9 3" xfId="26894"/>
    <cellStyle name="Normal 56" xfId="1455"/>
    <cellStyle name="Normal 56 10" xfId="6774"/>
    <cellStyle name="Normal 56 10 2" xfId="37102"/>
    <cellStyle name="Normal 56 10 3" xfId="21878"/>
    <cellStyle name="Normal 56 11" xfId="32093"/>
    <cellStyle name="Normal 56 12" xfId="16863"/>
    <cellStyle name="Normal 56 13" xfId="47304"/>
    <cellStyle name="Normal 56 2" xfId="1738"/>
    <cellStyle name="Normal 56 2 10" xfId="32145"/>
    <cellStyle name="Normal 56 2 11" xfId="16917"/>
    <cellStyle name="Normal 56 2 2" xfId="1846"/>
    <cellStyle name="Normal 56 2 2 10" xfId="17021"/>
    <cellStyle name="Normal 56 2 2 2" xfId="2063"/>
    <cellStyle name="Normal 56 2 2 2 2" xfId="2484"/>
    <cellStyle name="Normal 56 2 2 2 2 2" xfId="3323"/>
    <cellStyle name="Normal 56 2 2 2 2 2 2" xfId="5013"/>
    <cellStyle name="Normal 56 2 2 2 2 2 2 2" xfId="15086"/>
    <cellStyle name="Normal 56 2 2 2 2 2 2 2 2" xfId="45408"/>
    <cellStyle name="Normal 56 2 2 2 2 2 2 2 3" xfId="30184"/>
    <cellStyle name="Normal 56 2 2 2 2 2 2 3" xfId="10066"/>
    <cellStyle name="Normal 56 2 2 2 2 2 2 3 2" xfId="40391"/>
    <cellStyle name="Normal 56 2 2 2 2 2 2 3 3" xfId="25167"/>
    <cellStyle name="Normal 56 2 2 2 2 2 2 4" xfId="35378"/>
    <cellStyle name="Normal 56 2 2 2 2 2 2 5" xfId="20154"/>
    <cellStyle name="Normal 56 2 2 2 2 2 3" xfId="6705"/>
    <cellStyle name="Normal 56 2 2 2 2 2 3 2" xfId="16757"/>
    <cellStyle name="Normal 56 2 2 2 2 2 3 2 2" xfId="47079"/>
    <cellStyle name="Normal 56 2 2 2 2 2 3 2 3" xfId="31855"/>
    <cellStyle name="Normal 56 2 2 2 2 2 3 3" xfId="11737"/>
    <cellStyle name="Normal 56 2 2 2 2 2 3 3 2" xfId="42062"/>
    <cellStyle name="Normal 56 2 2 2 2 2 3 3 3" xfId="26838"/>
    <cellStyle name="Normal 56 2 2 2 2 2 3 4" xfId="37049"/>
    <cellStyle name="Normal 56 2 2 2 2 2 3 5" xfId="21825"/>
    <cellStyle name="Normal 56 2 2 2 2 2 4" xfId="13415"/>
    <cellStyle name="Normal 56 2 2 2 2 2 4 2" xfId="43737"/>
    <cellStyle name="Normal 56 2 2 2 2 2 4 3" xfId="28513"/>
    <cellStyle name="Normal 56 2 2 2 2 2 5" xfId="8394"/>
    <cellStyle name="Normal 56 2 2 2 2 2 5 2" xfId="38720"/>
    <cellStyle name="Normal 56 2 2 2 2 2 5 3" xfId="23496"/>
    <cellStyle name="Normal 56 2 2 2 2 2 6" xfId="33708"/>
    <cellStyle name="Normal 56 2 2 2 2 2 7" xfId="18483"/>
    <cellStyle name="Normal 56 2 2 2 2 3" xfId="4176"/>
    <cellStyle name="Normal 56 2 2 2 2 3 2" xfId="14250"/>
    <cellStyle name="Normal 56 2 2 2 2 3 2 2" xfId="44572"/>
    <cellStyle name="Normal 56 2 2 2 2 3 2 3" xfId="29348"/>
    <cellStyle name="Normal 56 2 2 2 2 3 3" xfId="9230"/>
    <cellStyle name="Normal 56 2 2 2 2 3 3 2" xfId="39555"/>
    <cellStyle name="Normal 56 2 2 2 2 3 3 3" xfId="24331"/>
    <cellStyle name="Normal 56 2 2 2 2 3 4" xfId="34542"/>
    <cellStyle name="Normal 56 2 2 2 2 3 5" xfId="19318"/>
    <cellStyle name="Normal 56 2 2 2 2 4" xfId="5869"/>
    <cellStyle name="Normal 56 2 2 2 2 4 2" xfId="15921"/>
    <cellStyle name="Normal 56 2 2 2 2 4 2 2" xfId="46243"/>
    <cellStyle name="Normal 56 2 2 2 2 4 2 3" xfId="31019"/>
    <cellStyle name="Normal 56 2 2 2 2 4 3" xfId="10901"/>
    <cellStyle name="Normal 56 2 2 2 2 4 3 2" xfId="41226"/>
    <cellStyle name="Normal 56 2 2 2 2 4 3 3" xfId="26002"/>
    <cellStyle name="Normal 56 2 2 2 2 4 4" xfId="36213"/>
    <cellStyle name="Normal 56 2 2 2 2 4 5" xfId="20989"/>
    <cellStyle name="Normal 56 2 2 2 2 5" xfId="12579"/>
    <cellStyle name="Normal 56 2 2 2 2 5 2" xfId="42901"/>
    <cellStyle name="Normal 56 2 2 2 2 5 3" xfId="27677"/>
    <cellStyle name="Normal 56 2 2 2 2 6" xfId="7558"/>
    <cellStyle name="Normal 56 2 2 2 2 6 2" xfId="37884"/>
    <cellStyle name="Normal 56 2 2 2 2 6 3" xfId="22660"/>
    <cellStyle name="Normal 56 2 2 2 2 7" xfId="32872"/>
    <cellStyle name="Normal 56 2 2 2 2 8" xfId="17647"/>
    <cellStyle name="Normal 56 2 2 2 3" xfId="2905"/>
    <cellStyle name="Normal 56 2 2 2 3 2" xfId="4595"/>
    <cellStyle name="Normal 56 2 2 2 3 2 2" xfId="14668"/>
    <cellStyle name="Normal 56 2 2 2 3 2 2 2" xfId="44990"/>
    <cellStyle name="Normal 56 2 2 2 3 2 2 3" xfId="29766"/>
    <cellStyle name="Normal 56 2 2 2 3 2 3" xfId="9648"/>
    <cellStyle name="Normal 56 2 2 2 3 2 3 2" xfId="39973"/>
    <cellStyle name="Normal 56 2 2 2 3 2 3 3" xfId="24749"/>
    <cellStyle name="Normal 56 2 2 2 3 2 4" xfId="34960"/>
    <cellStyle name="Normal 56 2 2 2 3 2 5" xfId="19736"/>
    <cellStyle name="Normal 56 2 2 2 3 3" xfId="6287"/>
    <cellStyle name="Normal 56 2 2 2 3 3 2" xfId="16339"/>
    <cellStyle name="Normal 56 2 2 2 3 3 2 2" xfId="46661"/>
    <cellStyle name="Normal 56 2 2 2 3 3 2 3" xfId="31437"/>
    <cellStyle name="Normal 56 2 2 2 3 3 3" xfId="11319"/>
    <cellStyle name="Normal 56 2 2 2 3 3 3 2" xfId="41644"/>
    <cellStyle name="Normal 56 2 2 2 3 3 3 3" xfId="26420"/>
    <cellStyle name="Normal 56 2 2 2 3 3 4" xfId="36631"/>
    <cellStyle name="Normal 56 2 2 2 3 3 5" xfId="21407"/>
    <cellStyle name="Normal 56 2 2 2 3 4" xfId="12997"/>
    <cellStyle name="Normal 56 2 2 2 3 4 2" xfId="43319"/>
    <cellStyle name="Normal 56 2 2 2 3 4 3" xfId="28095"/>
    <cellStyle name="Normal 56 2 2 2 3 5" xfId="7976"/>
    <cellStyle name="Normal 56 2 2 2 3 5 2" xfId="38302"/>
    <cellStyle name="Normal 56 2 2 2 3 5 3" xfId="23078"/>
    <cellStyle name="Normal 56 2 2 2 3 6" xfId="33290"/>
    <cellStyle name="Normal 56 2 2 2 3 7" xfId="18065"/>
    <cellStyle name="Normal 56 2 2 2 4" xfId="3758"/>
    <cellStyle name="Normal 56 2 2 2 4 2" xfId="13832"/>
    <cellStyle name="Normal 56 2 2 2 4 2 2" xfId="44154"/>
    <cellStyle name="Normal 56 2 2 2 4 2 3" xfId="28930"/>
    <cellStyle name="Normal 56 2 2 2 4 3" xfId="8812"/>
    <cellStyle name="Normal 56 2 2 2 4 3 2" xfId="39137"/>
    <cellStyle name="Normal 56 2 2 2 4 3 3" xfId="23913"/>
    <cellStyle name="Normal 56 2 2 2 4 4" xfId="34124"/>
    <cellStyle name="Normal 56 2 2 2 4 5" xfId="18900"/>
    <cellStyle name="Normal 56 2 2 2 5" xfId="5451"/>
    <cellStyle name="Normal 56 2 2 2 5 2" xfId="15503"/>
    <cellStyle name="Normal 56 2 2 2 5 2 2" xfId="45825"/>
    <cellStyle name="Normal 56 2 2 2 5 2 3" xfId="30601"/>
    <cellStyle name="Normal 56 2 2 2 5 3" xfId="10483"/>
    <cellStyle name="Normal 56 2 2 2 5 3 2" xfId="40808"/>
    <cellStyle name="Normal 56 2 2 2 5 3 3" xfId="25584"/>
    <cellStyle name="Normal 56 2 2 2 5 4" xfId="35795"/>
    <cellStyle name="Normal 56 2 2 2 5 5" xfId="20571"/>
    <cellStyle name="Normal 56 2 2 2 6" xfId="12161"/>
    <cellStyle name="Normal 56 2 2 2 6 2" xfId="42483"/>
    <cellStyle name="Normal 56 2 2 2 6 3" xfId="27259"/>
    <cellStyle name="Normal 56 2 2 2 7" xfId="7140"/>
    <cellStyle name="Normal 56 2 2 2 7 2" xfId="37466"/>
    <cellStyle name="Normal 56 2 2 2 7 3" xfId="22242"/>
    <cellStyle name="Normal 56 2 2 2 8" xfId="32454"/>
    <cellStyle name="Normal 56 2 2 2 9" xfId="17229"/>
    <cellStyle name="Normal 56 2 2 3" xfId="2276"/>
    <cellStyle name="Normal 56 2 2 3 2" xfId="3115"/>
    <cellStyle name="Normal 56 2 2 3 2 2" xfId="4805"/>
    <cellStyle name="Normal 56 2 2 3 2 2 2" xfId="14878"/>
    <cellStyle name="Normal 56 2 2 3 2 2 2 2" xfId="45200"/>
    <cellStyle name="Normal 56 2 2 3 2 2 2 3" xfId="29976"/>
    <cellStyle name="Normal 56 2 2 3 2 2 3" xfId="9858"/>
    <cellStyle name="Normal 56 2 2 3 2 2 3 2" xfId="40183"/>
    <cellStyle name="Normal 56 2 2 3 2 2 3 3" xfId="24959"/>
    <cellStyle name="Normal 56 2 2 3 2 2 4" xfId="35170"/>
    <cellStyle name="Normal 56 2 2 3 2 2 5" xfId="19946"/>
    <cellStyle name="Normal 56 2 2 3 2 3" xfId="6497"/>
    <cellStyle name="Normal 56 2 2 3 2 3 2" xfId="16549"/>
    <cellStyle name="Normal 56 2 2 3 2 3 2 2" xfId="46871"/>
    <cellStyle name="Normal 56 2 2 3 2 3 2 3" xfId="31647"/>
    <cellStyle name="Normal 56 2 2 3 2 3 3" xfId="11529"/>
    <cellStyle name="Normal 56 2 2 3 2 3 3 2" xfId="41854"/>
    <cellStyle name="Normal 56 2 2 3 2 3 3 3" xfId="26630"/>
    <cellStyle name="Normal 56 2 2 3 2 3 4" xfId="36841"/>
    <cellStyle name="Normal 56 2 2 3 2 3 5" xfId="21617"/>
    <cellStyle name="Normal 56 2 2 3 2 4" xfId="13207"/>
    <cellStyle name="Normal 56 2 2 3 2 4 2" xfId="43529"/>
    <cellStyle name="Normal 56 2 2 3 2 4 3" xfId="28305"/>
    <cellStyle name="Normal 56 2 2 3 2 5" xfId="8186"/>
    <cellStyle name="Normal 56 2 2 3 2 5 2" xfId="38512"/>
    <cellStyle name="Normal 56 2 2 3 2 5 3" xfId="23288"/>
    <cellStyle name="Normal 56 2 2 3 2 6" xfId="33500"/>
    <cellStyle name="Normal 56 2 2 3 2 7" xfId="18275"/>
    <cellStyle name="Normal 56 2 2 3 3" xfId="3968"/>
    <cellStyle name="Normal 56 2 2 3 3 2" xfId="14042"/>
    <cellStyle name="Normal 56 2 2 3 3 2 2" xfId="44364"/>
    <cellStyle name="Normal 56 2 2 3 3 2 3" xfId="29140"/>
    <cellStyle name="Normal 56 2 2 3 3 3" xfId="9022"/>
    <cellStyle name="Normal 56 2 2 3 3 3 2" xfId="39347"/>
    <cellStyle name="Normal 56 2 2 3 3 3 3" xfId="24123"/>
    <cellStyle name="Normal 56 2 2 3 3 4" xfId="34334"/>
    <cellStyle name="Normal 56 2 2 3 3 5" xfId="19110"/>
    <cellStyle name="Normal 56 2 2 3 4" xfId="5661"/>
    <cellStyle name="Normal 56 2 2 3 4 2" xfId="15713"/>
    <cellStyle name="Normal 56 2 2 3 4 2 2" xfId="46035"/>
    <cellStyle name="Normal 56 2 2 3 4 2 3" xfId="30811"/>
    <cellStyle name="Normal 56 2 2 3 4 3" xfId="10693"/>
    <cellStyle name="Normal 56 2 2 3 4 3 2" xfId="41018"/>
    <cellStyle name="Normal 56 2 2 3 4 3 3" xfId="25794"/>
    <cellStyle name="Normal 56 2 2 3 4 4" xfId="36005"/>
    <cellStyle name="Normal 56 2 2 3 4 5" xfId="20781"/>
    <cellStyle name="Normal 56 2 2 3 5" xfId="12371"/>
    <cellStyle name="Normal 56 2 2 3 5 2" xfId="42693"/>
    <cellStyle name="Normal 56 2 2 3 5 3" xfId="27469"/>
    <cellStyle name="Normal 56 2 2 3 6" xfId="7350"/>
    <cellStyle name="Normal 56 2 2 3 6 2" xfId="37676"/>
    <cellStyle name="Normal 56 2 2 3 6 3" xfId="22452"/>
    <cellStyle name="Normal 56 2 2 3 7" xfId="32664"/>
    <cellStyle name="Normal 56 2 2 3 8" xfId="17439"/>
    <cellStyle name="Normal 56 2 2 4" xfId="2697"/>
    <cellStyle name="Normal 56 2 2 4 2" xfId="4387"/>
    <cellStyle name="Normal 56 2 2 4 2 2" xfId="14460"/>
    <cellStyle name="Normal 56 2 2 4 2 2 2" xfId="44782"/>
    <cellStyle name="Normal 56 2 2 4 2 2 3" xfId="29558"/>
    <cellStyle name="Normal 56 2 2 4 2 3" xfId="9440"/>
    <cellStyle name="Normal 56 2 2 4 2 3 2" xfId="39765"/>
    <cellStyle name="Normal 56 2 2 4 2 3 3" xfId="24541"/>
    <cellStyle name="Normal 56 2 2 4 2 4" xfId="34752"/>
    <cellStyle name="Normal 56 2 2 4 2 5" xfId="19528"/>
    <cellStyle name="Normal 56 2 2 4 3" xfId="6079"/>
    <cellStyle name="Normal 56 2 2 4 3 2" xfId="16131"/>
    <cellStyle name="Normal 56 2 2 4 3 2 2" xfId="46453"/>
    <cellStyle name="Normal 56 2 2 4 3 2 3" xfId="31229"/>
    <cellStyle name="Normal 56 2 2 4 3 3" xfId="11111"/>
    <cellStyle name="Normal 56 2 2 4 3 3 2" xfId="41436"/>
    <cellStyle name="Normal 56 2 2 4 3 3 3" xfId="26212"/>
    <cellStyle name="Normal 56 2 2 4 3 4" xfId="36423"/>
    <cellStyle name="Normal 56 2 2 4 3 5" xfId="21199"/>
    <cellStyle name="Normal 56 2 2 4 4" xfId="12789"/>
    <cellStyle name="Normal 56 2 2 4 4 2" xfId="43111"/>
    <cellStyle name="Normal 56 2 2 4 4 3" xfId="27887"/>
    <cellStyle name="Normal 56 2 2 4 5" xfId="7768"/>
    <cellStyle name="Normal 56 2 2 4 5 2" xfId="38094"/>
    <cellStyle name="Normal 56 2 2 4 5 3" xfId="22870"/>
    <cellStyle name="Normal 56 2 2 4 6" xfId="33082"/>
    <cellStyle name="Normal 56 2 2 4 7" xfId="17857"/>
    <cellStyle name="Normal 56 2 2 5" xfId="3550"/>
    <cellStyle name="Normal 56 2 2 5 2" xfId="13624"/>
    <cellStyle name="Normal 56 2 2 5 2 2" xfId="43946"/>
    <cellStyle name="Normal 56 2 2 5 2 3" xfId="28722"/>
    <cellStyle name="Normal 56 2 2 5 3" xfId="8604"/>
    <cellStyle name="Normal 56 2 2 5 3 2" xfId="38929"/>
    <cellStyle name="Normal 56 2 2 5 3 3" xfId="23705"/>
    <cellStyle name="Normal 56 2 2 5 4" xfId="33916"/>
    <cellStyle name="Normal 56 2 2 5 5" xfId="18692"/>
    <cellStyle name="Normal 56 2 2 6" xfId="5243"/>
    <cellStyle name="Normal 56 2 2 6 2" xfId="15295"/>
    <cellStyle name="Normal 56 2 2 6 2 2" xfId="45617"/>
    <cellStyle name="Normal 56 2 2 6 2 3" xfId="30393"/>
    <cellStyle name="Normal 56 2 2 6 3" xfId="10275"/>
    <cellStyle name="Normal 56 2 2 6 3 2" xfId="40600"/>
    <cellStyle name="Normal 56 2 2 6 3 3" xfId="25376"/>
    <cellStyle name="Normal 56 2 2 6 4" xfId="35587"/>
    <cellStyle name="Normal 56 2 2 6 5" xfId="20363"/>
    <cellStyle name="Normal 56 2 2 7" xfId="11953"/>
    <cellStyle name="Normal 56 2 2 7 2" xfId="42275"/>
    <cellStyle name="Normal 56 2 2 7 3" xfId="27051"/>
    <cellStyle name="Normal 56 2 2 8" xfId="6932"/>
    <cellStyle name="Normal 56 2 2 8 2" xfId="37258"/>
    <cellStyle name="Normal 56 2 2 8 3" xfId="22034"/>
    <cellStyle name="Normal 56 2 2 9" xfId="32246"/>
    <cellStyle name="Normal 56 2 3" xfId="1959"/>
    <cellStyle name="Normal 56 2 3 2" xfId="2380"/>
    <cellStyle name="Normal 56 2 3 2 2" xfId="3219"/>
    <cellStyle name="Normal 56 2 3 2 2 2" xfId="4909"/>
    <cellStyle name="Normal 56 2 3 2 2 2 2" xfId="14982"/>
    <cellStyle name="Normal 56 2 3 2 2 2 2 2" xfId="45304"/>
    <cellStyle name="Normal 56 2 3 2 2 2 2 3" xfId="30080"/>
    <cellStyle name="Normal 56 2 3 2 2 2 3" xfId="9962"/>
    <cellStyle name="Normal 56 2 3 2 2 2 3 2" xfId="40287"/>
    <cellStyle name="Normal 56 2 3 2 2 2 3 3" xfId="25063"/>
    <cellStyle name="Normal 56 2 3 2 2 2 4" xfId="35274"/>
    <cellStyle name="Normal 56 2 3 2 2 2 5" xfId="20050"/>
    <cellStyle name="Normal 56 2 3 2 2 3" xfId="6601"/>
    <cellStyle name="Normal 56 2 3 2 2 3 2" xfId="16653"/>
    <cellStyle name="Normal 56 2 3 2 2 3 2 2" xfId="46975"/>
    <cellStyle name="Normal 56 2 3 2 2 3 2 3" xfId="31751"/>
    <cellStyle name="Normal 56 2 3 2 2 3 3" xfId="11633"/>
    <cellStyle name="Normal 56 2 3 2 2 3 3 2" xfId="41958"/>
    <cellStyle name="Normal 56 2 3 2 2 3 3 3" xfId="26734"/>
    <cellStyle name="Normal 56 2 3 2 2 3 4" xfId="36945"/>
    <cellStyle name="Normal 56 2 3 2 2 3 5" xfId="21721"/>
    <cellStyle name="Normal 56 2 3 2 2 4" xfId="13311"/>
    <cellStyle name="Normal 56 2 3 2 2 4 2" xfId="43633"/>
    <cellStyle name="Normal 56 2 3 2 2 4 3" xfId="28409"/>
    <cellStyle name="Normal 56 2 3 2 2 5" xfId="8290"/>
    <cellStyle name="Normal 56 2 3 2 2 5 2" xfId="38616"/>
    <cellStyle name="Normal 56 2 3 2 2 5 3" xfId="23392"/>
    <cellStyle name="Normal 56 2 3 2 2 6" xfId="33604"/>
    <cellStyle name="Normal 56 2 3 2 2 7" xfId="18379"/>
    <cellStyle name="Normal 56 2 3 2 3" xfId="4072"/>
    <cellStyle name="Normal 56 2 3 2 3 2" xfId="14146"/>
    <cellStyle name="Normal 56 2 3 2 3 2 2" xfId="44468"/>
    <cellStyle name="Normal 56 2 3 2 3 2 3" xfId="29244"/>
    <cellStyle name="Normal 56 2 3 2 3 3" xfId="9126"/>
    <cellStyle name="Normal 56 2 3 2 3 3 2" xfId="39451"/>
    <cellStyle name="Normal 56 2 3 2 3 3 3" xfId="24227"/>
    <cellStyle name="Normal 56 2 3 2 3 4" xfId="34438"/>
    <cellStyle name="Normal 56 2 3 2 3 5" xfId="19214"/>
    <cellStyle name="Normal 56 2 3 2 4" xfId="5765"/>
    <cellStyle name="Normal 56 2 3 2 4 2" xfId="15817"/>
    <cellStyle name="Normal 56 2 3 2 4 2 2" xfId="46139"/>
    <cellStyle name="Normal 56 2 3 2 4 2 3" xfId="30915"/>
    <cellStyle name="Normal 56 2 3 2 4 3" xfId="10797"/>
    <cellStyle name="Normal 56 2 3 2 4 3 2" xfId="41122"/>
    <cellStyle name="Normal 56 2 3 2 4 3 3" xfId="25898"/>
    <cellStyle name="Normal 56 2 3 2 4 4" xfId="36109"/>
    <cellStyle name="Normal 56 2 3 2 4 5" xfId="20885"/>
    <cellStyle name="Normal 56 2 3 2 5" xfId="12475"/>
    <cellStyle name="Normal 56 2 3 2 5 2" xfId="42797"/>
    <cellStyle name="Normal 56 2 3 2 5 3" xfId="27573"/>
    <cellStyle name="Normal 56 2 3 2 6" xfId="7454"/>
    <cellStyle name="Normal 56 2 3 2 6 2" xfId="37780"/>
    <cellStyle name="Normal 56 2 3 2 6 3" xfId="22556"/>
    <cellStyle name="Normal 56 2 3 2 7" xfId="32768"/>
    <cellStyle name="Normal 56 2 3 2 8" xfId="17543"/>
    <cellStyle name="Normal 56 2 3 3" xfId="2801"/>
    <cellStyle name="Normal 56 2 3 3 2" xfId="4491"/>
    <cellStyle name="Normal 56 2 3 3 2 2" xfId="14564"/>
    <cellStyle name="Normal 56 2 3 3 2 2 2" xfId="44886"/>
    <cellStyle name="Normal 56 2 3 3 2 2 3" xfId="29662"/>
    <cellStyle name="Normal 56 2 3 3 2 3" xfId="9544"/>
    <cellStyle name="Normal 56 2 3 3 2 3 2" xfId="39869"/>
    <cellStyle name="Normal 56 2 3 3 2 3 3" xfId="24645"/>
    <cellStyle name="Normal 56 2 3 3 2 4" xfId="34856"/>
    <cellStyle name="Normal 56 2 3 3 2 5" xfId="19632"/>
    <cellStyle name="Normal 56 2 3 3 3" xfId="6183"/>
    <cellStyle name="Normal 56 2 3 3 3 2" xfId="16235"/>
    <cellStyle name="Normal 56 2 3 3 3 2 2" xfId="46557"/>
    <cellStyle name="Normal 56 2 3 3 3 2 3" xfId="31333"/>
    <cellStyle name="Normal 56 2 3 3 3 3" xfId="11215"/>
    <cellStyle name="Normal 56 2 3 3 3 3 2" xfId="41540"/>
    <cellStyle name="Normal 56 2 3 3 3 3 3" xfId="26316"/>
    <cellStyle name="Normal 56 2 3 3 3 4" xfId="36527"/>
    <cellStyle name="Normal 56 2 3 3 3 5" xfId="21303"/>
    <cellStyle name="Normal 56 2 3 3 4" xfId="12893"/>
    <cellStyle name="Normal 56 2 3 3 4 2" xfId="43215"/>
    <cellStyle name="Normal 56 2 3 3 4 3" xfId="27991"/>
    <cellStyle name="Normal 56 2 3 3 5" xfId="7872"/>
    <cellStyle name="Normal 56 2 3 3 5 2" xfId="38198"/>
    <cellStyle name="Normal 56 2 3 3 5 3" xfId="22974"/>
    <cellStyle name="Normal 56 2 3 3 6" xfId="33186"/>
    <cellStyle name="Normal 56 2 3 3 7" xfId="17961"/>
    <cellStyle name="Normal 56 2 3 4" xfId="3654"/>
    <cellStyle name="Normal 56 2 3 4 2" xfId="13728"/>
    <cellStyle name="Normal 56 2 3 4 2 2" xfId="44050"/>
    <cellStyle name="Normal 56 2 3 4 2 3" xfId="28826"/>
    <cellStyle name="Normal 56 2 3 4 3" xfId="8708"/>
    <cellStyle name="Normal 56 2 3 4 3 2" xfId="39033"/>
    <cellStyle name="Normal 56 2 3 4 3 3" xfId="23809"/>
    <cellStyle name="Normal 56 2 3 4 4" xfId="34020"/>
    <cellStyle name="Normal 56 2 3 4 5" xfId="18796"/>
    <cellStyle name="Normal 56 2 3 5" xfId="5347"/>
    <cellStyle name="Normal 56 2 3 5 2" xfId="15399"/>
    <cellStyle name="Normal 56 2 3 5 2 2" xfId="45721"/>
    <cellStyle name="Normal 56 2 3 5 2 3" xfId="30497"/>
    <cellStyle name="Normal 56 2 3 5 3" xfId="10379"/>
    <cellStyle name="Normal 56 2 3 5 3 2" xfId="40704"/>
    <cellStyle name="Normal 56 2 3 5 3 3" xfId="25480"/>
    <cellStyle name="Normal 56 2 3 5 4" xfId="35691"/>
    <cellStyle name="Normal 56 2 3 5 5" xfId="20467"/>
    <cellStyle name="Normal 56 2 3 6" xfId="12057"/>
    <cellStyle name="Normal 56 2 3 6 2" xfId="42379"/>
    <cellStyle name="Normal 56 2 3 6 3" xfId="27155"/>
    <cellStyle name="Normal 56 2 3 7" xfId="7036"/>
    <cellStyle name="Normal 56 2 3 7 2" xfId="37362"/>
    <cellStyle name="Normal 56 2 3 7 3" xfId="22138"/>
    <cellStyle name="Normal 56 2 3 8" xfId="32350"/>
    <cellStyle name="Normal 56 2 3 9" xfId="17125"/>
    <cellStyle name="Normal 56 2 4" xfId="2172"/>
    <cellStyle name="Normal 56 2 4 2" xfId="3011"/>
    <cellStyle name="Normal 56 2 4 2 2" xfId="4701"/>
    <cellStyle name="Normal 56 2 4 2 2 2" xfId="14774"/>
    <cellStyle name="Normal 56 2 4 2 2 2 2" xfId="45096"/>
    <cellStyle name="Normal 56 2 4 2 2 2 3" xfId="29872"/>
    <cellStyle name="Normal 56 2 4 2 2 3" xfId="9754"/>
    <cellStyle name="Normal 56 2 4 2 2 3 2" xfId="40079"/>
    <cellStyle name="Normal 56 2 4 2 2 3 3" xfId="24855"/>
    <cellStyle name="Normal 56 2 4 2 2 4" xfId="35066"/>
    <cellStyle name="Normal 56 2 4 2 2 5" xfId="19842"/>
    <cellStyle name="Normal 56 2 4 2 3" xfId="6393"/>
    <cellStyle name="Normal 56 2 4 2 3 2" xfId="16445"/>
    <cellStyle name="Normal 56 2 4 2 3 2 2" xfId="46767"/>
    <cellStyle name="Normal 56 2 4 2 3 2 3" xfId="31543"/>
    <cellStyle name="Normal 56 2 4 2 3 3" xfId="11425"/>
    <cellStyle name="Normal 56 2 4 2 3 3 2" xfId="41750"/>
    <cellStyle name="Normal 56 2 4 2 3 3 3" xfId="26526"/>
    <cellStyle name="Normal 56 2 4 2 3 4" xfId="36737"/>
    <cellStyle name="Normal 56 2 4 2 3 5" xfId="21513"/>
    <cellStyle name="Normal 56 2 4 2 4" xfId="13103"/>
    <cellStyle name="Normal 56 2 4 2 4 2" xfId="43425"/>
    <cellStyle name="Normal 56 2 4 2 4 3" xfId="28201"/>
    <cellStyle name="Normal 56 2 4 2 5" xfId="8082"/>
    <cellStyle name="Normal 56 2 4 2 5 2" xfId="38408"/>
    <cellStyle name="Normal 56 2 4 2 5 3" xfId="23184"/>
    <cellStyle name="Normal 56 2 4 2 6" xfId="33396"/>
    <cellStyle name="Normal 56 2 4 2 7" xfId="18171"/>
    <cellStyle name="Normal 56 2 4 3" xfId="3864"/>
    <cellStyle name="Normal 56 2 4 3 2" xfId="13938"/>
    <cellStyle name="Normal 56 2 4 3 2 2" xfId="44260"/>
    <cellStyle name="Normal 56 2 4 3 2 3" xfId="29036"/>
    <cellStyle name="Normal 56 2 4 3 3" xfId="8918"/>
    <cellStyle name="Normal 56 2 4 3 3 2" xfId="39243"/>
    <cellStyle name="Normal 56 2 4 3 3 3" xfId="24019"/>
    <cellStyle name="Normal 56 2 4 3 4" xfId="34230"/>
    <cellStyle name="Normal 56 2 4 3 5" xfId="19006"/>
    <cellStyle name="Normal 56 2 4 4" xfId="5557"/>
    <cellStyle name="Normal 56 2 4 4 2" xfId="15609"/>
    <cellStyle name="Normal 56 2 4 4 2 2" xfId="45931"/>
    <cellStyle name="Normal 56 2 4 4 2 3" xfId="30707"/>
    <cellStyle name="Normal 56 2 4 4 3" xfId="10589"/>
    <cellStyle name="Normal 56 2 4 4 3 2" xfId="40914"/>
    <cellStyle name="Normal 56 2 4 4 3 3" xfId="25690"/>
    <cellStyle name="Normal 56 2 4 4 4" xfId="35901"/>
    <cellStyle name="Normal 56 2 4 4 5" xfId="20677"/>
    <cellStyle name="Normal 56 2 4 5" xfId="12267"/>
    <cellStyle name="Normal 56 2 4 5 2" xfId="42589"/>
    <cellStyle name="Normal 56 2 4 5 3" xfId="27365"/>
    <cellStyle name="Normal 56 2 4 6" xfId="7246"/>
    <cellStyle name="Normal 56 2 4 6 2" xfId="37572"/>
    <cellStyle name="Normal 56 2 4 6 3" xfId="22348"/>
    <cellStyle name="Normal 56 2 4 7" xfId="32560"/>
    <cellStyle name="Normal 56 2 4 8" xfId="17335"/>
    <cellStyle name="Normal 56 2 5" xfId="2593"/>
    <cellStyle name="Normal 56 2 5 2" xfId="4283"/>
    <cellStyle name="Normal 56 2 5 2 2" xfId="14356"/>
    <cellStyle name="Normal 56 2 5 2 2 2" xfId="44678"/>
    <cellStyle name="Normal 56 2 5 2 2 3" xfId="29454"/>
    <cellStyle name="Normal 56 2 5 2 3" xfId="9336"/>
    <cellStyle name="Normal 56 2 5 2 3 2" xfId="39661"/>
    <cellStyle name="Normal 56 2 5 2 3 3" xfId="24437"/>
    <cellStyle name="Normal 56 2 5 2 4" xfId="34648"/>
    <cellStyle name="Normal 56 2 5 2 5" xfId="19424"/>
    <cellStyle name="Normal 56 2 5 3" xfId="5975"/>
    <cellStyle name="Normal 56 2 5 3 2" xfId="16027"/>
    <cellStyle name="Normal 56 2 5 3 2 2" xfId="46349"/>
    <cellStyle name="Normal 56 2 5 3 2 3" xfId="31125"/>
    <cellStyle name="Normal 56 2 5 3 3" xfId="11007"/>
    <cellStyle name="Normal 56 2 5 3 3 2" xfId="41332"/>
    <cellStyle name="Normal 56 2 5 3 3 3" xfId="26108"/>
    <cellStyle name="Normal 56 2 5 3 4" xfId="36319"/>
    <cellStyle name="Normal 56 2 5 3 5" xfId="21095"/>
    <cellStyle name="Normal 56 2 5 4" xfId="12685"/>
    <cellStyle name="Normal 56 2 5 4 2" xfId="43007"/>
    <cellStyle name="Normal 56 2 5 4 3" xfId="27783"/>
    <cellStyle name="Normal 56 2 5 5" xfId="7664"/>
    <cellStyle name="Normal 56 2 5 5 2" xfId="37990"/>
    <cellStyle name="Normal 56 2 5 5 3" xfId="22766"/>
    <cellStyle name="Normal 56 2 5 6" xfId="32978"/>
    <cellStyle name="Normal 56 2 5 7" xfId="17753"/>
    <cellStyle name="Normal 56 2 6" xfId="3446"/>
    <cellStyle name="Normal 56 2 6 2" xfId="13520"/>
    <cellStyle name="Normal 56 2 6 2 2" xfId="43842"/>
    <cellStyle name="Normal 56 2 6 2 3" xfId="28618"/>
    <cellStyle name="Normal 56 2 6 3" xfId="8500"/>
    <cellStyle name="Normal 56 2 6 3 2" xfId="38825"/>
    <cellStyle name="Normal 56 2 6 3 3" xfId="23601"/>
    <cellStyle name="Normal 56 2 6 4" xfId="33812"/>
    <cellStyle name="Normal 56 2 6 5" xfId="18588"/>
    <cellStyle name="Normal 56 2 7" xfId="5139"/>
    <cellStyle name="Normal 56 2 7 2" xfId="15191"/>
    <cellStyle name="Normal 56 2 7 2 2" xfId="45513"/>
    <cellStyle name="Normal 56 2 7 2 3" xfId="30289"/>
    <cellStyle name="Normal 56 2 7 3" xfId="10171"/>
    <cellStyle name="Normal 56 2 7 3 2" xfId="40496"/>
    <cellStyle name="Normal 56 2 7 3 3" xfId="25272"/>
    <cellStyle name="Normal 56 2 7 4" xfId="35483"/>
    <cellStyle name="Normal 56 2 7 5" xfId="20259"/>
    <cellStyle name="Normal 56 2 8" xfId="11849"/>
    <cellStyle name="Normal 56 2 8 2" xfId="42171"/>
    <cellStyle name="Normal 56 2 8 3" xfId="26947"/>
    <cellStyle name="Normal 56 2 9" xfId="6828"/>
    <cellStyle name="Normal 56 2 9 2" xfId="37154"/>
    <cellStyle name="Normal 56 2 9 3" xfId="21930"/>
    <cellStyle name="Normal 56 3" xfId="1792"/>
    <cellStyle name="Normal 56 3 10" xfId="16969"/>
    <cellStyle name="Normal 56 3 2" xfId="2011"/>
    <cellStyle name="Normal 56 3 2 2" xfId="2432"/>
    <cellStyle name="Normal 56 3 2 2 2" xfId="3271"/>
    <cellStyle name="Normal 56 3 2 2 2 2" xfId="4961"/>
    <cellStyle name="Normal 56 3 2 2 2 2 2" xfId="15034"/>
    <cellStyle name="Normal 56 3 2 2 2 2 2 2" xfId="45356"/>
    <cellStyle name="Normal 56 3 2 2 2 2 2 3" xfId="30132"/>
    <cellStyle name="Normal 56 3 2 2 2 2 3" xfId="10014"/>
    <cellStyle name="Normal 56 3 2 2 2 2 3 2" xfId="40339"/>
    <cellStyle name="Normal 56 3 2 2 2 2 3 3" xfId="25115"/>
    <cellStyle name="Normal 56 3 2 2 2 2 4" xfId="35326"/>
    <cellStyle name="Normal 56 3 2 2 2 2 5" xfId="20102"/>
    <cellStyle name="Normal 56 3 2 2 2 3" xfId="6653"/>
    <cellStyle name="Normal 56 3 2 2 2 3 2" xfId="16705"/>
    <cellStyle name="Normal 56 3 2 2 2 3 2 2" xfId="47027"/>
    <cellStyle name="Normal 56 3 2 2 2 3 2 3" xfId="31803"/>
    <cellStyle name="Normal 56 3 2 2 2 3 3" xfId="11685"/>
    <cellStyle name="Normal 56 3 2 2 2 3 3 2" xfId="42010"/>
    <cellStyle name="Normal 56 3 2 2 2 3 3 3" xfId="26786"/>
    <cellStyle name="Normal 56 3 2 2 2 3 4" xfId="36997"/>
    <cellStyle name="Normal 56 3 2 2 2 3 5" xfId="21773"/>
    <cellStyle name="Normal 56 3 2 2 2 4" xfId="13363"/>
    <cellStyle name="Normal 56 3 2 2 2 4 2" xfId="43685"/>
    <cellStyle name="Normal 56 3 2 2 2 4 3" xfId="28461"/>
    <cellStyle name="Normal 56 3 2 2 2 5" xfId="8342"/>
    <cellStyle name="Normal 56 3 2 2 2 5 2" xfId="38668"/>
    <cellStyle name="Normal 56 3 2 2 2 5 3" xfId="23444"/>
    <cellStyle name="Normal 56 3 2 2 2 6" xfId="33656"/>
    <cellStyle name="Normal 56 3 2 2 2 7" xfId="18431"/>
    <cellStyle name="Normal 56 3 2 2 3" xfId="4124"/>
    <cellStyle name="Normal 56 3 2 2 3 2" xfId="14198"/>
    <cellStyle name="Normal 56 3 2 2 3 2 2" xfId="44520"/>
    <cellStyle name="Normal 56 3 2 2 3 2 3" xfId="29296"/>
    <cellStyle name="Normal 56 3 2 2 3 3" xfId="9178"/>
    <cellStyle name="Normal 56 3 2 2 3 3 2" xfId="39503"/>
    <cellStyle name="Normal 56 3 2 2 3 3 3" xfId="24279"/>
    <cellStyle name="Normal 56 3 2 2 3 4" xfId="34490"/>
    <cellStyle name="Normal 56 3 2 2 3 5" xfId="19266"/>
    <cellStyle name="Normal 56 3 2 2 4" xfId="5817"/>
    <cellStyle name="Normal 56 3 2 2 4 2" xfId="15869"/>
    <cellStyle name="Normal 56 3 2 2 4 2 2" xfId="46191"/>
    <cellStyle name="Normal 56 3 2 2 4 2 3" xfId="30967"/>
    <cellStyle name="Normal 56 3 2 2 4 3" xfId="10849"/>
    <cellStyle name="Normal 56 3 2 2 4 3 2" xfId="41174"/>
    <cellStyle name="Normal 56 3 2 2 4 3 3" xfId="25950"/>
    <cellStyle name="Normal 56 3 2 2 4 4" xfId="36161"/>
    <cellStyle name="Normal 56 3 2 2 4 5" xfId="20937"/>
    <cellStyle name="Normal 56 3 2 2 5" xfId="12527"/>
    <cellStyle name="Normal 56 3 2 2 5 2" xfId="42849"/>
    <cellStyle name="Normal 56 3 2 2 5 3" xfId="27625"/>
    <cellStyle name="Normal 56 3 2 2 6" xfId="7506"/>
    <cellStyle name="Normal 56 3 2 2 6 2" xfId="37832"/>
    <cellStyle name="Normal 56 3 2 2 6 3" xfId="22608"/>
    <cellStyle name="Normal 56 3 2 2 7" xfId="32820"/>
    <cellStyle name="Normal 56 3 2 2 8" xfId="17595"/>
    <cellStyle name="Normal 56 3 2 3" xfId="2853"/>
    <cellStyle name="Normal 56 3 2 3 2" xfId="4543"/>
    <cellStyle name="Normal 56 3 2 3 2 2" xfId="14616"/>
    <cellStyle name="Normal 56 3 2 3 2 2 2" xfId="44938"/>
    <cellStyle name="Normal 56 3 2 3 2 2 3" xfId="29714"/>
    <cellStyle name="Normal 56 3 2 3 2 3" xfId="9596"/>
    <cellStyle name="Normal 56 3 2 3 2 3 2" xfId="39921"/>
    <cellStyle name="Normal 56 3 2 3 2 3 3" xfId="24697"/>
    <cellStyle name="Normal 56 3 2 3 2 4" xfId="34908"/>
    <cellStyle name="Normal 56 3 2 3 2 5" xfId="19684"/>
    <cellStyle name="Normal 56 3 2 3 3" xfId="6235"/>
    <cellStyle name="Normal 56 3 2 3 3 2" xfId="16287"/>
    <cellStyle name="Normal 56 3 2 3 3 2 2" xfId="46609"/>
    <cellStyle name="Normal 56 3 2 3 3 2 3" xfId="31385"/>
    <cellStyle name="Normal 56 3 2 3 3 3" xfId="11267"/>
    <cellStyle name="Normal 56 3 2 3 3 3 2" xfId="41592"/>
    <cellStyle name="Normal 56 3 2 3 3 3 3" xfId="26368"/>
    <cellStyle name="Normal 56 3 2 3 3 4" xfId="36579"/>
    <cellStyle name="Normal 56 3 2 3 3 5" xfId="21355"/>
    <cellStyle name="Normal 56 3 2 3 4" xfId="12945"/>
    <cellStyle name="Normal 56 3 2 3 4 2" xfId="43267"/>
    <cellStyle name="Normal 56 3 2 3 4 3" xfId="28043"/>
    <cellStyle name="Normal 56 3 2 3 5" xfId="7924"/>
    <cellStyle name="Normal 56 3 2 3 5 2" xfId="38250"/>
    <cellStyle name="Normal 56 3 2 3 5 3" xfId="23026"/>
    <cellStyle name="Normal 56 3 2 3 6" xfId="33238"/>
    <cellStyle name="Normal 56 3 2 3 7" xfId="18013"/>
    <cellStyle name="Normal 56 3 2 4" xfId="3706"/>
    <cellStyle name="Normal 56 3 2 4 2" xfId="13780"/>
    <cellStyle name="Normal 56 3 2 4 2 2" xfId="44102"/>
    <cellStyle name="Normal 56 3 2 4 2 3" xfId="28878"/>
    <cellStyle name="Normal 56 3 2 4 3" xfId="8760"/>
    <cellStyle name="Normal 56 3 2 4 3 2" xfId="39085"/>
    <cellStyle name="Normal 56 3 2 4 3 3" xfId="23861"/>
    <cellStyle name="Normal 56 3 2 4 4" xfId="34072"/>
    <cellStyle name="Normal 56 3 2 4 5" xfId="18848"/>
    <cellStyle name="Normal 56 3 2 5" xfId="5399"/>
    <cellStyle name="Normal 56 3 2 5 2" xfId="15451"/>
    <cellStyle name="Normal 56 3 2 5 2 2" xfId="45773"/>
    <cellStyle name="Normal 56 3 2 5 2 3" xfId="30549"/>
    <cellStyle name="Normal 56 3 2 5 3" xfId="10431"/>
    <cellStyle name="Normal 56 3 2 5 3 2" xfId="40756"/>
    <cellStyle name="Normal 56 3 2 5 3 3" xfId="25532"/>
    <cellStyle name="Normal 56 3 2 5 4" xfId="35743"/>
    <cellStyle name="Normal 56 3 2 5 5" xfId="20519"/>
    <cellStyle name="Normal 56 3 2 6" xfId="12109"/>
    <cellStyle name="Normal 56 3 2 6 2" xfId="42431"/>
    <cellStyle name="Normal 56 3 2 6 3" xfId="27207"/>
    <cellStyle name="Normal 56 3 2 7" xfId="7088"/>
    <cellStyle name="Normal 56 3 2 7 2" xfId="37414"/>
    <cellStyle name="Normal 56 3 2 7 3" xfId="22190"/>
    <cellStyle name="Normal 56 3 2 8" xfId="32402"/>
    <cellStyle name="Normal 56 3 2 9" xfId="17177"/>
    <cellStyle name="Normal 56 3 3" xfId="2224"/>
    <cellStyle name="Normal 56 3 3 2" xfId="3063"/>
    <cellStyle name="Normal 56 3 3 2 2" xfId="4753"/>
    <cellStyle name="Normal 56 3 3 2 2 2" xfId="14826"/>
    <cellStyle name="Normal 56 3 3 2 2 2 2" xfId="45148"/>
    <cellStyle name="Normal 56 3 3 2 2 2 3" xfId="29924"/>
    <cellStyle name="Normal 56 3 3 2 2 3" xfId="9806"/>
    <cellStyle name="Normal 56 3 3 2 2 3 2" xfId="40131"/>
    <cellStyle name="Normal 56 3 3 2 2 3 3" xfId="24907"/>
    <cellStyle name="Normal 56 3 3 2 2 4" xfId="35118"/>
    <cellStyle name="Normal 56 3 3 2 2 5" xfId="19894"/>
    <cellStyle name="Normal 56 3 3 2 3" xfId="6445"/>
    <cellStyle name="Normal 56 3 3 2 3 2" xfId="16497"/>
    <cellStyle name="Normal 56 3 3 2 3 2 2" xfId="46819"/>
    <cellStyle name="Normal 56 3 3 2 3 2 3" xfId="31595"/>
    <cellStyle name="Normal 56 3 3 2 3 3" xfId="11477"/>
    <cellStyle name="Normal 56 3 3 2 3 3 2" xfId="41802"/>
    <cellStyle name="Normal 56 3 3 2 3 3 3" xfId="26578"/>
    <cellStyle name="Normal 56 3 3 2 3 4" xfId="36789"/>
    <cellStyle name="Normal 56 3 3 2 3 5" xfId="21565"/>
    <cellStyle name="Normal 56 3 3 2 4" xfId="13155"/>
    <cellStyle name="Normal 56 3 3 2 4 2" xfId="43477"/>
    <cellStyle name="Normal 56 3 3 2 4 3" xfId="28253"/>
    <cellStyle name="Normal 56 3 3 2 5" xfId="8134"/>
    <cellStyle name="Normal 56 3 3 2 5 2" xfId="38460"/>
    <cellStyle name="Normal 56 3 3 2 5 3" xfId="23236"/>
    <cellStyle name="Normal 56 3 3 2 6" xfId="33448"/>
    <cellStyle name="Normal 56 3 3 2 7" xfId="18223"/>
    <cellStyle name="Normal 56 3 3 3" xfId="3916"/>
    <cellStyle name="Normal 56 3 3 3 2" xfId="13990"/>
    <cellStyle name="Normal 56 3 3 3 2 2" xfId="44312"/>
    <cellStyle name="Normal 56 3 3 3 2 3" xfId="29088"/>
    <cellStyle name="Normal 56 3 3 3 3" xfId="8970"/>
    <cellStyle name="Normal 56 3 3 3 3 2" xfId="39295"/>
    <cellStyle name="Normal 56 3 3 3 3 3" xfId="24071"/>
    <cellStyle name="Normal 56 3 3 3 4" xfId="34282"/>
    <cellStyle name="Normal 56 3 3 3 5" xfId="19058"/>
    <cellStyle name="Normal 56 3 3 4" xfId="5609"/>
    <cellStyle name="Normal 56 3 3 4 2" xfId="15661"/>
    <cellStyle name="Normal 56 3 3 4 2 2" xfId="45983"/>
    <cellStyle name="Normal 56 3 3 4 2 3" xfId="30759"/>
    <cellStyle name="Normal 56 3 3 4 3" xfId="10641"/>
    <cellStyle name="Normal 56 3 3 4 3 2" xfId="40966"/>
    <cellStyle name="Normal 56 3 3 4 3 3" xfId="25742"/>
    <cellStyle name="Normal 56 3 3 4 4" xfId="35953"/>
    <cellStyle name="Normal 56 3 3 4 5" xfId="20729"/>
    <cellStyle name="Normal 56 3 3 5" xfId="12319"/>
    <cellStyle name="Normal 56 3 3 5 2" xfId="42641"/>
    <cellStyle name="Normal 56 3 3 5 3" xfId="27417"/>
    <cellStyle name="Normal 56 3 3 6" xfId="7298"/>
    <cellStyle name="Normal 56 3 3 6 2" xfId="37624"/>
    <cellStyle name="Normal 56 3 3 6 3" xfId="22400"/>
    <cellStyle name="Normal 56 3 3 7" xfId="32612"/>
    <cellStyle name="Normal 56 3 3 8" xfId="17387"/>
    <cellStyle name="Normal 56 3 4" xfId="2645"/>
    <cellStyle name="Normal 56 3 4 2" xfId="4335"/>
    <cellStyle name="Normal 56 3 4 2 2" xfId="14408"/>
    <cellStyle name="Normal 56 3 4 2 2 2" xfId="44730"/>
    <cellStyle name="Normal 56 3 4 2 2 3" xfId="29506"/>
    <cellStyle name="Normal 56 3 4 2 3" xfId="9388"/>
    <cellStyle name="Normal 56 3 4 2 3 2" xfId="39713"/>
    <cellStyle name="Normal 56 3 4 2 3 3" xfId="24489"/>
    <cellStyle name="Normal 56 3 4 2 4" xfId="34700"/>
    <cellStyle name="Normal 56 3 4 2 5" xfId="19476"/>
    <cellStyle name="Normal 56 3 4 3" xfId="6027"/>
    <cellStyle name="Normal 56 3 4 3 2" xfId="16079"/>
    <cellStyle name="Normal 56 3 4 3 2 2" xfId="46401"/>
    <cellStyle name="Normal 56 3 4 3 2 3" xfId="31177"/>
    <cellStyle name="Normal 56 3 4 3 3" xfId="11059"/>
    <cellStyle name="Normal 56 3 4 3 3 2" xfId="41384"/>
    <cellStyle name="Normal 56 3 4 3 3 3" xfId="26160"/>
    <cellStyle name="Normal 56 3 4 3 4" xfId="36371"/>
    <cellStyle name="Normal 56 3 4 3 5" xfId="21147"/>
    <cellStyle name="Normal 56 3 4 4" xfId="12737"/>
    <cellStyle name="Normal 56 3 4 4 2" xfId="43059"/>
    <cellStyle name="Normal 56 3 4 4 3" xfId="27835"/>
    <cellStyle name="Normal 56 3 4 5" xfId="7716"/>
    <cellStyle name="Normal 56 3 4 5 2" xfId="38042"/>
    <cellStyle name="Normal 56 3 4 5 3" xfId="22818"/>
    <cellStyle name="Normal 56 3 4 6" xfId="33030"/>
    <cellStyle name="Normal 56 3 4 7" xfId="17805"/>
    <cellStyle name="Normal 56 3 5" xfId="3498"/>
    <cellStyle name="Normal 56 3 5 2" xfId="13572"/>
    <cellStyle name="Normal 56 3 5 2 2" xfId="43894"/>
    <cellStyle name="Normal 56 3 5 2 3" xfId="28670"/>
    <cellStyle name="Normal 56 3 5 3" xfId="8552"/>
    <cellStyle name="Normal 56 3 5 3 2" xfId="38877"/>
    <cellStyle name="Normal 56 3 5 3 3" xfId="23653"/>
    <cellStyle name="Normal 56 3 5 4" xfId="33864"/>
    <cellStyle name="Normal 56 3 5 5" xfId="18640"/>
    <cellStyle name="Normal 56 3 6" xfId="5191"/>
    <cellStyle name="Normal 56 3 6 2" xfId="15243"/>
    <cellStyle name="Normal 56 3 6 2 2" xfId="45565"/>
    <cellStyle name="Normal 56 3 6 2 3" xfId="30341"/>
    <cellStyle name="Normal 56 3 6 3" xfId="10223"/>
    <cellStyle name="Normal 56 3 6 3 2" xfId="40548"/>
    <cellStyle name="Normal 56 3 6 3 3" xfId="25324"/>
    <cellStyle name="Normal 56 3 6 4" xfId="35535"/>
    <cellStyle name="Normal 56 3 6 5" xfId="20311"/>
    <cellStyle name="Normal 56 3 7" xfId="11901"/>
    <cellStyle name="Normal 56 3 7 2" xfId="42223"/>
    <cellStyle name="Normal 56 3 7 3" xfId="26999"/>
    <cellStyle name="Normal 56 3 8" xfId="6880"/>
    <cellStyle name="Normal 56 3 8 2" xfId="37206"/>
    <cellStyle name="Normal 56 3 8 3" xfId="21982"/>
    <cellStyle name="Normal 56 3 9" xfId="32195"/>
    <cellStyle name="Normal 56 4" xfId="1905"/>
    <cellStyle name="Normal 56 4 2" xfId="2328"/>
    <cellStyle name="Normal 56 4 2 2" xfId="3167"/>
    <cellStyle name="Normal 56 4 2 2 2" xfId="4857"/>
    <cellStyle name="Normal 56 4 2 2 2 2" xfId="14930"/>
    <cellStyle name="Normal 56 4 2 2 2 2 2" xfId="45252"/>
    <cellStyle name="Normal 56 4 2 2 2 2 3" xfId="30028"/>
    <cellStyle name="Normal 56 4 2 2 2 3" xfId="9910"/>
    <cellStyle name="Normal 56 4 2 2 2 3 2" xfId="40235"/>
    <cellStyle name="Normal 56 4 2 2 2 3 3" xfId="25011"/>
    <cellStyle name="Normal 56 4 2 2 2 4" xfId="35222"/>
    <cellStyle name="Normal 56 4 2 2 2 5" xfId="19998"/>
    <cellStyle name="Normal 56 4 2 2 3" xfId="6549"/>
    <cellStyle name="Normal 56 4 2 2 3 2" xfId="16601"/>
    <cellStyle name="Normal 56 4 2 2 3 2 2" xfId="46923"/>
    <cellStyle name="Normal 56 4 2 2 3 2 3" xfId="31699"/>
    <cellStyle name="Normal 56 4 2 2 3 3" xfId="11581"/>
    <cellStyle name="Normal 56 4 2 2 3 3 2" xfId="41906"/>
    <cellStyle name="Normal 56 4 2 2 3 3 3" xfId="26682"/>
    <cellStyle name="Normal 56 4 2 2 3 4" xfId="36893"/>
    <cellStyle name="Normal 56 4 2 2 3 5" xfId="21669"/>
    <cellStyle name="Normal 56 4 2 2 4" xfId="13259"/>
    <cellStyle name="Normal 56 4 2 2 4 2" xfId="43581"/>
    <cellStyle name="Normal 56 4 2 2 4 3" xfId="28357"/>
    <cellStyle name="Normal 56 4 2 2 5" xfId="8238"/>
    <cellStyle name="Normal 56 4 2 2 5 2" xfId="38564"/>
    <cellStyle name="Normal 56 4 2 2 5 3" xfId="23340"/>
    <cellStyle name="Normal 56 4 2 2 6" xfId="33552"/>
    <cellStyle name="Normal 56 4 2 2 7" xfId="18327"/>
    <cellStyle name="Normal 56 4 2 3" xfId="4020"/>
    <cellStyle name="Normal 56 4 2 3 2" xfId="14094"/>
    <cellStyle name="Normal 56 4 2 3 2 2" xfId="44416"/>
    <cellStyle name="Normal 56 4 2 3 2 3" xfId="29192"/>
    <cellStyle name="Normal 56 4 2 3 3" xfId="9074"/>
    <cellStyle name="Normal 56 4 2 3 3 2" xfId="39399"/>
    <cellStyle name="Normal 56 4 2 3 3 3" xfId="24175"/>
    <cellStyle name="Normal 56 4 2 3 4" xfId="34386"/>
    <cellStyle name="Normal 56 4 2 3 5" xfId="19162"/>
    <cellStyle name="Normal 56 4 2 4" xfId="5713"/>
    <cellStyle name="Normal 56 4 2 4 2" xfId="15765"/>
    <cellStyle name="Normal 56 4 2 4 2 2" xfId="46087"/>
    <cellStyle name="Normal 56 4 2 4 2 3" xfId="30863"/>
    <cellStyle name="Normal 56 4 2 4 3" xfId="10745"/>
    <cellStyle name="Normal 56 4 2 4 3 2" xfId="41070"/>
    <cellStyle name="Normal 56 4 2 4 3 3" xfId="25846"/>
    <cellStyle name="Normal 56 4 2 4 4" xfId="36057"/>
    <cellStyle name="Normal 56 4 2 4 5" xfId="20833"/>
    <cellStyle name="Normal 56 4 2 5" xfId="12423"/>
    <cellStyle name="Normal 56 4 2 5 2" xfId="42745"/>
    <cellStyle name="Normal 56 4 2 5 3" xfId="27521"/>
    <cellStyle name="Normal 56 4 2 6" xfId="7402"/>
    <cellStyle name="Normal 56 4 2 6 2" xfId="37728"/>
    <cellStyle name="Normal 56 4 2 6 3" xfId="22504"/>
    <cellStyle name="Normal 56 4 2 7" xfId="32716"/>
    <cellStyle name="Normal 56 4 2 8" xfId="17491"/>
    <cellStyle name="Normal 56 4 3" xfId="2749"/>
    <cellStyle name="Normal 56 4 3 2" xfId="4439"/>
    <cellStyle name="Normal 56 4 3 2 2" xfId="14512"/>
    <cellStyle name="Normal 56 4 3 2 2 2" xfId="44834"/>
    <cellStyle name="Normal 56 4 3 2 2 3" xfId="29610"/>
    <cellStyle name="Normal 56 4 3 2 3" xfId="9492"/>
    <cellStyle name="Normal 56 4 3 2 3 2" xfId="39817"/>
    <cellStyle name="Normal 56 4 3 2 3 3" xfId="24593"/>
    <cellStyle name="Normal 56 4 3 2 4" xfId="34804"/>
    <cellStyle name="Normal 56 4 3 2 5" xfId="19580"/>
    <cellStyle name="Normal 56 4 3 3" xfId="6131"/>
    <cellStyle name="Normal 56 4 3 3 2" xfId="16183"/>
    <cellStyle name="Normal 56 4 3 3 2 2" xfId="46505"/>
    <cellStyle name="Normal 56 4 3 3 2 3" xfId="31281"/>
    <cellStyle name="Normal 56 4 3 3 3" xfId="11163"/>
    <cellStyle name="Normal 56 4 3 3 3 2" xfId="41488"/>
    <cellStyle name="Normal 56 4 3 3 3 3" xfId="26264"/>
    <cellStyle name="Normal 56 4 3 3 4" xfId="36475"/>
    <cellStyle name="Normal 56 4 3 3 5" xfId="21251"/>
    <cellStyle name="Normal 56 4 3 4" xfId="12841"/>
    <cellStyle name="Normal 56 4 3 4 2" xfId="43163"/>
    <cellStyle name="Normal 56 4 3 4 3" xfId="27939"/>
    <cellStyle name="Normal 56 4 3 5" xfId="7820"/>
    <cellStyle name="Normal 56 4 3 5 2" xfId="38146"/>
    <cellStyle name="Normal 56 4 3 5 3" xfId="22922"/>
    <cellStyle name="Normal 56 4 3 6" xfId="33134"/>
    <cellStyle name="Normal 56 4 3 7" xfId="17909"/>
    <cellStyle name="Normal 56 4 4" xfId="3602"/>
    <cellStyle name="Normal 56 4 4 2" xfId="13676"/>
    <cellStyle name="Normal 56 4 4 2 2" xfId="43998"/>
    <cellStyle name="Normal 56 4 4 2 3" xfId="28774"/>
    <cellStyle name="Normal 56 4 4 3" xfId="8656"/>
    <cellStyle name="Normal 56 4 4 3 2" xfId="38981"/>
    <cellStyle name="Normal 56 4 4 3 3" xfId="23757"/>
    <cellStyle name="Normal 56 4 4 4" xfId="33968"/>
    <cellStyle name="Normal 56 4 4 5" xfId="18744"/>
    <cellStyle name="Normal 56 4 5" xfId="5295"/>
    <cellStyle name="Normal 56 4 5 2" xfId="15347"/>
    <cellStyle name="Normal 56 4 5 2 2" xfId="45669"/>
    <cellStyle name="Normal 56 4 5 2 3" xfId="30445"/>
    <cellStyle name="Normal 56 4 5 3" xfId="10327"/>
    <cellStyle name="Normal 56 4 5 3 2" xfId="40652"/>
    <cellStyle name="Normal 56 4 5 3 3" xfId="25428"/>
    <cellStyle name="Normal 56 4 5 4" xfId="35639"/>
    <cellStyle name="Normal 56 4 5 5" xfId="20415"/>
    <cellStyle name="Normal 56 4 6" xfId="12005"/>
    <cellStyle name="Normal 56 4 6 2" xfId="42327"/>
    <cellStyle name="Normal 56 4 6 3" xfId="27103"/>
    <cellStyle name="Normal 56 4 7" xfId="6984"/>
    <cellStyle name="Normal 56 4 7 2" xfId="37310"/>
    <cellStyle name="Normal 56 4 7 3" xfId="22086"/>
    <cellStyle name="Normal 56 4 8" xfId="32298"/>
    <cellStyle name="Normal 56 4 9" xfId="17073"/>
    <cellStyle name="Normal 56 5" xfId="2118"/>
    <cellStyle name="Normal 56 5 2" xfId="2959"/>
    <cellStyle name="Normal 56 5 2 2" xfId="4649"/>
    <cellStyle name="Normal 56 5 2 2 2" xfId="14722"/>
    <cellStyle name="Normal 56 5 2 2 2 2" xfId="45044"/>
    <cellStyle name="Normal 56 5 2 2 2 3" xfId="29820"/>
    <cellStyle name="Normal 56 5 2 2 3" xfId="9702"/>
    <cellStyle name="Normal 56 5 2 2 3 2" xfId="40027"/>
    <cellStyle name="Normal 56 5 2 2 3 3" xfId="24803"/>
    <cellStyle name="Normal 56 5 2 2 4" xfId="35014"/>
    <cellStyle name="Normal 56 5 2 2 5" xfId="19790"/>
    <cellStyle name="Normal 56 5 2 3" xfId="6341"/>
    <cellStyle name="Normal 56 5 2 3 2" xfId="16393"/>
    <cellStyle name="Normal 56 5 2 3 2 2" xfId="46715"/>
    <cellStyle name="Normal 56 5 2 3 2 3" xfId="31491"/>
    <cellStyle name="Normal 56 5 2 3 3" xfId="11373"/>
    <cellStyle name="Normal 56 5 2 3 3 2" xfId="41698"/>
    <cellStyle name="Normal 56 5 2 3 3 3" xfId="26474"/>
    <cellStyle name="Normal 56 5 2 3 4" xfId="36685"/>
    <cellStyle name="Normal 56 5 2 3 5" xfId="21461"/>
    <cellStyle name="Normal 56 5 2 4" xfId="13051"/>
    <cellStyle name="Normal 56 5 2 4 2" xfId="43373"/>
    <cellStyle name="Normal 56 5 2 4 3" xfId="28149"/>
    <cellStyle name="Normal 56 5 2 5" xfId="8030"/>
    <cellStyle name="Normal 56 5 2 5 2" xfId="38356"/>
    <cellStyle name="Normal 56 5 2 5 3" xfId="23132"/>
    <cellStyle name="Normal 56 5 2 6" xfId="33344"/>
    <cellStyle name="Normal 56 5 2 7" xfId="18119"/>
    <cellStyle name="Normal 56 5 3" xfId="3812"/>
    <cellStyle name="Normal 56 5 3 2" xfId="13886"/>
    <cellStyle name="Normal 56 5 3 2 2" xfId="44208"/>
    <cellStyle name="Normal 56 5 3 2 3" xfId="28984"/>
    <cellStyle name="Normal 56 5 3 3" xfId="8866"/>
    <cellStyle name="Normal 56 5 3 3 2" xfId="39191"/>
    <cellStyle name="Normal 56 5 3 3 3" xfId="23967"/>
    <cellStyle name="Normal 56 5 3 4" xfId="34178"/>
    <cellStyle name="Normal 56 5 3 5" xfId="18954"/>
    <cellStyle name="Normal 56 5 4" xfId="5505"/>
    <cellStyle name="Normal 56 5 4 2" xfId="15557"/>
    <cellStyle name="Normal 56 5 4 2 2" xfId="45879"/>
    <cellStyle name="Normal 56 5 4 2 3" xfId="30655"/>
    <cellStyle name="Normal 56 5 4 3" xfId="10537"/>
    <cellStyle name="Normal 56 5 4 3 2" xfId="40862"/>
    <cellStyle name="Normal 56 5 4 3 3" xfId="25638"/>
    <cellStyle name="Normal 56 5 4 4" xfId="35849"/>
    <cellStyle name="Normal 56 5 4 5" xfId="20625"/>
    <cellStyle name="Normal 56 5 5" xfId="12215"/>
    <cellStyle name="Normal 56 5 5 2" xfId="42537"/>
    <cellStyle name="Normal 56 5 5 3" xfId="27313"/>
    <cellStyle name="Normal 56 5 6" xfId="7194"/>
    <cellStyle name="Normal 56 5 6 2" xfId="37520"/>
    <cellStyle name="Normal 56 5 6 3" xfId="22296"/>
    <cellStyle name="Normal 56 5 7" xfId="32508"/>
    <cellStyle name="Normal 56 5 8" xfId="17283"/>
    <cellStyle name="Normal 56 6" xfId="2539"/>
    <cellStyle name="Normal 56 6 2" xfId="4231"/>
    <cellStyle name="Normal 56 6 2 2" xfId="14304"/>
    <cellStyle name="Normal 56 6 2 2 2" xfId="44626"/>
    <cellStyle name="Normal 56 6 2 2 3" xfId="29402"/>
    <cellStyle name="Normal 56 6 2 3" xfId="9284"/>
    <cellStyle name="Normal 56 6 2 3 2" xfId="39609"/>
    <cellStyle name="Normal 56 6 2 3 3" xfId="24385"/>
    <cellStyle name="Normal 56 6 2 4" xfId="34596"/>
    <cellStyle name="Normal 56 6 2 5" xfId="19372"/>
    <cellStyle name="Normal 56 6 3" xfId="5923"/>
    <cellStyle name="Normal 56 6 3 2" xfId="15975"/>
    <cellStyle name="Normal 56 6 3 2 2" xfId="46297"/>
    <cellStyle name="Normal 56 6 3 2 3" xfId="31073"/>
    <cellStyle name="Normal 56 6 3 3" xfId="10955"/>
    <cellStyle name="Normal 56 6 3 3 2" xfId="41280"/>
    <cellStyle name="Normal 56 6 3 3 3" xfId="26056"/>
    <cellStyle name="Normal 56 6 3 4" xfId="36267"/>
    <cellStyle name="Normal 56 6 3 5" xfId="21043"/>
    <cellStyle name="Normal 56 6 4" xfId="12633"/>
    <cellStyle name="Normal 56 6 4 2" xfId="42955"/>
    <cellStyle name="Normal 56 6 4 3" xfId="27731"/>
    <cellStyle name="Normal 56 6 5" xfId="7612"/>
    <cellStyle name="Normal 56 6 5 2" xfId="37938"/>
    <cellStyle name="Normal 56 6 5 3" xfId="22714"/>
    <cellStyle name="Normal 56 6 6" xfId="32926"/>
    <cellStyle name="Normal 56 6 7" xfId="17701"/>
    <cellStyle name="Normal 56 7" xfId="3390"/>
    <cellStyle name="Normal 56 7 2" xfId="13468"/>
    <cellStyle name="Normal 56 7 2 2" xfId="43790"/>
    <cellStyle name="Normal 56 7 2 3" xfId="28566"/>
    <cellStyle name="Normal 56 7 3" xfId="8448"/>
    <cellStyle name="Normal 56 7 3 2" xfId="38773"/>
    <cellStyle name="Normal 56 7 3 3" xfId="23549"/>
    <cellStyle name="Normal 56 7 4" xfId="33760"/>
    <cellStyle name="Normal 56 7 5" xfId="18536"/>
    <cellStyle name="Normal 56 8" xfId="5084"/>
    <cellStyle name="Normal 56 8 2" xfId="15139"/>
    <cellStyle name="Normal 56 8 2 2" xfId="45461"/>
    <cellStyle name="Normal 56 8 2 3" xfId="30237"/>
    <cellStyle name="Normal 56 8 3" xfId="10119"/>
    <cellStyle name="Normal 56 8 3 2" xfId="40444"/>
    <cellStyle name="Normal 56 8 3 3" xfId="25220"/>
    <cellStyle name="Normal 56 8 4" xfId="35431"/>
    <cellStyle name="Normal 56 8 5" xfId="20207"/>
    <cellStyle name="Normal 56 9" xfId="11795"/>
    <cellStyle name="Normal 56 9 2" xfId="42119"/>
    <cellStyle name="Normal 56 9 3" xfId="26895"/>
    <cellStyle name="Normal 57" xfId="1456"/>
    <cellStyle name="Normal 57 10" xfId="6775"/>
    <cellStyle name="Normal 57 10 2" xfId="37103"/>
    <cellStyle name="Normal 57 10 3" xfId="21879"/>
    <cellStyle name="Normal 57 11" xfId="32094"/>
    <cellStyle name="Normal 57 12" xfId="16864"/>
    <cellStyle name="Normal 57 13" xfId="47305"/>
    <cellStyle name="Normal 57 2" xfId="1739"/>
    <cellStyle name="Normal 57 2 10" xfId="32146"/>
    <cellStyle name="Normal 57 2 11" xfId="16918"/>
    <cellStyle name="Normal 57 2 2" xfId="1847"/>
    <cellStyle name="Normal 57 2 2 10" xfId="17022"/>
    <cellStyle name="Normal 57 2 2 2" xfId="2064"/>
    <cellStyle name="Normal 57 2 2 2 2" xfId="2485"/>
    <cellStyle name="Normal 57 2 2 2 2 2" xfId="3324"/>
    <cellStyle name="Normal 57 2 2 2 2 2 2" xfId="5014"/>
    <cellStyle name="Normal 57 2 2 2 2 2 2 2" xfId="15087"/>
    <cellStyle name="Normal 57 2 2 2 2 2 2 2 2" xfId="45409"/>
    <cellStyle name="Normal 57 2 2 2 2 2 2 2 3" xfId="30185"/>
    <cellStyle name="Normal 57 2 2 2 2 2 2 3" xfId="10067"/>
    <cellStyle name="Normal 57 2 2 2 2 2 2 3 2" xfId="40392"/>
    <cellStyle name="Normal 57 2 2 2 2 2 2 3 3" xfId="25168"/>
    <cellStyle name="Normal 57 2 2 2 2 2 2 4" xfId="35379"/>
    <cellStyle name="Normal 57 2 2 2 2 2 2 5" xfId="20155"/>
    <cellStyle name="Normal 57 2 2 2 2 2 3" xfId="6706"/>
    <cellStyle name="Normal 57 2 2 2 2 2 3 2" xfId="16758"/>
    <cellStyle name="Normal 57 2 2 2 2 2 3 2 2" xfId="47080"/>
    <cellStyle name="Normal 57 2 2 2 2 2 3 2 3" xfId="31856"/>
    <cellStyle name="Normal 57 2 2 2 2 2 3 3" xfId="11738"/>
    <cellStyle name="Normal 57 2 2 2 2 2 3 3 2" xfId="42063"/>
    <cellStyle name="Normal 57 2 2 2 2 2 3 3 3" xfId="26839"/>
    <cellStyle name="Normal 57 2 2 2 2 2 3 4" xfId="37050"/>
    <cellStyle name="Normal 57 2 2 2 2 2 3 5" xfId="21826"/>
    <cellStyle name="Normal 57 2 2 2 2 2 4" xfId="13416"/>
    <cellStyle name="Normal 57 2 2 2 2 2 4 2" xfId="43738"/>
    <cellStyle name="Normal 57 2 2 2 2 2 4 3" xfId="28514"/>
    <cellStyle name="Normal 57 2 2 2 2 2 5" xfId="8395"/>
    <cellStyle name="Normal 57 2 2 2 2 2 5 2" xfId="38721"/>
    <cellStyle name="Normal 57 2 2 2 2 2 5 3" xfId="23497"/>
    <cellStyle name="Normal 57 2 2 2 2 2 6" xfId="33709"/>
    <cellStyle name="Normal 57 2 2 2 2 2 7" xfId="18484"/>
    <cellStyle name="Normal 57 2 2 2 2 3" xfId="4177"/>
    <cellStyle name="Normal 57 2 2 2 2 3 2" xfId="14251"/>
    <cellStyle name="Normal 57 2 2 2 2 3 2 2" xfId="44573"/>
    <cellStyle name="Normal 57 2 2 2 2 3 2 3" xfId="29349"/>
    <cellStyle name="Normal 57 2 2 2 2 3 3" xfId="9231"/>
    <cellStyle name="Normal 57 2 2 2 2 3 3 2" xfId="39556"/>
    <cellStyle name="Normal 57 2 2 2 2 3 3 3" xfId="24332"/>
    <cellStyle name="Normal 57 2 2 2 2 3 4" xfId="34543"/>
    <cellStyle name="Normal 57 2 2 2 2 3 5" xfId="19319"/>
    <cellStyle name="Normal 57 2 2 2 2 4" xfId="5870"/>
    <cellStyle name="Normal 57 2 2 2 2 4 2" xfId="15922"/>
    <cellStyle name="Normal 57 2 2 2 2 4 2 2" xfId="46244"/>
    <cellStyle name="Normal 57 2 2 2 2 4 2 3" xfId="31020"/>
    <cellStyle name="Normal 57 2 2 2 2 4 3" xfId="10902"/>
    <cellStyle name="Normal 57 2 2 2 2 4 3 2" xfId="41227"/>
    <cellStyle name="Normal 57 2 2 2 2 4 3 3" xfId="26003"/>
    <cellStyle name="Normal 57 2 2 2 2 4 4" xfId="36214"/>
    <cellStyle name="Normal 57 2 2 2 2 4 5" xfId="20990"/>
    <cellStyle name="Normal 57 2 2 2 2 5" xfId="12580"/>
    <cellStyle name="Normal 57 2 2 2 2 5 2" xfId="42902"/>
    <cellStyle name="Normal 57 2 2 2 2 5 3" xfId="27678"/>
    <cellStyle name="Normal 57 2 2 2 2 6" xfId="7559"/>
    <cellStyle name="Normal 57 2 2 2 2 6 2" xfId="37885"/>
    <cellStyle name="Normal 57 2 2 2 2 6 3" xfId="22661"/>
    <cellStyle name="Normal 57 2 2 2 2 7" xfId="32873"/>
    <cellStyle name="Normal 57 2 2 2 2 8" xfId="17648"/>
    <cellStyle name="Normal 57 2 2 2 3" xfId="2906"/>
    <cellStyle name="Normal 57 2 2 2 3 2" xfId="4596"/>
    <cellStyle name="Normal 57 2 2 2 3 2 2" xfId="14669"/>
    <cellStyle name="Normal 57 2 2 2 3 2 2 2" xfId="44991"/>
    <cellStyle name="Normal 57 2 2 2 3 2 2 3" xfId="29767"/>
    <cellStyle name="Normal 57 2 2 2 3 2 3" xfId="9649"/>
    <cellStyle name="Normal 57 2 2 2 3 2 3 2" xfId="39974"/>
    <cellStyle name="Normal 57 2 2 2 3 2 3 3" xfId="24750"/>
    <cellStyle name="Normal 57 2 2 2 3 2 4" xfId="34961"/>
    <cellStyle name="Normal 57 2 2 2 3 2 5" xfId="19737"/>
    <cellStyle name="Normal 57 2 2 2 3 3" xfId="6288"/>
    <cellStyle name="Normal 57 2 2 2 3 3 2" xfId="16340"/>
    <cellStyle name="Normal 57 2 2 2 3 3 2 2" xfId="46662"/>
    <cellStyle name="Normal 57 2 2 2 3 3 2 3" xfId="31438"/>
    <cellStyle name="Normal 57 2 2 2 3 3 3" xfId="11320"/>
    <cellStyle name="Normal 57 2 2 2 3 3 3 2" xfId="41645"/>
    <cellStyle name="Normal 57 2 2 2 3 3 3 3" xfId="26421"/>
    <cellStyle name="Normal 57 2 2 2 3 3 4" xfId="36632"/>
    <cellStyle name="Normal 57 2 2 2 3 3 5" xfId="21408"/>
    <cellStyle name="Normal 57 2 2 2 3 4" xfId="12998"/>
    <cellStyle name="Normal 57 2 2 2 3 4 2" xfId="43320"/>
    <cellStyle name="Normal 57 2 2 2 3 4 3" xfId="28096"/>
    <cellStyle name="Normal 57 2 2 2 3 5" xfId="7977"/>
    <cellStyle name="Normal 57 2 2 2 3 5 2" xfId="38303"/>
    <cellStyle name="Normal 57 2 2 2 3 5 3" xfId="23079"/>
    <cellStyle name="Normal 57 2 2 2 3 6" xfId="33291"/>
    <cellStyle name="Normal 57 2 2 2 3 7" xfId="18066"/>
    <cellStyle name="Normal 57 2 2 2 4" xfId="3759"/>
    <cellStyle name="Normal 57 2 2 2 4 2" xfId="13833"/>
    <cellStyle name="Normal 57 2 2 2 4 2 2" xfId="44155"/>
    <cellStyle name="Normal 57 2 2 2 4 2 3" xfId="28931"/>
    <cellStyle name="Normal 57 2 2 2 4 3" xfId="8813"/>
    <cellStyle name="Normal 57 2 2 2 4 3 2" xfId="39138"/>
    <cellStyle name="Normal 57 2 2 2 4 3 3" xfId="23914"/>
    <cellStyle name="Normal 57 2 2 2 4 4" xfId="34125"/>
    <cellStyle name="Normal 57 2 2 2 4 5" xfId="18901"/>
    <cellStyle name="Normal 57 2 2 2 5" xfId="5452"/>
    <cellStyle name="Normal 57 2 2 2 5 2" xfId="15504"/>
    <cellStyle name="Normal 57 2 2 2 5 2 2" xfId="45826"/>
    <cellStyle name="Normal 57 2 2 2 5 2 3" xfId="30602"/>
    <cellStyle name="Normal 57 2 2 2 5 3" xfId="10484"/>
    <cellStyle name="Normal 57 2 2 2 5 3 2" xfId="40809"/>
    <cellStyle name="Normal 57 2 2 2 5 3 3" xfId="25585"/>
    <cellStyle name="Normal 57 2 2 2 5 4" xfId="35796"/>
    <cellStyle name="Normal 57 2 2 2 5 5" xfId="20572"/>
    <cellStyle name="Normal 57 2 2 2 6" xfId="12162"/>
    <cellStyle name="Normal 57 2 2 2 6 2" xfId="42484"/>
    <cellStyle name="Normal 57 2 2 2 6 3" xfId="27260"/>
    <cellStyle name="Normal 57 2 2 2 7" xfId="7141"/>
    <cellStyle name="Normal 57 2 2 2 7 2" xfId="37467"/>
    <cellStyle name="Normal 57 2 2 2 7 3" xfId="22243"/>
    <cellStyle name="Normal 57 2 2 2 8" xfId="32455"/>
    <cellStyle name="Normal 57 2 2 2 9" xfId="17230"/>
    <cellStyle name="Normal 57 2 2 3" xfId="2277"/>
    <cellStyle name="Normal 57 2 2 3 2" xfId="3116"/>
    <cellStyle name="Normal 57 2 2 3 2 2" xfId="4806"/>
    <cellStyle name="Normal 57 2 2 3 2 2 2" xfId="14879"/>
    <cellStyle name="Normal 57 2 2 3 2 2 2 2" xfId="45201"/>
    <cellStyle name="Normal 57 2 2 3 2 2 2 3" xfId="29977"/>
    <cellStyle name="Normal 57 2 2 3 2 2 3" xfId="9859"/>
    <cellStyle name="Normal 57 2 2 3 2 2 3 2" xfId="40184"/>
    <cellStyle name="Normal 57 2 2 3 2 2 3 3" xfId="24960"/>
    <cellStyle name="Normal 57 2 2 3 2 2 4" xfId="35171"/>
    <cellStyle name="Normal 57 2 2 3 2 2 5" xfId="19947"/>
    <cellStyle name="Normal 57 2 2 3 2 3" xfId="6498"/>
    <cellStyle name="Normal 57 2 2 3 2 3 2" xfId="16550"/>
    <cellStyle name="Normal 57 2 2 3 2 3 2 2" xfId="46872"/>
    <cellStyle name="Normal 57 2 2 3 2 3 2 3" xfId="31648"/>
    <cellStyle name="Normal 57 2 2 3 2 3 3" xfId="11530"/>
    <cellStyle name="Normal 57 2 2 3 2 3 3 2" xfId="41855"/>
    <cellStyle name="Normal 57 2 2 3 2 3 3 3" xfId="26631"/>
    <cellStyle name="Normal 57 2 2 3 2 3 4" xfId="36842"/>
    <cellStyle name="Normal 57 2 2 3 2 3 5" xfId="21618"/>
    <cellStyle name="Normal 57 2 2 3 2 4" xfId="13208"/>
    <cellStyle name="Normal 57 2 2 3 2 4 2" xfId="43530"/>
    <cellStyle name="Normal 57 2 2 3 2 4 3" xfId="28306"/>
    <cellStyle name="Normal 57 2 2 3 2 5" xfId="8187"/>
    <cellStyle name="Normal 57 2 2 3 2 5 2" xfId="38513"/>
    <cellStyle name="Normal 57 2 2 3 2 5 3" xfId="23289"/>
    <cellStyle name="Normal 57 2 2 3 2 6" xfId="33501"/>
    <cellStyle name="Normal 57 2 2 3 2 7" xfId="18276"/>
    <cellStyle name="Normal 57 2 2 3 3" xfId="3969"/>
    <cellStyle name="Normal 57 2 2 3 3 2" xfId="14043"/>
    <cellStyle name="Normal 57 2 2 3 3 2 2" xfId="44365"/>
    <cellStyle name="Normal 57 2 2 3 3 2 3" xfId="29141"/>
    <cellStyle name="Normal 57 2 2 3 3 3" xfId="9023"/>
    <cellStyle name="Normal 57 2 2 3 3 3 2" xfId="39348"/>
    <cellStyle name="Normal 57 2 2 3 3 3 3" xfId="24124"/>
    <cellStyle name="Normal 57 2 2 3 3 4" xfId="34335"/>
    <cellStyle name="Normal 57 2 2 3 3 5" xfId="19111"/>
    <cellStyle name="Normal 57 2 2 3 4" xfId="5662"/>
    <cellStyle name="Normal 57 2 2 3 4 2" xfId="15714"/>
    <cellStyle name="Normal 57 2 2 3 4 2 2" xfId="46036"/>
    <cellStyle name="Normal 57 2 2 3 4 2 3" xfId="30812"/>
    <cellStyle name="Normal 57 2 2 3 4 3" xfId="10694"/>
    <cellStyle name="Normal 57 2 2 3 4 3 2" xfId="41019"/>
    <cellStyle name="Normal 57 2 2 3 4 3 3" xfId="25795"/>
    <cellStyle name="Normal 57 2 2 3 4 4" xfId="36006"/>
    <cellStyle name="Normal 57 2 2 3 4 5" xfId="20782"/>
    <cellStyle name="Normal 57 2 2 3 5" xfId="12372"/>
    <cellStyle name="Normal 57 2 2 3 5 2" xfId="42694"/>
    <cellStyle name="Normal 57 2 2 3 5 3" xfId="27470"/>
    <cellStyle name="Normal 57 2 2 3 6" xfId="7351"/>
    <cellStyle name="Normal 57 2 2 3 6 2" xfId="37677"/>
    <cellStyle name="Normal 57 2 2 3 6 3" xfId="22453"/>
    <cellStyle name="Normal 57 2 2 3 7" xfId="32665"/>
    <cellStyle name="Normal 57 2 2 3 8" xfId="17440"/>
    <cellStyle name="Normal 57 2 2 4" xfId="2698"/>
    <cellStyle name="Normal 57 2 2 4 2" xfId="4388"/>
    <cellStyle name="Normal 57 2 2 4 2 2" xfId="14461"/>
    <cellStyle name="Normal 57 2 2 4 2 2 2" xfId="44783"/>
    <cellStyle name="Normal 57 2 2 4 2 2 3" xfId="29559"/>
    <cellStyle name="Normal 57 2 2 4 2 3" xfId="9441"/>
    <cellStyle name="Normal 57 2 2 4 2 3 2" xfId="39766"/>
    <cellStyle name="Normal 57 2 2 4 2 3 3" xfId="24542"/>
    <cellStyle name="Normal 57 2 2 4 2 4" xfId="34753"/>
    <cellStyle name="Normal 57 2 2 4 2 5" xfId="19529"/>
    <cellStyle name="Normal 57 2 2 4 3" xfId="6080"/>
    <cellStyle name="Normal 57 2 2 4 3 2" xfId="16132"/>
    <cellStyle name="Normal 57 2 2 4 3 2 2" xfId="46454"/>
    <cellStyle name="Normal 57 2 2 4 3 2 3" xfId="31230"/>
    <cellStyle name="Normal 57 2 2 4 3 3" xfId="11112"/>
    <cellStyle name="Normal 57 2 2 4 3 3 2" xfId="41437"/>
    <cellStyle name="Normal 57 2 2 4 3 3 3" xfId="26213"/>
    <cellStyle name="Normal 57 2 2 4 3 4" xfId="36424"/>
    <cellStyle name="Normal 57 2 2 4 3 5" xfId="21200"/>
    <cellStyle name="Normal 57 2 2 4 4" xfId="12790"/>
    <cellStyle name="Normal 57 2 2 4 4 2" xfId="43112"/>
    <cellStyle name="Normal 57 2 2 4 4 3" xfId="27888"/>
    <cellStyle name="Normal 57 2 2 4 5" xfId="7769"/>
    <cellStyle name="Normal 57 2 2 4 5 2" xfId="38095"/>
    <cellStyle name="Normal 57 2 2 4 5 3" xfId="22871"/>
    <cellStyle name="Normal 57 2 2 4 6" xfId="33083"/>
    <cellStyle name="Normal 57 2 2 4 7" xfId="17858"/>
    <cellStyle name="Normal 57 2 2 5" xfId="3551"/>
    <cellStyle name="Normal 57 2 2 5 2" xfId="13625"/>
    <cellStyle name="Normal 57 2 2 5 2 2" xfId="43947"/>
    <cellStyle name="Normal 57 2 2 5 2 3" xfId="28723"/>
    <cellStyle name="Normal 57 2 2 5 3" xfId="8605"/>
    <cellStyle name="Normal 57 2 2 5 3 2" xfId="38930"/>
    <cellStyle name="Normal 57 2 2 5 3 3" xfId="23706"/>
    <cellStyle name="Normal 57 2 2 5 4" xfId="33917"/>
    <cellStyle name="Normal 57 2 2 5 5" xfId="18693"/>
    <cellStyle name="Normal 57 2 2 6" xfId="5244"/>
    <cellStyle name="Normal 57 2 2 6 2" xfId="15296"/>
    <cellStyle name="Normal 57 2 2 6 2 2" xfId="45618"/>
    <cellStyle name="Normal 57 2 2 6 2 3" xfId="30394"/>
    <cellStyle name="Normal 57 2 2 6 3" xfId="10276"/>
    <cellStyle name="Normal 57 2 2 6 3 2" xfId="40601"/>
    <cellStyle name="Normal 57 2 2 6 3 3" xfId="25377"/>
    <cellStyle name="Normal 57 2 2 6 4" xfId="35588"/>
    <cellStyle name="Normal 57 2 2 6 5" xfId="20364"/>
    <cellStyle name="Normal 57 2 2 7" xfId="11954"/>
    <cellStyle name="Normal 57 2 2 7 2" xfId="42276"/>
    <cellStyle name="Normal 57 2 2 7 3" xfId="27052"/>
    <cellStyle name="Normal 57 2 2 8" xfId="6933"/>
    <cellStyle name="Normal 57 2 2 8 2" xfId="37259"/>
    <cellStyle name="Normal 57 2 2 8 3" xfId="22035"/>
    <cellStyle name="Normal 57 2 2 9" xfId="32247"/>
    <cellStyle name="Normal 57 2 3" xfId="1960"/>
    <cellStyle name="Normal 57 2 3 2" xfId="2381"/>
    <cellStyle name="Normal 57 2 3 2 2" xfId="3220"/>
    <cellStyle name="Normal 57 2 3 2 2 2" xfId="4910"/>
    <cellStyle name="Normal 57 2 3 2 2 2 2" xfId="14983"/>
    <cellStyle name="Normal 57 2 3 2 2 2 2 2" xfId="45305"/>
    <cellStyle name="Normal 57 2 3 2 2 2 2 3" xfId="30081"/>
    <cellStyle name="Normal 57 2 3 2 2 2 3" xfId="9963"/>
    <cellStyle name="Normal 57 2 3 2 2 2 3 2" xfId="40288"/>
    <cellStyle name="Normal 57 2 3 2 2 2 3 3" xfId="25064"/>
    <cellStyle name="Normal 57 2 3 2 2 2 4" xfId="35275"/>
    <cellStyle name="Normal 57 2 3 2 2 2 5" xfId="20051"/>
    <cellStyle name="Normal 57 2 3 2 2 3" xfId="6602"/>
    <cellStyle name="Normal 57 2 3 2 2 3 2" xfId="16654"/>
    <cellStyle name="Normal 57 2 3 2 2 3 2 2" xfId="46976"/>
    <cellStyle name="Normal 57 2 3 2 2 3 2 3" xfId="31752"/>
    <cellStyle name="Normal 57 2 3 2 2 3 3" xfId="11634"/>
    <cellStyle name="Normal 57 2 3 2 2 3 3 2" xfId="41959"/>
    <cellStyle name="Normal 57 2 3 2 2 3 3 3" xfId="26735"/>
    <cellStyle name="Normal 57 2 3 2 2 3 4" xfId="36946"/>
    <cellStyle name="Normal 57 2 3 2 2 3 5" xfId="21722"/>
    <cellStyle name="Normal 57 2 3 2 2 4" xfId="13312"/>
    <cellStyle name="Normal 57 2 3 2 2 4 2" xfId="43634"/>
    <cellStyle name="Normal 57 2 3 2 2 4 3" xfId="28410"/>
    <cellStyle name="Normal 57 2 3 2 2 5" xfId="8291"/>
    <cellStyle name="Normal 57 2 3 2 2 5 2" xfId="38617"/>
    <cellStyle name="Normal 57 2 3 2 2 5 3" xfId="23393"/>
    <cellStyle name="Normal 57 2 3 2 2 6" xfId="33605"/>
    <cellStyle name="Normal 57 2 3 2 2 7" xfId="18380"/>
    <cellStyle name="Normal 57 2 3 2 3" xfId="4073"/>
    <cellStyle name="Normal 57 2 3 2 3 2" xfId="14147"/>
    <cellStyle name="Normal 57 2 3 2 3 2 2" xfId="44469"/>
    <cellStyle name="Normal 57 2 3 2 3 2 3" xfId="29245"/>
    <cellStyle name="Normal 57 2 3 2 3 3" xfId="9127"/>
    <cellStyle name="Normal 57 2 3 2 3 3 2" xfId="39452"/>
    <cellStyle name="Normal 57 2 3 2 3 3 3" xfId="24228"/>
    <cellStyle name="Normal 57 2 3 2 3 4" xfId="34439"/>
    <cellStyle name="Normal 57 2 3 2 3 5" xfId="19215"/>
    <cellStyle name="Normal 57 2 3 2 4" xfId="5766"/>
    <cellStyle name="Normal 57 2 3 2 4 2" xfId="15818"/>
    <cellStyle name="Normal 57 2 3 2 4 2 2" xfId="46140"/>
    <cellStyle name="Normal 57 2 3 2 4 2 3" xfId="30916"/>
    <cellStyle name="Normal 57 2 3 2 4 3" xfId="10798"/>
    <cellStyle name="Normal 57 2 3 2 4 3 2" xfId="41123"/>
    <cellStyle name="Normal 57 2 3 2 4 3 3" xfId="25899"/>
    <cellStyle name="Normal 57 2 3 2 4 4" xfId="36110"/>
    <cellStyle name="Normal 57 2 3 2 4 5" xfId="20886"/>
    <cellStyle name="Normal 57 2 3 2 5" xfId="12476"/>
    <cellStyle name="Normal 57 2 3 2 5 2" xfId="42798"/>
    <cellStyle name="Normal 57 2 3 2 5 3" xfId="27574"/>
    <cellStyle name="Normal 57 2 3 2 6" xfId="7455"/>
    <cellStyle name="Normal 57 2 3 2 6 2" xfId="37781"/>
    <cellStyle name="Normal 57 2 3 2 6 3" xfId="22557"/>
    <cellStyle name="Normal 57 2 3 2 7" xfId="32769"/>
    <cellStyle name="Normal 57 2 3 2 8" xfId="17544"/>
    <cellStyle name="Normal 57 2 3 3" xfId="2802"/>
    <cellStyle name="Normal 57 2 3 3 2" xfId="4492"/>
    <cellStyle name="Normal 57 2 3 3 2 2" xfId="14565"/>
    <cellStyle name="Normal 57 2 3 3 2 2 2" xfId="44887"/>
    <cellStyle name="Normal 57 2 3 3 2 2 3" xfId="29663"/>
    <cellStyle name="Normal 57 2 3 3 2 3" xfId="9545"/>
    <cellStyle name="Normal 57 2 3 3 2 3 2" xfId="39870"/>
    <cellStyle name="Normal 57 2 3 3 2 3 3" xfId="24646"/>
    <cellStyle name="Normal 57 2 3 3 2 4" xfId="34857"/>
    <cellStyle name="Normal 57 2 3 3 2 5" xfId="19633"/>
    <cellStyle name="Normal 57 2 3 3 3" xfId="6184"/>
    <cellStyle name="Normal 57 2 3 3 3 2" xfId="16236"/>
    <cellStyle name="Normal 57 2 3 3 3 2 2" xfId="46558"/>
    <cellStyle name="Normal 57 2 3 3 3 2 3" xfId="31334"/>
    <cellStyle name="Normal 57 2 3 3 3 3" xfId="11216"/>
    <cellStyle name="Normal 57 2 3 3 3 3 2" xfId="41541"/>
    <cellStyle name="Normal 57 2 3 3 3 3 3" xfId="26317"/>
    <cellStyle name="Normal 57 2 3 3 3 4" xfId="36528"/>
    <cellStyle name="Normal 57 2 3 3 3 5" xfId="21304"/>
    <cellStyle name="Normal 57 2 3 3 4" xfId="12894"/>
    <cellStyle name="Normal 57 2 3 3 4 2" xfId="43216"/>
    <cellStyle name="Normal 57 2 3 3 4 3" xfId="27992"/>
    <cellStyle name="Normal 57 2 3 3 5" xfId="7873"/>
    <cellStyle name="Normal 57 2 3 3 5 2" xfId="38199"/>
    <cellStyle name="Normal 57 2 3 3 5 3" xfId="22975"/>
    <cellStyle name="Normal 57 2 3 3 6" xfId="33187"/>
    <cellStyle name="Normal 57 2 3 3 7" xfId="17962"/>
    <cellStyle name="Normal 57 2 3 4" xfId="3655"/>
    <cellStyle name="Normal 57 2 3 4 2" xfId="13729"/>
    <cellStyle name="Normal 57 2 3 4 2 2" xfId="44051"/>
    <cellStyle name="Normal 57 2 3 4 2 3" xfId="28827"/>
    <cellStyle name="Normal 57 2 3 4 3" xfId="8709"/>
    <cellStyle name="Normal 57 2 3 4 3 2" xfId="39034"/>
    <cellStyle name="Normal 57 2 3 4 3 3" xfId="23810"/>
    <cellStyle name="Normal 57 2 3 4 4" xfId="34021"/>
    <cellStyle name="Normal 57 2 3 4 5" xfId="18797"/>
    <cellStyle name="Normal 57 2 3 5" xfId="5348"/>
    <cellStyle name="Normal 57 2 3 5 2" xfId="15400"/>
    <cellStyle name="Normal 57 2 3 5 2 2" xfId="45722"/>
    <cellStyle name="Normal 57 2 3 5 2 3" xfId="30498"/>
    <cellStyle name="Normal 57 2 3 5 3" xfId="10380"/>
    <cellStyle name="Normal 57 2 3 5 3 2" xfId="40705"/>
    <cellStyle name="Normal 57 2 3 5 3 3" xfId="25481"/>
    <cellStyle name="Normal 57 2 3 5 4" xfId="35692"/>
    <cellStyle name="Normal 57 2 3 5 5" xfId="20468"/>
    <cellStyle name="Normal 57 2 3 6" xfId="12058"/>
    <cellStyle name="Normal 57 2 3 6 2" xfId="42380"/>
    <cellStyle name="Normal 57 2 3 6 3" xfId="27156"/>
    <cellStyle name="Normal 57 2 3 7" xfId="7037"/>
    <cellStyle name="Normal 57 2 3 7 2" xfId="37363"/>
    <cellStyle name="Normal 57 2 3 7 3" xfId="22139"/>
    <cellStyle name="Normal 57 2 3 8" xfId="32351"/>
    <cellStyle name="Normal 57 2 3 9" xfId="17126"/>
    <cellStyle name="Normal 57 2 4" xfId="2173"/>
    <cellStyle name="Normal 57 2 4 2" xfId="3012"/>
    <cellStyle name="Normal 57 2 4 2 2" xfId="4702"/>
    <cellStyle name="Normal 57 2 4 2 2 2" xfId="14775"/>
    <cellStyle name="Normal 57 2 4 2 2 2 2" xfId="45097"/>
    <cellStyle name="Normal 57 2 4 2 2 2 3" xfId="29873"/>
    <cellStyle name="Normal 57 2 4 2 2 3" xfId="9755"/>
    <cellStyle name="Normal 57 2 4 2 2 3 2" xfId="40080"/>
    <cellStyle name="Normal 57 2 4 2 2 3 3" xfId="24856"/>
    <cellStyle name="Normal 57 2 4 2 2 4" xfId="35067"/>
    <cellStyle name="Normal 57 2 4 2 2 5" xfId="19843"/>
    <cellStyle name="Normal 57 2 4 2 3" xfId="6394"/>
    <cellStyle name="Normal 57 2 4 2 3 2" xfId="16446"/>
    <cellStyle name="Normal 57 2 4 2 3 2 2" xfId="46768"/>
    <cellStyle name="Normal 57 2 4 2 3 2 3" xfId="31544"/>
    <cellStyle name="Normal 57 2 4 2 3 3" xfId="11426"/>
    <cellStyle name="Normal 57 2 4 2 3 3 2" xfId="41751"/>
    <cellStyle name="Normal 57 2 4 2 3 3 3" xfId="26527"/>
    <cellStyle name="Normal 57 2 4 2 3 4" xfId="36738"/>
    <cellStyle name="Normal 57 2 4 2 3 5" xfId="21514"/>
    <cellStyle name="Normal 57 2 4 2 4" xfId="13104"/>
    <cellStyle name="Normal 57 2 4 2 4 2" xfId="43426"/>
    <cellStyle name="Normal 57 2 4 2 4 3" xfId="28202"/>
    <cellStyle name="Normal 57 2 4 2 5" xfId="8083"/>
    <cellStyle name="Normal 57 2 4 2 5 2" xfId="38409"/>
    <cellStyle name="Normal 57 2 4 2 5 3" xfId="23185"/>
    <cellStyle name="Normal 57 2 4 2 6" xfId="33397"/>
    <cellStyle name="Normal 57 2 4 2 7" xfId="18172"/>
    <cellStyle name="Normal 57 2 4 3" xfId="3865"/>
    <cellStyle name="Normal 57 2 4 3 2" xfId="13939"/>
    <cellStyle name="Normal 57 2 4 3 2 2" xfId="44261"/>
    <cellStyle name="Normal 57 2 4 3 2 3" xfId="29037"/>
    <cellStyle name="Normal 57 2 4 3 3" xfId="8919"/>
    <cellStyle name="Normal 57 2 4 3 3 2" xfId="39244"/>
    <cellStyle name="Normal 57 2 4 3 3 3" xfId="24020"/>
    <cellStyle name="Normal 57 2 4 3 4" xfId="34231"/>
    <cellStyle name="Normal 57 2 4 3 5" xfId="19007"/>
    <cellStyle name="Normal 57 2 4 4" xfId="5558"/>
    <cellStyle name="Normal 57 2 4 4 2" xfId="15610"/>
    <cellStyle name="Normal 57 2 4 4 2 2" xfId="45932"/>
    <cellStyle name="Normal 57 2 4 4 2 3" xfId="30708"/>
    <cellStyle name="Normal 57 2 4 4 3" xfId="10590"/>
    <cellStyle name="Normal 57 2 4 4 3 2" xfId="40915"/>
    <cellStyle name="Normal 57 2 4 4 3 3" xfId="25691"/>
    <cellStyle name="Normal 57 2 4 4 4" xfId="35902"/>
    <cellStyle name="Normal 57 2 4 4 5" xfId="20678"/>
    <cellStyle name="Normal 57 2 4 5" xfId="12268"/>
    <cellStyle name="Normal 57 2 4 5 2" xfId="42590"/>
    <cellStyle name="Normal 57 2 4 5 3" xfId="27366"/>
    <cellStyle name="Normal 57 2 4 6" xfId="7247"/>
    <cellStyle name="Normal 57 2 4 6 2" xfId="37573"/>
    <cellStyle name="Normal 57 2 4 6 3" xfId="22349"/>
    <cellStyle name="Normal 57 2 4 7" xfId="32561"/>
    <cellStyle name="Normal 57 2 4 8" xfId="17336"/>
    <cellStyle name="Normal 57 2 5" xfId="2594"/>
    <cellStyle name="Normal 57 2 5 2" xfId="4284"/>
    <cellStyle name="Normal 57 2 5 2 2" xfId="14357"/>
    <cellStyle name="Normal 57 2 5 2 2 2" xfId="44679"/>
    <cellStyle name="Normal 57 2 5 2 2 3" xfId="29455"/>
    <cellStyle name="Normal 57 2 5 2 3" xfId="9337"/>
    <cellStyle name="Normal 57 2 5 2 3 2" xfId="39662"/>
    <cellStyle name="Normal 57 2 5 2 3 3" xfId="24438"/>
    <cellStyle name="Normal 57 2 5 2 4" xfId="34649"/>
    <cellStyle name="Normal 57 2 5 2 5" xfId="19425"/>
    <cellStyle name="Normal 57 2 5 3" xfId="5976"/>
    <cellStyle name="Normal 57 2 5 3 2" xfId="16028"/>
    <cellStyle name="Normal 57 2 5 3 2 2" xfId="46350"/>
    <cellStyle name="Normal 57 2 5 3 2 3" xfId="31126"/>
    <cellStyle name="Normal 57 2 5 3 3" xfId="11008"/>
    <cellStyle name="Normal 57 2 5 3 3 2" xfId="41333"/>
    <cellStyle name="Normal 57 2 5 3 3 3" xfId="26109"/>
    <cellStyle name="Normal 57 2 5 3 4" xfId="36320"/>
    <cellStyle name="Normal 57 2 5 3 5" xfId="21096"/>
    <cellStyle name="Normal 57 2 5 4" xfId="12686"/>
    <cellStyle name="Normal 57 2 5 4 2" xfId="43008"/>
    <cellStyle name="Normal 57 2 5 4 3" xfId="27784"/>
    <cellStyle name="Normal 57 2 5 5" xfId="7665"/>
    <cellStyle name="Normal 57 2 5 5 2" xfId="37991"/>
    <cellStyle name="Normal 57 2 5 5 3" xfId="22767"/>
    <cellStyle name="Normal 57 2 5 6" xfId="32979"/>
    <cellStyle name="Normal 57 2 5 7" xfId="17754"/>
    <cellStyle name="Normal 57 2 6" xfId="3447"/>
    <cellStyle name="Normal 57 2 6 2" xfId="13521"/>
    <cellStyle name="Normal 57 2 6 2 2" xfId="43843"/>
    <cellStyle name="Normal 57 2 6 2 3" xfId="28619"/>
    <cellStyle name="Normal 57 2 6 3" xfId="8501"/>
    <cellStyle name="Normal 57 2 6 3 2" xfId="38826"/>
    <cellStyle name="Normal 57 2 6 3 3" xfId="23602"/>
    <cellStyle name="Normal 57 2 6 4" xfId="33813"/>
    <cellStyle name="Normal 57 2 6 5" xfId="18589"/>
    <cellStyle name="Normal 57 2 7" xfId="5140"/>
    <cellStyle name="Normal 57 2 7 2" xfId="15192"/>
    <cellStyle name="Normal 57 2 7 2 2" xfId="45514"/>
    <cellStyle name="Normal 57 2 7 2 3" xfId="30290"/>
    <cellStyle name="Normal 57 2 7 3" xfId="10172"/>
    <cellStyle name="Normal 57 2 7 3 2" xfId="40497"/>
    <cellStyle name="Normal 57 2 7 3 3" xfId="25273"/>
    <cellStyle name="Normal 57 2 7 4" xfId="35484"/>
    <cellStyle name="Normal 57 2 7 5" xfId="20260"/>
    <cellStyle name="Normal 57 2 8" xfId="11850"/>
    <cellStyle name="Normal 57 2 8 2" xfId="42172"/>
    <cellStyle name="Normal 57 2 8 3" xfId="26948"/>
    <cellStyle name="Normal 57 2 9" xfId="6829"/>
    <cellStyle name="Normal 57 2 9 2" xfId="37155"/>
    <cellStyle name="Normal 57 2 9 3" xfId="21931"/>
    <cellStyle name="Normal 57 3" xfId="1793"/>
    <cellStyle name="Normal 57 3 10" xfId="16970"/>
    <cellStyle name="Normal 57 3 2" xfId="2012"/>
    <cellStyle name="Normal 57 3 2 2" xfId="2433"/>
    <cellStyle name="Normal 57 3 2 2 2" xfId="3272"/>
    <cellStyle name="Normal 57 3 2 2 2 2" xfId="4962"/>
    <cellStyle name="Normal 57 3 2 2 2 2 2" xfId="15035"/>
    <cellStyle name="Normal 57 3 2 2 2 2 2 2" xfId="45357"/>
    <cellStyle name="Normal 57 3 2 2 2 2 2 3" xfId="30133"/>
    <cellStyle name="Normal 57 3 2 2 2 2 3" xfId="10015"/>
    <cellStyle name="Normal 57 3 2 2 2 2 3 2" xfId="40340"/>
    <cellStyle name="Normal 57 3 2 2 2 2 3 3" xfId="25116"/>
    <cellStyle name="Normal 57 3 2 2 2 2 4" xfId="35327"/>
    <cellStyle name="Normal 57 3 2 2 2 2 5" xfId="20103"/>
    <cellStyle name="Normal 57 3 2 2 2 3" xfId="6654"/>
    <cellStyle name="Normal 57 3 2 2 2 3 2" xfId="16706"/>
    <cellStyle name="Normal 57 3 2 2 2 3 2 2" xfId="47028"/>
    <cellStyle name="Normal 57 3 2 2 2 3 2 3" xfId="31804"/>
    <cellStyle name="Normal 57 3 2 2 2 3 3" xfId="11686"/>
    <cellStyle name="Normal 57 3 2 2 2 3 3 2" xfId="42011"/>
    <cellStyle name="Normal 57 3 2 2 2 3 3 3" xfId="26787"/>
    <cellStyle name="Normal 57 3 2 2 2 3 4" xfId="36998"/>
    <cellStyle name="Normal 57 3 2 2 2 3 5" xfId="21774"/>
    <cellStyle name="Normal 57 3 2 2 2 4" xfId="13364"/>
    <cellStyle name="Normal 57 3 2 2 2 4 2" xfId="43686"/>
    <cellStyle name="Normal 57 3 2 2 2 4 3" xfId="28462"/>
    <cellStyle name="Normal 57 3 2 2 2 5" xfId="8343"/>
    <cellStyle name="Normal 57 3 2 2 2 5 2" xfId="38669"/>
    <cellStyle name="Normal 57 3 2 2 2 5 3" xfId="23445"/>
    <cellStyle name="Normal 57 3 2 2 2 6" xfId="33657"/>
    <cellStyle name="Normal 57 3 2 2 2 7" xfId="18432"/>
    <cellStyle name="Normal 57 3 2 2 3" xfId="4125"/>
    <cellStyle name="Normal 57 3 2 2 3 2" xfId="14199"/>
    <cellStyle name="Normal 57 3 2 2 3 2 2" xfId="44521"/>
    <cellStyle name="Normal 57 3 2 2 3 2 3" xfId="29297"/>
    <cellStyle name="Normal 57 3 2 2 3 3" xfId="9179"/>
    <cellStyle name="Normal 57 3 2 2 3 3 2" xfId="39504"/>
    <cellStyle name="Normal 57 3 2 2 3 3 3" xfId="24280"/>
    <cellStyle name="Normal 57 3 2 2 3 4" xfId="34491"/>
    <cellStyle name="Normal 57 3 2 2 3 5" xfId="19267"/>
    <cellStyle name="Normal 57 3 2 2 4" xfId="5818"/>
    <cellStyle name="Normal 57 3 2 2 4 2" xfId="15870"/>
    <cellStyle name="Normal 57 3 2 2 4 2 2" xfId="46192"/>
    <cellStyle name="Normal 57 3 2 2 4 2 3" xfId="30968"/>
    <cellStyle name="Normal 57 3 2 2 4 3" xfId="10850"/>
    <cellStyle name="Normal 57 3 2 2 4 3 2" xfId="41175"/>
    <cellStyle name="Normal 57 3 2 2 4 3 3" xfId="25951"/>
    <cellStyle name="Normal 57 3 2 2 4 4" xfId="36162"/>
    <cellStyle name="Normal 57 3 2 2 4 5" xfId="20938"/>
    <cellStyle name="Normal 57 3 2 2 5" xfId="12528"/>
    <cellStyle name="Normal 57 3 2 2 5 2" xfId="42850"/>
    <cellStyle name="Normal 57 3 2 2 5 3" xfId="27626"/>
    <cellStyle name="Normal 57 3 2 2 6" xfId="7507"/>
    <cellStyle name="Normal 57 3 2 2 6 2" xfId="37833"/>
    <cellStyle name="Normal 57 3 2 2 6 3" xfId="22609"/>
    <cellStyle name="Normal 57 3 2 2 7" xfId="32821"/>
    <cellStyle name="Normal 57 3 2 2 8" xfId="17596"/>
    <cellStyle name="Normal 57 3 2 3" xfId="2854"/>
    <cellStyle name="Normal 57 3 2 3 2" xfId="4544"/>
    <cellStyle name="Normal 57 3 2 3 2 2" xfId="14617"/>
    <cellStyle name="Normal 57 3 2 3 2 2 2" xfId="44939"/>
    <cellStyle name="Normal 57 3 2 3 2 2 3" xfId="29715"/>
    <cellStyle name="Normal 57 3 2 3 2 3" xfId="9597"/>
    <cellStyle name="Normal 57 3 2 3 2 3 2" xfId="39922"/>
    <cellStyle name="Normal 57 3 2 3 2 3 3" xfId="24698"/>
    <cellStyle name="Normal 57 3 2 3 2 4" xfId="34909"/>
    <cellStyle name="Normal 57 3 2 3 2 5" xfId="19685"/>
    <cellStyle name="Normal 57 3 2 3 3" xfId="6236"/>
    <cellStyle name="Normal 57 3 2 3 3 2" xfId="16288"/>
    <cellStyle name="Normal 57 3 2 3 3 2 2" xfId="46610"/>
    <cellStyle name="Normal 57 3 2 3 3 2 3" xfId="31386"/>
    <cellStyle name="Normal 57 3 2 3 3 3" xfId="11268"/>
    <cellStyle name="Normal 57 3 2 3 3 3 2" xfId="41593"/>
    <cellStyle name="Normal 57 3 2 3 3 3 3" xfId="26369"/>
    <cellStyle name="Normal 57 3 2 3 3 4" xfId="36580"/>
    <cellStyle name="Normal 57 3 2 3 3 5" xfId="21356"/>
    <cellStyle name="Normal 57 3 2 3 4" xfId="12946"/>
    <cellStyle name="Normal 57 3 2 3 4 2" xfId="43268"/>
    <cellStyle name="Normal 57 3 2 3 4 3" xfId="28044"/>
    <cellStyle name="Normal 57 3 2 3 5" xfId="7925"/>
    <cellStyle name="Normal 57 3 2 3 5 2" xfId="38251"/>
    <cellStyle name="Normal 57 3 2 3 5 3" xfId="23027"/>
    <cellStyle name="Normal 57 3 2 3 6" xfId="33239"/>
    <cellStyle name="Normal 57 3 2 3 7" xfId="18014"/>
    <cellStyle name="Normal 57 3 2 4" xfId="3707"/>
    <cellStyle name="Normal 57 3 2 4 2" xfId="13781"/>
    <cellStyle name="Normal 57 3 2 4 2 2" xfId="44103"/>
    <cellStyle name="Normal 57 3 2 4 2 3" xfId="28879"/>
    <cellStyle name="Normal 57 3 2 4 3" xfId="8761"/>
    <cellStyle name="Normal 57 3 2 4 3 2" xfId="39086"/>
    <cellStyle name="Normal 57 3 2 4 3 3" xfId="23862"/>
    <cellStyle name="Normal 57 3 2 4 4" xfId="34073"/>
    <cellStyle name="Normal 57 3 2 4 5" xfId="18849"/>
    <cellStyle name="Normal 57 3 2 5" xfId="5400"/>
    <cellStyle name="Normal 57 3 2 5 2" xfId="15452"/>
    <cellStyle name="Normal 57 3 2 5 2 2" xfId="45774"/>
    <cellStyle name="Normal 57 3 2 5 2 3" xfId="30550"/>
    <cellStyle name="Normal 57 3 2 5 3" xfId="10432"/>
    <cellStyle name="Normal 57 3 2 5 3 2" xfId="40757"/>
    <cellStyle name="Normal 57 3 2 5 3 3" xfId="25533"/>
    <cellStyle name="Normal 57 3 2 5 4" xfId="35744"/>
    <cellStyle name="Normal 57 3 2 5 5" xfId="20520"/>
    <cellStyle name="Normal 57 3 2 6" xfId="12110"/>
    <cellStyle name="Normal 57 3 2 6 2" xfId="42432"/>
    <cellStyle name="Normal 57 3 2 6 3" xfId="27208"/>
    <cellStyle name="Normal 57 3 2 7" xfId="7089"/>
    <cellStyle name="Normal 57 3 2 7 2" xfId="37415"/>
    <cellStyle name="Normal 57 3 2 7 3" xfId="22191"/>
    <cellStyle name="Normal 57 3 2 8" xfId="32403"/>
    <cellStyle name="Normal 57 3 2 9" xfId="17178"/>
    <cellStyle name="Normal 57 3 3" xfId="2225"/>
    <cellStyle name="Normal 57 3 3 2" xfId="3064"/>
    <cellStyle name="Normal 57 3 3 2 2" xfId="4754"/>
    <cellStyle name="Normal 57 3 3 2 2 2" xfId="14827"/>
    <cellStyle name="Normal 57 3 3 2 2 2 2" xfId="45149"/>
    <cellStyle name="Normal 57 3 3 2 2 2 3" xfId="29925"/>
    <cellStyle name="Normal 57 3 3 2 2 3" xfId="9807"/>
    <cellStyle name="Normal 57 3 3 2 2 3 2" xfId="40132"/>
    <cellStyle name="Normal 57 3 3 2 2 3 3" xfId="24908"/>
    <cellStyle name="Normal 57 3 3 2 2 4" xfId="35119"/>
    <cellStyle name="Normal 57 3 3 2 2 5" xfId="19895"/>
    <cellStyle name="Normal 57 3 3 2 3" xfId="6446"/>
    <cellStyle name="Normal 57 3 3 2 3 2" xfId="16498"/>
    <cellStyle name="Normal 57 3 3 2 3 2 2" xfId="46820"/>
    <cellStyle name="Normal 57 3 3 2 3 2 3" xfId="31596"/>
    <cellStyle name="Normal 57 3 3 2 3 3" xfId="11478"/>
    <cellStyle name="Normal 57 3 3 2 3 3 2" xfId="41803"/>
    <cellStyle name="Normal 57 3 3 2 3 3 3" xfId="26579"/>
    <cellStyle name="Normal 57 3 3 2 3 4" xfId="36790"/>
    <cellStyle name="Normal 57 3 3 2 3 5" xfId="21566"/>
    <cellStyle name="Normal 57 3 3 2 4" xfId="13156"/>
    <cellStyle name="Normal 57 3 3 2 4 2" xfId="43478"/>
    <cellStyle name="Normal 57 3 3 2 4 3" xfId="28254"/>
    <cellStyle name="Normal 57 3 3 2 5" xfId="8135"/>
    <cellStyle name="Normal 57 3 3 2 5 2" xfId="38461"/>
    <cellStyle name="Normal 57 3 3 2 5 3" xfId="23237"/>
    <cellStyle name="Normal 57 3 3 2 6" xfId="33449"/>
    <cellStyle name="Normal 57 3 3 2 7" xfId="18224"/>
    <cellStyle name="Normal 57 3 3 3" xfId="3917"/>
    <cellStyle name="Normal 57 3 3 3 2" xfId="13991"/>
    <cellStyle name="Normal 57 3 3 3 2 2" xfId="44313"/>
    <cellStyle name="Normal 57 3 3 3 2 3" xfId="29089"/>
    <cellStyle name="Normal 57 3 3 3 3" xfId="8971"/>
    <cellStyle name="Normal 57 3 3 3 3 2" xfId="39296"/>
    <cellStyle name="Normal 57 3 3 3 3 3" xfId="24072"/>
    <cellStyle name="Normal 57 3 3 3 4" xfId="34283"/>
    <cellStyle name="Normal 57 3 3 3 5" xfId="19059"/>
    <cellStyle name="Normal 57 3 3 4" xfId="5610"/>
    <cellStyle name="Normal 57 3 3 4 2" xfId="15662"/>
    <cellStyle name="Normal 57 3 3 4 2 2" xfId="45984"/>
    <cellStyle name="Normal 57 3 3 4 2 3" xfId="30760"/>
    <cellStyle name="Normal 57 3 3 4 3" xfId="10642"/>
    <cellStyle name="Normal 57 3 3 4 3 2" xfId="40967"/>
    <cellStyle name="Normal 57 3 3 4 3 3" xfId="25743"/>
    <cellStyle name="Normal 57 3 3 4 4" xfId="35954"/>
    <cellStyle name="Normal 57 3 3 4 5" xfId="20730"/>
    <cellStyle name="Normal 57 3 3 5" xfId="12320"/>
    <cellStyle name="Normal 57 3 3 5 2" xfId="42642"/>
    <cellStyle name="Normal 57 3 3 5 3" xfId="27418"/>
    <cellStyle name="Normal 57 3 3 6" xfId="7299"/>
    <cellStyle name="Normal 57 3 3 6 2" xfId="37625"/>
    <cellStyle name="Normal 57 3 3 6 3" xfId="22401"/>
    <cellStyle name="Normal 57 3 3 7" xfId="32613"/>
    <cellStyle name="Normal 57 3 3 8" xfId="17388"/>
    <cellStyle name="Normal 57 3 4" xfId="2646"/>
    <cellStyle name="Normal 57 3 4 2" xfId="4336"/>
    <cellStyle name="Normal 57 3 4 2 2" xfId="14409"/>
    <cellStyle name="Normal 57 3 4 2 2 2" xfId="44731"/>
    <cellStyle name="Normal 57 3 4 2 2 3" xfId="29507"/>
    <cellStyle name="Normal 57 3 4 2 3" xfId="9389"/>
    <cellStyle name="Normal 57 3 4 2 3 2" xfId="39714"/>
    <cellStyle name="Normal 57 3 4 2 3 3" xfId="24490"/>
    <cellStyle name="Normal 57 3 4 2 4" xfId="34701"/>
    <cellStyle name="Normal 57 3 4 2 5" xfId="19477"/>
    <cellStyle name="Normal 57 3 4 3" xfId="6028"/>
    <cellStyle name="Normal 57 3 4 3 2" xfId="16080"/>
    <cellStyle name="Normal 57 3 4 3 2 2" xfId="46402"/>
    <cellStyle name="Normal 57 3 4 3 2 3" xfId="31178"/>
    <cellStyle name="Normal 57 3 4 3 3" xfId="11060"/>
    <cellStyle name="Normal 57 3 4 3 3 2" xfId="41385"/>
    <cellStyle name="Normal 57 3 4 3 3 3" xfId="26161"/>
    <cellStyle name="Normal 57 3 4 3 4" xfId="36372"/>
    <cellStyle name="Normal 57 3 4 3 5" xfId="21148"/>
    <cellStyle name="Normal 57 3 4 4" xfId="12738"/>
    <cellStyle name="Normal 57 3 4 4 2" xfId="43060"/>
    <cellStyle name="Normal 57 3 4 4 3" xfId="27836"/>
    <cellStyle name="Normal 57 3 4 5" xfId="7717"/>
    <cellStyle name="Normal 57 3 4 5 2" xfId="38043"/>
    <cellStyle name="Normal 57 3 4 5 3" xfId="22819"/>
    <cellStyle name="Normal 57 3 4 6" xfId="33031"/>
    <cellStyle name="Normal 57 3 4 7" xfId="17806"/>
    <cellStyle name="Normal 57 3 5" xfId="3499"/>
    <cellStyle name="Normal 57 3 5 2" xfId="13573"/>
    <cellStyle name="Normal 57 3 5 2 2" xfId="43895"/>
    <cellStyle name="Normal 57 3 5 2 3" xfId="28671"/>
    <cellStyle name="Normal 57 3 5 3" xfId="8553"/>
    <cellStyle name="Normal 57 3 5 3 2" xfId="38878"/>
    <cellStyle name="Normal 57 3 5 3 3" xfId="23654"/>
    <cellStyle name="Normal 57 3 5 4" xfId="33865"/>
    <cellStyle name="Normal 57 3 5 5" xfId="18641"/>
    <cellStyle name="Normal 57 3 6" xfId="5192"/>
    <cellStyle name="Normal 57 3 6 2" xfId="15244"/>
    <cellStyle name="Normal 57 3 6 2 2" xfId="45566"/>
    <cellStyle name="Normal 57 3 6 2 3" xfId="30342"/>
    <cellStyle name="Normal 57 3 6 3" xfId="10224"/>
    <cellStyle name="Normal 57 3 6 3 2" xfId="40549"/>
    <cellStyle name="Normal 57 3 6 3 3" xfId="25325"/>
    <cellStyle name="Normal 57 3 6 4" xfId="35536"/>
    <cellStyle name="Normal 57 3 6 5" xfId="20312"/>
    <cellStyle name="Normal 57 3 7" xfId="11902"/>
    <cellStyle name="Normal 57 3 7 2" xfId="42224"/>
    <cellStyle name="Normal 57 3 7 3" xfId="27000"/>
    <cellStyle name="Normal 57 3 8" xfId="6881"/>
    <cellStyle name="Normal 57 3 8 2" xfId="37207"/>
    <cellStyle name="Normal 57 3 8 3" xfId="21983"/>
    <cellStyle name="Normal 57 3 9" xfId="32196"/>
    <cellStyle name="Normal 57 4" xfId="1906"/>
    <cellStyle name="Normal 57 4 2" xfId="2329"/>
    <cellStyle name="Normal 57 4 2 2" xfId="3168"/>
    <cellStyle name="Normal 57 4 2 2 2" xfId="4858"/>
    <cellStyle name="Normal 57 4 2 2 2 2" xfId="14931"/>
    <cellStyle name="Normal 57 4 2 2 2 2 2" xfId="45253"/>
    <cellStyle name="Normal 57 4 2 2 2 2 3" xfId="30029"/>
    <cellStyle name="Normal 57 4 2 2 2 3" xfId="9911"/>
    <cellStyle name="Normal 57 4 2 2 2 3 2" xfId="40236"/>
    <cellStyle name="Normal 57 4 2 2 2 3 3" xfId="25012"/>
    <cellStyle name="Normal 57 4 2 2 2 4" xfId="35223"/>
    <cellStyle name="Normal 57 4 2 2 2 5" xfId="19999"/>
    <cellStyle name="Normal 57 4 2 2 3" xfId="6550"/>
    <cellStyle name="Normal 57 4 2 2 3 2" xfId="16602"/>
    <cellStyle name="Normal 57 4 2 2 3 2 2" xfId="46924"/>
    <cellStyle name="Normal 57 4 2 2 3 2 3" xfId="31700"/>
    <cellStyle name="Normal 57 4 2 2 3 3" xfId="11582"/>
    <cellStyle name="Normal 57 4 2 2 3 3 2" xfId="41907"/>
    <cellStyle name="Normal 57 4 2 2 3 3 3" xfId="26683"/>
    <cellStyle name="Normal 57 4 2 2 3 4" xfId="36894"/>
    <cellStyle name="Normal 57 4 2 2 3 5" xfId="21670"/>
    <cellStyle name="Normal 57 4 2 2 4" xfId="13260"/>
    <cellStyle name="Normal 57 4 2 2 4 2" xfId="43582"/>
    <cellStyle name="Normal 57 4 2 2 4 3" xfId="28358"/>
    <cellStyle name="Normal 57 4 2 2 5" xfId="8239"/>
    <cellStyle name="Normal 57 4 2 2 5 2" xfId="38565"/>
    <cellStyle name="Normal 57 4 2 2 5 3" xfId="23341"/>
    <cellStyle name="Normal 57 4 2 2 6" xfId="33553"/>
    <cellStyle name="Normal 57 4 2 2 7" xfId="18328"/>
    <cellStyle name="Normal 57 4 2 3" xfId="4021"/>
    <cellStyle name="Normal 57 4 2 3 2" xfId="14095"/>
    <cellStyle name="Normal 57 4 2 3 2 2" xfId="44417"/>
    <cellStyle name="Normal 57 4 2 3 2 3" xfId="29193"/>
    <cellStyle name="Normal 57 4 2 3 3" xfId="9075"/>
    <cellStyle name="Normal 57 4 2 3 3 2" xfId="39400"/>
    <cellStyle name="Normal 57 4 2 3 3 3" xfId="24176"/>
    <cellStyle name="Normal 57 4 2 3 4" xfId="34387"/>
    <cellStyle name="Normal 57 4 2 3 5" xfId="19163"/>
    <cellStyle name="Normal 57 4 2 4" xfId="5714"/>
    <cellStyle name="Normal 57 4 2 4 2" xfId="15766"/>
    <cellStyle name="Normal 57 4 2 4 2 2" xfId="46088"/>
    <cellStyle name="Normal 57 4 2 4 2 3" xfId="30864"/>
    <cellStyle name="Normal 57 4 2 4 3" xfId="10746"/>
    <cellStyle name="Normal 57 4 2 4 3 2" xfId="41071"/>
    <cellStyle name="Normal 57 4 2 4 3 3" xfId="25847"/>
    <cellStyle name="Normal 57 4 2 4 4" xfId="36058"/>
    <cellStyle name="Normal 57 4 2 4 5" xfId="20834"/>
    <cellStyle name="Normal 57 4 2 5" xfId="12424"/>
    <cellStyle name="Normal 57 4 2 5 2" xfId="42746"/>
    <cellStyle name="Normal 57 4 2 5 3" xfId="27522"/>
    <cellStyle name="Normal 57 4 2 6" xfId="7403"/>
    <cellStyle name="Normal 57 4 2 6 2" xfId="37729"/>
    <cellStyle name="Normal 57 4 2 6 3" xfId="22505"/>
    <cellStyle name="Normal 57 4 2 7" xfId="32717"/>
    <cellStyle name="Normal 57 4 2 8" xfId="17492"/>
    <cellStyle name="Normal 57 4 3" xfId="2750"/>
    <cellStyle name="Normal 57 4 3 2" xfId="4440"/>
    <cellStyle name="Normal 57 4 3 2 2" xfId="14513"/>
    <cellStyle name="Normal 57 4 3 2 2 2" xfId="44835"/>
    <cellStyle name="Normal 57 4 3 2 2 3" xfId="29611"/>
    <cellStyle name="Normal 57 4 3 2 3" xfId="9493"/>
    <cellStyle name="Normal 57 4 3 2 3 2" xfId="39818"/>
    <cellStyle name="Normal 57 4 3 2 3 3" xfId="24594"/>
    <cellStyle name="Normal 57 4 3 2 4" xfId="34805"/>
    <cellStyle name="Normal 57 4 3 2 5" xfId="19581"/>
    <cellStyle name="Normal 57 4 3 3" xfId="6132"/>
    <cellStyle name="Normal 57 4 3 3 2" xfId="16184"/>
    <cellStyle name="Normal 57 4 3 3 2 2" xfId="46506"/>
    <cellStyle name="Normal 57 4 3 3 2 3" xfId="31282"/>
    <cellStyle name="Normal 57 4 3 3 3" xfId="11164"/>
    <cellStyle name="Normal 57 4 3 3 3 2" xfId="41489"/>
    <cellStyle name="Normal 57 4 3 3 3 3" xfId="26265"/>
    <cellStyle name="Normal 57 4 3 3 4" xfId="36476"/>
    <cellStyle name="Normal 57 4 3 3 5" xfId="21252"/>
    <cellStyle name="Normal 57 4 3 4" xfId="12842"/>
    <cellStyle name="Normal 57 4 3 4 2" xfId="43164"/>
    <cellStyle name="Normal 57 4 3 4 3" xfId="27940"/>
    <cellStyle name="Normal 57 4 3 5" xfId="7821"/>
    <cellStyle name="Normal 57 4 3 5 2" xfId="38147"/>
    <cellStyle name="Normal 57 4 3 5 3" xfId="22923"/>
    <cellStyle name="Normal 57 4 3 6" xfId="33135"/>
    <cellStyle name="Normal 57 4 3 7" xfId="17910"/>
    <cellStyle name="Normal 57 4 4" xfId="3603"/>
    <cellStyle name="Normal 57 4 4 2" xfId="13677"/>
    <cellStyle name="Normal 57 4 4 2 2" xfId="43999"/>
    <cellStyle name="Normal 57 4 4 2 3" xfId="28775"/>
    <cellStyle name="Normal 57 4 4 3" xfId="8657"/>
    <cellStyle name="Normal 57 4 4 3 2" xfId="38982"/>
    <cellStyle name="Normal 57 4 4 3 3" xfId="23758"/>
    <cellStyle name="Normal 57 4 4 4" xfId="33969"/>
    <cellStyle name="Normal 57 4 4 5" xfId="18745"/>
    <cellStyle name="Normal 57 4 5" xfId="5296"/>
    <cellStyle name="Normal 57 4 5 2" xfId="15348"/>
    <cellStyle name="Normal 57 4 5 2 2" xfId="45670"/>
    <cellStyle name="Normal 57 4 5 2 3" xfId="30446"/>
    <cellStyle name="Normal 57 4 5 3" xfId="10328"/>
    <cellStyle name="Normal 57 4 5 3 2" xfId="40653"/>
    <cellStyle name="Normal 57 4 5 3 3" xfId="25429"/>
    <cellStyle name="Normal 57 4 5 4" xfId="35640"/>
    <cellStyle name="Normal 57 4 5 5" xfId="20416"/>
    <cellStyle name="Normal 57 4 6" xfId="12006"/>
    <cellStyle name="Normal 57 4 6 2" xfId="42328"/>
    <cellStyle name="Normal 57 4 6 3" xfId="27104"/>
    <cellStyle name="Normal 57 4 7" xfId="6985"/>
    <cellStyle name="Normal 57 4 7 2" xfId="37311"/>
    <cellStyle name="Normal 57 4 7 3" xfId="22087"/>
    <cellStyle name="Normal 57 4 8" xfId="32299"/>
    <cellStyle name="Normal 57 4 9" xfId="17074"/>
    <cellStyle name="Normal 57 5" xfId="2119"/>
    <cellStyle name="Normal 57 5 2" xfId="2960"/>
    <cellStyle name="Normal 57 5 2 2" xfId="4650"/>
    <cellStyle name="Normal 57 5 2 2 2" xfId="14723"/>
    <cellStyle name="Normal 57 5 2 2 2 2" xfId="45045"/>
    <cellStyle name="Normal 57 5 2 2 2 3" xfId="29821"/>
    <cellStyle name="Normal 57 5 2 2 3" xfId="9703"/>
    <cellStyle name="Normal 57 5 2 2 3 2" xfId="40028"/>
    <cellStyle name="Normal 57 5 2 2 3 3" xfId="24804"/>
    <cellStyle name="Normal 57 5 2 2 4" xfId="35015"/>
    <cellStyle name="Normal 57 5 2 2 5" xfId="19791"/>
    <cellStyle name="Normal 57 5 2 3" xfId="6342"/>
    <cellStyle name="Normal 57 5 2 3 2" xfId="16394"/>
    <cellStyle name="Normal 57 5 2 3 2 2" xfId="46716"/>
    <cellStyle name="Normal 57 5 2 3 2 3" xfId="31492"/>
    <cellStyle name="Normal 57 5 2 3 3" xfId="11374"/>
    <cellStyle name="Normal 57 5 2 3 3 2" xfId="41699"/>
    <cellStyle name="Normal 57 5 2 3 3 3" xfId="26475"/>
    <cellStyle name="Normal 57 5 2 3 4" xfId="36686"/>
    <cellStyle name="Normal 57 5 2 3 5" xfId="21462"/>
    <cellStyle name="Normal 57 5 2 4" xfId="13052"/>
    <cellStyle name="Normal 57 5 2 4 2" xfId="43374"/>
    <cellStyle name="Normal 57 5 2 4 3" xfId="28150"/>
    <cellStyle name="Normal 57 5 2 5" xfId="8031"/>
    <cellStyle name="Normal 57 5 2 5 2" xfId="38357"/>
    <cellStyle name="Normal 57 5 2 5 3" xfId="23133"/>
    <cellStyle name="Normal 57 5 2 6" xfId="33345"/>
    <cellStyle name="Normal 57 5 2 7" xfId="18120"/>
    <cellStyle name="Normal 57 5 3" xfId="3813"/>
    <cellStyle name="Normal 57 5 3 2" xfId="13887"/>
    <cellStyle name="Normal 57 5 3 2 2" xfId="44209"/>
    <cellStyle name="Normal 57 5 3 2 3" xfId="28985"/>
    <cellStyle name="Normal 57 5 3 3" xfId="8867"/>
    <cellStyle name="Normal 57 5 3 3 2" xfId="39192"/>
    <cellStyle name="Normal 57 5 3 3 3" xfId="23968"/>
    <cellStyle name="Normal 57 5 3 4" xfId="34179"/>
    <cellStyle name="Normal 57 5 3 5" xfId="18955"/>
    <cellStyle name="Normal 57 5 4" xfId="5506"/>
    <cellStyle name="Normal 57 5 4 2" xfId="15558"/>
    <cellStyle name="Normal 57 5 4 2 2" xfId="45880"/>
    <cellStyle name="Normal 57 5 4 2 3" xfId="30656"/>
    <cellStyle name="Normal 57 5 4 3" xfId="10538"/>
    <cellStyle name="Normal 57 5 4 3 2" xfId="40863"/>
    <cellStyle name="Normal 57 5 4 3 3" xfId="25639"/>
    <cellStyle name="Normal 57 5 4 4" xfId="35850"/>
    <cellStyle name="Normal 57 5 4 5" xfId="20626"/>
    <cellStyle name="Normal 57 5 5" xfId="12216"/>
    <cellStyle name="Normal 57 5 5 2" xfId="42538"/>
    <cellStyle name="Normal 57 5 5 3" xfId="27314"/>
    <cellStyle name="Normal 57 5 6" xfId="7195"/>
    <cellStyle name="Normal 57 5 6 2" xfId="37521"/>
    <cellStyle name="Normal 57 5 6 3" xfId="22297"/>
    <cellStyle name="Normal 57 5 7" xfId="32509"/>
    <cellStyle name="Normal 57 5 8" xfId="17284"/>
    <cellStyle name="Normal 57 6" xfId="2540"/>
    <cellStyle name="Normal 57 6 2" xfId="4232"/>
    <cellStyle name="Normal 57 6 2 2" xfId="14305"/>
    <cellStyle name="Normal 57 6 2 2 2" xfId="44627"/>
    <cellStyle name="Normal 57 6 2 2 3" xfId="29403"/>
    <cellStyle name="Normal 57 6 2 3" xfId="9285"/>
    <cellStyle name="Normal 57 6 2 3 2" xfId="39610"/>
    <cellStyle name="Normal 57 6 2 3 3" xfId="24386"/>
    <cellStyle name="Normal 57 6 2 4" xfId="34597"/>
    <cellStyle name="Normal 57 6 2 5" xfId="19373"/>
    <cellStyle name="Normal 57 6 3" xfId="5924"/>
    <cellStyle name="Normal 57 6 3 2" xfId="15976"/>
    <cellStyle name="Normal 57 6 3 2 2" xfId="46298"/>
    <cellStyle name="Normal 57 6 3 2 3" xfId="31074"/>
    <cellStyle name="Normal 57 6 3 3" xfId="10956"/>
    <cellStyle name="Normal 57 6 3 3 2" xfId="41281"/>
    <cellStyle name="Normal 57 6 3 3 3" xfId="26057"/>
    <cellStyle name="Normal 57 6 3 4" xfId="36268"/>
    <cellStyle name="Normal 57 6 3 5" xfId="21044"/>
    <cellStyle name="Normal 57 6 4" xfId="12634"/>
    <cellStyle name="Normal 57 6 4 2" xfId="42956"/>
    <cellStyle name="Normal 57 6 4 3" xfId="27732"/>
    <cellStyle name="Normal 57 6 5" xfId="7613"/>
    <cellStyle name="Normal 57 6 5 2" xfId="37939"/>
    <cellStyle name="Normal 57 6 5 3" xfId="22715"/>
    <cellStyle name="Normal 57 6 6" xfId="32927"/>
    <cellStyle name="Normal 57 6 7" xfId="17702"/>
    <cellStyle name="Normal 57 7" xfId="3391"/>
    <cellStyle name="Normal 57 7 2" xfId="13469"/>
    <cellStyle name="Normal 57 7 2 2" xfId="43791"/>
    <cellStyle name="Normal 57 7 2 3" xfId="28567"/>
    <cellStyle name="Normal 57 7 3" xfId="8449"/>
    <cellStyle name="Normal 57 7 3 2" xfId="38774"/>
    <cellStyle name="Normal 57 7 3 3" xfId="23550"/>
    <cellStyle name="Normal 57 7 4" xfId="33761"/>
    <cellStyle name="Normal 57 7 5" xfId="18537"/>
    <cellStyle name="Normal 57 8" xfId="5085"/>
    <cellStyle name="Normal 57 8 2" xfId="15140"/>
    <cellStyle name="Normal 57 8 2 2" xfId="45462"/>
    <cellStyle name="Normal 57 8 2 3" xfId="30238"/>
    <cellStyle name="Normal 57 8 3" xfId="10120"/>
    <cellStyle name="Normal 57 8 3 2" xfId="40445"/>
    <cellStyle name="Normal 57 8 3 3" xfId="25221"/>
    <cellStyle name="Normal 57 8 4" xfId="35432"/>
    <cellStyle name="Normal 57 8 5" xfId="20208"/>
    <cellStyle name="Normal 57 9" xfId="11796"/>
    <cellStyle name="Normal 57 9 2" xfId="42120"/>
    <cellStyle name="Normal 57 9 3" xfId="26896"/>
    <cellStyle name="Normal 58" xfId="1457"/>
    <cellStyle name="Normal 59" xfId="1458"/>
    <cellStyle name="Normal 6" xfId="129"/>
    <cellStyle name="Normal 6 10" xfId="31916"/>
    <cellStyle name="Normal 6 11" xfId="971"/>
    <cellStyle name="Normal 6 12" xfId="410"/>
    <cellStyle name="Normal 6 2" xfId="656"/>
    <cellStyle name="Normal 6 2 10" xfId="2089"/>
    <cellStyle name="Normal 6 2 10 2" xfId="2930"/>
    <cellStyle name="Normal 6 2 10 2 2" xfId="4620"/>
    <cellStyle name="Normal 6 2 10 2 2 2" xfId="14693"/>
    <cellStyle name="Normal 6 2 10 2 2 2 2" xfId="45015"/>
    <cellStyle name="Normal 6 2 10 2 2 2 3" xfId="29791"/>
    <cellStyle name="Normal 6 2 10 2 2 3" xfId="9673"/>
    <cellStyle name="Normal 6 2 10 2 2 3 2" xfId="39998"/>
    <cellStyle name="Normal 6 2 10 2 2 3 3" xfId="24774"/>
    <cellStyle name="Normal 6 2 10 2 2 4" xfId="34985"/>
    <cellStyle name="Normal 6 2 10 2 2 5" xfId="19761"/>
    <cellStyle name="Normal 6 2 10 2 3" xfId="6312"/>
    <cellStyle name="Normal 6 2 10 2 3 2" xfId="16364"/>
    <cellStyle name="Normal 6 2 10 2 3 2 2" xfId="46686"/>
    <cellStyle name="Normal 6 2 10 2 3 2 3" xfId="31462"/>
    <cellStyle name="Normal 6 2 10 2 3 3" xfId="11344"/>
    <cellStyle name="Normal 6 2 10 2 3 3 2" xfId="41669"/>
    <cellStyle name="Normal 6 2 10 2 3 3 3" xfId="26445"/>
    <cellStyle name="Normal 6 2 10 2 3 4" xfId="36656"/>
    <cellStyle name="Normal 6 2 10 2 3 5" xfId="21432"/>
    <cellStyle name="Normal 6 2 10 2 4" xfId="13022"/>
    <cellStyle name="Normal 6 2 10 2 4 2" xfId="43344"/>
    <cellStyle name="Normal 6 2 10 2 4 3" xfId="28120"/>
    <cellStyle name="Normal 6 2 10 2 5" xfId="8001"/>
    <cellStyle name="Normal 6 2 10 2 5 2" xfId="38327"/>
    <cellStyle name="Normal 6 2 10 2 5 3" xfId="23103"/>
    <cellStyle name="Normal 6 2 10 2 6" xfId="33315"/>
    <cellStyle name="Normal 6 2 10 2 7" xfId="18090"/>
    <cellStyle name="Normal 6 2 10 3" xfId="3783"/>
    <cellStyle name="Normal 6 2 10 3 2" xfId="13857"/>
    <cellStyle name="Normal 6 2 10 3 2 2" xfId="44179"/>
    <cellStyle name="Normal 6 2 10 3 2 3" xfId="28955"/>
    <cellStyle name="Normal 6 2 10 3 3" xfId="8837"/>
    <cellStyle name="Normal 6 2 10 3 3 2" xfId="39162"/>
    <cellStyle name="Normal 6 2 10 3 3 3" xfId="23938"/>
    <cellStyle name="Normal 6 2 10 3 4" xfId="34149"/>
    <cellStyle name="Normal 6 2 10 3 5" xfId="18925"/>
    <cellStyle name="Normal 6 2 10 4" xfId="5476"/>
    <cellStyle name="Normal 6 2 10 4 2" xfId="15528"/>
    <cellStyle name="Normal 6 2 10 4 2 2" xfId="45850"/>
    <cellStyle name="Normal 6 2 10 4 2 3" xfId="30626"/>
    <cellStyle name="Normal 6 2 10 4 3" xfId="10508"/>
    <cellStyle name="Normal 6 2 10 4 3 2" xfId="40833"/>
    <cellStyle name="Normal 6 2 10 4 3 3" xfId="25609"/>
    <cellStyle name="Normal 6 2 10 4 4" xfId="35820"/>
    <cellStyle name="Normal 6 2 10 4 5" xfId="20596"/>
    <cellStyle name="Normal 6 2 10 5" xfId="12186"/>
    <cellStyle name="Normal 6 2 10 5 2" xfId="42508"/>
    <cellStyle name="Normal 6 2 10 5 3" xfId="27284"/>
    <cellStyle name="Normal 6 2 10 6" xfId="7165"/>
    <cellStyle name="Normal 6 2 10 6 2" xfId="37491"/>
    <cellStyle name="Normal 6 2 10 6 3" xfId="22267"/>
    <cellStyle name="Normal 6 2 10 7" xfId="32479"/>
    <cellStyle name="Normal 6 2 10 8" xfId="17254"/>
    <cellStyle name="Normal 6 2 11" xfId="2510"/>
    <cellStyle name="Normal 6 2 11 2" xfId="4202"/>
    <cellStyle name="Normal 6 2 11 2 2" xfId="14275"/>
    <cellStyle name="Normal 6 2 11 2 2 2" xfId="44597"/>
    <cellStyle name="Normal 6 2 11 2 2 3" xfId="29373"/>
    <cellStyle name="Normal 6 2 11 2 3" xfId="9255"/>
    <cellStyle name="Normal 6 2 11 2 3 2" xfId="39580"/>
    <cellStyle name="Normal 6 2 11 2 3 3" xfId="24356"/>
    <cellStyle name="Normal 6 2 11 2 4" xfId="34567"/>
    <cellStyle name="Normal 6 2 11 2 5" xfId="19343"/>
    <cellStyle name="Normal 6 2 11 3" xfId="5894"/>
    <cellStyle name="Normal 6 2 11 3 2" xfId="15946"/>
    <cellStyle name="Normal 6 2 11 3 2 2" xfId="46268"/>
    <cellStyle name="Normal 6 2 11 3 2 3" xfId="31044"/>
    <cellStyle name="Normal 6 2 11 3 3" xfId="10926"/>
    <cellStyle name="Normal 6 2 11 3 3 2" xfId="41251"/>
    <cellStyle name="Normal 6 2 11 3 3 3" xfId="26027"/>
    <cellStyle name="Normal 6 2 11 3 4" xfId="36238"/>
    <cellStyle name="Normal 6 2 11 3 5" xfId="21014"/>
    <cellStyle name="Normal 6 2 11 4" xfId="12604"/>
    <cellStyle name="Normal 6 2 11 4 2" xfId="42926"/>
    <cellStyle name="Normal 6 2 11 4 3" xfId="27702"/>
    <cellStyle name="Normal 6 2 11 5" xfId="7583"/>
    <cellStyle name="Normal 6 2 11 5 2" xfId="37909"/>
    <cellStyle name="Normal 6 2 11 5 3" xfId="22685"/>
    <cellStyle name="Normal 6 2 11 6" xfId="32897"/>
    <cellStyle name="Normal 6 2 11 7" xfId="17672"/>
    <cellStyle name="Normal 6 2 12" xfId="3359"/>
    <cellStyle name="Normal 6 2 12 2" xfId="13439"/>
    <cellStyle name="Normal 6 2 12 2 2" xfId="43761"/>
    <cellStyle name="Normal 6 2 12 2 3" xfId="28537"/>
    <cellStyle name="Normal 6 2 12 3" xfId="8419"/>
    <cellStyle name="Normal 6 2 12 3 2" xfId="38744"/>
    <cellStyle name="Normal 6 2 12 3 3" xfId="23520"/>
    <cellStyle name="Normal 6 2 12 4" xfId="33731"/>
    <cellStyle name="Normal 6 2 12 5" xfId="18507"/>
    <cellStyle name="Normal 6 2 13" xfId="5054"/>
    <cellStyle name="Normal 6 2 13 2" xfId="15110"/>
    <cellStyle name="Normal 6 2 13 2 2" xfId="45432"/>
    <cellStyle name="Normal 6 2 13 2 3" xfId="30208"/>
    <cellStyle name="Normal 6 2 13 3" xfId="10090"/>
    <cellStyle name="Normal 6 2 13 3 2" xfId="40415"/>
    <cellStyle name="Normal 6 2 13 3 3" xfId="25191"/>
    <cellStyle name="Normal 6 2 13 4" xfId="35402"/>
    <cellStyle name="Normal 6 2 13 5" xfId="20178"/>
    <cellStyle name="Normal 6 2 14" xfId="11766"/>
    <cellStyle name="Normal 6 2 14 2" xfId="42090"/>
    <cellStyle name="Normal 6 2 14 3" xfId="26866"/>
    <cellStyle name="Normal 6 2 15" xfId="6744"/>
    <cellStyle name="Normal 6 2 15 2" xfId="37073"/>
    <cellStyle name="Normal 6 2 15 3" xfId="21849"/>
    <cellStyle name="Normal 6 2 16" xfId="31918"/>
    <cellStyle name="Normal 6 2 17" xfId="16834"/>
    <cellStyle name="Normal 6 2 18" xfId="1160"/>
    <cellStyle name="Normal 6 2 2" xfId="660"/>
    <cellStyle name="Normal 6 2 2 2" xfId="713"/>
    <cellStyle name="Normal 6 2 2 2 2" xfId="734"/>
    <cellStyle name="Normal 6 2 2 2 2 2" xfId="15103"/>
    <cellStyle name="Normal 6 2 2 2 2 2 2" xfId="45425"/>
    <cellStyle name="Normal 6 2 2 2 2 2 3" xfId="30201"/>
    <cellStyle name="Normal 6 2 2 2 2 3" xfId="10083"/>
    <cellStyle name="Normal 6 2 2 2 2 3 2" xfId="40408"/>
    <cellStyle name="Normal 6 2 2 2 2 3 3" xfId="25184"/>
    <cellStyle name="Normal 6 2 2 2 2 4" xfId="35395"/>
    <cellStyle name="Normal 6 2 2 2 2 5" xfId="20171"/>
    <cellStyle name="Normal 6 2 2 2 2 6" xfId="5031"/>
    <cellStyle name="Normal 6 2 2 2 3" xfId="755"/>
    <cellStyle name="Normal 6 2 2 2 3 2" xfId="16774"/>
    <cellStyle name="Normal 6 2 2 2 3 2 2" xfId="47096"/>
    <cellStyle name="Normal 6 2 2 2 3 2 3" xfId="31872"/>
    <cellStyle name="Normal 6 2 2 2 3 3" xfId="11754"/>
    <cellStyle name="Normal 6 2 2 2 3 3 2" xfId="42079"/>
    <cellStyle name="Normal 6 2 2 2 3 3 3" xfId="26855"/>
    <cellStyle name="Normal 6 2 2 2 3 4" xfId="37066"/>
    <cellStyle name="Normal 6 2 2 2 3 5" xfId="21842"/>
    <cellStyle name="Normal 6 2 2 2 3 6" xfId="6722"/>
    <cellStyle name="Normal 6 2 2 2 4" xfId="13432"/>
    <cellStyle name="Normal 6 2 2 2 4 2" xfId="43754"/>
    <cellStyle name="Normal 6 2 2 2 4 3" xfId="28530"/>
    <cellStyle name="Normal 6 2 2 2 5" xfId="8411"/>
    <cellStyle name="Normal 6 2 2 2 5 2" xfId="38737"/>
    <cellStyle name="Normal 6 2 2 2 5 3" xfId="23513"/>
    <cellStyle name="Normal 6 2 2 2 6" xfId="31931"/>
    <cellStyle name="Normal 6 2 2 2 7" xfId="18500"/>
    <cellStyle name="Normal 6 2 2 2 8" xfId="3341"/>
    <cellStyle name="Normal 6 2 2 3" xfId="725"/>
    <cellStyle name="Normal 6 2 2 3 2" xfId="32095"/>
    <cellStyle name="Normal 6 2 2 4" xfId="746"/>
    <cellStyle name="Normal 6 2 2 4 2" xfId="31922"/>
    <cellStyle name="Normal 6 2 2 5" xfId="1460"/>
    <cellStyle name="Normal 6 2 3" xfId="709"/>
    <cellStyle name="Normal 6 2 3 10" xfId="6776"/>
    <cellStyle name="Normal 6 2 3 10 2" xfId="37104"/>
    <cellStyle name="Normal 6 2 3 10 3" xfId="21880"/>
    <cellStyle name="Normal 6 2 3 11" xfId="31927"/>
    <cellStyle name="Normal 6 2 3 12" xfId="16865"/>
    <cellStyle name="Normal 6 2 3 13" xfId="1461"/>
    <cellStyle name="Normal 6 2 3 14" xfId="47306"/>
    <cellStyle name="Normal 6 2 3 2" xfId="730"/>
    <cellStyle name="Normal 6 2 3 2 10" xfId="32147"/>
    <cellStyle name="Normal 6 2 3 2 11" xfId="16919"/>
    <cellStyle name="Normal 6 2 3 2 12" xfId="1740"/>
    <cellStyle name="Normal 6 2 3 2 2" xfId="1848"/>
    <cellStyle name="Normal 6 2 3 2 2 10" xfId="17023"/>
    <cellStyle name="Normal 6 2 3 2 2 2" xfId="2065"/>
    <cellStyle name="Normal 6 2 3 2 2 2 2" xfId="2486"/>
    <cellStyle name="Normal 6 2 3 2 2 2 2 2" xfId="3325"/>
    <cellStyle name="Normal 6 2 3 2 2 2 2 2 2" xfId="5015"/>
    <cellStyle name="Normal 6 2 3 2 2 2 2 2 2 2" xfId="15088"/>
    <cellStyle name="Normal 6 2 3 2 2 2 2 2 2 2 2" xfId="45410"/>
    <cellStyle name="Normal 6 2 3 2 2 2 2 2 2 2 3" xfId="30186"/>
    <cellStyle name="Normal 6 2 3 2 2 2 2 2 2 3" xfId="10068"/>
    <cellStyle name="Normal 6 2 3 2 2 2 2 2 2 3 2" xfId="40393"/>
    <cellStyle name="Normal 6 2 3 2 2 2 2 2 2 3 3" xfId="25169"/>
    <cellStyle name="Normal 6 2 3 2 2 2 2 2 2 4" xfId="35380"/>
    <cellStyle name="Normal 6 2 3 2 2 2 2 2 2 5" xfId="20156"/>
    <cellStyle name="Normal 6 2 3 2 2 2 2 2 3" xfId="6707"/>
    <cellStyle name="Normal 6 2 3 2 2 2 2 2 3 2" xfId="16759"/>
    <cellStyle name="Normal 6 2 3 2 2 2 2 2 3 2 2" xfId="47081"/>
    <cellStyle name="Normal 6 2 3 2 2 2 2 2 3 2 3" xfId="31857"/>
    <cellStyle name="Normal 6 2 3 2 2 2 2 2 3 3" xfId="11739"/>
    <cellStyle name="Normal 6 2 3 2 2 2 2 2 3 3 2" xfId="42064"/>
    <cellStyle name="Normal 6 2 3 2 2 2 2 2 3 3 3" xfId="26840"/>
    <cellStyle name="Normal 6 2 3 2 2 2 2 2 3 4" xfId="37051"/>
    <cellStyle name="Normal 6 2 3 2 2 2 2 2 3 5" xfId="21827"/>
    <cellStyle name="Normal 6 2 3 2 2 2 2 2 4" xfId="13417"/>
    <cellStyle name="Normal 6 2 3 2 2 2 2 2 4 2" xfId="43739"/>
    <cellStyle name="Normal 6 2 3 2 2 2 2 2 4 3" xfId="28515"/>
    <cellStyle name="Normal 6 2 3 2 2 2 2 2 5" xfId="8396"/>
    <cellStyle name="Normal 6 2 3 2 2 2 2 2 5 2" xfId="38722"/>
    <cellStyle name="Normal 6 2 3 2 2 2 2 2 5 3" xfId="23498"/>
    <cellStyle name="Normal 6 2 3 2 2 2 2 2 6" xfId="33710"/>
    <cellStyle name="Normal 6 2 3 2 2 2 2 2 7" xfId="18485"/>
    <cellStyle name="Normal 6 2 3 2 2 2 2 3" xfId="4178"/>
    <cellStyle name="Normal 6 2 3 2 2 2 2 3 2" xfId="14252"/>
    <cellStyle name="Normal 6 2 3 2 2 2 2 3 2 2" xfId="44574"/>
    <cellStyle name="Normal 6 2 3 2 2 2 2 3 2 3" xfId="29350"/>
    <cellStyle name="Normal 6 2 3 2 2 2 2 3 3" xfId="9232"/>
    <cellStyle name="Normal 6 2 3 2 2 2 2 3 3 2" xfId="39557"/>
    <cellStyle name="Normal 6 2 3 2 2 2 2 3 3 3" xfId="24333"/>
    <cellStyle name="Normal 6 2 3 2 2 2 2 3 4" xfId="34544"/>
    <cellStyle name="Normal 6 2 3 2 2 2 2 3 5" xfId="19320"/>
    <cellStyle name="Normal 6 2 3 2 2 2 2 4" xfId="5871"/>
    <cellStyle name="Normal 6 2 3 2 2 2 2 4 2" xfId="15923"/>
    <cellStyle name="Normal 6 2 3 2 2 2 2 4 2 2" xfId="46245"/>
    <cellStyle name="Normal 6 2 3 2 2 2 2 4 2 3" xfId="31021"/>
    <cellStyle name="Normal 6 2 3 2 2 2 2 4 3" xfId="10903"/>
    <cellStyle name="Normal 6 2 3 2 2 2 2 4 3 2" xfId="41228"/>
    <cellStyle name="Normal 6 2 3 2 2 2 2 4 3 3" xfId="26004"/>
    <cellStyle name="Normal 6 2 3 2 2 2 2 4 4" xfId="36215"/>
    <cellStyle name="Normal 6 2 3 2 2 2 2 4 5" xfId="20991"/>
    <cellStyle name="Normal 6 2 3 2 2 2 2 5" xfId="12581"/>
    <cellStyle name="Normal 6 2 3 2 2 2 2 5 2" xfId="42903"/>
    <cellStyle name="Normal 6 2 3 2 2 2 2 5 3" xfId="27679"/>
    <cellStyle name="Normal 6 2 3 2 2 2 2 6" xfId="7560"/>
    <cellStyle name="Normal 6 2 3 2 2 2 2 6 2" xfId="37886"/>
    <cellStyle name="Normal 6 2 3 2 2 2 2 6 3" xfId="22662"/>
    <cellStyle name="Normal 6 2 3 2 2 2 2 7" xfId="32874"/>
    <cellStyle name="Normal 6 2 3 2 2 2 2 8" xfId="17649"/>
    <cellStyle name="Normal 6 2 3 2 2 2 3" xfId="2907"/>
    <cellStyle name="Normal 6 2 3 2 2 2 3 2" xfId="4597"/>
    <cellStyle name="Normal 6 2 3 2 2 2 3 2 2" xfId="14670"/>
    <cellStyle name="Normal 6 2 3 2 2 2 3 2 2 2" xfId="44992"/>
    <cellStyle name="Normal 6 2 3 2 2 2 3 2 2 3" xfId="29768"/>
    <cellStyle name="Normal 6 2 3 2 2 2 3 2 3" xfId="9650"/>
    <cellStyle name="Normal 6 2 3 2 2 2 3 2 3 2" xfId="39975"/>
    <cellStyle name="Normal 6 2 3 2 2 2 3 2 3 3" xfId="24751"/>
    <cellStyle name="Normal 6 2 3 2 2 2 3 2 4" xfId="34962"/>
    <cellStyle name="Normal 6 2 3 2 2 2 3 2 5" xfId="19738"/>
    <cellStyle name="Normal 6 2 3 2 2 2 3 3" xfId="6289"/>
    <cellStyle name="Normal 6 2 3 2 2 2 3 3 2" xfId="16341"/>
    <cellStyle name="Normal 6 2 3 2 2 2 3 3 2 2" xfId="46663"/>
    <cellStyle name="Normal 6 2 3 2 2 2 3 3 2 3" xfId="31439"/>
    <cellStyle name="Normal 6 2 3 2 2 2 3 3 3" xfId="11321"/>
    <cellStyle name="Normal 6 2 3 2 2 2 3 3 3 2" xfId="41646"/>
    <cellStyle name="Normal 6 2 3 2 2 2 3 3 3 3" xfId="26422"/>
    <cellStyle name="Normal 6 2 3 2 2 2 3 3 4" xfId="36633"/>
    <cellStyle name="Normal 6 2 3 2 2 2 3 3 5" xfId="21409"/>
    <cellStyle name="Normal 6 2 3 2 2 2 3 4" xfId="12999"/>
    <cellStyle name="Normal 6 2 3 2 2 2 3 4 2" xfId="43321"/>
    <cellStyle name="Normal 6 2 3 2 2 2 3 4 3" xfId="28097"/>
    <cellStyle name="Normal 6 2 3 2 2 2 3 5" xfId="7978"/>
    <cellStyle name="Normal 6 2 3 2 2 2 3 5 2" xfId="38304"/>
    <cellStyle name="Normal 6 2 3 2 2 2 3 5 3" xfId="23080"/>
    <cellStyle name="Normal 6 2 3 2 2 2 3 6" xfId="33292"/>
    <cellStyle name="Normal 6 2 3 2 2 2 3 7" xfId="18067"/>
    <cellStyle name="Normal 6 2 3 2 2 2 4" xfId="3760"/>
    <cellStyle name="Normal 6 2 3 2 2 2 4 2" xfId="13834"/>
    <cellStyle name="Normal 6 2 3 2 2 2 4 2 2" xfId="44156"/>
    <cellStyle name="Normal 6 2 3 2 2 2 4 2 3" xfId="28932"/>
    <cellStyle name="Normal 6 2 3 2 2 2 4 3" xfId="8814"/>
    <cellStyle name="Normal 6 2 3 2 2 2 4 3 2" xfId="39139"/>
    <cellStyle name="Normal 6 2 3 2 2 2 4 3 3" xfId="23915"/>
    <cellStyle name="Normal 6 2 3 2 2 2 4 4" xfId="34126"/>
    <cellStyle name="Normal 6 2 3 2 2 2 4 5" xfId="18902"/>
    <cellStyle name="Normal 6 2 3 2 2 2 5" xfId="5453"/>
    <cellStyle name="Normal 6 2 3 2 2 2 5 2" xfId="15505"/>
    <cellStyle name="Normal 6 2 3 2 2 2 5 2 2" xfId="45827"/>
    <cellStyle name="Normal 6 2 3 2 2 2 5 2 3" xfId="30603"/>
    <cellStyle name="Normal 6 2 3 2 2 2 5 3" xfId="10485"/>
    <cellStyle name="Normal 6 2 3 2 2 2 5 3 2" xfId="40810"/>
    <cellStyle name="Normal 6 2 3 2 2 2 5 3 3" xfId="25586"/>
    <cellStyle name="Normal 6 2 3 2 2 2 5 4" xfId="35797"/>
    <cellStyle name="Normal 6 2 3 2 2 2 5 5" xfId="20573"/>
    <cellStyle name="Normal 6 2 3 2 2 2 6" xfId="12163"/>
    <cellStyle name="Normal 6 2 3 2 2 2 6 2" xfId="42485"/>
    <cellStyle name="Normal 6 2 3 2 2 2 6 3" xfId="27261"/>
    <cellStyle name="Normal 6 2 3 2 2 2 7" xfId="7142"/>
    <cellStyle name="Normal 6 2 3 2 2 2 7 2" xfId="37468"/>
    <cellStyle name="Normal 6 2 3 2 2 2 7 3" xfId="22244"/>
    <cellStyle name="Normal 6 2 3 2 2 2 8" xfId="32456"/>
    <cellStyle name="Normal 6 2 3 2 2 2 9" xfId="17231"/>
    <cellStyle name="Normal 6 2 3 2 2 3" xfId="2278"/>
    <cellStyle name="Normal 6 2 3 2 2 3 2" xfId="3117"/>
    <cellStyle name="Normal 6 2 3 2 2 3 2 2" xfId="4807"/>
    <cellStyle name="Normal 6 2 3 2 2 3 2 2 2" xfId="14880"/>
    <cellStyle name="Normal 6 2 3 2 2 3 2 2 2 2" xfId="45202"/>
    <cellStyle name="Normal 6 2 3 2 2 3 2 2 2 3" xfId="29978"/>
    <cellStyle name="Normal 6 2 3 2 2 3 2 2 3" xfId="9860"/>
    <cellStyle name="Normal 6 2 3 2 2 3 2 2 3 2" xfId="40185"/>
    <cellStyle name="Normal 6 2 3 2 2 3 2 2 3 3" xfId="24961"/>
    <cellStyle name="Normal 6 2 3 2 2 3 2 2 4" xfId="35172"/>
    <cellStyle name="Normal 6 2 3 2 2 3 2 2 5" xfId="19948"/>
    <cellStyle name="Normal 6 2 3 2 2 3 2 3" xfId="6499"/>
    <cellStyle name="Normal 6 2 3 2 2 3 2 3 2" xfId="16551"/>
    <cellStyle name="Normal 6 2 3 2 2 3 2 3 2 2" xfId="46873"/>
    <cellStyle name="Normal 6 2 3 2 2 3 2 3 2 3" xfId="31649"/>
    <cellStyle name="Normal 6 2 3 2 2 3 2 3 3" xfId="11531"/>
    <cellStyle name="Normal 6 2 3 2 2 3 2 3 3 2" xfId="41856"/>
    <cellStyle name="Normal 6 2 3 2 2 3 2 3 3 3" xfId="26632"/>
    <cellStyle name="Normal 6 2 3 2 2 3 2 3 4" xfId="36843"/>
    <cellStyle name="Normal 6 2 3 2 2 3 2 3 5" xfId="21619"/>
    <cellStyle name="Normal 6 2 3 2 2 3 2 4" xfId="13209"/>
    <cellStyle name="Normal 6 2 3 2 2 3 2 4 2" xfId="43531"/>
    <cellStyle name="Normal 6 2 3 2 2 3 2 4 3" xfId="28307"/>
    <cellStyle name="Normal 6 2 3 2 2 3 2 5" xfId="8188"/>
    <cellStyle name="Normal 6 2 3 2 2 3 2 5 2" xfId="38514"/>
    <cellStyle name="Normal 6 2 3 2 2 3 2 5 3" xfId="23290"/>
    <cellStyle name="Normal 6 2 3 2 2 3 2 6" xfId="33502"/>
    <cellStyle name="Normal 6 2 3 2 2 3 2 7" xfId="18277"/>
    <cellStyle name="Normal 6 2 3 2 2 3 3" xfId="3970"/>
    <cellStyle name="Normal 6 2 3 2 2 3 3 2" xfId="14044"/>
    <cellStyle name="Normal 6 2 3 2 2 3 3 2 2" xfId="44366"/>
    <cellStyle name="Normal 6 2 3 2 2 3 3 2 3" xfId="29142"/>
    <cellStyle name="Normal 6 2 3 2 2 3 3 3" xfId="9024"/>
    <cellStyle name="Normal 6 2 3 2 2 3 3 3 2" xfId="39349"/>
    <cellStyle name="Normal 6 2 3 2 2 3 3 3 3" xfId="24125"/>
    <cellStyle name="Normal 6 2 3 2 2 3 3 4" xfId="34336"/>
    <cellStyle name="Normal 6 2 3 2 2 3 3 5" xfId="19112"/>
    <cellStyle name="Normal 6 2 3 2 2 3 4" xfId="5663"/>
    <cellStyle name="Normal 6 2 3 2 2 3 4 2" xfId="15715"/>
    <cellStyle name="Normal 6 2 3 2 2 3 4 2 2" xfId="46037"/>
    <cellStyle name="Normal 6 2 3 2 2 3 4 2 3" xfId="30813"/>
    <cellStyle name="Normal 6 2 3 2 2 3 4 3" xfId="10695"/>
    <cellStyle name="Normal 6 2 3 2 2 3 4 3 2" xfId="41020"/>
    <cellStyle name="Normal 6 2 3 2 2 3 4 3 3" xfId="25796"/>
    <cellStyle name="Normal 6 2 3 2 2 3 4 4" xfId="36007"/>
    <cellStyle name="Normal 6 2 3 2 2 3 4 5" xfId="20783"/>
    <cellStyle name="Normal 6 2 3 2 2 3 5" xfId="12373"/>
    <cellStyle name="Normal 6 2 3 2 2 3 5 2" xfId="42695"/>
    <cellStyle name="Normal 6 2 3 2 2 3 5 3" xfId="27471"/>
    <cellStyle name="Normal 6 2 3 2 2 3 6" xfId="7352"/>
    <cellStyle name="Normal 6 2 3 2 2 3 6 2" xfId="37678"/>
    <cellStyle name="Normal 6 2 3 2 2 3 6 3" xfId="22454"/>
    <cellStyle name="Normal 6 2 3 2 2 3 7" xfId="32666"/>
    <cellStyle name="Normal 6 2 3 2 2 3 8" xfId="17441"/>
    <cellStyle name="Normal 6 2 3 2 2 4" xfId="2699"/>
    <cellStyle name="Normal 6 2 3 2 2 4 2" xfId="4389"/>
    <cellStyle name="Normal 6 2 3 2 2 4 2 2" xfId="14462"/>
    <cellStyle name="Normal 6 2 3 2 2 4 2 2 2" xfId="44784"/>
    <cellStyle name="Normal 6 2 3 2 2 4 2 2 3" xfId="29560"/>
    <cellStyle name="Normal 6 2 3 2 2 4 2 3" xfId="9442"/>
    <cellStyle name="Normal 6 2 3 2 2 4 2 3 2" xfId="39767"/>
    <cellStyle name="Normal 6 2 3 2 2 4 2 3 3" xfId="24543"/>
    <cellStyle name="Normal 6 2 3 2 2 4 2 4" xfId="34754"/>
    <cellStyle name="Normal 6 2 3 2 2 4 2 5" xfId="19530"/>
    <cellStyle name="Normal 6 2 3 2 2 4 3" xfId="6081"/>
    <cellStyle name="Normal 6 2 3 2 2 4 3 2" xfId="16133"/>
    <cellStyle name="Normal 6 2 3 2 2 4 3 2 2" xfId="46455"/>
    <cellStyle name="Normal 6 2 3 2 2 4 3 2 3" xfId="31231"/>
    <cellStyle name="Normal 6 2 3 2 2 4 3 3" xfId="11113"/>
    <cellStyle name="Normal 6 2 3 2 2 4 3 3 2" xfId="41438"/>
    <cellStyle name="Normal 6 2 3 2 2 4 3 3 3" xfId="26214"/>
    <cellStyle name="Normal 6 2 3 2 2 4 3 4" xfId="36425"/>
    <cellStyle name="Normal 6 2 3 2 2 4 3 5" xfId="21201"/>
    <cellStyle name="Normal 6 2 3 2 2 4 4" xfId="12791"/>
    <cellStyle name="Normal 6 2 3 2 2 4 4 2" xfId="43113"/>
    <cellStyle name="Normal 6 2 3 2 2 4 4 3" xfId="27889"/>
    <cellStyle name="Normal 6 2 3 2 2 4 5" xfId="7770"/>
    <cellStyle name="Normal 6 2 3 2 2 4 5 2" xfId="38096"/>
    <cellStyle name="Normal 6 2 3 2 2 4 5 3" xfId="22872"/>
    <cellStyle name="Normal 6 2 3 2 2 4 6" xfId="33084"/>
    <cellStyle name="Normal 6 2 3 2 2 4 7" xfId="17859"/>
    <cellStyle name="Normal 6 2 3 2 2 5" xfId="3552"/>
    <cellStyle name="Normal 6 2 3 2 2 5 2" xfId="13626"/>
    <cellStyle name="Normal 6 2 3 2 2 5 2 2" xfId="43948"/>
    <cellStyle name="Normal 6 2 3 2 2 5 2 3" xfId="28724"/>
    <cellStyle name="Normal 6 2 3 2 2 5 3" xfId="8606"/>
    <cellStyle name="Normal 6 2 3 2 2 5 3 2" xfId="38931"/>
    <cellStyle name="Normal 6 2 3 2 2 5 3 3" xfId="23707"/>
    <cellStyle name="Normal 6 2 3 2 2 5 4" xfId="33918"/>
    <cellStyle name="Normal 6 2 3 2 2 5 5" xfId="18694"/>
    <cellStyle name="Normal 6 2 3 2 2 6" xfId="5245"/>
    <cellStyle name="Normal 6 2 3 2 2 6 2" xfId="15297"/>
    <cellStyle name="Normal 6 2 3 2 2 6 2 2" xfId="45619"/>
    <cellStyle name="Normal 6 2 3 2 2 6 2 3" xfId="30395"/>
    <cellStyle name="Normal 6 2 3 2 2 6 3" xfId="10277"/>
    <cellStyle name="Normal 6 2 3 2 2 6 3 2" xfId="40602"/>
    <cellStyle name="Normal 6 2 3 2 2 6 3 3" xfId="25378"/>
    <cellStyle name="Normal 6 2 3 2 2 6 4" xfId="35589"/>
    <cellStyle name="Normal 6 2 3 2 2 6 5" xfId="20365"/>
    <cellStyle name="Normal 6 2 3 2 2 7" xfId="11955"/>
    <cellStyle name="Normal 6 2 3 2 2 7 2" xfId="42277"/>
    <cellStyle name="Normal 6 2 3 2 2 7 3" xfId="27053"/>
    <cellStyle name="Normal 6 2 3 2 2 8" xfId="6934"/>
    <cellStyle name="Normal 6 2 3 2 2 8 2" xfId="37260"/>
    <cellStyle name="Normal 6 2 3 2 2 8 3" xfId="22036"/>
    <cellStyle name="Normal 6 2 3 2 2 9" xfId="32248"/>
    <cellStyle name="Normal 6 2 3 2 3" xfId="1961"/>
    <cellStyle name="Normal 6 2 3 2 3 2" xfId="2382"/>
    <cellStyle name="Normal 6 2 3 2 3 2 2" xfId="3221"/>
    <cellStyle name="Normal 6 2 3 2 3 2 2 2" xfId="4911"/>
    <cellStyle name="Normal 6 2 3 2 3 2 2 2 2" xfId="14984"/>
    <cellStyle name="Normal 6 2 3 2 3 2 2 2 2 2" xfId="45306"/>
    <cellStyle name="Normal 6 2 3 2 3 2 2 2 2 3" xfId="30082"/>
    <cellStyle name="Normal 6 2 3 2 3 2 2 2 3" xfId="9964"/>
    <cellStyle name="Normal 6 2 3 2 3 2 2 2 3 2" xfId="40289"/>
    <cellStyle name="Normal 6 2 3 2 3 2 2 2 3 3" xfId="25065"/>
    <cellStyle name="Normal 6 2 3 2 3 2 2 2 4" xfId="35276"/>
    <cellStyle name="Normal 6 2 3 2 3 2 2 2 5" xfId="20052"/>
    <cellStyle name="Normal 6 2 3 2 3 2 2 3" xfId="6603"/>
    <cellStyle name="Normal 6 2 3 2 3 2 2 3 2" xfId="16655"/>
    <cellStyle name="Normal 6 2 3 2 3 2 2 3 2 2" xfId="46977"/>
    <cellStyle name="Normal 6 2 3 2 3 2 2 3 2 3" xfId="31753"/>
    <cellStyle name="Normal 6 2 3 2 3 2 2 3 3" xfId="11635"/>
    <cellStyle name="Normal 6 2 3 2 3 2 2 3 3 2" xfId="41960"/>
    <cellStyle name="Normal 6 2 3 2 3 2 2 3 3 3" xfId="26736"/>
    <cellStyle name="Normal 6 2 3 2 3 2 2 3 4" xfId="36947"/>
    <cellStyle name="Normal 6 2 3 2 3 2 2 3 5" xfId="21723"/>
    <cellStyle name="Normal 6 2 3 2 3 2 2 4" xfId="13313"/>
    <cellStyle name="Normal 6 2 3 2 3 2 2 4 2" xfId="43635"/>
    <cellStyle name="Normal 6 2 3 2 3 2 2 4 3" xfId="28411"/>
    <cellStyle name="Normal 6 2 3 2 3 2 2 5" xfId="8292"/>
    <cellStyle name="Normal 6 2 3 2 3 2 2 5 2" xfId="38618"/>
    <cellStyle name="Normal 6 2 3 2 3 2 2 5 3" xfId="23394"/>
    <cellStyle name="Normal 6 2 3 2 3 2 2 6" xfId="33606"/>
    <cellStyle name="Normal 6 2 3 2 3 2 2 7" xfId="18381"/>
    <cellStyle name="Normal 6 2 3 2 3 2 3" xfId="4074"/>
    <cellStyle name="Normal 6 2 3 2 3 2 3 2" xfId="14148"/>
    <cellStyle name="Normal 6 2 3 2 3 2 3 2 2" xfId="44470"/>
    <cellStyle name="Normal 6 2 3 2 3 2 3 2 3" xfId="29246"/>
    <cellStyle name="Normal 6 2 3 2 3 2 3 3" xfId="9128"/>
    <cellStyle name="Normal 6 2 3 2 3 2 3 3 2" xfId="39453"/>
    <cellStyle name="Normal 6 2 3 2 3 2 3 3 3" xfId="24229"/>
    <cellStyle name="Normal 6 2 3 2 3 2 3 4" xfId="34440"/>
    <cellStyle name="Normal 6 2 3 2 3 2 3 5" xfId="19216"/>
    <cellStyle name="Normal 6 2 3 2 3 2 4" xfId="5767"/>
    <cellStyle name="Normal 6 2 3 2 3 2 4 2" xfId="15819"/>
    <cellStyle name="Normal 6 2 3 2 3 2 4 2 2" xfId="46141"/>
    <cellStyle name="Normal 6 2 3 2 3 2 4 2 3" xfId="30917"/>
    <cellStyle name="Normal 6 2 3 2 3 2 4 3" xfId="10799"/>
    <cellStyle name="Normal 6 2 3 2 3 2 4 3 2" xfId="41124"/>
    <cellStyle name="Normal 6 2 3 2 3 2 4 3 3" xfId="25900"/>
    <cellStyle name="Normal 6 2 3 2 3 2 4 4" xfId="36111"/>
    <cellStyle name="Normal 6 2 3 2 3 2 4 5" xfId="20887"/>
    <cellStyle name="Normal 6 2 3 2 3 2 5" xfId="12477"/>
    <cellStyle name="Normal 6 2 3 2 3 2 5 2" xfId="42799"/>
    <cellStyle name="Normal 6 2 3 2 3 2 5 3" xfId="27575"/>
    <cellStyle name="Normal 6 2 3 2 3 2 6" xfId="7456"/>
    <cellStyle name="Normal 6 2 3 2 3 2 6 2" xfId="37782"/>
    <cellStyle name="Normal 6 2 3 2 3 2 6 3" xfId="22558"/>
    <cellStyle name="Normal 6 2 3 2 3 2 7" xfId="32770"/>
    <cellStyle name="Normal 6 2 3 2 3 2 8" xfId="17545"/>
    <cellStyle name="Normal 6 2 3 2 3 3" xfId="2803"/>
    <cellStyle name="Normal 6 2 3 2 3 3 2" xfId="4493"/>
    <cellStyle name="Normal 6 2 3 2 3 3 2 2" xfId="14566"/>
    <cellStyle name="Normal 6 2 3 2 3 3 2 2 2" xfId="44888"/>
    <cellStyle name="Normal 6 2 3 2 3 3 2 2 3" xfId="29664"/>
    <cellStyle name="Normal 6 2 3 2 3 3 2 3" xfId="9546"/>
    <cellStyle name="Normal 6 2 3 2 3 3 2 3 2" xfId="39871"/>
    <cellStyle name="Normal 6 2 3 2 3 3 2 3 3" xfId="24647"/>
    <cellStyle name="Normal 6 2 3 2 3 3 2 4" xfId="34858"/>
    <cellStyle name="Normal 6 2 3 2 3 3 2 5" xfId="19634"/>
    <cellStyle name="Normal 6 2 3 2 3 3 3" xfId="6185"/>
    <cellStyle name="Normal 6 2 3 2 3 3 3 2" xfId="16237"/>
    <cellStyle name="Normal 6 2 3 2 3 3 3 2 2" xfId="46559"/>
    <cellStyle name="Normal 6 2 3 2 3 3 3 2 3" xfId="31335"/>
    <cellStyle name="Normal 6 2 3 2 3 3 3 3" xfId="11217"/>
    <cellStyle name="Normal 6 2 3 2 3 3 3 3 2" xfId="41542"/>
    <cellStyle name="Normal 6 2 3 2 3 3 3 3 3" xfId="26318"/>
    <cellStyle name="Normal 6 2 3 2 3 3 3 4" xfId="36529"/>
    <cellStyle name="Normal 6 2 3 2 3 3 3 5" xfId="21305"/>
    <cellStyle name="Normal 6 2 3 2 3 3 4" xfId="12895"/>
    <cellStyle name="Normal 6 2 3 2 3 3 4 2" xfId="43217"/>
    <cellStyle name="Normal 6 2 3 2 3 3 4 3" xfId="27993"/>
    <cellStyle name="Normal 6 2 3 2 3 3 5" xfId="7874"/>
    <cellStyle name="Normal 6 2 3 2 3 3 5 2" xfId="38200"/>
    <cellStyle name="Normal 6 2 3 2 3 3 5 3" xfId="22976"/>
    <cellStyle name="Normal 6 2 3 2 3 3 6" xfId="33188"/>
    <cellStyle name="Normal 6 2 3 2 3 3 7" xfId="17963"/>
    <cellStyle name="Normal 6 2 3 2 3 4" xfId="3656"/>
    <cellStyle name="Normal 6 2 3 2 3 4 2" xfId="13730"/>
    <cellStyle name="Normal 6 2 3 2 3 4 2 2" xfId="44052"/>
    <cellStyle name="Normal 6 2 3 2 3 4 2 3" xfId="28828"/>
    <cellStyle name="Normal 6 2 3 2 3 4 3" xfId="8710"/>
    <cellStyle name="Normal 6 2 3 2 3 4 3 2" xfId="39035"/>
    <cellStyle name="Normal 6 2 3 2 3 4 3 3" xfId="23811"/>
    <cellStyle name="Normal 6 2 3 2 3 4 4" xfId="34022"/>
    <cellStyle name="Normal 6 2 3 2 3 4 5" xfId="18798"/>
    <cellStyle name="Normal 6 2 3 2 3 5" xfId="5349"/>
    <cellStyle name="Normal 6 2 3 2 3 5 2" xfId="15401"/>
    <cellStyle name="Normal 6 2 3 2 3 5 2 2" xfId="45723"/>
    <cellStyle name="Normal 6 2 3 2 3 5 2 3" xfId="30499"/>
    <cellStyle name="Normal 6 2 3 2 3 5 3" xfId="10381"/>
    <cellStyle name="Normal 6 2 3 2 3 5 3 2" xfId="40706"/>
    <cellStyle name="Normal 6 2 3 2 3 5 3 3" xfId="25482"/>
    <cellStyle name="Normal 6 2 3 2 3 5 4" xfId="35693"/>
    <cellStyle name="Normal 6 2 3 2 3 5 5" xfId="20469"/>
    <cellStyle name="Normal 6 2 3 2 3 6" xfId="12059"/>
    <cellStyle name="Normal 6 2 3 2 3 6 2" xfId="42381"/>
    <cellStyle name="Normal 6 2 3 2 3 6 3" xfId="27157"/>
    <cellStyle name="Normal 6 2 3 2 3 7" xfId="7038"/>
    <cellStyle name="Normal 6 2 3 2 3 7 2" xfId="37364"/>
    <cellStyle name="Normal 6 2 3 2 3 7 3" xfId="22140"/>
    <cellStyle name="Normal 6 2 3 2 3 8" xfId="32352"/>
    <cellStyle name="Normal 6 2 3 2 3 9" xfId="17127"/>
    <cellStyle name="Normal 6 2 3 2 4" xfId="2174"/>
    <cellStyle name="Normal 6 2 3 2 4 2" xfId="3013"/>
    <cellStyle name="Normal 6 2 3 2 4 2 2" xfId="4703"/>
    <cellStyle name="Normal 6 2 3 2 4 2 2 2" xfId="14776"/>
    <cellStyle name="Normal 6 2 3 2 4 2 2 2 2" xfId="45098"/>
    <cellStyle name="Normal 6 2 3 2 4 2 2 2 3" xfId="29874"/>
    <cellStyle name="Normal 6 2 3 2 4 2 2 3" xfId="9756"/>
    <cellStyle name="Normal 6 2 3 2 4 2 2 3 2" xfId="40081"/>
    <cellStyle name="Normal 6 2 3 2 4 2 2 3 3" xfId="24857"/>
    <cellStyle name="Normal 6 2 3 2 4 2 2 4" xfId="35068"/>
    <cellStyle name="Normal 6 2 3 2 4 2 2 5" xfId="19844"/>
    <cellStyle name="Normal 6 2 3 2 4 2 3" xfId="6395"/>
    <cellStyle name="Normal 6 2 3 2 4 2 3 2" xfId="16447"/>
    <cellStyle name="Normal 6 2 3 2 4 2 3 2 2" xfId="46769"/>
    <cellStyle name="Normal 6 2 3 2 4 2 3 2 3" xfId="31545"/>
    <cellStyle name="Normal 6 2 3 2 4 2 3 3" xfId="11427"/>
    <cellStyle name="Normal 6 2 3 2 4 2 3 3 2" xfId="41752"/>
    <cellStyle name="Normal 6 2 3 2 4 2 3 3 3" xfId="26528"/>
    <cellStyle name="Normal 6 2 3 2 4 2 3 4" xfId="36739"/>
    <cellStyle name="Normal 6 2 3 2 4 2 3 5" xfId="21515"/>
    <cellStyle name="Normal 6 2 3 2 4 2 4" xfId="13105"/>
    <cellStyle name="Normal 6 2 3 2 4 2 4 2" xfId="43427"/>
    <cellStyle name="Normal 6 2 3 2 4 2 4 3" xfId="28203"/>
    <cellStyle name="Normal 6 2 3 2 4 2 5" xfId="8084"/>
    <cellStyle name="Normal 6 2 3 2 4 2 5 2" xfId="38410"/>
    <cellStyle name="Normal 6 2 3 2 4 2 5 3" xfId="23186"/>
    <cellStyle name="Normal 6 2 3 2 4 2 6" xfId="33398"/>
    <cellStyle name="Normal 6 2 3 2 4 2 7" xfId="18173"/>
    <cellStyle name="Normal 6 2 3 2 4 3" xfId="3866"/>
    <cellStyle name="Normal 6 2 3 2 4 3 2" xfId="13940"/>
    <cellStyle name="Normal 6 2 3 2 4 3 2 2" xfId="44262"/>
    <cellStyle name="Normal 6 2 3 2 4 3 2 3" xfId="29038"/>
    <cellStyle name="Normal 6 2 3 2 4 3 3" xfId="8920"/>
    <cellStyle name="Normal 6 2 3 2 4 3 3 2" xfId="39245"/>
    <cellStyle name="Normal 6 2 3 2 4 3 3 3" xfId="24021"/>
    <cellStyle name="Normal 6 2 3 2 4 3 4" xfId="34232"/>
    <cellStyle name="Normal 6 2 3 2 4 3 5" xfId="19008"/>
    <cellStyle name="Normal 6 2 3 2 4 4" xfId="5559"/>
    <cellStyle name="Normal 6 2 3 2 4 4 2" xfId="15611"/>
    <cellStyle name="Normal 6 2 3 2 4 4 2 2" xfId="45933"/>
    <cellStyle name="Normal 6 2 3 2 4 4 2 3" xfId="30709"/>
    <cellStyle name="Normal 6 2 3 2 4 4 3" xfId="10591"/>
    <cellStyle name="Normal 6 2 3 2 4 4 3 2" xfId="40916"/>
    <cellStyle name="Normal 6 2 3 2 4 4 3 3" xfId="25692"/>
    <cellStyle name="Normal 6 2 3 2 4 4 4" xfId="35903"/>
    <cellStyle name="Normal 6 2 3 2 4 4 5" xfId="20679"/>
    <cellStyle name="Normal 6 2 3 2 4 5" xfId="12269"/>
    <cellStyle name="Normal 6 2 3 2 4 5 2" xfId="42591"/>
    <cellStyle name="Normal 6 2 3 2 4 5 3" xfId="27367"/>
    <cellStyle name="Normal 6 2 3 2 4 6" xfId="7248"/>
    <cellStyle name="Normal 6 2 3 2 4 6 2" xfId="37574"/>
    <cellStyle name="Normal 6 2 3 2 4 6 3" xfId="22350"/>
    <cellStyle name="Normal 6 2 3 2 4 7" xfId="32562"/>
    <cellStyle name="Normal 6 2 3 2 4 8" xfId="17337"/>
    <cellStyle name="Normal 6 2 3 2 5" xfId="2595"/>
    <cellStyle name="Normal 6 2 3 2 5 2" xfId="4285"/>
    <cellStyle name="Normal 6 2 3 2 5 2 2" xfId="14358"/>
    <cellStyle name="Normal 6 2 3 2 5 2 2 2" xfId="44680"/>
    <cellStyle name="Normal 6 2 3 2 5 2 2 3" xfId="29456"/>
    <cellStyle name="Normal 6 2 3 2 5 2 3" xfId="9338"/>
    <cellStyle name="Normal 6 2 3 2 5 2 3 2" xfId="39663"/>
    <cellStyle name="Normal 6 2 3 2 5 2 3 3" xfId="24439"/>
    <cellStyle name="Normal 6 2 3 2 5 2 4" xfId="34650"/>
    <cellStyle name="Normal 6 2 3 2 5 2 5" xfId="19426"/>
    <cellStyle name="Normal 6 2 3 2 5 3" xfId="5977"/>
    <cellStyle name="Normal 6 2 3 2 5 3 2" xfId="16029"/>
    <cellStyle name="Normal 6 2 3 2 5 3 2 2" xfId="46351"/>
    <cellStyle name="Normal 6 2 3 2 5 3 2 3" xfId="31127"/>
    <cellStyle name="Normal 6 2 3 2 5 3 3" xfId="11009"/>
    <cellStyle name="Normal 6 2 3 2 5 3 3 2" xfId="41334"/>
    <cellStyle name="Normal 6 2 3 2 5 3 3 3" xfId="26110"/>
    <cellStyle name="Normal 6 2 3 2 5 3 4" xfId="36321"/>
    <cellStyle name="Normal 6 2 3 2 5 3 5" xfId="21097"/>
    <cellStyle name="Normal 6 2 3 2 5 4" xfId="12687"/>
    <cellStyle name="Normal 6 2 3 2 5 4 2" xfId="43009"/>
    <cellStyle name="Normal 6 2 3 2 5 4 3" xfId="27785"/>
    <cellStyle name="Normal 6 2 3 2 5 5" xfId="7666"/>
    <cellStyle name="Normal 6 2 3 2 5 5 2" xfId="37992"/>
    <cellStyle name="Normal 6 2 3 2 5 5 3" xfId="22768"/>
    <cellStyle name="Normal 6 2 3 2 5 6" xfId="32980"/>
    <cellStyle name="Normal 6 2 3 2 5 7" xfId="17755"/>
    <cellStyle name="Normal 6 2 3 2 6" xfId="3448"/>
    <cellStyle name="Normal 6 2 3 2 6 2" xfId="13522"/>
    <cellStyle name="Normal 6 2 3 2 6 2 2" xfId="43844"/>
    <cellStyle name="Normal 6 2 3 2 6 2 3" xfId="28620"/>
    <cellStyle name="Normal 6 2 3 2 6 3" xfId="8502"/>
    <cellStyle name="Normal 6 2 3 2 6 3 2" xfId="38827"/>
    <cellStyle name="Normal 6 2 3 2 6 3 3" xfId="23603"/>
    <cellStyle name="Normal 6 2 3 2 6 4" xfId="33814"/>
    <cellStyle name="Normal 6 2 3 2 6 5" xfId="18590"/>
    <cellStyle name="Normal 6 2 3 2 7" xfId="5141"/>
    <cellStyle name="Normal 6 2 3 2 7 2" xfId="15193"/>
    <cellStyle name="Normal 6 2 3 2 7 2 2" xfId="45515"/>
    <cellStyle name="Normal 6 2 3 2 7 2 3" xfId="30291"/>
    <cellStyle name="Normal 6 2 3 2 7 3" xfId="10173"/>
    <cellStyle name="Normal 6 2 3 2 7 3 2" xfId="40498"/>
    <cellStyle name="Normal 6 2 3 2 7 3 3" xfId="25274"/>
    <cellStyle name="Normal 6 2 3 2 7 4" xfId="35485"/>
    <cellStyle name="Normal 6 2 3 2 7 5" xfId="20261"/>
    <cellStyle name="Normal 6 2 3 2 8" xfId="11851"/>
    <cellStyle name="Normal 6 2 3 2 8 2" xfId="42173"/>
    <cellStyle name="Normal 6 2 3 2 8 3" xfId="26949"/>
    <cellStyle name="Normal 6 2 3 2 9" xfId="6830"/>
    <cellStyle name="Normal 6 2 3 2 9 2" xfId="37156"/>
    <cellStyle name="Normal 6 2 3 2 9 3" xfId="21932"/>
    <cellStyle name="Normal 6 2 3 3" xfId="751"/>
    <cellStyle name="Normal 6 2 3 3 10" xfId="16971"/>
    <cellStyle name="Normal 6 2 3 3 11" xfId="1794"/>
    <cellStyle name="Normal 6 2 3 3 2" xfId="2013"/>
    <cellStyle name="Normal 6 2 3 3 2 2" xfId="2434"/>
    <cellStyle name="Normal 6 2 3 3 2 2 2" xfId="3273"/>
    <cellStyle name="Normal 6 2 3 3 2 2 2 2" xfId="4963"/>
    <cellStyle name="Normal 6 2 3 3 2 2 2 2 2" xfId="15036"/>
    <cellStyle name="Normal 6 2 3 3 2 2 2 2 2 2" xfId="45358"/>
    <cellStyle name="Normal 6 2 3 3 2 2 2 2 2 3" xfId="30134"/>
    <cellStyle name="Normal 6 2 3 3 2 2 2 2 3" xfId="10016"/>
    <cellStyle name="Normal 6 2 3 3 2 2 2 2 3 2" xfId="40341"/>
    <cellStyle name="Normal 6 2 3 3 2 2 2 2 3 3" xfId="25117"/>
    <cellStyle name="Normal 6 2 3 3 2 2 2 2 4" xfId="35328"/>
    <cellStyle name="Normal 6 2 3 3 2 2 2 2 5" xfId="20104"/>
    <cellStyle name="Normal 6 2 3 3 2 2 2 3" xfId="6655"/>
    <cellStyle name="Normal 6 2 3 3 2 2 2 3 2" xfId="16707"/>
    <cellStyle name="Normal 6 2 3 3 2 2 2 3 2 2" xfId="47029"/>
    <cellStyle name="Normal 6 2 3 3 2 2 2 3 2 3" xfId="31805"/>
    <cellStyle name="Normal 6 2 3 3 2 2 2 3 3" xfId="11687"/>
    <cellStyle name="Normal 6 2 3 3 2 2 2 3 3 2" xfId="42012"/>
    <cellStyle name="Normal 6 2 3 3 2 2 2 3 3 3" xfId="26788"/>
    <cellStyle name="Normal 6 2 3 3 2 2 2 3 4" xfId="36999"/>
    <cellStyle name="Normal 6 2 3 3 2 2 2 3 5" xfId="21775"/>
    <cellStyle name="Normal 6 2 3 3 2 2 2 4" xfId="13365"/>
    <cellStyle name="Normal 6 2 3 3 2 2 2 4 2" xfId="43687"/>
    <cellStyle name="Normal 6 2 3 3 2 2 2 4 3" xfId="28463"/>
    <cellStyle name="Normal 6 2 3 3 2 2 2 5" xfId="8344"/>
    <cellStyle name="Normal 6 2 3 3 2 2 2 5 2" xfId="38670"/>
    <cellStyle name="Normal 6 2 3 3 2 2 2 5 3" xfId="23446"/>
    <cellStyle name="Normal 6 2 3 3 2 2 2 6" xfId="33658"/>
    <cellStyle name="Normal 6 2 3 3 2 2 2 7" xfId="18433"/>
    <cellStyle name="Normal 6 2 3 3 2 2 3" xfId="4126"/>
    <cellStyle name="Normal 6 2 3 3 2 2 3 2" xfId="14200"/>
    <cellStyle name="Normal 6 2 3 3 2 2 3 2 2" xfId="44522"/>
    <cellStyle name="Normal 6 2 3 3 2 2 3 2 3" xfId="29298"/>
    <cellStyle name="Normal 6 2 3 3 2 2 3 3" xfId="9180"/>
    <cellStyle name="Normal 6 2 3 3 2 2 3 3 2" xfId="39505"/>
    <cellStyle name="Normal 6 2 3 3 2 2 3 3 3" xfId="24281"/>
    <cellStyle name="Normal 6 2 3 3 2 2 3 4" xfId="34492"/>
    <cellStyle name="Normal 6 2 3 3 2 2 3 5" xfId="19268"/>
    <cellStyle name="Normal 6 2 3 3 2 2 4" xfId="5819"/>
    <cellStyle name="Normal 6 2 3 3 2 2 4 2" xfId="15871"/>
    <cellStyle name="Normal 6 2 3 3 2 2 4 2 2" xfId="46193"/>
    <cellStyle name="Normal 6 2 3 3 2 2 4 2 3" xfId="30969"/>
    <cellStyle name="Normal 6 2 3 3 2 2 4 3" xfId="10851"/>
    <cellStyle name="Normal 6 2 3 3 2 2 4 3 2" xfId="41176"/>
    <cellStyle name="Normal 6 2 3 3 2 2 4 3 3" xfId="25952"/>
    <cellStyle name="Normal 6 2 3 3 2 2 4 4" xfId="36163"/>
    <cellStyle name="Normal 6 2 3 3 2 2 4 5" xfId="20939"/>
    <cellStyle name="Normal 6 2 3 3 2 2 5" xfId="12529"/>
    <cellStyle name="Normal 6 2 3 3 2 2 5 2" xfId="42851"/>
    <cellStyle name="Normal 6 2 3 3 2 2 5 3" xfId="27627"/>
    <cellStyle name="Normal 6 2 3 3 2 2 6" xfId="7508"/>
    <cellStyle name="Normal 6 2 3 3 2 2 6 2" xfId="37834"/>
    <cellStyle name="Normal 6 2 3 3 2 2 6 3" xfId="22610"/>
    <cellStyle name="Normal 6 2 3 3 2 2 7" xfId="32822"/>
    <cellStyle name="Normal 6 2 3 3 2 2 8" xfId="17597"/>
    <cellStyle name="Normal 6 2 3 3 2 3" xfId="2855"/>
    <cellStyle name="Normal 6 2 3 3 2 3 2" xfId="4545"/>
    <cellStyle name="Normal 6 2 3 3 2 3 2 2" xfId="14618"/>
    <cellStyle name="Normal 6 2 3 3 2 3 2 2 2" xfId="44940"/>
    <cellStyle name="Normal 6 2 3 3 2 3 2 2 3" xfId="29716"/>
    <cellStyle name="Normal 6 2 3 3 2 3 2 3" xfId="9598"/>
    <cellStyle name="Normal 6 2 3 3 2 3 2 3 2" xfId="39923"/>
    <cellStyle name="Normal 6 2 3 3 2 3 2 3 3" xfId="24699"/>
    <cellStyle name="Normal 6 2 3 3 2 3 2 4" xfId="34910"/>
    <cellStyle name="Normal 6 2 3 3 2 3 2 5" xfId="19686"/>
    <cellStyle name="Normal 6 2 3 3 2 3 3" xfId="6237"/>
    <cellStyle name="Normal 6 2 3 3 2 3 3 2" xfId="16289"/>
    <cellStyle name="Normal 6 2 3 3 2 3 3 2 2" xfId="46611"/>
    <cellStyle name="Normal 6 2 3 3 2 3 3 2 3" xfId="31387"/>
    <cellStyle name="Normal 6 2 3 3 2 3 3 3" xfId="11269"/>
    <cellStyle name="Normal 6 2 3 3 2 3 3 3 2" xfId="41594"/>
    <cellStyle name="Normal 6 2 3 3 2 3 3 3 3" xfId="26370"/>
    <cellStyle name="Normal 6 2 3 3 2 3 3 4" xfId="36581"/>
    <cellStyle name="Normal 6 2 3 3 2 3 3 5" xfId="21357"/>
    <cellStyle name="Normal 6 2 3 3 2 3 4" xfId="12947"/>
    <cellStyle name="Normal 6 2 3 3 2 3 4 2" xfId="43269"/>
    <cellStyle name="Normal 6 2 3 3 2 3 4 3" xfId="28045"/>
    <cellStyle name="Normal 6 2 3 3 2 3 5" xfId="7926"/>
    <cellStyle name="Normal 6 2 3 3 2 3 5 2" xfId="38252"/>
    <cellStyle name="Normal 6 2 3 3 2 3 5 3" xfId="23028"/>
    <cellStyle name="Normal 6 2 3 3 2 3 6" xfId="33240"/>
    <cellStyle name="Normal 6 2 3 3 2 3 7" xfId="18015"/>
    <cellStyle name="Normal 6 2 3 3 2 4" xfId="3708"/>
    <cellStyle name="Normal 6 2 3 3 2 4 2" xfId="13782"/>
    <cellStyle name="Normal 6 2 3 3 2 4 2 2" xfId="44104"/>
    <cellStyle name="Normal 6 2 3 3 2 4 2 3" xfId="28880"/>
    <cellStyle name="Normal 6 2 3 3 2 4 3" xfId="8762"/>
    <cellStyle name="Normal 6 2 3 3 2 4 3 2" xfId="39087"/>
    <cellStyle name="Normal 6 2 3 3 2 4 3 3" xfId="23863"/>
    <cellStyle name="Normal 6 2 3 3 2 4 4" xfId="34074"/>
    <cellStyle name="Normal 6 2 3 3 2 4 5" xfId="18850"/>
    <cellStyle name="Normal 6 2 3 3 2 5" xfId="5401"/>
    <cellStyle name="Normal 6 2 3 3 2 5 2" xfId="15453"/>
    <cellStyle name="Normal 6 2 3 3 2 5 2 2" xfId="45775"/>
    <cellStyle name="Normal 6 2 3 3 2 5 2 3" xfId="30551"/>
    <cellStyle name="Normal 6 2 3 3 2 5 3" xfId="10433"/>
    <cellStyle name="Normal 6 2 3 3 2 5 3 2" xfId="40758"/>
    <cellStyle name="Normal 6 2 3 3 2 5 3 3" xfId="25534"/>
    <cellStyle name="Normal 6 2 3 3 2 5 4" xfId="35745"/>
    <cellStyle name="Normal 6 2 3 3 2 5 5" xfId="20521"/>
    <cellStyle name="Normal 6 2 3 3 2 6" xfId="12111"/>
    <cellStyle name="Normal 6 2 3 3 2 6 2" xfId="42433"/>
    <cellStyle name="Normal 6 2 3 3 2 6 3" xfId="27209"/>
    <cellStyle name="Normal 6 2 3 3 2 7" xfId="7090"/>
    <cellStyle name="Normal 6 2 3 3 2 7 2" xfId="37416"/>
    <cellStyle name="Normal 6 2 3 3 2 7 3" xfId="22192"/>
    <cellStyle name="Normal 6 2 3 3 2 8" xfId="32404"/>
    <cellStyle name="Normal 6 2 3 3 2 9" xfId="17179"/>
    <cellStyle name="Normal 6 2 3 3 3" xfId="2226"/>
    <cellStyle name="Normal 6 2 3 3 3 2" xfId="3065"/>
    <cellStyle name="Normal 6 2 3 3 3 2 2" xfId="4755"/>
    <cellStyle name="Normal 6 2 3 3 3 2 2 2" xfId="14828"/>
    <cellStyle name="Normal 6 2 3 3 3 2 2 2 2" xfId="45150"/>
    <cellStyle name="Normal 6 2 3 3 3 2 2 2 3" xfId="29926"/>
    <cellStyle name="Normal 6 2 3 3 3 2 2 3" xfId="9808"/>
    <cellStyle name="Normal 6 2 3 3 3 2 2 3 2" xfId="40133"/>
    <cellStyle name="Normal 6 2 3 3 3 2 2 3 3" xfId="24909"/>
    <cellStyle name="Normal 6 2 3 3 3 2 2 4" xfId="35120"/>
    <cellStyle name="Normal 6 2 3 3 3 2 2 5" xfId="19896"/>
    <cellStyle name="Normal 6 2 3 3 3 2 3" xfId="6447"/>
    <cellStyle name="Normal 6 2 3 3 3 2 3 2" xfId="16499"/>
    <cellStyle name="Normal 6 2 3 3 3 2 3 2 2" xfId="46821"/>
    <cellStyle name="Normal 6 2 3 3 3 2 3 2 3" xfId="31597"/>
    <cellStyle name="Normal 6 2 3 3 3 2 3 3" xfId="11479"/>
    <cellStyle name="Normal 6 2 3 3 3 2 3 3 2" xfId="41804"/>
    <cellStyle name="Normal 6 2 3 3 3 2 3 3 3" xfId="26580"/>
    <cellStyle name="Normal 6 2 3 3 3 2 3 4" xfId="36791"/>
    <cellStyle name="Normal 6 2 3 3 3 2 3 5" xfId="21567"/>
    <cellStyle name="Normal 6 2 3 3 3 2 4" xfId="13157"/>
    <cellStyle name="Normal 6 2 3 3 3 2 4 2" xfId="43479"/>
    <cellStyle name="Normal 6 2 3 3 3 2 4 3" xfId="28255"/>
    <cellStyle name="Normal 6 2 3 3 3 2 5" xfId="8136"/>
    <cellStyle name="Normal 6 2 3 3 3 2 5 2" xfId="38462"/>
    <cellStyle name="Normal 6 2 3 3 3 2 5 3" xfId="23238"/>
    <cellStyle name="Normal 6 2 3 3 3 2 6" xfId="33450"/>
    <cellStyle name="Normal 6 2 3 3 3 2 7" xfId="18225"/>
    <cellStyle name="Normal 6 2 3 3 3 3" xfId="3918"/>
    <cellStyle name="Normal 6 2 3 3 3 3 2" xfId="13992"/>
    <cellStyle name="Normal 6 2 3 3 3 3 2 2" xfId="44314"/>
    <cellStyle name="Normal 6 2 3 3 3 3 2 3" xfId="29090"/>
    <cellStyle name="Normal 6 2 3 3 3 3 3" xfId="8972"/>
    <cellStyle name="Normal 6 2 3 3 3 3 3 2" xfId="39297"/>
    <cellStyle name="Normal 6 2 3 3 3 3 3 3" xfId="24073"/>
    <cellStyle name="Normal 6 2 3 3 3 3 4" xfId="34284"/>
    <cellStyle name="Normal 6 2 3 3 3 3 5" xfId="19060"/>
    <cellStyle name="Normal 6 2 3 3 3 4" xfId="5611"/>
    <cellStyle name="Normal 6 2 3 3 3 4 2" xfId="15663"/>
    <cellStyle name="Normal 6 2 3 3 3 4 2 2" xfId="45985"/>
    <cellStyle name="Normal 6 2 3 3 3 4 2 3" xfId="30761"/>
    <cellStyle name="Normal 6 2 3 3 3 4 3" xfId="10643"/>
    <cellStyle name="Normal 6 2 3 3 3 4 3 2" xfId="40968"/>
    <cellStyle name="Normal 6 2 3 3 3 4 3 3" xfId="25744"/>
    <cellStyle name="Normal 6 2 3 3 3 4 4" xfId="35955"/>
    <cellStyle name="Normal 6 2 3 3 3 4 5" xfId="20731"/>
    <cellStyle name="Normal 6 2 3 3 3 5" xfId="12321"/>
    <cellStyle name="Normal 6 2 3 3 3 5 2" xfId="42643"/>
    <cellStyle name="Normal 6 2 3 3 3 5 3" xfId="27419"/>
    <cellStyle name="Normal 6 2 3 3 3 6" xfId="7300"/>
    <cellStyle name="Normal 6 2 3 3 3 6 2" xfId="37626"/>
    <cellStyle name="Normal 6 2 3 3 3 6 3" xfId="22402"/>
    <cellStyle name="Normal 6 2 3 3 3 7" xfId="32614"/>
    <cellStyle name="Normal 6 2 3 3 3 8" xfId="17389"/>
    <cellStyle name="Normal 6 2 3 3 4" xfId="2647"/>
    <cellStyle name="Normal 6 2 3 3 4 2" xfId="4337"/>
    <cellStyle name="Normal 6 2 3 3 4 2 2" xfId="14410"/>
    <cellStyle name="Normal 6 2 3 3 4 2 2 2" xfId="44732"/>
    <cellStyle name="Normal 6 2 3 3 4 2 2 3" xfId="29508"/>
    <cellStyle name="Normal 6 2 3 3 4 2 3" xfId="9390"/>
    <cellStyle name="Normal 6 2 3 3 4 2 3 2" xfId="39715"/>
    <cellStyle name="Normal 6 2 3 3 4 2 3 3" xfId="24491"/>
    <cellStyle name="Normal 6 2 3 3 4 2 4" xfId="34702"/>
    <cellStyle name="Normal 6 2 3 3 4 2 5" xfId="19478"/>
    <cellStyle name="Normal 6 2 3 3 4 3" xfId="6029"/>
    <cellStyle name="Normal 6 2 3 3 4 3 2" xfId="16081"/>
    <cellStyle name="Normal 6 2 3 3 4 3 2 2" xfId="46403"/>
    <cellStyle name="Normal 6 2 3 3 4 3 2 3" xfId="31179"/>
    <cellStyle name="Normal 6 2 3 3 4 3 3" xfId="11061"/>
    <cellStyle name="Normal 6 2 3 3 4 3 3 2" xfId="41386"/>
    <cellStyle name="Normal 6 2 3 3 4 3 3 3" xfId="26162"/>
    <cellStyle name="Normal 6 2 3 3 4 3 4" xfId="36373"/>
    <cellStyle name="Normal 6 2 3 3 4 3 5" xfId="21149"/>
    <cellStyle name="Normal 6 2 3 3 4 4" xfId="12739"/>
    <cellStyle name="Normal 6 2 3 3 4 4 2" xfId="43061"/>
    <cellStyle name="Normal 6 2 3 3 4 4 3" xfId="27837"/>
    <cellStyle name="Normal 6 2 3 3 4 5" xfId="7718"/>
    <cellStyle name="Normal 6 2 3 3 4 5 2" xfId="38044"/>
    <cellStyle name="Normal 6 2 3 3 4 5 3" xfId="22820"/>
    <cellStyle name="Normal 6 2 3 3 4 6" xfId="33032"/>
    <cellStyle name="Normal 6 2 3 3 4 7" xfId="17807"/>
    <cellStyle name="Normal 6 2 3 3 5" xfId="3500"/>
    <cellStyle name="Normal 6 2 3 3 5 2" xfId="13574"/>
    <cellStyle name="Normal 6 2 3 3 5 2 2" xfId="43896"/>
    <cellStyle name="Normal 6 2 3 3 5 2 3" xfId="28672"/>
    <cellStyle name="Normal 6 2 3 3 5 3" xfId="8554"/>
    <cellStyle name="Normal 6 2 3 3 5 3 2" xfId="38879"/>
    <cellStyle name="Normal 6 2 3 3 5 3 3" xfId="23655"/>
    <cellStyle name="Normal 6 2 3 3 5 4" xfId="33866"/>
    <cellStyle name="Normal 6 2 3 3 5 5" xfId="18642"/>
    <cellStyle name="Normal 6 2 3 3 6" xfId="5193"/>
    <cellStyle name="Normal 6 2 3 3 6 2" xfId="15245"/>
    <cellStyle name="Normal 6 2 3 3 6 2 2" xfId="45567"/>
    <cellStyle name="Normal 6 2 3 3 6 2 3" xfId="30343"/>
    <cellStyle name="Normal 6 2 3 3 6 3" xfId="10225"/>
    <cellStyle name="Normal 6 2 3 3 6 3 2" xfId="40550"/>
    <cellStyle name="Normal 6 2 3 3 6 3 3" xfId="25326"/>
    <cellStyle name="Normal 6 2 3 3 6 4" xfId="35537"/>
    <cellStyle name="Normal 6 2 3 3 6 5" xfId="20313"/>
    <cellStyle name="Normal 6 2 3 3 7" xfId="11903"/>
    <cellStyle name="Normal 6 2 3 3 7 2" xfId="42225"/>
    <cellStyle name="Normal 6 2 3 3 7 3" xfId="27001"/>
    <cellStyle name="Normal 6 2 3 3 8" xfId="6882"/>
    <cellStyle name="Normal 6 2 3 3 8 2" xfId="37208"/>
    <cellStyle name="Normal 6 2 3 3 8 3" xfId="21984"/>
    <cellStyle name="Normal 6 2 3 3 9" xfId="32197"/>
    <cellStyle name="Normal 6 2 3 4" xfId="1907"/>
    <cellStyle name="Normal 6 2 3 4 2" xfId="2330"/>
    <cellStyle name="Normal 6 2 3 4 2 2" xfId="3169"/>
    <cellStyle name="Normal 6 2 3 4 2 2 2" xfId="4859"/>
    <cellStyle name="Normal 6 2 3 4 2 2 2 2" xfId="14932"/>
    <cellStyle name="Normal 6 2 3 4 2 2 2 2 2" xfId="45254"/>
    <cellStyle name="Normal 6 2 3 4 2 2 2 2 3" xfId="30030"/>
    <cellStyle name="Normal 6 2 3 4 2 2 2 3" xfId="9912"/>
    <cellStyle name="Normal 6 2 3 4 2 2 2 3 2" xfId="40237"/>
    <cellStyle name="Normal 6 2 3 4 2 2 2 3 3" xfId="25013"/>
    <cellStyle name="Normal 6 2 3 4 2 2 2 4" xfId="35224"/>
    <cellStyle name="Normal 6 2 3 4 2 2 2 5" xfId="20000"/>
    <cellStyle name="Normal 6 2 3 4 2 2 3" xfId="6551"/>
    <cellStyle name="Normal 6 2 3 4 2 2 3 2" xfId="16603"/>
    <cellStyle name="Normal 6 2 3 4 2 2 3 2 2" xfId="46925"/>
    <cellStyle name="Normal 6 2 3 4 2 2 3 2 3" xfId="31701"/>
    <cellStyle name="Normal 6 2 3 4 2 2 3 3" xfId="11583"/>
    <cellStyle name="Normal 6 2 3 4 2 2 3 3 2" xfId="41908"/>
    <cellStyle name="Normal 6 2 3 4 2 2 3 3 3" xfId="26684"/>
    <cellStyle name="Normal 6 2 3 4 2 2 3 4" xfId="36895"/>
    <cellStyle name="Normal 6 2 3 4 2 2 3 5" xfId="21671"/>
    <cellStyle name="Normal 6 2 3 4 2 2 4" xfId="13261"/>
    <cellStyle name="Normal 6 2 3 4 2 2 4 2" xfId="43583"/>
    <cellStyle name="Normal 6 2 3 4 2 2 4 3" xfId="28359"/>
    <cellStyle name="Normal 6 2 3 4 2 2 5" xfId="8240"/>
    <cellStyle name="Normal 6 2 3 4 2 2 5 2" xfId="38566"/>
    <cellStyle name="Normal 6 2 3 4 2 2 5 3" xfId="23342"/>
    <cellStyle name="Normal 6 2 3 4 2 2 6" xfId="33554"/>
    <cellStyle name="Normal 6 2 3 4 2 2 7" xfId="18329"/>
    <cellStyle name="Normal 6 2 3 4 2 3" xfId="4022"/>
    <cellStyle name="Normal 6 2 3 4 2 3 2" xfId="14096"/>
    <cellStyle name="Normal 6 2 3 4 2 3 2 2" xfId="44418"/>
    <cellStyle name="Normal 6 2 3 4 2 3 2 3" xfId="29194"/>
    <cellStyle name="Normal 6 2 3 4 2 3 3" xfId="9076"/>
    <cellStyle name="Normal 6 2 3 4 2 3 3 2" xfId="39401"/>
    <cellStyle name="Normal 6 2 3 4 2 3 3 3" xfId="24177"/>
    <cellStyle name="Normal 6 2 3 4 2 3 4" xfId="34388"/>
    <cellStyle name="Normal 6 2 3 4 2 3 5" xfId="19164"/>
    <cellStyle name="Normal 6 2 3 4 2 4" xfId="5715"/>
    <cellStyle name="Normal 6 2 3 4 2 4 2" xfId="15767"/>
    <cellStyle name="Normal 6 2 3 4 2 4 2 2" xfId="46089"/>
    <cellStyle name="Normal 6 2 3 4 2 4 2 3" xfId="30865"/>
    <cellStyle name="Normal 6 2 3 4 2 4 3" xfId="10747"/>
    <cellStyle name="Normal 6 2 3 4 2 4 3 2" xfId="41072"/>
    <cellStyle name="Normal 6 2 3 4 2 4 3 3" xfId="25848"/>
    <cellStyle name="Normal 6 2 3 4 2 4 4" xfId="36059"/>
    <cellStyle name="Normal 6 2 3 4 2 4 5" xfId="20835"/>
    <cellStyle name="Normal 6 2 3 4 2 5" xfId="12425"/>
    <cellStyle name="Normal 6 2 3 4 2 5 2" xfId="42747"/>
    <cellStyle name="Normal 6 2 3 4 2 5 3" xfId="27523"/>
    <cellStyle name="Normal 6 2 3 4 2 6" xfId="7404"/>
    <cellStyle name="Normal 6 2 3 4 2 6 2" xfId="37730"/>
    <cellStyle name="Normal 6 2 3 4 2 6 3" xfId="22506"/>
    <cellStyle name="Normal 6 2 3 4 2 7" xfId="32718"/>
    <cellStyle name="Normal 6 2 3 4 2 8" xfId="17493"/>
    <cellStyle name="Normal 6 2 3 4 3" xfId="2751"/>
    <cellStyle name="Normal 6 2 3 4 3 2" xfId="4441"/>
    <cellStyle name="Normal 6 2 3 4 3 2 2" xfId="14514"/>
    <cellStyle name="Normal 6 2 3 4 3 2 2 2" xfId="44836"/>
    <cellStyle name="Normal 6 2 3 4 3 2 2 3" xfId="29612"/>
    <cellStyle name="Normal 6 2 3 4 3 2 3" xfId="9494"/>
    <cellStyle name="Normal 6 2 3 4 3 2 3 2" xfId="39819"/>
    <cellStyle name="Normal 6 2 3 4 3 2 3 3" xfId="24595"/>
    <cellStyle name="Normal 6 2 3 4 3 2 4" xfId="34806"/>
    <cellStyle name="Normal 6 2 3 4 3 2 5" xfId="19582"/>
    <cellStyle name="Normal 6 2 3 4 3 3" xfId="6133"/>
    <cellStyle name="Normal 6 2 3 4 3 3 2" xfId="16185"/>
    <cellStyle name="Normal 6 2 3 4 3 3 2 2" xfId="46507"/>
    <cellStyle name="Normal 6 2 3 4 3 3 2 3" xfId="31283"/>
    <cellStyle name="Normal 6 2 3 4 3 3 3" xfId="11165"/>
    <cellStyle name="Normal 6 2 3 4 3 3 3 2" xfId="41490"/>
    <cellStyle name="Normal 6 2 3 4 3 3 3 3" xfId="26266"/>
    <cellStyle name="Normal 6 2 3 4 3 3 4" xfId="36477"/>
    <cellStyle name="Normal 6 2 3 4 3 3 5" xfId="21253"/>
    <cellStyle name="Normal 6 2 3 4 3 4" xfId="12843"/>
    <cellStyle name="Normal 6 2 3 4 3 4 2" xfId="43165"/>
    <cellStyle name="Normal 6 2 3 4 3 4 3" xfId="27941"/>
    <cellStyle name="Normal 6 2 3 4 3 5" xfId="7822"/>
    <cellStyle name="Normal 6 2 3 4 3 5 2" xfId="38148"/>
    <cellStyle name="Normal 6 2 3 4 3 5 3" xfId="22924"/>
    <cellStyle name="Normal 6 2 3 4 3 6" xfId="33136"/>
    <cellStyle name="Normal 6 2 3 4 3 7" xfId="17911"/>
    <cellStyle name="Normal 6 2 3 4 4" xfId="3604"/>
    <cellStyle name="Normal 6 2 3 4 4 2" xfId="13678"/>
    <cellStyle name="Normal 6 2 3 4 4 2 2" xfId="44000"/>
    <cellStyle name="Normal 6 2 3 4 4 2 3" xfId="28776"/>
    <cellStyle name="Normal 6 2 3 4 4 3" xfId="8658"/>
    <cellStyle name="Normal 6 2 3 4 4 3 2" xfId="38983"/>
    <cellStyle name="Normal 6 2 3 4 4 3 3" xfId="23759"/>
    <cellStyle name="Normal 6 2 3 4 4 4" xfId="33970"/>
    <cellStyle name="Normal 6 2 3 4 4 5" xfId="18746"/>
    <cellStyle name="Normal 6 2 3 4 5" xfId="5297"/>
    <cellStyle name="Normal 6 2 3 4 5 2" xfId="15349"/>
    <cellStyle name="Normal 6 2 3 4 5 2 2" xfId="45671"/>
    <cellStyle name="Normal 6 2 3 4 5 2 3" xfId="30447"/>
    <cellStyle name="Normal 6 2 3 4 5 3" xfId="10329"/>
    <cellStyle name="Normal 6 2 3 4 5 3 2" xfId="40654"/>
    <cellStyle name="Normal 6 2 3 4 5 3 3" xfId="25430"/>
    <cellStyle name="Normal 6 2 3 4 5 4" xfId="35641"/>
    <cellStyle name="Normal 6 2 3 4 5 5" xfId="20417"/>
    <cellStyle name="Normal 6 2 3 4 6" xfId="12007"/>
    <cellStyle name="Normal 6 2 3 4 6 2" xfId="42329"/>
    <cellStyle name="Normal 6 2 3 4 6 3" xfId="27105"/>
    <cellStyle name="Normal 6 2 3 4 7" xfId="6986"/>
    <cellStyle name="Normal 6 2 3 4 7 2" xfId="37312"/>
    <cellStyle name="Normal 6 2 3 4 7 3" xfId="22088"/>
    <cellStyle name="Normal 6 2 3 4 8" xfId="32300"/>
    <cellStyle name="Normal 6 2 3 4 9" xfId="17075"/>
    <cellStyle name="Normal 6 2 3 5" xfId="2120"/>
    <cellStyle name="Normal 6 2 3 5 2" xfId="2961"/>
    <cellStyle name="Normal 6 2 3 5 2 2" xfId="4651"/>
    <cellStyle name="Normal 6 2 3 5 2 2 2" xfId="14724"/>
    <cellStyle name="Normal 6 2 3 5 2 2 2 2" xfId="45046"/>
    <cellStyle name="Normal 6 2 3 5 2 2 2 3" xfId="29822"/>
    <cellStyle name="Normal 6 2 3 5 2 2 3" xfId="9704"/>
    <cellStyle name="Normal 6 2 3 5 2 2 3 2" xfId="40029"/>
    <cellStyle name="Normal 6 2 3 5 2 2 3 3" xfId="24805"/>
    <cellStyle name="Normal 6 2 3 5 2 2 4" xfId="35016"/>
    <cellStyle name="Normal 6 2 3 5 2 2 5" xfId="19792"/>
    <cellStyle name="Normal 6 2 3 5 2 3" xfId="6343"/>
    <cellStyle name="Normal 6 2 3 5 2 3 2" xfId="16395"/>
    <cellStyle name="Normal 6 2 3 5 2 3 2 2" xfId="46717"/>
    <cellStyle name="Normal 6 2 3 5 2 3 2 3" xfId="31493"/>
    <cellStyle name="Normal 6 2 3 5 2 3 3" xfId="11375"/>
    <cellStyle name="Normal 6 2 3 5 2 3 3 2" xfId="41700"/>
    <cellStyle name="Normal 6 2 3 5 2 3 3 3" xfId="26476"/>
    <cellStyle name="Normal 6 2 3 5 2 3 4" xfId="36687"/>
    <cellStyle name="Normal 6 2 3 5 2 3 5" xfId="21463"/>
    <cellStyle name="Normal 6 2 3 5 2 4" xfId="13053"/>
    <cellStyle name="Normal 6 2 3 5 2 4 2" xfId="43375"/>
    <cellStyle name="Normal 6 2 3 5 2 4 3" xfId="28151"/>
    <cellStyle name="Normal 6 2 3 5 2 5" xfId="8032"/>
    <cellStyle name="Normal 6 2 3 5 2 5 2" xfId="38358"/>
    <cellStyle name="Normal 6 2 3 5 2 5 3" xfId="23134"/>
    <cellStyle name="Normal 6 2 3 5 2 6" xfId="33346"/>
    <cellStyle name="Normal 6 2 3 5 2 7" xfId="18121"/>
    <cellStyle name="Normal 6 2 3 5 3" xfId="3814"/>
    <cellStyle name="Normal 6 2 3 5 3 2" xfId="13888"/>
    <cellStyle name="Normal 6 2 3 5 3 2 2" xfId="44210"/>
    <cellStyle name="Normal 6 2 3 5 3 2 3" xfId="28986"/>
    <cellStyle name="Normal 6 2 3 5 3 3" xfId="8868"/>
    <cellStyle name="Normal 6 2 3 5 3 3 2" xfId="39193"/>
    <cellStyle name="Normal 6 2 3 5 3 3 3" xfId="23969"/>
    <cellStyle name="Normal 6 2 3 5 3 4" xfId="34180"/>
    <cellStyle name="Normal 6 2 3 5 3 5" xfId="18956"/>
    <cellStyle name="Normal 6 2 3 5 4" xfId="5507"/>
    <cellStyle name="Normal 6 2 3 5 4 2" xfId="15559"/>
    <cellStyle name="Normal 6 2 3 5 4 2 2" xfId="45881"/>
    <cellStyle name="Normal 6 2 3 5 4 2 3" xfId="30657"/>
    <cellStyle name="Normal 6 2 3 5 4 3" xfId="10539"/>
    <cellStyle name="Normal 6 2 3 5 4 3 2" xfId="40864"/>
    <cellStyle name="Normal 6 2 3 5 4 3 3" xfId="25640"/>
    <cellStyle name="Normal 6 2 3 5 4 4" xfId="35851"/>
    <cellStyle name="Normal 6 2 3 5 4 5" xfId="20627"/>
    <cellStyle name="Normal 6 2 3 5 5" xfId="12217"/>
    <cellStyle name="Normal 6 2 3 5 5 2" xfId="42539"/>
    <cellStyle name="Normal 6 2 3 5 5 3" xfId="27315"/>
    <cellStyle name="Normal 6 2 3 5 6" xfId="7196"/>
    <cellStyle name="Normal 6 2 3 5 6 2" xfId="37522"/>
    <cellStyle name="Normal 6 2 3 5 6 3" xfId="22298"/>
    <cellStyle name="Normal 6 2 3 5 7" xfId="32510"/>
    <cellStyle name="Normal 6 2 3 5 8" xfId="17285"/>
    <cellStyle name="Normal 6 2 3 6" xfId="2541"/>
    <cellStyle name="Normal 6 2 3 6 2" xfId="4233"/>
    <cellStyle name="Normal 6 2 3 6 2 2" xfId="14306"/>
    <cellStyle name="Normal 6 2 3 6 2 2 2" xfId="44628"/>
    <cellStyle name="Normal 6 2 3 6 2 2 3" xfId="29404"/>
    <cellStyle name="Normal 6 2 3 6 2 3" xfId="9286"/>
    <cellStyle name="Normal 6 2 3 6 2 3 2" xfId="39611"/>
    <cellStyle name="Normal 6 2 3 6 2 3 3" xfId="24387"/>
    <cellStyle name="Normal 6 2 3 6 2 4" xfId="34598"/>
    <cellStyle name="Normal 6 2 3 6 2 5" xfId="19374"/>
    <cellStyle name="Normal 6 2 3 6 3" xfId="5925"/>
    <cellStyle name="Normal 6 2 3 6 3 2" xfId="15977"/>
    <cellStyle name="Normal 6 2 3 6 3 2 2" xfId="46299"/>
    <cellStyle name="Normal 6 2 3 6 3 2 3" xfId="31075"/>
    <cellStyle name="Normal 6 2 3 6 3 3" xfId="10957"/>
    <cellStyle name="Normal 6 2 3 6 3 3 2" xfId="41282"/>
    <cellStyle name="Normal 6 2 3 6 3 3 3" xfId="26058"/>
    <cellStyle name="Normal 6 2 3 6 3 4" xfId="36269"/>
    <cellStyle name="Normal 6 2 3 6 3 5" xfId="21045"/>
    <cellStyle name="Normal 6 2 3 6 4" xfId="12635"/>
    <cellStyle name="Normal 6 2 3 6 4 2" xfId="42957"/>
    <cellStyle name="Normal 6 2 3 6 4 3" xfId="27733"/>
    <cellStyle name="Normal 6 2 3 6 5" xfId="7614"/>
    <cellStyle name="Normal 6 2 3 6 5 2" xfId="37940"/>
    <cellStyle name="Normal 6 2 3 6 5 3" xfId="22716"/>
    <cellStyle name="Normal 6 2 3 6 6" xfId="32928"/>
    <cellStyle name="Normal 6 2 3 6 7" xfId="17703"/>
    <cellStyle name="Normal 6 2 3 7" xfId="3392"/>
    <cellStyle name="Normal 6 2 3 7 2" xfId="13470"/>
    <cellStyle name="Normal 6 2 3 7 2 2" xfId="43792"/>
    <cellStyle name="Normal 6 2 3 7 2 3" xfId="28568"/>
    <cellStyle name="Normal 6 2 3 7 3" xfId="8450"/>
    <cellStyle name="Normal 6 2 3 7 3 2" xfId="38775"/>
    <cellStyle name="Normal 6 2 3 7 3 3" xfId="23551"/>
    <cellStyle name="Normal 6 2 3 7 4" xfId="33762"/>
    <cellStyle name="Normal 6 2 3 7 5" xfId="18538"/>
    <cellStyle name="Normal 6 2 3 8" xfId="5086"/>
    <cellStyle name="Normal 6 2 3 8 2" xfId="15141"/>
    <cellStyle name="Normal 6 2 3 8 2 2" xfId="45463"/>
    <cellStyle name="Normal 6 2 3 8 2 3" xfId="30239"/>
    <cellStyle name="Normal 6 2 3 8 3" xfId="10121"/>
    <cellStyle name="Normal 6 2 3 8 3 2" xfId="40446"/>
    <cellStyle name="Normal 6 2 3 8 3 3" xfId="25222"/>
    <cellStyle name="Normal 6 2 3 8 4" xfId="35433"/>
    <cellStyle name="Normal 6 2 3 8 5" xfId="20209"/>
    <cellStyle name="Normal 6 2 3 9" xfId="11797"/>
    <cellStyle name="Normal 6 2 3 9 2" xfId="42121"/>
    <cellStyle name="Normal 6 2 3 9 3" xfId="26897"/>
    <cellStyle name="Normal 6 2 4" xfId="721"/>
    <cellStyle name="Normal 6 2 4 2" xfId="1462"/>
    <cellStyle name="Normal 6 2 5" xfId="742"/>
    <cellStyle name="Normal 6 2 5 2" xfId="1463"/>
    <cellStyle name="Normal 6 2 6" xfId="1459"/>
    <cellStyle name="Normal 6 2 7" xfId="1709"/>
    <cellStyle name="Normal 6 2 7 10" xfId="32116"/>
    <cellStyle name="Normal 6 2 7 11" xfId="16888"/>
    <cellStyle name="Normal 6 2 7 2" xfId="1817"/>
    <cellStyle name="Normal 6 2 7 2 10" xfId="16992"/>
    <cellStyle name="Normal 6 2 7 2 2" xfId="2034"/>
    <cellStyle name="Normal 6 2 7 2 2 2" xfId="2455"/>
    <cellStyle name="Normal 6 2 7 2 2 2 2" xfId="3294"/>
    <cellStyle name="Normal 6 2 7 2 2 2 2 2" xfId="4984"/>
    <cellStyle name="Normal 6 2 7 2 2 2 2 2 2" xfId="15057"/>
    <cellStyle name="Normal 6 2 7 2 2 2 2 2 2 2" xfId="45379"/>
    <cellStyle name="Normal 6 2 7 2 2 2 2 2 2 3" xfId="30155"/>
    <cellStyle name="Normal 6 2 7 2 2 2 2 2 3" xfId="10037"/>
    <cellStyle name="Normal 6 2 7 2 2 2 2 2 3 2" xfId="40362"/>
    <cellStyle name="Normal 6 2 7 2 2 2 2 2 3 3" xfId="25138"/>
    <cellStyle name="Normal 6 2 7 2 2 2 2 2 4" xfId="35349"/>
    <cellStyle name="Normal 6 2 7 2 2 2 2 2 5" xfId="20125"/>
    <cellStyle name="Normal 6 2 7 2 2 2 2 3" xfId="6676"/>
    <cellStyle name="Normal 6 2 7 2 2 2 2 3 2" xfId="16728"/>
    <cellStyle name="Normal 6 2 7 2 2 2 2 3 2 2" xfId="47050"/>
    <cellStyle name="Normal 6 2 7 2 2 2 2 3 2 3" xfId="31826"/>
    <cellStyle name="Normal 6 2 7 2 2 2 2 3 3" xfId="11708"/>
    <cellStyle name="Normal 6 2 7 2 2 2 2 3 3 2" xfId="42033"/>
    <cellStyle name="Normal 6 2 7 2 2 2 2 3 3 3" xfId="26809"/>
    <cellStyle name="Normal 6 2 7 2 2 2 2 3 4" xfId="37020"/>
    <cellStyle name="Normal 6 2 7 2 2 2 2 3 5" xfId="21796"/>
    <cellStyle name="Normal 6 2 7 2 2 2 2 4" xfId="13386"/>
    <cellStyle name="Normal 6 2 7 2 2 2 2 4 2" xfId="43708"/>
    <cellStyle name="Normal 6 2 7 2 2 2 2 4 3" xfId="28484"/>
    <cellStyle name="Normal 6 2 7 2 2 2 2 5" xfId="8365"/>
    <cellStyle name="Normal 6 2 7 2 2 2 2 5 2" xfId="38691"/>
    <cellStyle name="Normal 6 2 7 2 2 2 2 5 3" xfId="23467"/>
    <cellStyle name="Normal 6 2 7 2 2 2 2 6" xfId="33679"/>
    <cellStyle name="Normal 6 2 7 2 2 2 2 7" xfId="18454"/>
    <cellStyle name="Normal 6 2 7 2 2 2 3" xfId="4147"/>
    <cellStyle name="Normal 6 2 7 2 2 2 3 2" xfId="14221"/>
    <cellStyle name="Normal 6 2 7 2 2 2 3 2 2" xfId="44543"/>
    <cellStyle name="Normal 6 2 7 2 2 2 3 2 3" xfId="29319"/>
    <cellStyle name="Normal 6 2 7 2 2 2 3 3" xfId="9201"/>
    <cellStyle name="Normal 6 2 7 2 2 2 3 3 2" xfId="39526"/>
    <cellStyle name="Normal 6 2 7 2 2 2 3 3 3" xfId="24302"/>
    <cellStyle name="Normal 6 2 7 2 2 2 3 4" xfId="34513"/>
    <cellStyle name="Normal 6 2 7 2 2 2 3 5" xfId="19289"/>
    <cellStyle name="Normal 6 2 7 2 2 2 4" xfId="5840"/>
    <cellStyle name="Normal 6 2 7 2 2 2 4 2" xfId="15892"/>
    <cellStyle name="Normal 6 2 7 2 2 2 4 2 2" xfId="46214"/>
    <cellStyle name="Normal 6 2 7 2 2 2 4 2 3" xfId="30990"/>
    <cellStyle name="Normal 6 2 7 2 2 2 4 3" xfId="10872"/>
    <cellStyle name="Normal 6 2 7 2 2 2 4 3 2" xfId="41197"/>
    <cellStyle name="Normal 6 2 7 2 2 2 4 3 3" xfId="25973"/>
    <cellStyle name="Normal 6 2 7 2 2 2 4 4" xfId="36184"/>
    <cellStyle name="Normal 6 2 7 2 2 2 4 5" xfId="20960"/>
    <cellStyle name="Normal 6 2 7 2 2 2 5" xfId="12550"/>
    <cellStyle name="Normal 6 2 7 2 2 2 5 2" xfId="42872"/>
    <cellStyle name="Normal 6 2 7 2 2 2 5 3" xfId="27648"/>
    <cellStyle name="Normal 6 2 7 2 2 2 6" xfId="7529"/>
    <cellStyle name="Normal 6 2 7 2 2 2 6 2" xfId="37855"/>
    <cellStyle name="Normal 6 2 7 2 2 2 6 3" xfId="22631"/>
    <cellStyle name="Normal 6 2 7 2 2 2 7" xfId="32843"/>
    <cellStyle name="Normal 6 2 7 2 2 2 8" xfId="17618"/>
    <cellStyle name="Normal 6 2 7 2 2 3" xfId="2876"/>
    <cellStyle name="Normal 6 2 7 2 2 3 2" xfId="4566"/>
    <cellStyle name="Normal 6 2 7 2 2 3 2 2" xfId="14639"/>
    <cellStyle name="Normal 6 2 7 2 2 3 2 2 2" xfId="44961"/>
    <cellStyle name="Normal 6 2 7 2 2 3 2 2 3" xfId="29737"/>
    <cellStyle name="Normal 6 2 7 2 2 3 2 3" xfId="9619"/>
    <cellStyle name="Normal 6 2 7 2 2 3 2 3 2" xfId="39944"/>
    <cellStyle name="Normal 6 2 7 2 2 3 2 3 3" xfId="24720"/>
    <cellStyle name="Normal 6 2 7 2 2 3 2 4" xfId="34931"/>
    <cellStyle name="Normal 6 2 7 2 2 3 2 5" xfId="19707"/>
    <cellStyle name="Normal 6 2 7 2 2 3 3" xfId="6258"/>
    <cellStyle name="Normal 6 2 7 2 2 3 3 2" xfId="16310"/>
    <cellStyle name="Normal 6 2 7 2 2 3 3 2 2" xfId="46632"/>
    <cellStyle name="Normal 6 2 7 2 2 3 3 2 3" xfId="31408"/>
    <cellStyle name="Normal 6 2 7 2 2 3 3 3" xfId="11290"/>
    <cellStyle name="Normal 6 2 7 2 2 3 3 3 2" xfId="41615"/>
    <cellStyle name="Normal 6 2 7 2 2 3 3 3 3" xfId="26391"/>
    <cellStyle name="Normal 6 2 7 2 2 3 3 4" xfId="36602"/>
    <cellStyle name="Normal 6 2 7 2 2 3 3 5" xfId="21378"/>
    <cellStyle name="Normal 6 2 7 2 2 3 4" xfId="12968"/>
    <cellStyle name="Normal 6 2 7 2 2 3 4 2" xfId="43290"/>
    <cellStyle name="Normal 6 2 7 2 2 3 4 3" xfId="28066"/>
    <cellStyle name="Normal 6 2 7 2 2 3 5" xfId="7947"/>
    <cellStyle name="Normal 6 2 7 2 2 3 5 2" xfId="38273"/>
    <cellStyle name="Normal 6 2 7 2 2 3 5 3" xfId="23049"/>
    <cellStyle name="Normal 6 2 7 2 2 3 6" xfId="33261"/>
    <cellStyle name="Normal 6 2 7 2 2 3 7" xfId="18036"/>
    <cellStyle name="Normal 6 2 7 2 2 4" xfId="3729"/>
    <cellStyle name="Normal 6 2 7 2 2 4 2" xfId="13803"/>
    <cellStyle name="Normal 6 2 7 2 2 4 2 2" xfId="44125"/>
    <cellStyle name="Normal 6 2 7 2 2 4 2 3" xfId="28901"/>
    <cellStyle name="Normal 6 2 7 2 2 4 3" xfId="8783"/>
    <cellStyle name="Normal 6 2 7 2 2 4 3 2" xfId="39108"/>
    <cellStyle name="Normal 6 2 7 2 2 4 3 3" xfId="23884"/>
    <cellStyle name="Normal 6 2 7 2 2 4 4" xfId="34095"/>
    <cellStyle name="Normal 6 2 7 2 2 4 5" xfId="18871"/>
    <cellStyle name="Normal 6 2 7 2 2 5" xfId="5422"/>
    <cellStyle name="Normal 6 2 7 2 2 5 2" xfId="15474"/>
    <cellStyle name="Normal 6 2 7 2 2 5 2 2" xfId="45796"/>
    <cellStyle name="Normal 6 2 7 2 2 5 2 3" xfId="30572"/>
    <cellStyle name="Normal 6 2 7 2 2 5 3" xfId="10454"/>
    <cellStyle name="Normal 6 2 7 2 2 5 3 2" xfId="40779"/>
    <cellStyle name="Normal 6 2 7 2 2 5 3 3" xfId="25555"/>
    <cellStyle name="Normal 6 2 7 2 2 5 4" xfId="35766"/>
    <cellStyle name="Normal 6 2 7 2 2 5 5" xfId="20542"/>
    <cellStyle name="Normal 6 2 7 2 2 6" xfId="12132"/>
    <cellStyle name="Normal 6 2 7 2 2 6 2" xfId="42454"/>
    <cellStyle name="Normal 6 2 7 2 2 6 3" xfId="27230"/>
    <cellStyle name="Normal 6 2 7 2 2 7" xfId="7111"/>
    <cellStyle name="Normal 6 2 7 2 2 7 2" xfId="37437"/>
    <cellStyle name="Normal 6 2 7 2 2 7 3" xfId="22213"/>
    <cellStyle name="Normal 6 2 7 2 2 8" xfId="32425"/>
    <cellStyle name="Normal 6 2 7 2 2 9" xfId="17200"/>
    <cellStyle name="Normal 6 2 7 2 3" xfId="2247"/>
    <cellStyle name="Normal 6 2 7 2 3 2" xfId="3086"/>
    <cellStyle name="Normal 6 2 7 2 3 2 2" xfId="4776"/>
    <cellStyle name="Normal 6 2 7 2 3 2 2 2" xfId="14849"/>
    <cellStyle name="Normal 6 2 7 2 3 2 2 2 2" xfId="45171"/>
    <cellStyle name="Normal 6 2 7 2 3 2 2 2 3" xfId="29947"/>
    <cellStyle name="Normal 6 2 7 2 3 2 2 3" xfId="9829"/>
    <cellStyle name="Normal 6 2 7 2 3 2 2 3 2" xfId="40154"/>
    <cellStyle name="Normal 6 2 7 2 3 2 2 3 3" xfId="24930"/>
    <cellStyle name="Normal 6 2 7 2 3 2 2 4" xfId="35141"/>
    <cellStyle name="Normal 6 2 7 2 3 2 2 5" xfId="19917"/>
    <cellStyle name="Normal 6 2 7 2 3 2 3" xfId="6468"/>
    <cellStyle name="Normal 6 2 7 2 3 2 3 2" xfId="16520"/>
    <cellStyle name="Normal 6 2 7 2 3 2 3 2 2" xfId="46842"/>
    <cellStyle name="Normal 6 2 7 2 3 2 3 2 3" xfId="31618"/>
    <cellStyle name="Normal 6 2 7 2 3 2 3 3" xfId="11500"/>
    <cellStyle name="Normal 6 2 7 2 3 2 3 3 2" xfId="41825"/>
    <cellStyle name="Normal 6 2 7 2 3 2 3 3 3" xfId="26601"/>
    <cellStyle name="Normal 6 2 7 2 3 2 3 4" xfId="36812"/>
    <cellStyle name="Normal 6 2 7 2 3 2 3 5" xfId="21588"/>
    <cellStyle name="Normal 6 2 7 2 3 2 4" xfId="13178"/>
    <cellStyle name="Normal 6 2 7 2 3 2 4 2" xfId="43500"/>
    <cellStyle name="Normal 6 2 7 2 3 2 4 3" xfId="28276"/>
    <cellStyle name="Normal 6 2 7 2 3 2 5" xfId="8157"/>
    <cellStyle name="Normal 6 2 7 2 3 2 5 2" xfId="38483"/>
    <cellStyle name="Normal 6 2 7 2 3 2 5 3" xfId="23259"/>
    <cellStyle name="Normal 6 2 7 2 3 2 6" xfId="33471"/>
    <cellStyle name="Normal 6 2 7 2 3 2 7" xfId="18246"/>
    <cellStyle name="Normal 6 2 7 2 3 3" xfId="3939"/>
    <cellStyle name="Normal 6 2 7 2 3 3 2" xfId="14013"/>
    <cellStyle name="Normal 6 2 7 2 3 3 2 2" xfId="44335"/>
    <cellStyle name="Normal 6 2 7 2 3 3 2 3" xfId="29111"/>
    <cellStyle name="Normal 6 2 7 2 3 3 3" xfId="8993"/>
    <cellStyle name="Normal 6 2 7 2 3 3 3 2" xfId="39318"/>
    <cellStyle name="Normal 6 2 7 2 3 3 3 3" xfId="24094"/>
    <cellStyle name="Normal 6 2 7 2 3 3 4" xfId="34305"/>
    <cellStyle name="Normal 6 2 7 2 3 3 5" xfId="19081"/>
    <cellStyle name="Normal 6 2 7 2 3 4" xfId="5632"/>
    <cellStyle name="Normal 6 2 7 2 3 4 2" xfId="15684"/>
    <cellStyle name="Normal 6 2 7 2 3 4 2 2" xfId="46006"/>
    <cellStyle name="Normal 6 2 7 2 3 4 2 3" xfId="30782"/>
    <cellStyle name="Normal 6 2 7 2 3 4 3" xfId="10664"/>
    <cellStyle name="Normal 6 2 7 2 3 4 3 2" xfId="40989"/>
    <cellStyle name="Normal 6 2 7 2 3 4 3 3" xfId="25765"/>
    <cellStyle name="Normal 6 2 7 2 3 4 4" xfId="35976"/>
    <cellStyle name="Normal 6 2 7 2 3 4 5" xfId="20752"/>
    <cellStyle name="Normal 6 2 7 2 3 5" xfId="12342"/>
    <cellStyle name="Normal 6 2 7 2 3 5 2" xfId="42664"/>
    <cellStyle name="Normal 6 2 7 2 3 5 3" xfId="27440"/>
    <cellStyle name="Normal 6 2 7 2 3 6" xfId="7321"/>
    <cellStyle name="Normal 6 2 7 2 3 6 2" xfId="37647"/>
    <cellStyle name="Normal 6 2 7 2 3 6 3" xfId="22423"/>
    <cellStyle name="Normal 6 2 7 2 3 7" xfId="32635"/>
    <cellStyle name="Normal 6 2 7 2 3 8" xfId="17410"/>
    <cellStyle name="Normal 6 2 7 2 4" xfId="2668"/>
    <cellStyle name="Normal 6 2 7 2 4 2" xfId="4358"/>
    <cellStyle name="Normal 6 2 7 2 4 2 2" xfId="14431"/>
    <cellStyle name="Normal 6 2 7 2 4 2 2 2" xfId="44753"/>
    <cellStyle name="Normal 6 2 7 2 4 2 2 3" xfId="29529"/>
    <cellStyle name="Normal 6 2 7 2 4 2 3" xfId="9411"/>
    <cellStyle name="Normal 6 2 7 2 4 2 3 2" xfId="39736"/>
    <cellStyle name="Normal 6 2 7 2 4 2 3 3" xfId="24512"/>
    <cellStyle name="Normal 6 2 7 2 4 2 4" xfId="34723"/>
    <cellStyle name="Normal 6 2 7 2 4 2 5" xfId="19499"/>
    <cellStyle name="Normal 6 2 7 2 4 3" xfId="6050"/>
    <cellStyle name="Normal 6 2 7 2 4 3 2" xfId="16102"/>
    <cellStyle name="Normal 6 2 7 2 4 3 2 2" xfId="46424"/>
    <cellStyle name="Normal 6 2 7 2 4 3 2 3" xfId="31200"/>
    <cellStyle name="Normal 6 2 7 2 4 3 3" xfId="11082"/>
    <cellStyle name="Normal 6 2 7 2 4 3 3 2" xfId="41407"/>
    <cellStyle name="Normal 6 2 7 2 4 3 3 3" xfId="26183"/>
    <cellStyle name="Normal 6 2 7 2 4 3 4" xfId="36394"/>
    <cellStyle name="Normal 6 2 7 2 4 3 5" xfId="21170"/>
    <cellStyle name="Normal 6 2 7 2 4 4" xfId="12760"/>
    <cellStyle name="Normal 6 2 7 2 4 4 2" xfId="43082"/>
    <cellStyle name="Normal 6 2 7 2 4 4 3" xfId="27858"/>
    <cellStyle name="Normal 6 2 7 2 4 5" xfId="7739"/>
    <cellStyle name="Normal 6 2 7 2 4 5 2" xfId="38065"/>
    <cellStyle name="Normal 6 2 7 2 4 5 3" xfId="22841"/>
    <cellStyle name="Normal 6 2 7 2 4 6" xfId="33053"/>
    <cellStyle name="Normal 6 2 7 2 4 7" xfId="17828"/>
    <cellStyle name="Normal 6 2 7 2 5" xfId="3521"/>
    <cellStyle name="Normal 6 2 7 2 5 2" xfId="13595"/>
    <cellStyle name="Normal 6 2 7 2 5 2 2" xfId="43917"/>
    <cellStyle name="Normal 6 2 7 2 5 2 3" xfId="28693"/>
    <cellStyle name="Normal 6 2 7 2 5 3" xfId="8575"/>
    <cellStyle name="Normal 6 2 7 2 5 3 2" xfId="38900"/>
    <cellStyle name="Normal 6 2 7 2 5 3 3" xfId="23676"/>
    <cellStyle name="Normal 6 2 7 2 5 4" xfId="33887"/>
    <cellStyle name="Normal 6 2 7 2 5 5" xfId="18663"/>
    <cellStyle name="Normal 6 2 7 2 6" xfId="5214"/>
    <cellStyle name="Normal 6 2 7 2 6 2" xfId="15266"/>
    <cellStyle name="Normal 6 2 7 2 6 2 2" xfId="45588"/>
    <cellStyle name="Normal 6 2 7 2 6 2 3" xfId="30364"/>
    <cellStyle name="Normal 6 2 7 2 6 3" xfId="10246"/>
    <cellStyle name="Normal 6 2 7 2 6 3 2" xfId="40571"/>
    <cellStyle name="Normal 6 2 7 2 6 3 3" xfId="25347"/>
    <cellStyle name="Normal 6 2 7 2 6 4" xfId="35558"/>
    <cellStyle name="Normal 6 2 7 2 6 5" xfId="20334"/>
    <cellStyle name="Normal 6 2 7 2 7" xfId="11924"/>
    <cellStyle name="Normal 6 2 7 2 7 2" xfId="42246"/>
    <cellStyle name="Normal 6 2 7 2 7 3" xfId="27022"/>
    <cellStyle name="Normal 6 2 7 2 8" xfId="6903"/>
    <cellStyle name="Normal 6 2 7 2 8 2" xfId="37229"/>
    <cellStyle name="Normal 6 2 7 2 8 3" xfId="22005"/>
    <cellStyle name="Normal 6 2 7 2 9" xfId="32217"/>
    <cellStyle name="Normal 6 2 7 3" xfId="1930"/>
    <cellStyle name="Normal 6 2 7 3 2" xfId="2351"/>
    <cellStyle name="Normal 6 2 7 3 2 2" xfId="3190"/>
    <cellStyle name="Normal 6 2 7 3 2 2 2" xfId="4880"/>
    <cellStyle name="Normal 6 2 7 3 2 2 2 2" xfId="14953"/>
    <cellStyle name="Normal 6 2 7 3 2 2 2 2 2" xfId="45275"/>
    <cellStyle name="Normal 6 2 7 3 2 2 2 2 3" xfId="30051"/>
    <cellStyle name="Normal 6 2 7 3 2 2 2 3" xfId="9933"/>
    <cellStyle name="Normal 6 2 7 3 2 2 2 3 2" xfId="40258"/>
    <cellStyle name="Normal 6 2 7 3 2 2 2 3 3" xfId="25034"/>
    <cellStyle name="Normal 6 2 7 3 2 2 2 4" xfId="35245"/>
    <cellStyle name="Normal 6 2 7 3 2 2 2 5" xfId="20021"/>
    <cellStyle name="Normal 6 2 7 3 2 2 3" xfId="6572"/>
    <cellStyle name="Normal 6 2 7 3 2 2 3 2" xfId="16624"/>
    <cellStyle name="Normal 6 2 7 3 2 2 3 2 2" xfId="46946"/>
    <cellStyle name="Normal 6 2 7 3 2 2 3 2 3" xfId="31722"/>
    <cellStyle name="Normal 6 2 7 3 2 2 3 3" xfId="11604"/>
    <cellStyle name="Normal 6 2 7 3 2 2 3 3 2" xfId="41929"/>
    <cellStyle name="Normal 6 2 7 3 2 2 3 3 3" xfId="26705"/>
    <cellStyle name="Normal 6 2 7 3 2 2 3 4" xfId="36916"/>
    <cellStyle name="Normal 6 2 7 3 2 2 3 5" xfId="21692"/>
    <cellStyle name="Normal 6 2 7 3 2 2 4" xfId="13282"/>
    <cellStyle name="Normal 6 2 7 3 2 2 4 2" xfId="43604"/>
    <cellStyle name="Normal 6 2 7 3 2 2 4 3" xfId="28380"/>
    <cellStyle name="Normal 6 2 7 3 2 2 5" xfId="8261"/>
    <cellStyle name="Normal 6 2 7 3 2 2 5 2" xfId="38587"/>
    <cellStyle name="Normal 6 2 7 3 2 2 5 3" xfId="23363"/>
    <cellStyle name="Normal 6 2 7 3 2 2 6" xfId="33575"/>
    <cellStyle name="Normal 6 2 7 3 2 2 7" xfId="18350"/>
    <cellStyle name="Normal 6 2 7 3 2 3" xfId="4043"/>
    <cellStyle name="Normal 6 2 7 3 2 3 2" xfId="14117"/>
    <cellStyle name="Normal 6 2 7 3 2 3 2 2" xfId="44439"/>
    <cellStyle name="Normal 6 2 7 3 2 3 2 3" xfId="29215"/>
    <cellStyle name="Normal 6 2 7 3 2 3 3" xfId="9097"/>
    <cellStyle name="Normal 6 2 7 3 2 3 3 2" xfId="39422"/>
    <cellStyle name="Normal 6 2 7 3 2 3 3 3" xfId="24198"/>
    <cellStyle name="Normal 6 2 7 3 2 3 4" xfId="34409"/>
    <cellStyle name="Normal 6 2 7 3 2 3 5" xfId="19185"/>
    <cellStyle name="Normal 6 2 7 3 2 4" xfId="5736"/>
    <cellStyle name="Normal 6 2 7 3 2 4 2" xfId="15788"/>
    <cellStyle name="Normal 6 2 7 3 2 4 2 2" xfId="46110"/>
    <cellStyle name="Normal 6 2 7 3 2 4 2 3" xfId="30886"/>
    <cellStyle name="Normal 6 2 7 3 2 4 3" xfId="10768"/>
    <cellStyle name="Normal 6 2 7 3 2 4 3 2" xfId="41093"/>
    <cellStyle name="Normal 6 2 7 3 2 4 3 3" xfId="25869"/>
    <cellStyle name="Normal 6 2 7 3 2 4 4" xfId="36080"/>
    <cellStyle name="Normal 6 2 7 3 2 4 5" xfId="20856"/>
    <cellStyle name="Normal 6 2 7 3 2 5" xfId="12446"/>
    <cellStyle name="Normal 6 2 7 3 2 5 2" xfId="42768"/>
    <cellStyle name="Normal 6 2 7 3 2 5 3" xfId="27544"/>
    <cellStyle name="Normal 6 2 7 3 2 6" xfId="7425"/>
    <cellStyle name="Normal 6 2 7 3 2 6 2" xfId="37751"/>
    <cellStyle name="Normal 6 2 7 3 2 6 3" xfId="22527"/>
    <cellStyle name="Normal 6 2 7 3 2 7" xfId="32739"/>
    <cellStyle name="Normal 6 2 7 3 2 8" xfId="17514"/>
    <cellStyle name="Normal 6 2 7 3 3" xfId="2772"/>
    <cellStyle name="Normal 6 2 7 3 3 2" xfId="4462"/>
    <cellStyle name="Normal 6 2 7 3 3 2 2" xfId="14535"/>
    <cellStyle name="Normal 6 2 7 3 3 2 2 2" xfId="44857"/>
    <cellStyle name="Normal 6 2 7 3 3 2 2 3" xfId="29633"/>
    <cellStyle name="Normal 6 2 7 3 3 2 3" xfId="9515"/>
    <cellStyle name="Normal 6 2 7 3 3 2 3 2" xfId="39840"/>
    <cellStyle name="Normal 6 2 7 3 3 2 3 3" xfId="24616"/>
    <cellStyle name="Normal 6 2 7 3 3 2 4" xfId="34827"/>
    <cellStyle name="Normal 6 2 7 3 3 2 5" xfId="19603"/>
    <cellStyle name="Normal 6 2 7 3 3 3" xfId="6154"/>
    <cellStyle name="Normal 6 2 7 3 3 3 2" xfId="16206"/>
    <cellStyle name="Normal 6 2 7 3 3 3 2 2" xfId="46528"/>
    <cellStyle name="Normal 6 2 7 3 3 3 2 3" xfId="31304"/>
    <cellStyle name="Normal 6 2 7 3 3 3 3" xfId="11186"/>
    <cellStyle name="Normal 6 2 7 3 3 3 3 2" xfId="41511"/>
    <cellStyle name="Normal 6 2 7 3 3 3 3 3" xfId="26287"/>
    <cellStyle name="Normal 6 2 7 3 3 3 4" xfId="36498"/>
    <cellStyle name="Normal 6 2 7 3 3 3 5" xfId="21274"/>
    <cellStyle name="Normal 6 2 7 3 3 4" xfId="12864"/>
    <cellStyle name="Normal 6 2 7 3 3 4 2" xfId="43186"/>
    <cellStyle name="Normal 6 2 7 3 3 4 3" xfId="27962"/>
    <cellStyle name="Normal 6 2 7 3 3 5" xfId="7843"/>
    <cellStyle name="Normal 6 2 7 3 3 5 2" xfId="38169"/>
    <cellStyle name="Normal 6 2 7 3 3 5 3" xfId="22945"/>
    <cellStyle name="Normal 6 2 7 3 3 6" xfId="33157"/>
    <cellStyle name="Normal 6 2 7 3 3 7" xfId="17932"/>
    <cellStyle name="Normal 6 2 7 3 4" xfId="3625"/>
    <cellStyle name="Normal 6 2 7 3 4 2" xfId="13699"/>
    <cellStyle name="Normal 6 2 7 3 4 2 2" xfId="44021"/>
    <cellStyle name="Normal 6 2 7 3 4 2 3" xfId="28797"/>
    <cellStyle name="Normal 6 2 7 3 4 3" xfId="8679"/>
    <cellStyle name="Normal 6 2 7 3 4 3 2" xfId="39004"/>
    <cellStyle name="Normal 6 2 7 3 4 3 3" xfId="23780"/>
    <cellStyle name="Normal 6 2 7 3 4 4" xfId="33991"/>
    <cellStyle name="Normal 6 2 7 3 4 5" xfId="18767"/>
    <cellStyle name="Normal 6 2 7 3 5" xfId="5318"/>
    <cellStyle name="Normal 6 2 7 3 5 2" xfId="15370"/>
    <cellStyle name="Normal 6 2 7 3 5 2 2" xfId="45692"/>
    <cellStyle name="Normal 6 2 7 3 5 2 3" xfId="30468"/>
    <cellStyle name="Normal 6 2 7 3 5 3" xfId="10350"/>
    <cellStyle name="Normal 6 2 7 3 5 3 2" xfId="40675"/>
    <cellStyle name="Normal 6 2 7 3 5 3 3" xfId="25451"/>
    <cellStyle name="Normal 6 2 7 3 5 4" xfId="35662"/>
    <cellStyle name="Normal 6 2 7 3 5 5" xfId="20438"/>
    <cellStyle name="Normal 6 2 7 3 6" xfId="12028"/>
    <cellStyle name="Normal 6 2 7 3 6 2" xfId="42350"/>
    <cellStyle name="Normal 6 2 7 3 6 3" xfId="27126"/>
    <cellStyle name="Normal 6 2 7 3 7" xfId="7007"/>
    <cellStyle name="Normal 6 2 7 3 7 2" xfId="37333"/>
    <cellStyle name="Normal 6 2 7 3 7 3" xfId="22109"/>
    <cellStyle name="Normal 6 2 7 3 8" xfId="32321"/>
    <cellStyle name="Normal 6 2 7 3 9" xfId="17096"/>
    <cellStyle name="Normal 6 2 7 4" xfId="2143"/>
    <cellStyle name="Normal 6 2 7 4 2" xfId="2982"/>
    <cellStyle name="Normal 6 2 7 4 2 2" xfId="4672"/>
    <cellStyle name="Normal 6 2 7 4 2 2 2" xfId="14745"/>
    <cellStyle name="Normal 6 2 7 4 2 2 2 2" xfId="45067"/>
    <cellStyle name="Normal 6 2 7 4 2 2 2 3" xfId="29843"/>
    <cellStyle name="Normal 6 2 7 4 2 2 3" xfId="9725"/>
    <cellStyle name="Normal 6 2 7 4 2 2 3 2" xfId="40050"/>
    <cellStyle name="Normal 6 2 7 4 2 2 3 3" xfId="24826"/>
    <cellStyle name="Normal 6 2 7 4 2 2 4" xfId="35037"/>
    <cellStyle name="Normal 6 2 7 4 2 2 5" xfId="19813"/>
    <cellStyle name="Normal 6 2 7 4 2 3" xfId="6364"/>
    <cellStyle name="Normal 6 2 7 4 2 3 2" xfId="16416"/>
    <cellStyle name="Normal 6 2 7 4 2 3 2 2" xfId="46738"/>
    <cellStyle name="Normal 6 2 7 4 2 3 2 3" xfId="31514"/>
    <cellStyle name="Normal 6 2 7 4 2 3 3" xfId="11396"/>
    <cellStyle name="Normal 6 2 7 4 2 3 3 2" xfId="41721"/>
    <cellStyle name="Normal 6 2 7 4 2 3 3 3" xfId="26497"/>
    <cellStyle name="Normal 6 2 7 4 2 3 4" xfId="36708"/>
    <cellStyle name="Normal 6 2 7 4 2 3 5" xfId="21484"/>
    <cellStyle name="Normal 6 2 7 4 2 4" xfId="13074"/>
    <cellStyle name="Normal 6 2 7 4 2 4 2" xfId="43396"/>
    <cellStyle name="Normal 6 2 7 4 2 4 3" xfId="28172"/>
    <cellStyle name="Normal 6 2 7 4 2 5" xfId="8053"/>
    <cellStyle name="Normal 6 2 7 4 2 5 2" xfId="38379"/>
    <cellStyle name="Normal 6 2 7 4 2 5 3" xfId="23155"/>
    <cellStyle name="Normal 6 2 7 4 2 6" xfId="33367"/>
    <cellStyle name="Normal 6 2 7 4 2 7" xfId="18142"/>
    <cellStyle name="Normal 6 2 7 4 3" xfId="3835"/>
    <cellStyle name="Normal 6 2 7 4 3 2" xfId="13909"/>
    <cellStyle name="Normal 6 2 7 4 3 2 2" xfId="44231"/>
    <cellStyle name="Normal 6 2 7 4 3 2 3" xfId="29007"/>
    <cellStyle name="Normal 6 2 7 4 3 3" xfId="8889"/>
    <cellStyle name="Normal 6 2 7 4 3 3 2" xfId="39214"/>
    <cellStyle name="Normal 6 2 7 4 3 3 3" xfId="23990"/>
    <cellStyle name="Normal 6 2 7 4 3 4" xfId="34201"/>
    <cellStyle name="Normal 6 2 7 4 3 5" xfId="18977"/>
    <cellStyle name="Normal 6 2 7 4 4" xfId="5528"/>
    <cellStyle name="Normal 6 2 7 4 4 2" xfId="15580"/>
    <cellStyle name="Normal 6 2 7 4 4 2 2" xfId="45902"/>
    <cellStyle name="Normal 6 2 7 4 4 2 3" xfId="30678"/>
    <cellStyle name="Normal 6 2 7 4 4 3" xfId="10560"/>
    <cellStyle name="Normal 6 2 7 4 4 3 2" xfId="40885"/>
    <cellStyle name="Normal 6 2 7 4 4 3 3" xfId="25661"/>
    <cellStyle name="Normal 6 2 7 4 4 4" xfId="35872"/>
    <cellStyle name="Normal 6 2 7 4 4 5" xfId="20648"/>
    <cellStyle name="Normal 6 2 7 4 5" xfId="12238"/>
    <cellStyle name="Normal 6 2 7 4 5 2" xfId="42560"/>
    <cellStyle name="Normal 6 2 7 4 5 3" xfId="27336"/>
    <cellStyle name="Normal 6 2 7 4 6" xfId="7217"/>
    <cellStyle name="Normal 6 2 7 4 6 2" xfId="37543"/>
    <cellStyle name="Normal 6 2 7 4 6 3" xfId="22319"/>
    <cellStyle name="Normal 6 2 7 4 7" xfId="32531"/>
    <cellStyle name="Normal 6 2 7 4 8" xfId="17306"/>
    <cellStyle name="Normal 6 2 7 5" xfId="2564"/>
    <cellStyle name="Normal 6 2 7 5 2" xfId="4254"/>
    <cellStyle name="Normal 6 2 7 5 2 2" xfId="14327"/>
    <cellStyle name="Normal 6 2 7 5 2 2 2" xfId="44649"/>
    <cellStyle name="Normal 6 2 7 5 2 2 3" xfId="29425"/>
    <cellStyle name="Normal 6 2 7 5 2 3" xfId="9307"/>
    <cellStyle name="Normal 6 2 7 5 2 3 2" xfId="39632"/>
    <cellStyle name="Normal 6 2 7 5 2 3 3" xfId="24408"/>
    <cellStyle name="Normal 6 2 7 5 2 4" xfId="34619"/>
    <cellStyle name="Normal 6 2 7 5 2 5" xfId="19395"/>
    <cellStyle name="Normal 6 2 7 5 3" xfId="5946"/>
    <cellStyle name="Normal 6 2 7 5 3 2" xfId="15998"/>
    <cellStyle name="Normal 6 2 7 5 3 2 2" xfId="46320"/>
    <cellStyle name="Normal 6 2 7 5 3 2 3" xfId="31096"/>
    <cellStyle name="Normal 6 2 7 5 3 3" xfId="10978"/>
    <cellStyle name="Normal 6 2 7 5 3 3 2" xfId="41303"/>
    <cellStyle name="Normal 6 2 7 5 3 3 3" xfId="26079"/>
    <cellStyle name="Normal 6 2 7 5 3 4" xfId="36290"/>
    <cellStyle name="Normal 6 2 7 5 3 5" xfId="21066"/>
    <cellStyle name="Normal 6 2 7 5 4" xfId="12656"/>
    <cellStyle name="Normal 6 2 7 5 4 2" xfId="42978"/>
    <cellStyle name="Normal 6 2 7 5 4 3" xfId="27754"/>
    <cellStyle name="Normal 6 2 7 5 5" xfId="7635"/>
    <cellStyle name="Normal 6 2 7 5 5 2" xfId="37961"/>
    <cellStyle name="Normal 6 2 7 5 5 3" xfId="22737"/>
    <cellStyle name="Normal 6 2 7 5 6" xfId="32949"/>
    <cellStyle name="Normal 6 2 7 5 7" xfId="17724"/>
    <cellStyle name="Normal 6 2 7 6" xfId="3417"/>
    <cellStyle name="Normal 6 2 7 6 2" xfId="13491"/>
    <cellStyle name="Normal 6 2 7 6 2 2" xfId="43813"/>
    <cellStyle name="Normal 6 2 7 6 2 3" xfId="28589"/>
    <cellStyle name="Normal 6 2 7 6 3" xfId="8471"/>
    <cellStyle name="Normal 6 2 7 6 3 2" xfId="38796"/>
    <cellStyle name="Normal 6 2 7 6 3 3" xfId="23572"/>
    <cellStyle name="Normal 6 2 7 6 4" xfId="33783"/>
    <cellStyle name="Normal 6 2 7 6 5" xfId="18559"/>
    <cellStyle name="Normal 6 2 7 7" xfId="5110"/>
    <cellStyle name="Normal 6 2 7 7 2" xfId="15162"/>
    <cellStyle name="Normal 6 2 7 7 2 2" xfId="45484"/>
    <cellStyle name="Normal 6 2 7 7 2 3" xfId="30260"/>
    <cellStyle name="Normal 6 2 7 7 3" xfId="10142"/>
    <cellStyle name="Normal 6 2 7 7 3 2" xfId="40467"/>
    <cellStyle name="Normal 6 2 7 7 3 3" xfId="25243"/>
    <cellStyle name="Normal 6 2 7 7 4" xfId="35454"/>
    <cellStyle name="Normal 6 2 7 7 5" xfId="20230"/>
    <cellStyle name="Normal 6 2 7 8" xfId="11820"/>
    <cellStyle name="Normal 6 2 7 8 2" xfId="42142"/>
    <cellStyle name="Normal 6 2 7 8 3" xfId="26918"/>
    <cellStyle name="Normal 6 2 7 9" xfId="6799"/>
    <cellStyle name="Normal 6 2 7 9 2" xfId="37125"/>
    <cellStyle name="Normal 6 2 7 9 3" xfId="21901"/>
    <cellStyle name="Normal 6 2 8" xfId="1763"/>
    <cellStyle name="Normal 6 2 8 10" xfId="16940"/>
    <cellStyle name="Normal 6 2 8 2" xfId="1982"/>
    <cellStyle name="Normal 6 2 8 2 2" xfId="2403"/>
    <cellStyle name="Normal 6 2 8 2 2 2" xfId="3242"/>
    <cellStyle name="Normal 6 2 8 2 2 2 2" xfId="4932"/>
    <cellStyle name="Normal 6 2 8 2 2 2 2 2" xfId="15005"/>
    <cellStyle name="Normal 6 2 8 2 2 2 2 2 2" xfId="45327"/>
    <cellStyle name="Normal 6 2 8 2 2 2 2 2 3" xfId="30103"/>
    <cellStyle name="Normal 6 2 8 2 2 2 2 3" xfId="9985"/>
    <cellStyle name="Normal 6 2 8 2 2 2 2 3 2" xfId="40310"/>
    <cellStyle name="Normal 6 2 8 2 2 2 2 3 3" xfId="25086"/>
    <cellStyle name="Normal 6 2 8 2 2 2 2 4" xfId="35297"/>
    <cellStyle name="Normal 6 2 8 2 2 2 2 5" xfId="20073"/>
    <cellStyle name="Normal 6 2 8 2 2 2 3" xfId="6624"/>
    <cellStyle name="Normal 6 2 8 2 2 2 3 2" xfId="16676"/>
    <cellStyle name="Normal 6 2 8 2 2 2 3 2 2" xfId="46998"/>
    <cellStyle name="Normal 6 2 8 2 2 2 3 2 3" xfId="31774"/>
    <cellStyle name="Normal 6 2 8 2 2 2 3 3" xfId="11656"/>
    <cellStyle name="Normal 6 2 8 2 2 2 3 3 2" xfId="41981"/>
    <cellStyle name="Normal 6 2 8 2 2 2 3 3 3" xfId="26757"/>
    <cellStyle name="Normal 6 2 8 2 2 2 3 4" xfId="36968"/>
    <cellStyle name="Normal 6 2 8 2 2 2 3 5" xfId="21744"/>
    <cellStyle name="Normal 6 2 8 2 2 2 4" xfId="13334"/>
    <cellStyle name="Normal 6 2 8 2 2 2 4 2" xfId="43656"/>
    <cellStyle name="Normal 6 2 8 2 2 2 4 3" xfId="28432"/>
    <cellStyle name="Normal 6 2 8 2 2 2 5" xfId="8313"/>
    <cellStyle name="Normal 6 2 8 2 2 2 5 2" xfId="38639"/>
    <cellStyle name="Normal 6 2 8 2 2 2 5 3" xfId="23415"/>
    <cellStyle name="Normal 6 2 8 2 2 2 6" xfId="33627"/>
    <cellStyle name="Normal 6 2 8 2 2 2 7" xfId="18402"/>
    <cellStyle name="Normal 6 2 8 2 2 3" xfId="4095"/>
    <cellStyle name="Normal 6 2 8 2 2 3 2" xfId="14169"/>
    <cellStyle name="Normal 6 2 8 2 2 3 2 2" xfId="44491"/>
    <cellStyle name="Normal 6 2 8 2 2 3 2 3" xfId="29267"/>
    <cellStyle name="Normal 6 2 8 2 2 3 3" xfId="9149"/>
    <cellStyle name="Normal 6 2 8 2 2 3 3 2" xfId="39474"/>
    <cellStyle name="Normal 6 2 8 2 2 3 3 3" xfId="24250"/>
    <cellStyle name="Normal 6 2 8 2 2 3 4" xfId="34461"/>
    <cellStyle name="Normal 6 2 8 2 2 3 5" xfId="19237"/>
    <cellStyle name="Normal 6 2 8 2 2 4" xfId="5788"/>
    <cellStyle name="Normal 6 2 8 2 2 4 2" xfId="15840"/>
    <cellStyle name="Normal 6 2 8 2 2 4 2 2" xfId="46162"/>
    <cellStyle name="Normal 6 2 8 2 2 4 2 3" xfId="30938"/>
    <cellStyle name="Normal 6 2 8 2 2 4 3" xfId="10820"/>
    <cellStyle name="Normal 6 2 8 2 2 4 3 2" xfId="41145"/>
    <cellStyle name="Normal 6 2 8 2 2 4 3 3" xfId="25921"/>
    <cellStyle name="Normal 6 2 8 2 2 4 4" xfId="36132"/>
    <cellStyle name="Normal 6 2 8 2 2 4 5" xfId="20908"/>
    <cellStyle name="Normal 6 2 8 2 2 5" xfId="12498"/>
    <cellStyle name="Normal 6 2 8 2 2 5 2" xfId="42820"/>
    <cellStyle name="Normal 6 2 8 2 2 5 3" xfId="27596"/>
    <cellStyle name="Normal 6 2 8 2 2 6" xfId="7477"/>
    <cellStyle name="Normal 6 2 8 2 2 6 2" xfId="37803"/>
    <cellStyle name="Normal 6 2 8 2 2 6 3" xfId="22579"/>
    <cellStyle name="Normal 6 2 8 2 2 7" xfId="32791"/>
    <cellStyle name="Normal 6 2 8 2 2 8" xfId="17566"/>
    <cellStyle name="Normal 6 2 8 2 3" xfId="2824"/>
    <cellStyle name="Normal 6 2 8 2 3 2" xfId="4514"/>
    <cellStyle name="Normal 6 2 8 2 3 2 2" xfId="14587"/>
    <cellStyle name="Normal 6 2 8 2 3 2 2 2" xfId="44909"/>
    <cellStyle name="Normal 6 2 8 2 3 2 2 3" xfId="29685"/>
    <cellStyle name="Normal 6 2 8 2 3 2 3" xfId="9567"/>
    <cellStyle name="Normal 6 2 8 2 3 2 3 2" xfId="39892"/>
    <cellStyle name="Normal 6 2 8 2 3 2 3 3" xfId="24668"/>
    <cellStyle name="Normal 6 2 8 2 3 2 4" xfId="34879"/>
    <cellStyle name="Normal 6 2 8 2 3 2 5" xfId="19655"/>
    <cellStyle name="Normal 6 2 8 2 3 3" xfId="6206"/>
    <cellStyle name="Normal 6 2 8 2 3 3 2" xfId="16258"/>
    <cellStyle name="Normal 6 2 8 2 3 3 2 2" xfId="46580"/>
    <cellStyle name="Normal 6 2 8 2 3 3 2 3" xfId="31356"/>
    <cellStyle name="Normal 6 2 8 2 3 3 3" xfId="11238"/>
    <cellStyle name="Normal 6 2 8 2 3 3 3 2" xfId="41563"/>
    <cellStyle name="Normal 6 2 8 2 3 3 3 3" xfId="26339"/>
    <cellStyle name="Normal 6 2 8 2 3 3 4" xfId="36550"/>
    <cellStyle name="Normal 6 2 8 2 3 3 5" xfId="21326"/>
    <cellStyle name="Normal 6 2 8 2 3 4" xfId="12916"/>
    <cellStyle name="Normal 6 2 8 2 3 4 2" xfId="43238"/>
    <cellStyle name="Normal 6 2 8 2 3 4 3" xfId="28014"/>
    <cellStyle name="Normal 6 2 8 2 3 5" xfId="7895"/>
    <cellStyle name="Normal 6 2 8 2 3 5 2" xfId="38221"/>
    <cellStyle name="Normal 6 2 8 2 3 5 3" xfId="22997"/>
    <cellStyle name="Normal 6 2 8 2 3 6" xfId="33209"/>
    <cellStyle name="Normal 6 2 8 2 3 7" xfId="17984"/>
    <cellStyle name="Normal 6 2 8 2 4" xfId="3677"/>
    <cellStyle name="Normal 6 2 8 2 4 2" xfId="13751"/>
    <cellStyle name="Normal 6 2 8 2 4 2 2" xfId="44073"/>
    <cellStyle name="Normal 6 2 8 2 4 2 3" xfId="28849"/>
    <cellStyle name="Normal 6 2 8 2 4 3" xfId="8731"/>
    <cellStyle name="Normal 6 2 8 2 4 3 2" xfId="39056"/>
    <cellStyle name="Normal 6 2 8 2 4 3 3" xfId="23832"/>
    <cellStyle name="Normal 6 2 8 2 4 4" xfId="34043"/>
    <cellStyle name="Normal 6 2 8 2 4 5" xfId="18819"/>
    <cellStyle name="Normal 6 2 8 2 5" xfId="5370"/>
    <cellStyle name="Normal 6 2 8 2 5 2" xfId="15422"/>
    <cellStyle name="Normal 6 2 8 2 5 2 2" xfId="45744"/>
    <cellStyle name="Normal 6 2 8 2 5 2 3" xfId="30520"/>
    <cellStyle name="Normal 6 2 8 2 5 3" xfId="10402"/>
    <cellStyle name="Normal 6 2 8 2 5 3 2" xfId="40727"/>
    <cellStyle name="Normal 6 2 8 2 5 3 3" xfId="25503"/>
    <cellStyle name="Normal 6 2 8 2 5 4" xfId="35714"/>
    <cellStyle name="Normal 6 2 8 2 5 5" xfId="20490"/>
    <cellStyle name="Normal 6 2 8 2 6" xfId="12080"/>
    <cellStyle name="Normal 6 2 8 2 6 2" xfId="42402"/>
    <cellStyle name="Normal 6 2 8 2 6 3" xfId="27178"/>
    <cellStyle name="Normal 6 2 8 2 7" xfId="7059"/>
    <cellStyle name="Normal 6 2 8 2 7 2" xfId="37385"/>
    <cellStyle name="Normal 6 2 8 2 7 3" xfId="22161"/>
    <cellStyle name="Normal 6 2 8 2 8" xfId="32373"/>
    <cellStyle name="Normal 6 2 8 2 9" xfId="17148"/>
    <cellStyle name="Normal 6 2 8 3" xfId="2195"/>
    <cellStyle name="Normal 6 2 8 3 2" xfId="3034"/>
    <cellStyle name="Normal 6 2 8 3 2 2" xfId="4724"/>
    <cellStyle name="Normal 6 2 8 3 2 2 2" xfId="14797"/>
    <cellStyle name="Normal 6 2 8 3 2 2 2 2" xfId="45119"/>
    <cellStyle name="Normal 6 2 8 3 2 2 2 3" xfId="29895"/>
    <cellStyle name="Normal 6 2 8 3 2 2 3" xfId="9777"/>
    <cellStyle name="Normal 6 2 8 3 2 2 3 2" xfId="40102"/>
    <cellStyle name="Normal 6 2 8 3 2 2 3 3" xfId="24878"/>
    <cellStyle name="Normal 6 2 8 3 2 2 4" xfId="35089"/>
    <cellStyle name="Normal 6 2 8 3 2 2 5" xfId="19865"/>
    <cellStyle name="Normal 6 2 8 3 2 3" xfId="6416"/>
    <cellStyle name="Normal 6 2 8 3 2 3 2" xfId="16468"/>
    <cellStyle name="Normal 6 2 8 3 2 3 2 2" xfId="46790"/>
    <cellStyle name="Normal 6 2 8 3 2 3 2 3" xfId="31566"/>
    <cellStyle name="Normal 6 2 8 3 2 3 3" xfId="11448"/>
    <cellStyle name="Normal 6 2 8 3 2 3 3 2" xfId="41773"/>
    <cellStyle name="Normal 6 2 8 3 2 3 3 3" xfId="26549"/>
    <cellStyle name="Normal 6 2 8 3 2 3 4" xfId="36760"/>
    <cellStyle name="Normal 6 2 8 3 2 3 5" xfId="21536"/>
    <cellStyle name="Normal 6 2 8 3 2 4" xfId="13126"/>
    <cellStyle name="Normal 6 2 8 3 2 4 2" xfId="43448"/>
    <cellStyle name="Normal 6 2 8 3 2 4 3" xfId="28224"/>
    <cellStyle name="Normal 6 2 8 3 2 5" xfId="8105"/>
    <cellStyle name="Normal 6 2 8 3 2 5 2" xfId="38431"/>
    <cellStyle name="Normal 6 2 8 3 2 5 3" xfId="23207"/>
    <cellStyle name="Normal 6 2 8 3 2 6" xfId="33419"/>
    <cellStyle name="Normal 6 2 8 3 2 7" xfId="18194"/>
    <cellStyle name="Normal 6 2 8 3 3" xfId="3887"/>
    <cellStyle name="Normal 6 2 8 3 3 2" xfId="13961"/>
    <cellStyle name="Normal 6 2 8 3 3 2 2" xfId="44283"/>
    <cellStyle name="Normal 6 2 8 3 3 2 3" xfId="29059"/>
    <cellStyle name="Normal 6 2 8 3 3 3" xfId="8941"/>
    <cellStyle name="Normal 6 2 8 3 3 3 2" xfId="39266"/>
    <cellStyle name="Normal 6 2 8 3 3 3 3" xfId="24042"/>
    <cellStyle name="Normal 6 2 8 3 3 4" xfId="34253"/>
    <cellStyle name="Normal 6 2 8 3 3 5" xfId="19029"/>
    <cellStyle name="Normal 6 2 8 3 4" xfId="5580"/>
    <cellStyle name="Normal 6 2 8 3 4 2" xfId="15632"/>
    <cellStyle name="Normal 6 2 8 3 4 2 2" xfId="45954"/>
    <cellStyle name="Normal 6 2 8 3 4 2 3" xfId="30730"/>
    <cellStyle name="Normal 6 2 8 3 4 3" xfId="10612"/>
    <cellStyle name="Normal 6 2 8 3 4 3 2" xfId="40937"/>
    <cellStyle name="Normal 6 2 8 3 4 3 3" xfId="25713"/>
    <cellStyle name="Normal 6 2 8 3 4 4" xfId="35924"/>
    <cellStyle name="Normal 6 2 8 3 4 5" xfId="20700"/>
    <cellStyle name="Normal 6 2 8 3 5" xfId="12290"/>
    <cellStyle name="Normal 6 2 8 3 5 2" xfId="42612"/>
    <cellStyle name="Normal 6 2 8 3 5 3" xfId="27388"/>
    <cellStyle name="Normal 6 2 8 3 6" xfId="7269"/>
    <cellStyle name="Normal 6 2 8 3 6 2" xfId="37595"/>
    <cellStyle name="Normal 6 2 8 3 6 3" xfId="22371"/>
    <cellStyle name="Normal 6 2 8 3 7" xfId="32583"/>
    <cellStyle name="Normal 6 2 8 3 8" xfId="17358"/>
    <cellStyle name="Normal 6 2 8 4" xfId="2616"/>
    <cellStyle name="Normal 6 2 8 4 2" xfId="4306"/>
    <cellStyle name="Normal 6 2 8 4 2 2" xfId="14379"/>
    <cellStyle name="Normal 6 2 8 4 2 2 2" xfId="44701"/>
    <cellStyle name="Normal 6 2 8 4 2 2 3" xfId="29477"/>
    <cellStyle name="Normal 6 2 8 4 2 3" xfId="9359"/>
    <cellStyle name="Normal 6 2 8 4 2 3 2" xfId="39684"/>
    <cellStyle name="Normal 6 2 8 4 2 3 3" xfId="24460"/>
    <cellStyle name="Normal 6 2 8 4 2 4" xfId="34671"/>
    <cellStyle name="Normal 6 2 8 4 2 5" xfId="19447"/>
    <cellStyle name="Normal 6 2 8 4 3" xfId="5998"/>
    <cellStyle name="Normal 6 2 8 4 3 2" xfId="16050"/>
    <cellStyle name="Normal 6 2 8 4 3 2 2" xfId="46372"/>
    <cellStyle name="Normal 6 2 8 4 3 2 3" xfId="31148"/>
    <cellStyle name="Normal 6 2 8 4 3 3" xfId="11030"/>
    <cellStyle name="Normal 6 2 8 4 3 3 2" xfId="41355"/>
    <cellStyle name="Normal 6 2 8 4 3 3 3" xfId="26131"/>
    <cellStyle name="Normal 6 2 8 4 3 4" xfId="36342"/>
    <cellStyle name="Normal 6 2 8 4 3 5" xfId="21118"/>
    <cellStyle name="Normal 6 2 8 4 4" xfId="12708"/>
    <cellStyle name="Normal 6 2 8 4 4 2" xfId="43030"/>
    <cellStyle name="Normal 6 2 8 4 4 3" xfId="27806"/>
    <cellStyle name="Normal 6 2 8 4 5" xfId="7687"/>
    <cellStyle name="Normal 6 2 8 4 5 2" xfId="38013"/>
    <cellStyle name="Normal 6 2 8 4 5 3" xfId="22789"/>
    <cellStyle name="Normal 6 2 8 4 6" xfId="33001"/>
    <cellStyle name="Normal 6 2 8 4 7" xfId="17776"/>
    <cellStyle name="Normal 6 2 8 5" xfId="3469"/>
    <cellStyle name="Normal 6 2 8 5 2" xfId="13543"/>
    <cellStyle name="Normal 6 2 8 5 2 2" xfId="43865"/>
    <cellStyle name="Normal 6 2 8 5 2 3" xfId="28641"/>
    <cellStyle name="Normal 6 2 8 5 3" xfId="8523"/>
    <cellStyle name="Normal 6 2 8 5 3 2" xfId="38848"/>
    <cellStyle name="Normal 6 2 8 5 3 3" xfId="23624"/>
    <cellStyle name="Normal 6 2 8 5 4" xfId="33835"/>
    <cellStyle name="Normal 6 2 8 5 5" xfId="18611"/>
    <cellStyle name="Normal 6 2 8 6" xfId="5162"/>
    <cellStyle name="Normal 6 2 8 6 2" xfId="15214"/>
    <cellStyle name="Normal 6 2 8 6 2 2" xfId="45536"/>
    <cellStyle name="Normal 6 2 8 6 2 3" xfId="30312"/>
    <cellStyle name="Normal 6 2 8 6 3" xfId="10194"/>
    <cellStyle name="Normal 6 2 8 6 3 2" xfId="40519"/>
    <cellStyle name="Normal 6 2 8 6 3 3" xfId="25295"/>
    <cellStyle name="Normal 6 2 8 6 4" xfId="35506"/>
    <cellStyle name="Normal 6 2 8 6 5" xfId="20282"/>
    <cellStyle name="Normal 6 2 8 7" xfId="11872"/>
    <cellStyle name="Normal 6 2 8 7 2" xfId="42194"/>
    <cellStyle name="Normal 6 2 8 7 3" xfId="26970"/>
    <cellStyle name="Normal 6 2 8 8" xfId="6851"/>
    <cellStyle name="Normal 6 2 8 8 2" xfId="37177"/>
    <cellStyle name="Normal 6 2 8 8 3" xfId="21953"/>
    <cellStyle name="Normal 6 2 8 9" xfId="32166"/>
    <cellStyle name="Normal 6 2 9" xfId="1876"/>
    <cellStyle name="Normal 6 2 9 2" xfId="2299"/>
    <cellStyle name="Normal 6 2 9 2 2" xfId="3138"/>
    <cellStyle name="Normal 6 2 9 2 2 2" xfId="4828"/>
    <cellStyle name="Normal 6 2 9 2 2 2 2" xfId="14901"/>
    <cellStyle name="Normal 6 2 9 2 2 2 2 2" xfId="45223"/>
    <cellStyle name="Normal 6 2 9 2 2 2 2 3" xfId="29999"/>
    <cellStyle name="Normal 6 2 9 2 2 2 3" xfId="9881"/>
    <cellStyle name="Normal 6 2 9 2 2 2 3 2" xfId="40206"/>
    <cellStyle name="Normal 6 2 9 2 2 2 3 3" xfId="24982"/>
    <cellStyle name="Normal 6 2 9 2 2 2 4" xfId="35193"/>
    <cellStyle name="Normal 6 2 9 2 2 2 5" xfId="19969"/>
    <cellStyle name="Normal 6 2 9 2 2 3" xfId="6520"/>
    <cellStyle name="Normal 6 2 9 2 2 3 2" xfId="16572"/>
    <cellStyle name="Normal 6 2 9 2 2 3 2 2" xfId="46894"/>
    <cellStyle name="Normal 6 2 9 2 2 3 2 3" xfId="31670"/>
    <cellStyle name="Normal 6 2 9 2 2 3 3" xfId="11552"/>
    <cellStyle name="Normal 6 2 9 2 2 3 3 2" xfId="41877"/>
    <cellStyle name="Normal 6 2 9 2 2 3 3 3" xfId="26653"/>
    <cellStyle name="Normal 6 2 9 2 2 3 4" xfId="36864"/>
    <cellStyle name="Normal 6 2 9 2 2 3 5" xfId="21640"/>
    <cellStyle name="Normal 6 2 9 2 2 4" xfId="13230"/>
    <cellStyle name="Normal 6 2 9 2 2 4 2" xfId="43552"/>
    <cellStyle name="Normal 6 2 9 2 2 4 3" xfId="28328"/>
    <cellStyle name="Normal 6 2 9 2 2 5" xfId="8209"/>
    <cellStyle name="Normal 6 2 9 2 2 5 2" xfId="38535"/>
    <cellStyle name="Normal 6 2 9 2 2 5 3" xfId="23311"/>
    <cellStyle name="Normal 6 2 9 2 2 6" xfId="33523"/>
    <cellStyle name="Normal 6 2 9 2 2 7" xfId="18298"/>
    <cellStyle name="Normal 6 2 9 2 3" xfId="3991"/>
    <cellStyle name="Normal 6 2 9 2 3 2" xfId="14065"/>
    <cellStyle name="Normal 6 2 9 2 3 2 2" xfId="44387"/>
    <cellStyle name="Normal 6 2 9 2 3 2 3" xfId="29163"/>
    <cellStyle name="Normal 6 2 9 2 3 3" xfId="9045"/>
    <cellStyle name="Normal 6 2 9 2 3 3 2" xfId="39370"/>
    <cellStyle name="Normal 6 2 9 2 3 3 3" xfId="24146"/>
    <cellStyle name="Normal 6 2 9 2 3 4" xfId="34357"/>
    <cellStyle name="Normal 6 2 9 2 3 5" xfId="19133"/>
    <cellStyle name="Normal 6 2 9 2 4" xfId="5684"/>
    <cellStyle name="Normal 6 2 9 2 4 2" xfId="15736"/>
    <cellStyle name="Normal 6 2 9 2 4 2 2" xfId="46058"/>
    <cellStyle name="Normal 6 2 9 2 4 2 3" xfId="30834"/>
    <cellStyle name="Normal 6 2 9 2 4 3" xfId="10716"/>
    <cellStyle name="Normal 6 2 9 2 4 3 2" xfId="41041"/>
    <cellStyle name="Normal 6 2 9 2 4 3 3" xfId="25817"/>
    <cellStyle name="Normal 6 2 9 2 4 4" xfId="36028"/>
    <cellStyle name="Normal 6 2 9 2 4 5" xfId="20804"/>
    <cellStyle name="Normal 6 2 9 2 5" xfId="12394"/>
    <cellStyle name="Normal 6 2 9 2 5 2" xfId="42716"/>
    <cellStyle name="Normal 6 2 9 2 5 3" xfId="27492"/>
    <cellStyle name="Normal 6 2 9 2 6" xfId="7373"/>
    <cellStyle name="Normal 6 2 9 2 6 2" xfId="37699"/>
    <cellStyle name="Normal 6 2 9 2 6 3" xfId="22475"/>
    <cellStyle name="Normal 6 2 9 2 7" xfId="32687"/>
    <cellStyle name="Normal 6 2 9 2 8" xfId="17462"/>
    <cellStyle name="Normal 6 2 9 3" xfId="2720"/>
    <cellStyle name="Normal 6 2 9 3 2" xfId="4410"/>
    <cellStyle name="Normal 6 2 9 3 2 2" xfId="14483"/>
    <cellStyle name="Normal 6 2 9 3 2 2 2" xfId="44805"/>
    <cellStyle name="Normal 6 2 9 3 2 2 3" xfId="29581"/>
    <cellStyle name="Normal 6 2 9 3 2 3" xfId="9463"/>
    <cellStyle name="Normal 6 2 9 3 2 3 2" xfId="39788"/>
    <cellStyle name="Normal 6 2 9 3 2 3 3" xfId="24564"/>
    <cellStyle name="Normal 6 2 9 3 2 4" xfId="34775"/>
    <cellStyle name="Normal 6 2 9 3 2 5" xfId="19551"/>
    <cellStyle name="Normal 6 2 9 3 3" xfId="6102"/>
    <cellStyle name="Normal 6 2 9 3 3 2" xfId="16154"/>
    <cellStyle name="Normal 6 2 9 3 3 2 2" xfId="46476"/>
    <cellStyle name="Normal 6 2 9 3 3 2 3" xfId="31252"/>
    <cellStyle name="Normal 6 2 9 3 3 3" xfId="11134"/>
    <cellStyle name="Normal 6 2 9 3 3 3 2" xfId="41459"/>
    <cellStyle name="Normal 6 2 9 3 3 3 3" xfId="26235"/>
    <cellStyle name="Normal 6 2 9 3 3 4" xfId="36446"/>
    <cellStyle name="Normal 6 2 9 3 3 5" xfId="21222"/>
    <cellStyle name="Normal 6 2 9 3 4" xfId="12812"/>
    <cellStyle name="Normal 6 2 9 3 4 2" xfId="43134"/>
    <cellStyle name="Normal 6 2 9 3 4 3" xfId="27910"/>
    <cellStyle name="Normal 6 2 9 3 5" xfId="7791"/>
    <cellStyle name="Normal 6 2 9 3 5 2" xfId="38117"/>
    <cellStyle name="Normal 6 2 9 3 5 3" xfId="22893"/>
    <cellStyle name="Normal 6 2 9 3 6" xfId="33105"/>
    <cellStyle name="Normal 6 2 9 3 7" xfId="17880"/>
    <cellStyle name="Normal 6 2 9 4" xfId="3573"/>
    <cellStyle name="Normal 6 2 9 4 2" xfId="13647"/>
    <cellStyle name="Normal 6 2 9 4 2 2" xfId="43969"/>
    <cellStyle name="Normal 6 2 9 4 2 3" xfId="28745"/>
    <cellStyle name="Normal 6 2 9 4 3" xfId="8627"/>
    <cellStyle name="Normal 6 2 9 4 3 2" xfId="38952"/>
    <cellStyle name="Normal 6 2 9 4 3 3" xfId="23728"/>
    <cellStyle name="Normal 6 2 9 4 4" xfId="33939"/>
    <cellStyle name="Normal 6 2 9 4 5" xfId="18715"/>
    <cellStyle name="Normal 6 2 9 5" xfId="5266"/>
    <cellStyle name="Normal 6 2 9 5 2" xfId="15318"/>
    <cellStyle name="Normal 6 2 9 5 2 2" xfId="45640"/>
    <cellStyle name="Normal 6 2 9 5 2 3" xfId="30416"/>
    <cellStyle name="Normal 6 2 9 5 3" xfId="10298"/>
    <cellStyle name="Normal 6 2 9 5 3 2" xfId="40623"/>
    <cellStyle name="Normal 6 2 9 5 3 3" xfId="25399"/>
    <cellStyle name="Normal 6 2 9 5 4" xfId="35610"/>
    <cellStyle name="Normal 6 2 9 5 5" xfId="20386"/>
    <cellStyle name="Normal 6 2 9 6" xfId="11976"/>
    <cellStyle name="Normal 6 2 9 6 2" xfId="42298"/>
    <cellStyle name="Normal 6 2 9 6 3" xfId="27074"/>
    <cellStyle name="Normal 6 2 9 7" xfId="6955"/>
    <cellStyle name="Normal 6 2 9 7 2" xfId="37281"/>
    <cellStyle name="Normal 6 2 9 7 3" xfId="22057"/>
    <cellStyle name="Normal 6 2 9 8" xfId="32269"/>
    <cellStyle name="Normal 6 2 9 9" xfId="17044"/>
    <cellStyle name="Normal 6 3" xfId="658"/>
    <cellStyle name="Normal 6 3 10" xfId="6777"/>
    <cellStyle name="Normal 6 3 10 2" xfId="37105"/>
    <cellStyle name="Normal 6 3 10 3" xfId="21881"/>
    <cellStyle name="Normal 6 3 11" xfId="31920"/>
    <cellStyle name="Normal 6 3 12" xfId="16866"/>
    <cellStyle name="Normal 6 3 13" xfId="1464"/>
    <cellStyle name="Normal 6 3 14" xfId="47307"/>
    <cellStyle name="Normal 6 3 2" xfId="711"/>
    <cellStyle name="Normal 6 3 2 10" xfId="31929"/>
    <cellStyle name="Normal 6 3 2 11" xfId="16920"/>
    <cellStyle name="Normal 6 3 2 12" xfId="1741"/>
    <cellStyle name="Normal 6 3 2 2" xfId="732"/>
    <cellStyle name="Normal 6 3 2 2 10" xfId="17024"/>
    <cellStyle name="Normal 6 3 2 2 11" xfId="1849"/>
    <cellStyle name="Normal 6 3 2 2 2" xfId="2066"/>
    <cellStyle name="Normal 6 3 2 2 2 2" xfId="2487"/>
    <cellStyle name="Normal 6 3 2 2 2 2 2" xfId="3326"/>
    <cellStyle name="Normal 6 3 2 2 2 2 2 2" xfId="5016"/>
    <cellStyle name="Normal 6 3 2 2 2 2 2 2 2" xfId="15089"/>
    <cellStyle name="Normal 6 3 2 2 2 2 2 2 2 2" xfId="45411"/>
    <cellStyle name="Normal 6 3 2 2 2 2 2 2 2 3" xfId="30187"/>
    <cellStyle name="Normal 6 3 2 2 2 2 2 2 3" xfId="10069"/>
    <cellStyle name="Normal 6 3 2 2 2 2 2 2 3 2" xfId="40394"/>
    <cellStyle name="Normal 6 3 2 2 2 2 2 2 3 3" xfId="25170"/>
    <cellStyle name="Normal 6 3 2 2 2 2 2 2 4" xfId="35381"/>
    <cellStyle name="Normal 6 3 2 2 2 2 2 2 5" xfId="20157"/>
    <cellStyle name="Normal 6 3 2 2 2 2 2 3" xfId="6708"/>
    <cellStyle name="Normal 6 3 2 2 2 2 2 3 2" xfId="16760"/>
    <cellStyle name="Normal 6 3 2 2 2 2 2 3 2 2" xfId="47082"/>
    <cellStyle name="Normal 6 3 2 2 2 2 2 3 2 3" xfId="31858"/>
    <cellStyle name="Normal 6 3 2 2 2 2 2 3 3" xfId="11740"/>
    <cellStyle name="Normal 6 3 2 2 2 2 2 3 3 2" xfId="42065"/>
    <cellStyle name="Normal 6 3 2 2 2 2 2 3 3 3" xfId="26841"/>
    <cellStyle name="Normal 6 3 2 2 2 2 2 3 4" xfId="37052"/>
    <cellStyle name="Normal 6 3 2 2 2 2 2 3 5" xfId="21828"/>
    <cellStyle name="Normal 6 3 2 2 2 2 2 4" xfId="13418"/>
    <cellStyle name="Normal 6 3 2 2 2 2 2 4 2" xfId="43740"/>
    <cellStyle name="Normal 6 3 2 2 2 2 2 4 3" xfId="28516"/>
    <cellStyle name="Normal 6 3 2 2 2 2 2 5" xfId="8397"/>
    <cellStyle name="Normal 6 3 2 2 2 2 2 5 2" xfId="38723"/>
    <cellStyle name="Normal 6 3 2 2 2 2 2 5 3" xfId="23499"/>
    <cellStyle name="Normal 6 3 2 2 2 2 2 6" xfId="33711"/>
    <cellStyle name="Normal 6 3 2 2 2 2 2 7" xfId="18486"/>
    <cellStyle name="Normal 6 3 2 2 2 2 3" xfId="4179"/>
    <cellStyle name="Normal 6 3 2 2 2 2 3 2" xfId="14253"/>
    <cellStyle name="Normal 6 3 2 2 2 2 3 2 2" xfId="44575"/>
    <cellStyle name="Normal 6 3 2 2 2 2 3 2 3" xfId="29351"/>
    <cellStyle name="Normal 6 3 2 2 2 2 3 3" xfId="9233"/>
    <cellStyle name="Normal 6 3 2 2 2 2 3 3 2" xfId="39558"/>
    <cellStyle name="Normal 6 3 2 2 2 2 3 3 3" xfId="24334"/>
    <cellStyle name="Normal 6 3 2 2 2 2 3 4" xfId="34545"/>
    <cellStyle name="Normal 6 3 2 2 2 2 3 5" xfId="19321"/>
    <cellStyle name="Normal 6 3 2 2 2 2 4" xfId="5872"/>
    <cellStyle name="Normal 6 3 2 2 2 2 4 2" xfId="15924"/>
    <cellStyle name="Normal 6 3 2 2 2 2 4 2 2" xfId="46246"/>
    <cellStyle name="Normal 6 3 2 2 2 2 4 2 3" xfId="31022"/>
    <cellStyle name="Normal 6 3 2 2 2 2 4 3" xfId="10904"/>
    <cellStyle name="Normal 6 3 2 2 2 2 4 3 2" xfId="41229"/>
    <cellStyle name="Normal 6 3 2 2 2 2 4 3 3" xfId="26005"/>
    <cellStyle name="Normal 6 3 2 2 2 2 4 4" xfId="36216"/>
    <cellStyle name="Normal 6 3 2 2 2 2 4 5" xfId="20992"/>
    <cellStyle name="Normal 6 3 2 2 2 2 5" xfId="12582"/>
    <cellStyle name="Normal 6 3 2 2 2 2 5 2" xfId="42904"/>
    <cellStyle name="Normal 6 3 2 2 2 2 5 3" xfId="27680"/>
    <cellStyle name="Normal 6 3 2 2 2 2 6" xfId="7561"/>
    <cellStyle name="Normal 6 3 2 2 2 2 6 2" xfId="37887"/>
    <cellStyle name="Normal 6 3 2 2 2 2 6 3" xfId="22663"/>
    <cellStyle name="Normal 6 3 2 2 2 2 7" xfId="32875"/>
    <cellStyle name="Normal 6 3 2 2 2 2 8" xfId="17650"/>
    <cellStyle name="Normal 6 3 2 2 2 3" xfId="2908"/>
    <cellStyle name="Normal 6 3 2 2 2 3 2" xfId="4598"/>
    <cellStyle name="Normal 6 3 2 2 2 3 2 2" xfId="14671"/>
    <cellStyle name="Normal 6 3 2 2 2 3 2 2 2" xfId="44993"/>
    <cellStyle name="Normal 6 3 2 2 2 3 2 2 3" xfId="29769"/>
    <cellStyle name="Normal 6 3 2 2 2 3 2 3" xfId="9651"/>
    <cellStyle name="Normal 6 3 2 2 2 3 2 3 2" xfId="39976"/>
    <cellStyle name="Normal 6 3 2 2 2 3 2 3 3" xfId="24752"/>
    <cellStyle name="Normal 6 3 2 2 2 3 2 4" xfId="34963"/>
    <cellStyle name="Normal 6 3 2 2 2 3 2 5" xfId="19739"/>
    <cellStyle name="Normal 6 3 2 2 2 3 3" xfId="6290"/>
    <cellStyle name="Normal 6 3 2 2 2 3 3 2" xfId="16342"/>
    <cellStyle name="Normal 6 3 2 2 2 3 3 2 2" xfId="46664"/>
    <cellStyle name="Normal 6 3 2 2 2 3 3 2 3" xfId="31440"/>
    <cellStyle name="Normal 6 3 2 2 2 3 3 3" xfId="11322"/>
    <cellStyle name="Normal 6 3 2 2 2 3 3 3 2" xfId="41647"/>
    <cellStyle name="Normal 6 3 2 2 2 3 3 3 3" xfId="26423"/>
    <cellStyle name="Normal 6 3 2 2 2 3 3 4" xfId="36634"/>
    <cellStyle name="Normal 6 3 2 2 2 3 3 5" xfId="21410"/>
    <cellStyle name="Normal 6 3 2 2 2 3 4" xfId="13000"/>
    <cellStyle name="Normal 6 3 2 2 2 3 4 2" xfId="43322"/>
    <cellStyle name="Normal 6 3 2 2 2 3 4 3" xfId="28098"/>
    <cellStyle name="Normal 6 3 2 2 2 3 5" xfId="7979"/>
    <cellStyle name="Normal 6 3 2 2 2 3 5 2" xfId="38305"/>
    <cellStyle name="Normal 6 3 2 2 2 3 5 3" xfId="23081"/>
    <cellStyle name="Normal 6 3 2 2 2 3 6" xfId="33293"/>
    <cellStyle name="Normal 6 3 2 2 2 3 7" xfId="18068"/>
    <cellStyle name="Normal 6 3 2 2 2 4" xfId="3761"/>
    <cellStyle name="Normal 6 3 2 2 2 4 2" xfId="13835"/>
    <cellStyle name="Normal 6 3 2 2 2 4 2 2" xfId="44157"/>
    <cellStyle name="Normal 6 3 2 2 2 4 2 3" xfId="28933"/>
    <cellStyle name="Normal 6 3 2 2 2 4 3" xfId="8815"/>
    <cellStyle name="Normal 6 3 2 2 2 4 3 2" xfId="39140"/>
    <cellStyle name="Normal 6 3 2 2 2 4 3 3" xfId="23916"/>
    <cellStyle name="Normal 6 3 2 2 2 4 4" xfId="34127"/>
    <cellStyle name="Normal 6 3 2 2 2 4 5" xfId="18903"/>
    <cellStyle name="Normal 6 3 2 2 2 5" xfId="5454"/>
    <cellStyle name="Normal 6 3 2 2 2 5 2" xfId="15506"/>
    <cellStyle name="Normal 6 3 2 2 2 5 2 2" xfId="45828"/>
    <cellStyle name="Normal 6 3 2 2 2 5 2 3" xfId="30604"/>
    <cellStyle name="Normal 6 3 2 2 2 5 3" xfId="10486"/>
    <cellStyle name="Normal 6 3 2 2 2 5 3 2" xfId="40811"/>
    <cellStyle name="Normal 6 3 2 2 2 5 3 3" xfId="25587"/>
    <cellStyle name="Normal 6 3 2 2 2 5 4" xfId="35798"/>
    <cellStyle name="Normal 6 3 2 2 2 5 5" xfId="20574"/>
    <cellStyle name="Normal 6 3 2 2 2 6" xfId="12164"/>
    <cellStyle name="Normal 6 3 2 2 2 6 2" xfId="42486"/>
    <cellStyle name="Normal 6 3 2 2 2 6 3" xfId="27262"/>
    <cellStyle name="Normal 6 3 2 2 2 7" xfId="7143"/>
    <cellStyle name="Normal 6 3 2 2 2 7 2" xfId="37469"/>
    <cellStyle name="Normal 6 3 2 2 2 7 3" xfId="22245"/>
    <cellStyle name="Normal 6 3 2 2 2 8" xfId="32457"/>
    <cellStyle name="Normal 6 3 2 2 2 9" xfId="17232"/>
    <cellStyle name="Normal 6 3 2 2 3" xfId="2279"/>
    <cellStyle name="Normal 6 3 2 2 3 2" xfId="3118"/>
    <cellStyle name="Normal 6 3 2 2 3 2 2" xfId="4808"/>
    <cellStyle name="Normal 6 3 2 2 3 2 2 2" xfId="14881"/>
    <cellStyle name="Normal 6 3 2 2 3 2 2 2 2" xfId="45203"/>
    <cellStyle name="Normal 6 3 2 2 3 2 2 2 3" xfId="29979"/>
    <cellStyle name="Normal 6 3 2 2 3 2 2 3" xfId="9861"/>
    <cellStyle name="Normal 6 3 2 2 3 2 2 3 2" xfId="40186"/>
    <cellStyle name="Normal 6 3 2 2 3 2 2 3 3" xfId="24962"/>
    <cellStyle name="Normal 6 3 2 2 3 2 2 4" xfId="35173"/>
    <cellStyle name="Normal 6 3 2 2 3 2 2 5" xfId="19949"/>
    <cellStyle name="Normal 6 3 2 2 3 2 3" xfId="6500"/>
    <cellStyle name="Normal 6 3 2 2 3 2 3 2" xfId="16552"/>
    <cellStyle name="Normal 6 3 2 2 3 2 3 2 2" xfId="46874"/>
    <cellStyle name="Normal 6 3 2 2 3 2 3 2 3" xfId="31650"/>
    <cellStyle name="Normal 6 3 2 2 3 2 3 3" xfId="11532"/>
    <cellStyle name="Normal 6 3 2 2 3 2 3 3 2" xfId="41857"/>
    <cellStyle name="Normal 6 3 2 2 3 2 3 3 3" xfId="26633"/>
    <cellStyle name="Normal 6 3 2 2 3 2 3 4" xfId="36844"/>
    <cellStyle name="Normal 6 3 2 2 3 2 3 5" xfId="21620"/>
    <cellStyle name="Normal 6 3 2 2 3 2 4" xfId="13210"/>
    <cellStyle name="Normal 6 3 2 2 3 2 4 2" xfId="43532"/>
    <cellStyle name="Normal 6 3 2 2 3 2 4 3" xfId="28308"/>
    <cellStyle name="Normal 6 3 2 2 3 2 5" xfId="8189"/>
    <cellStyle name="Normal 6 3 2 2 3 2 5 2" xfId="38515"/>
    <cellStyle name="Normal 6 3 2 2 3 2 5 3" xfId="23291"/>
    <cellStyle name="Normal 6 3 2 2 3 2 6" xfId="33503"/>
    <cellStyle name="Normal 6 3 2 2 3 2 7" xfId="18278"/>
    <cellStyle name="Normal 6 3 2 2 3 3" xfId="3971"/>
    <cellStyle name="Normal 6 3 2 2 3 3 2" xfId="14045"/>
    <cellStyle name="Normal 6 3 2 2 3 3 2 2" xfId="44367"/>
    <cellStyle name="Normal 6 3 2 2 3 3 2 3" xfId="29143"/>
    <cellStyle name="Normal 6 3 2 2 3 3 3" xfId="9025"/>
    <cellStyle name="Normal 6 3 2 2 3 3 3 2" xfId="39350"/>
    <cellStyle name="Normal 6 3 2 2 3 3 3 3" xfId="24126"/>
    <cellStyle name="Normal 6 3 2 2 3 3 4" xfId="34337"/>
    <cellStyle name="Normal 6 3 2 2 3 3 5" xfId="19113"/>
    <cellStyle name="Normal 6 3 2 2 3 4" xfId="5664"/>
    <cellStyle name="Normal 6 3 2 2 3 4 2" xfId="15716"/>
    <cellStyle name="Normal 6 3 2 2 3 4 2 2" xfId="46038"/>
    <cellStyle name="Normal 6 3 2 2 3 4 2 3" xfId="30814"/>
    <cellStyle name="Normal 6 3 2 2 3 4 3" xfId="10696"/>
    <cellStyle name="Normal 6 3 2 2 3 4 3 2" xfId="41021"/>
    <cellStyle name="Normal 6 3 2 2 3 4 3 3" xfId="25797"/>
    <cellStyle name="Normal 6 3 2 2 3 4 4" xfId="36008"/>
    <cellStyle name="Normal 6 3 2 2 3 4 5" xfId="20784"/>
    <cellStyle name="Normal 6 3 2 2 3 5" xfId="12374"/>
    <cellStyle name="Normal 6 3 2 2 3 5 2" xfId="42696"/>
    <cellStyle name="Normal 6 3 2 2 3 5 3" xfId="27472"/>
    <cellStyle name="Normal 6 3 2 2 3 6" xfId="7353"/>
    <cellStyle name="Normal 6 3 2 2 3 6 2" xfId="37679"/>
    <cellStyle name="Normal 6 3 2 2 3 6 3" xfId="22455"/>
    <cellStyle name="Normal 6 3 2 2 3 7" xfId="32667"/>
    <cellStyle name="Normal 6 3 2 2 3 8" xfId="17442"/>
    <cellStyle name="Normal 6 3 2 2 4" xfId="2700"/>
    <cellStyle name="Normal 6 3 2 2 4 2" xfId="4390"/>
    <cellStyle name="Normal 6 3 2 2 4 2 2" xfId="14463"/>
    <cellStyle name="Normal 6 3 2 2 4 2 2 2" xfId="44785"/>
    <cellStyle name="Normal 6 3 2 2 4 2 2 3" xfId="29561"/>
    <cellStyle name="Normal 6 3 2 2 4 2 3" xfId="9443"/>
    <cellStyle name="Normal 6 3 2 2 4 2 3 2" xfId="39768"/>
    <cellStyle name="Normal 6 3 2 2 4 2 3 3" xfId="24544"/>
    <cellStyle name="Normal 6 3 2 2 4 2 4" xfId="34755"/>
    <cellStyle name="Normal 6 3 2 2 4 2 5" xfId="19531"/>
    <cellStyle name="Normal 6 3 2 2 4 3" xfId="6082"/>
    <cellStyle name="Normal 6 3 2 2 4 3 2" xfId="16134"/>
    <cellStyle name="Normal 6 3 2 2 4 3 2 2" xfId="46456"/>
    <cellStyle name="Normal 6 3 2 2 4 3 2 3" xfId="31232"/>
    <cellStyle name="Normal 6 3 2 2 4 3 3" xfId="11114"/>
    <cellStyle name="Normal 6 3 2 2 4 3 3 2" xfId="41439"/>
    <cellStyle name="Normal 6 3 2 2 4 3 3 3" xfId="26215"/>
    <cellStyle name="Normal 6 3 2 2 4 3 4" xfId="36426"/>
    <cellStyle name="Normal 6 3 2 2 4 3 5" xfId="21202"/>
    <cellStyle name="Normal 6 3 2 2 4 4" xfId="12792"/>
    <cellStyle name="Normal 6 3 2 2 4 4 2" xfId="43114"/>
    <cellStyle name="Normal 6 3 2 2 4 4 3" xfId="27890"/>
    <cellStyle name="Normal 6 3 2 2 4 5" xfId="7771"/>
    <cellStyle name="Normal 6 3 2 2 4 5 2" xfId="38097"/>
    <cellStyle name="Normal 6 3 2 2 4 5 3" xfId="22873"/>
    <cellStyle name="Normal 6 3 2 2 4 6" xfId="33085"/>
    <cellStyle name="Normal 6 3 2 2 4 7" xfId="17860"/>
    <cellStyle name="Normal 6 3 2 2 5" xfId="3553"/>
    <cellStyle name="Normal 6 3 2 2 5 2" xfId="13627"/>
    <cellStyle name="Normal 6 3 2 2 5 2 2" xfId="43949"/>
    <cellStyle name="Normal 6 3 2 2 5 2 3" xfId="28725"/>
    <cellStyle name="Normal 6 3 2 2 5 3" xfId="8607"/>
    <cellStyle name="Normal 6 3 2 2 5 3 2" xfId="38932"/>
    <cellStyle name="Normal 6 3 2 2 5 3 3" xfId="23708"/>
    <cellStyle name="Normal 6 3 2 2 5 4" xfId="33919"/>
    <cellStyle name="Normal 6 3 2 2 5 5" xfId="18695"/>
    <cellStyle name="Normal 6 3 2 2 6" xfId="5246"/>
    <cellStyle name="Normal 6 3 2 2 6 2" xfId="15298"/>
    <cellStyle name="Normal 6 3 2 2 6 2 2" xfId="45620"/>
    <cellStyle name="Normal 6 3 2 2 6 2 3" xfId="30396"/>
    <cellStyle name="Normal 6 3 2 2 6 3" xfId="10278"/>
    <cellStyle name="Normal 6 3 2 2 6 3 2" xfId="40603"/>
    <cellStyle name="Normal 6 3 2 2 6 3 3" xfId="25379"/>
    <cellStyle name="Normal 6 3 2 2 6 4" xfId="35590"/>
    <cellStyle name="Normal 6 3 2 2 6 5" xfId="20366"/>
    <cellStyle name="Normal 6 3 2 2 7" xfId="11956"/>
    <cellStyle name="Normal 6 3 2 2 7 2" xfId="42278"/>
    <cellStyle name="Normal 6 3 2 2 7 3" xfId="27054"/>
    <cellStyle name="Normal 6 3 2 2 8" xfId="6935"/>
    <cellStyle name="Normal 6 3 2 2 8 2" xfId="37261"/>
    <cellStyle name="Normal 6 3 2 2 8 3" xfId="22037"/>
    <cellStyle name="Normal 6 3 2 2 9" xfId="32249"/>
    <cellStyle name="Normal 6 3 2 3" xfId="753"/>
    <cellStyle name="Normal 6 3 2 3 10" xfId="1962"/>
    <cellStyle name="Normal 6 3 2 3 2" xfId="2383"/>
    <cellStyle name="Normal 6 3 2 3 2 2" xfId="3222"/>
    <cellStyle name="Normal 6 3 2 3 2 2 2" xfId="4912"/>
    <cellStyle name="Normal 6 3 2 3 2 2 2 2" xfId="14985"/>
    <cellStyle name="Normal 6 3 2 3 2 2 2 2 2" xfId="45307"/>
    <cellStyle name="Normal 6 3 2 3 2 2 2 2 3" xfId="30083"/>
    <cellStyle name="Normal 6 3 2 3 2 2 2 3" xfId="9965"/>
    <cellStyle name="Normal 6 3 2 3 2 2 2 3 2" xfId="40290"/>
    <cellStyle name="Normal 6 3 2 3 2 2 2 3 3" xfId="25066"/>
    <cellStyle name="Normal 6 3 2 3 2 2 2 4" xfId="35277"/>
    <cellStyle name="Normal 6 3 2 3 2 2 2 5" xfId="20053"/>
    <cellStyle name="Normal 6 3 2 3 2 2 3" xfId="6604"/>
    <cellStyle name="Normal 6 3 2 3 2 2 3 2" xfId="16656"/>
    <cellStyle name="Normal 6 3 2 3 2 2 3 2 2" xfId="46978"/>
    <cellStyle name="Normal 6 3 2 3 2 2 3 2 3" xfId="31754"/>
    <cellStyle name="Normal 6 3 2 3 2 2 3 3" xfId="11636"/>
    <cellStyle name="Normal 6 3 2 3 2 2 3 3 2" xfId="41961"/>
    <cellStyle name="Normal 6 3 2 3 2 2 3 3 3" xfId="26737"/>
    <cellStyle name="Normal 6 3 2 3 2 2 3 4" xfId="36948"/>
    <cellStyle name="Normal 6 3 2 3 2 2 3 5" xfId="21724"/>
    <cellStyle name="Normal 6 3 2 3 2 2 4" xfId="13314"/>
    <cellStyle name="Normal 6 3 2 3 2 2 4 2" xfId="43636"/>
    <cellStyle name="Normal 6 3 2 3 2 2 4 3" xfId="28412"/>
    <cellStyle name="Normal 6 3 2 3 2 2 5" xfId="8293"/>
    <cellStyle name="Normal 6 3 2 3 2 2 5 2" xfId="38619"/>
    <cellStyle name="Normal 6 3 2 3 2 2 5 3" xfId="23395"/>
    <cellStyle name="Normal 6 3 2 3 2 2 6" xfId="33607"/>
    <cellStyle name="Normal 6 3 2 3 2 2 7" xfId="18382"/>
    <cellStyle name="Normal 6 3 2 3 2 3" xfId="4075"/>
    <cellStyle name="Normal 6 3 2 3 2 3 2" xfId="14149"/>
    <cellStyle name="Normal 6 3 2 3 2 3 2 2" xfId="44471"/>
    <cellStyle name="Normal 6 3 2 3 2 3 2 3" xfId="29247"/>
    <cellStyle name="Normal 6 3 2 3 2 3 3" xfId="9129"/>
    <cellStyle name="Normal 6 3 2 3 2 3 3 2" xfId="39454"/>
    <cellStyle name="Normal 6 3 2 3 2 3 3 3" xfId="24230"/>
    <cellStyle name="Normal 6 3 2 3 2 3 4" xfId="34441"/>
    <cellStyle name="Normal 6 3 2 3 2 3 5" xfId="19217"/>
    <cellStyle name="Normal 6 3 2 3 2 4" xfId="5768"/>
    <cellStyle name="Normal 6 3 2 3 2 4 2" xfId="15820"/>
    <cellStyle name="Normal 6 3 2 3 2 4 2 2" xfId="46142"/>
    <cellStyle name="Normal 6 3 2 3 2 4 2 3" xfId="30918"/>
    <cellStyle name="Normal 6 3 2 3 2 4 3" xfId="10800"/>
    <cellStyle name="Normal 6 3 2 3 2 4 3 2" xfId="41125"/>
    <cellStyle name="Normal 6 3 2 3 2 4 3 3" xfId="25901"/>
    <cellStyle name="Normal 6 3 2 3 2 4 4" xfId="36112"/>
    <cellStyle name="Normal 6 3 2 3 2 4 5" xfId="20888"/>
    <cellStyle name="Normal 6 3 2 3 2 5" xfId="12478"/>
    <cellStyle name="Normal 6 3 2 3 2 5 2" xfId="42800"/>
    <cellStyle name="Normal 6 3 2 3 2 5 3" xfId="27576"/>
    <cellStyle name="Normal 6 3 2 3 2 6" xfId="7457"/>
    <cellStyle name="Normal 6 3 2 3 2 6 2" xfId="37783"/>
    <cellStyle name="Normal 6 3 2 3 2 6 3" xfId="22559"/>
    <cellStyle name="Normal 6 3 2 3 2 7" xfId="32771"/>
    <cellStyle name="Normal 6 3 2 3 2 8" xfId="17546"/>
    <cellStyle name="Normal 6 3 2 3 3" xfId="2804"/>
    <cellStyle name="Normal 6 3 2 3 3 2" xfId="4494"/>
    <cellStyle name="Normal 6 3 2 3 3 2 2" xfId="14567"/>
    <cellStyle name="Normal 6 3 2 3 3 2 2 2" xfId="44889"/>
    <cellStyle name="Normal 6 3 2 3 3 2 2 3" xfId="29665"/>
    <cellStyle name="Normal 6 3 2 3 3 2 3" xfId="9547"/>
    <cellStyle name="Normal 6 3 2 3 3 2 3 2" xfId="39872"/>
    <cellStyle name="Normal 6 3 2 3 3 2 3 3" xfId="24648"/>
    <cellStyle name="Normal 6 3 2 3 3 2 4" xfId="34859"/>
    <cellStyle name="Normal 6 3 2 3 3 2 5" xfId="19635"/>
    <cellStyle name="Normal 6 3 2 3 3 3" xfId="6186"/>
    <cellStyle name="Normal 6 3 2 3 3 3 2" xfId="16238"/>
    <cellStyle name="Normal 6 3 2 3 3 3 2 2" xfId="46560"/>
    <cellStyle name="Normal 6 3 2 3 3 3 2 3" xfId="31336"/>
    <cellStyle name="Normal 6 3 2 3 3 3 3" xfId="11218"/>
    <cellStyle name="Normal 6 3 2 3 3 3 3 2" xfId="41543"/>
    <cellStyle name="Normal 6 3 2 3 3 3 3 3" xfId="26319"/>
    <cellStyle name="Normal 6 3 2 3 3 3 4" xfId="36530"/>
    <cellStyle name="Normal 6 3 2 3 3 3 5" xfId="21306"/>
    <cellStyle name="Normal 6 3 2 3 3 4" xfId="12896"/>
    <cellStyle name="Normal 6 3 2 3 3 4 2" xfId="43218"/>
    <cellStyle name="Normal 6 3 2 3 3 4 3" xfId="27994"/>
    <cellStyle name="Normal 6 3 2 3 3 5" xfId="7875"/>
    <cellStyle name="Normal 6 3 2 3 3 5 2" xfId="38201"/>
    <cellStyle name="Normal 6 3 2 3 3 5 3" xfId="22977"/>
    <cellStyle name="Normal 6 3 2 3 3 6" xfId="33189"/>
    <cellStyle name="Normal 6 3 2 3 3 7" xfId="17964"/>
    <cellStyle name="Normal 6 3 2 3 4" xfId="3657"/>
    <cellStyle name="Normal 6 3 2 3 4 2" xfId="13731"/>
    <cellStyle name="Normal 6 3 2 3 4 2 2" xfId="44053"/>
    <cellStyle name="Normal 6 3 2 3 4 2 3" xfId="28829"/>
    <cellStyle name="Normal 6 3 2 3 4 3" xfId="8711"/>
    <cellStyle name="Normal 6 3 2 3 4 3 2" xfId="39036"/>
    <cellStyle name="Normal 6 3 2 3 4 3 3" xfId="23812"/>
    <cellStyle name="Normal 6 3 2 3 4 4" xfId="34023"/>
    <cellStyle name="Normal 6 3 2 3 4 5" xfId="18799"/>
    <cellStyle name="Normal 6 3 2 3 5" xfId="5350"/>
    <cellStyle name="Normal 6 3 2 3 5 2" xfId="15402"/>
    <cellStyle name="Normal 6 3 2 3 5 2 2" xfId="45724"/>
    <cellStyle name="Normal 6 3 2 3 5 2 3" xfId="30500"/>
    <cellStyle name="Normal 6 3 2 3 5 3" xfId="10382"/>
    <cellStyle name="Normal 6 3 2 3 5 3 2" xfId="40707"/>
    <cellStyle name="Normal 6 3 2 3 5 3 3" xfId="25483"/>
    <cellStyle name="Normal 6 3 2 3 5 4" xfId="35694"/>
    <cellStyle name="Normal 6 3 2 3 5 5" xfId="20470"/>
    <cellStyle name="Normal 6 3 2 3 6" xfId="12060"/>
    <cellStyle name="Normal 6 3 2 3 6 2" xfId="42382"/>
    <cellStyle name="Normal 6 3 2 3 6 3" xfId="27158"/>
    <cellStyle name="Normal 6 3 2 3 7" xfId="7039"/>
    <cellStyle name="Normal 6 3 2 3 7 2" xfId="37365"/>
    <cellStyle name="Normal 6 3 2 3 7 3" xfId="22141"/>
    <cellStyle name="Normal 6 3 2 3 8" xfId="32353"/>
    <cellStyle name="Normal 6 3 2 3 9" xfId="17128"/>
    <cellStyle name="Normal 6 3 2 4" xfId="2175"/>
    <cellStyle name="Normal 6 3 2 4 2" xfId="3014"/>
    <cellStyle name="Normal 6 3 2 4 2 2" xfId="4704"/>
    <cellStyle name="Normal 6 3 2 4 2 2 2" xfId="14777"/>
    <cellStyle name="Normal 6 3 2 4 2 2 2 2" xfId="45099"/>
    <cellStyle name="Normal 6 3 2 4 2 2 2 3" xfId="29875"/>
    <cellStyle name="Normal 6 3 2 4 2 2 3" xfId="9757"/>
    <cellStyle name="Normal 6 3 2 4 2 2 3 2" xfId="40082"/>
    <cellStyle name="Normal 6 3 2 4 2 2 3 3" xfId="24858"/>
    <cellStyle name="Normal 6 3 2 4 2 2 4" xfId="35069"/>
    <cellStyle name="Normal 6 3 2 4 2 2 5" xfId="19845"/>
    <cellStyle name="Normal 6 3 2 4 2 3" xfId="6396"/>
    <cellStyle name="Normal 6 3 2 4 2 3 2" xfId="16448"/>
    <cellStyle name="Normal 6 3 2 4 2 3 2 2" xfId="46770"/>
    <cellStyle name="Normal 6 3 2 4 2 3 2 3" xfId="31546"/>
    <cellStyle name="Normal 6 3 2 4 2 3 3" xfId="11428"/>
    <cellStyle name="Normal 6 3 2 4 2 3 3 2" xfId="41753"/>
    <cellStyle name="Normal 6 3 2 4 2 3 3 3" xfId="26529"/>
    <cellStyle name="Normal 6 3 2 4 2 3 4" xfId="36740"/>
    <cellStyle name="Normal 6 3 2 4 2 3 5" xfId="21516"/>
    <cellStyle name="Normal 6 3 2 4 2 4" xfId="13106"/>
    <cellStyle name="Normal 6 3 2 4 2 4 2" xfId="43428"/>
    <cellStyle name="Normal 6 3 2 4 2 4 3" xfId="28204"/>
    <cellStyle name="Normal 6 3 2 4 2 5" xfId="8085"/>
    <cellStyle name="Normal 6 3 2 4 2 5 2" xfId="38411"/>
    <cellStyle name="Normal 6 3 2 4 2 5 3" xfId="23187"/>
    <cellStyle name="Normal 6 3 2 4 2 6" xfId="33399"/>
    <cellStyle name="Normal 6 3 2 4 2 7" xfId="18174"/>
    <cellStyle name="Normal 6 3 2 4 3" xfId="3867"/>
    <cellStyle name="Normal 6 3 2 4 3 2" xfId="13941"/>
    <cellStyle name="Normal 6 3 2 4 3 2 2" xfId="44263"/>
    <cellStyle name="Normal 6 3 2 4 3 2 3" xfId="29039"/>
    <cellStyle name="Normal 6 3 2 4 3 3" xfId="8921"/>
    <cellStyle name="Normal 6 3 2 4 3 3 2" xfId="39246"/>
    <cellStyle name="Normal 6 3 2 4 3 3 3" xfId="24022"/>
    <cellStyle name="Normal 6 3 2 4 3 4" xfId="34233"/>
    <cellStyle name="Normal 6 3 2 4 3 5" xfId="19009"/>
    <cellStyle name="Normal 6 3 2 4 4" xfId="5560"/>
    <cellStyle name="Normal 6 3 2 4 4 2" xfId="15612"/>
    <cellStyle name="Normal 6 3 2 4 4 2 2" xfId="45934"/>
    <cellStyle name="Normal 6 3 2 4 4 2 3" xfId="30710"/>
    <cellStyle name="Normal 6 3 2 4 4 3" xfId="10592"/>
    <cellStyle name="Normal 6 3 2 4 4 3 2" xfId="40917"/>
    <cellStyle name="Normal 6 3 2 4 4 3 3" xfId="25693"/>
    <cellStyle name="Normal 6 3 2 4 4 4" xfId="35904"/>
    <cellStyle name="Normal 6 3 2 4 4 5" xfId="20680"/>
    <cellStyle name="Normal 6 3 2 4 5" xfId="12270"/>
    <cellStyle name="Normal 6 3 2 4 5 2" xfId="42592"/>
    <cellStyle name="Normal 6 3 2 4 5 3" xfId="27368"/>
    <cellStyle name="Normal 6 3 2 4 6" xfId="7249"/>
    <cellStyle name="Normal 6 3 2 4 6 2" xfId="37575"/>
    <cellStyle name="Normal 6 3 2 4 6 3" xfId="22351"/>
    <cellStyle name="Normal 6 3 2 4 7" xfId="32563"/>
    <cellStyle name="Normal 6 3 2 4 8" xfId="17338"/>
    <cellStyle name="Normal 6 3 2 5" xfId="2596"/>
    <cellStyle name="Normal 6 3 2 5 2" xfId="4286"/>
    <cellStyle name="Normal 6 3 2 5 2 2" xfId="14359"/>
    <cellStyle name="Normal 6 3 2 5 2 2 2" xfId="44681"/>
    <cellStyle name="Normal 6 3 2 5 2 2 3" xfId="29457"/>
    <cellStyle name="Normal 6 3 2 5 2 3" xfId="9339"/>
    <cellStyle name="Normal 6 3 2 5 2 3 2" xfId="39664"/>
    <cellStyle name="Normal 6 3 2 5 2 3 3" xfId="24440"/>
    <cellStyle name="Normal 6 3 2 5 2 4" xfId="34651"/>
    <cellStyle name="Normal 6 3 2 5 2 5" xfId="19427"/>
    <cellStyle name="Normal 6 3 2 5 3" xfId="5978"/>
    <cellStyle name="Normal 6 3 2 5 3 2" xfId="16030"/>
    <cellStyle name="Normal 6 3 2 5 3 2 2" xfId="46352"/>
    <cellStyle name="Normal 6 3 2 5 3 2 3" xfId="31128"/>
    <cellStyle name="Normal 6 3 2 5 3 3" xfId="11010"/>
    <cellStyle name="Normal 6 3 2 5 3 3 2" xfId="41335"/>
    <cellStyle name="Normal 6 3 2 5 3 3 3" xfId="26111"/>
    <cellStyle name="Normal 6 3 2 5 3 4" xfId="36322"/>
    <cellStyle name="Normal 6 3 2 5 3 5" xfId="21098"/>
    <cellStyle name="Normal 6 3 2 5 4" xfId="12688"/>
    <cellStyle name="Normal 6 3 2 5 4 2" xfId="43010"/>
    <cellStyle name="Normal 6 3 2 5 4 3" xfId="27786"/>
    <cellStyle name="Normal 6 3 2 5 5" xfId="7667"/>
    <cellStyle name="Normal 6 3 2 5 5 2" xfId="37993"/>
    <cellStyle name="Normal 6 3 2 5 5 3" xfId="22769"/>
    <cellStyle name="Normal 6 3 2 5 6" xfId="32981"/>
    <cellStyle name="Normal 6 3 2 5 7" xfId="17756"/>
    <cellStyle name="Normal 6 3 2 6" xfId="3449"/>
    <cellStyle name="Normal 6 3 2 6 2" xfId="13523"/>
    <cellStyle name="Normal 6 3 2 6 2 2" xfId="43845"/>
    <cellStyle name="Normal 6 3 2 6 2 3" xfId="28621"/>
    <cellStyle name="Normal 6 3 2 6 3" xfId="8503"/>
    <cellStyle name="Normal 6 3 2 6 3 2" xfId="38828"/>
    <cellStyle name="Normal 6 3 2 6 3 3" xfId="23604"/>
    <cellStyle name="Normal 6 3 2 6 4" xfId="33815"/>
    <cellStyle name="Normal 6 3 2 6 5" xfId="18591"/>
    <cellStyle name="Normal 6 3 2 7" xfId="5142"/>
    <cellStyle name="Normal 6 3 2 7 2" xfId="15194"/>
    <cellStyle name="Normal 6 3 2 7 2 2" xfId="45516"/>
    <cellStyle name="Normal 6 3 2 7 2 3" xfId="30292"/>
    <cellStyle name="Normal 6 3 2 7 3" xfId="10174"/>
    <cellStyle name="Normal 6 3 2 7 3 2" xfId="40499"/>
    <cellStyle name="Normal 6 3 2 7 3 3" xfId="25275"/>
    <cellStyle name="Normal 6 3 2 7 4" xfId="35486"/>
    <cellStyle name="Normal 6 3 2 7 5" xfId="20262"/>
    <cellStyle name="Normal 6 3 2 8" xfId="11852"/>
    <cellStyle name="Normal 6 3 2 8 2" xfId="42174"/>
    <cellStyle name="Normal 6 3 2 8 3" xfId="26950"/>
    <cellStyle name="Normal 6 3 2 9" xfId="6831"/>
    <cellStyle name="Normal 6 3 2 9 2" xfId="37157"/>
    <cellStyle name="Normal 6 3 2 9 3" xfId="21933"/>
    <cellStyle name="Normal 6 3 3" xfId="723"/>
    <cellStyle name="Normal 6 3 3 10" xfId="16972"/>
    <cellStyle name="Normal 6 3 3 11" xfId="1795"/>
    <cellStyle name="Normal 6 3 3 2" xfId="2014"/>
    <cellStyle name="Normal 6 3 3 2 2" xfId="2435"/>
    <cellStyle name="Normal 6 3 3 2 2 2" xfId="3274"/>
    <cellStyle name="Normal 6 3 3 2 2 2 2" xfId="4964"/>
    <cellStyle name="Normal 6 3 3 2 2 2 2 2" xfId="15037"/>
    <cellStyle name="Normal 6 3 3 2 2 2 2 2 2" xfId="45359"/>
    <cellStyle name="Normal 6 3 3 2 2 2 2 2 3" xfId="30135"/>
    <cellStyle name="Normal 6 3 3 2 2 2 2 3" xfId="10017"/>
    <cellStyle name="Normal 6 3 3 2 2 2 2 3 2" xfId="40342"/>
    <cellStyle name="Normal 6 3 3 2 2 2 2 3 3" xfId="25118"/>
    <cellStyle name="Normal 6 3 3 2 2 2 2 4" xfId="35329"/>
    <cellStyle name="Normal 6 3 3 2 2 2 2 5" xfId="20105"/>
    <cellStyle name="Normal 6 3 3 2 2 2 3" xfId="6656"/>
    <cellStyle name="Normal 6 3 3 2 2 2 3 2" xfId="16708"/>
    <cellStyle name="Normal 6 3 3 2 2 2 3 2 2" xfId="47030"/>
    <cellStyle name="Normal 6 3 3 2 2 2 3 2 3" xfId="31806"/>
    <cellStyle name="Normal 6 3 3 2 2 2 3 3" xfId="11688"/>
    <cellStyle name="Normal 6 3 3 2 2 2 3 3 2" xfId="42013"/>
    <cellStyle name="Normal 6 3 3 2 2 2 3 3 3" xfId="26789"/>
    <cellStyle name="Normal 6 3 3 2 2 2 3 4" xfId="37000"/>
    <cellStyle name="Normal 6 3 3 2 2 2 3 5" xfId="21776"/>
    <cellStyle name="Normal 6 3 3 2 2 2 4" xfId="13366"/>
    <cellStyle name="Normal 6 3 3 2 2 2 4 2" xfId="43688"/>
    <cellStyle name="Normal 6 3 3 2 2 2 4 3" xfId="28464"/>
    <cellStyle name="Normal 6 3 3 2 2 2 5" xfId="8345"/>
    <cellStyle name="Normal 6 3 3 2 2 2 5 2" xfId="38671"/>
    <cellStyle name="Normal 6 3 3 2 2 2 5 3" xfId="23447"/>
    <cellStyle name="Normal 6 3 3 2 2 2 6" xfId="33659"/>
    <cellStyle name="Normal 6 3 3 2 2 2 7" xfId="18434"/>
    <cellStyle name="Normal 6 3 3 2 2 3" xfId="4127"/>
    <cellStyle name="Normal 6 3 3 2 2 3 2" xfId="14201"/>
    <cellStyle name="Normal 6 3 3 2 2 3 2 2" xfId="44523"/>
    <cellStyle name="Normal 6 3 3 2 2 3 2 3" xfId="29299"/>
    <cellStyle name="Normal 6 3 3 2 2 3 3" xfId="9181"/>
    <cellStyle name="Normal 6 3 3 2 2 3 3 2" xfId="39506"/>
    <cellStyle name="Normal 6 3 3 2 2 3 3 3" xfId="24282"/>
    <cellStyle name="Normal 6 3 3 2 2 3 4" xfId="34493"/>
    <cellStyle name="Normal 6 3 3 2 2 3 5" xfId="19269"/>
    <cellStyle name="Normal 6 3 3 2 2 4" xfId="5820"/>
    <cellStyle name="Normal 6 3 3 2 2 4 2" xfId="15872"/>
    <cellStyle name="Normal 6 3 3 2 2 4 2 2" xfId="46194"/>
    <cellStyle name="Normal 6 3 3 2 2 4 2 3" xfId="30970"/>
    <cellStyle name="Normal 6 3 3 2 2 4 3" xfId="10852"/>
    <cellStyle name="Normal 6 3 3 2 2 4 3 2" xfId="41177"/>
    <cellStyle name="Normal 6 3 3 2 2 4 3 3" xfId="25953"/>
    <cellStyle name="Normal 6 3 3 2 2 4 4" xfId="36164"/>
    <cellStyle name="Normal 6 3 3 2 2 4 5" xfId="20940"/>
    <cellStyle name="Normal 6 3 3 2 2 5" xfId="12530"/>
    <cellStyle name="Normal 6 3 3 2 2 5 2" xfId="42852"/>
    <cellStyle name="Normal 6 3 3 2 2 5 3" xfId="27628"/>
    <cellStyle name="Normal 6 3 3 2 2 6" xfId="7509"/>
    <cellStyle name="Normal 6 3 3 2 2 6 2" xfId="37835"/>
    <cellStyle name="Normal 6 3 3 2 2 6 3" xfId="22611"/>
    <cellStyle name="Normal 6 3 3 2 2 7" xfId="32823"/>
    <cellStyle name="Normal 6 3 3 2 2 8" xfId="17598"/>
    <cellStyle name="Normal 6 3 3 2 3" xfId="2856"/>
    <cellStyle name="Normal 6 3 3 2 3 2" xfId="4546"/>
    <cellStyle name="Normal 6 3 3 2 3 2 2" xfId="14619"/>
    <cellStyle name="Normal 6 3 3 2 3 2 2 2" xfId="44941"/>
    <cellStyle name="Normal 6 3 3 2 3 2 2 3" xfId="29717"/>
    <cellStyle name="Normal 6 3 3 2 3 2 3" xfId="9599"/>
    <cellStyle name="Normal 6 3 3 2 3 2 3 2" xfId="39924"/>
    <cellStyle name="Normal 6 3 3 2 3 2 3 3" xfId="24700"/>
    <cellStyle name="Normal 6 3 3 2 3 2 4" xfId="34911"/>
    <cellStyle name="Normal 6 3 3 2 3 2 5" xfId="19687"/>
    <cellStyle name="Normal 6 3 3 2 3 3" xfId="6238"/>
    <cellStyle name="Normal 6 3 3 2 3 3 2" xfId="16290"/>
    <cellStyle name="Normal 6 3 3 2 3 3 2 2" xfId="46612"/>
    <cellStyle name="Normal 6 3 3 2 3 3 2 3" xfId="31388"/>
    <cellStyle name="Normal 6 3 3 2 3 3 3" xfId="11270"/>
    <cellStyle name="Normal 6 3 3 2 3 3 3 2" xfId="41595"/>
    <cellStyle name="Normal 6 3 3 2 3 3 3 3" xfId="26371"/>
    <cellStyle name="Normal 6 3 3 2 3 3 4" xfId="36582"/>
    <cellStyle name="Normal 6 3 3 2 3 3 5" xfId="21358"/>
    <cellStyle name="Normal 6 3 3 2 3 4" xfId="12948"/>
    <cellStyle name="Normal 6 3 3 2 3 4 2" xfId="43270"/>
    <cellStyle name="Normal 6 3 3 2 3 4 3" xfId="28046"/>
    <cellStyle name="Normal 6 3 3 2 3 5" xfId="7927"/>
    <cellStyle name="Normal 6 3 3 2 3 5 2" xfId="38253"/>
    <cellStyle name="Normal 6 3 3 2 3 5 3" xfId="23029"/>
    <cellStyle name="Normal 6 3 3 2 3 6" xfId="33241"/>
    <cellStyle name="Normal 6 3 3 2 3 7" xfId="18016"/>
    <cellStyle name="Normal 6 3 3 2 4" xfId="3709"/>
    <cellStyle name="Normal 6 3 3 2 4 2" xfId="13783"/>
    <cellStyle name="Normal 6 3 3 2 4 2 2" xfId="44105"/>
    <cellStyle name="Normal 6 3 3 2 4 2 3" xfId="28881"/>
    <cellStyle name="Normal 6 3 3 2 4 3" xfId="8763"/>
    <cellStyle name="Normal 6 3 3 2 4 3 2" xfId="39088"/>
    <cellStyle name="Normal 6 3 3 2 4 3 3" xfId="23864"/>
    <cellStyle name="Normal 6 3 3 2 4 4" xfId="34075"/>
    <cellStyle name="Normal 6 3 3 2 4 5" xfId="18851"/>
    <cellStyle name="Normal 6 3 3 2 5" xfId="5402"/>
    <cellStyle name="Normal 6 3 3 2 5 2" xfId="15454"/>
    <cellStyle name="Normal 6 3 3 2 5 2 2" xfId="45776"/>
    <cellStyle name="Normal 6 3 3 2 5 2 3" xfId="30552"/>
    <cellStyle name="Normal 6 3 3 2 5 3" xfId="10434"/>
    <cellStyle name="Normal 6 3 3 2 5 3 2" xfId="40759"/>
    <cellStyle name="Normal 6 3 3 2 5 3 3" xfId="25535"/>
    <cellStyle name="Normal 6 3 3 2 5 4" xfId="35746"/>
    <cellStyle name="Normal 6 3 3 2 5 5" xfId="20522"/>
    <cellStyle name="Normal 6 3 3 2 6" xfId="12112"/>
    <cellStyle name="Normal 6 3 3 2 6 2" xfId="42434"/>
    <cellStyle name="Normal 6 3 3 2 6 3" xfId="27210"/>
    <cellStyle name="Normal 6 3 3 2 7" xfId="7091"/>
    <cellStyle name="Normal 6 3 3 2 7 2" xfId="37417"/>
    <cellStyle name="Normal 6 3 3 2 7 3" xfId="22193"/>
    <cellStyle name="Normal 6 3 3 2 8" xfId="32405"/>
    <cellStyle name="Normal 6 3 3 2 9" xfId="17180"/>
    <cellStyle name="Normal 6 3 3 3" xfId="2227"/>
    <cellStyle name="Normal 6 3 3 3 2" xfId="3066"/>
    <cellStyle name="Normal 6 3 3 3 2 2" xfId="4756"/>
    <cellStyle name="Normal 6 3 3 3 2 2 2" xfId="14829"/>
    <cellStyle name="Normal 6 3 3 3 2 2 2 2" xfId="45151"/>
    <cellStyle name="Normal 6 3 3 3 2 2 2 3" xfId="29927"/>
    <cellStyle name="Normal 6 3 3 3 2 2 3" xfId="9809"/>
    <cellStyle name="Normal 6 3 3 3 2 2 3 2" xfId="40134"/>
    <cellStyle name="Normal 6 3 3 3 2 2 3 3" xfId="24910"/>
    <cellStyle name="Normal 6 3 3 3 2 2 4" xfId="35121"/>
    <cellStyle name="Normal 6 3 3 3 2 2 5" xfId="19897"/>
    <cellStyle name="Normal 6 3 3 3 2 3" xfId="6448"/>
    <cellStyle name="Normal 6 3 3 3 2 3 2" xfId="16500"/>
    <cellStyle name="Normal 6 3 3 3 2 3 2 2" xfId="46822"/>
    <cellStyle name="Normal 6 3 3 3 2 3 2 3" xfId="31598"/>
    <cellStyle name="Normal 6 3 3 3 2 3 3" xfId="11480"/>
    <cellStyle name="Normal 6 3 3 3 2 3 3 2" xfId="41805"/>
    <cellStyle name="Normal 6 3 3 3 2 3 3 3" xfId="26581"/>
    <cellStyle name="Normal 6 3 3 3 2 3 4" xfId="36792"/>
    <cellStyle name="Normal 6 3 3 3 2 3 5" xfId="21568"/>
    <cellStyle name="Normal 6 3 3 3 2 4" xfId="13158"/>
    <cellStyle name="Normal 6 3 3 3 2 4 2" xfId="43480"/>
    <cellStyle name="Normal 6 3 3 3 2 4 3" xfId="28256"/>
    <cellStyle name="Normal 6 3 3 3 2 5" xfId="8137"/>
    <cellStyle name="Normal 6 3 3 3 2 5 2" xfId="38463"/>
    <cellStyle name="Normal 6 3 3 3 2 5 3" xfId="23239"/>
    <cellStyle name="Normal 6 3 3 3 2 6" xfId="33451"/>
    <cellStyle name="Normal 6 3 3 3 2 7" xfId="18226"/>
    <cellStyle name="Normal 6 3 3 3 3" xfId="3919"/>
    <cellStyle name="Normal 6 3 3 3 3 2" xfId="13993"/>
    <cellStyle name="Normal 6 3 3 3 3 2 2" xfId="44315"/>
    <cellStyle name="Normal 6 3 3 3 3 2 3" xfId="29091"/>
    <cellStyle name="Normal 6 3 3 3 3 3" xfId="8973"/>
    <cellStyle name="Normal 6 3 3 3 3 3 2" xfId="39298"/>
    <cellStyle name="Normal 6 3 3 3 3 3 3" xfId="24074"/>
    <cellStyle name="Normal 6 3 3 3 3 4" xfId="34285"/>
    <cellStyle name="Normal 6 3 3 3 3 5" xfId="19061"/>
    <cellStyle name="Normal 6 3 3 3 4" xfId="5612"/>
    <cellStyle name="Normal 6 3 3 3 4 2" xfId="15664"/>
    <cellStyle name="Normal 6 3 3 3 4 2 2" xfId="45986"/>
    <cellStyle name="Normal 6 3 3 3 4 2 3" xfId="30762"/>
    <cellStyle name="Normal 6 3 3 3 4 3" xfId="10644"/>
    <cellStyle name="Normal 6 3 3 3 4 3 2" xfId="40969"/>
    <cellStyle name="Normal 6 3 3 3 4 3 3" xfId="25745"/>
    <cellStyle name="Normal 6 3 3 3 4 4" xfId="35956"/>
    <cellStyle name="Normal 6 3 3 3 4 5" xfId="20732"/>
    <cellStyle name="Normal 6 3 3 3 5" xfId="12322"/>
    <cellStyle name="Normal 6 3 3 3 5 2" xfId="42644"/>
    <cellStyle name="Normal 6 3 3 3 5 3" xfId="27420"/>
    <cellStyle name="Normal 6 3 3 3 6" xfId="7301"/>
    <cellStyle name="Normal 6 3 3 3 6 2" xfId="37627"/>
    <cellStyle name="Normal 6 3 3 3 6 3" xfId="22403"/>
    <cellStyle name="Normal 6 3 3 3 7" xfId="32615"/>
    <cellStyle name="Normal 6 3 3 3 8" xfId="17390"/>
    <cellStyle name="Normal 6 3 3 4" xfId="2648"/>
    <cellStyle name="Normal 6 3 3 4 2" xfId="4338"/>
    <cellStyle name="Normal 6 3 3 4 2 2" xfId="14411"/>
    <cellStyle name="Normal 6 3 3 4 2 2 2" xfId="44733"/>
    <cellStyle name="Normal 6 3 3 4 2 2 3" xfId="29509"/>
    <cellStyle name="Normal 6 3 3 4 2 3" xfId="9391"/>
    <cellStyle name="Normal 6 3 3 4 2 3 2" xfId="39716"/>
    <cellStyle name="Normal 6 3 3 4 2 3 3" xfId="24492"/>
    <cellStyle name="Normal 6 3 3 4 2 4" xfId="34703"/>
    <cellStyle name="Normal 6 3 3 4 2 5" xfId="19479"/>
    <cellStyle name="Normal 6 3 3 4 3" xfId="6030"/>
    <cellStyle name="Normal 6 3 3 4 3 2" xfId="16082"/>
    <cellStyle name="Normal 6 3 3 4 3 2 2" xfId="46404"/>
    <cellStyle name="Normal 6 3 3 4 3 2 3" xfId="31180"/>
    <cellStyle name="Normal 6 3 3 4 3 3" xfId="11062"/>
    <cellStyle name="Normal 6 3 3 4 3 3 2" xfId="41387"/>
    <cellStyle name="Normal 6 3 3 4 3 3 3" xfId="26163"/>
    <cellStyle name="Normal 6 3 3 4 3 4" xfId="36374"/>
    <cellStyle name="Normal 6 3 3 4 3 5" xfId="21150"/>
    <cellStyle name="Normal 6 3 3 4 4" xfId="12740"/>
    <cellStyle name="Normal 6 3 3 4 4 2" xfId="43062"/>
    <cellStyle name="Normal 6 3 3 4 4 3" xfId="27838"/>
    <cellStyle name="Normal 6 3 3 4 5" xfId="7719"/>
    <cellStyle name="Normal 6 3 3 4 5 2" xfId="38045"/>
    <cellStyle name="Normal 6 3 3 4 5 3" xfId="22821"/>
    <cellStyle name="Normal 6 3 3 4 6" xfId="33033"/>
    <cellStyle name="Normal 6 3 3 4 7" xfId="17808"/>
    <cellStyle name="Normal 6 3 3 5" xfId="3501"/>
    <cellStyle name="Normal 6 3 3 5 2" xfId="13575"/>
    <cellStyle name="Normal 6 3 3 5 2 2" xfId="43897"/>
    <cellStyle name="Normal 6 3 3 5 2 3" xfId="28673"/>
    <cellStyle name="Normal 6 3 3 5 3" xfId="8555"/>
    <cellStyle name="Normal 6 3 3 5 3 2" xfId="38880"/>
    <cellStyle name="Normal 6 3 3 5 3 3" xfId="23656"/>
    <cellStyle name="Normal 6 3 3 5 4" xfId="33867"/>
    <cellStyle name="Normal 6 3 3 5 5" xfId="18643"/>
    <cellStyle name="Normal 6 3 3 6" xfId="5194"/>
    <cellStyle name="Normal 6 3 3 6 2" xfId="15246"/>
    <cellStyle name="Normal 6 3 3 6 2 2" xfId="45568"/>
    <cellStyle name="Normal 6 3 3 6 2 3" xfId="30344"/>
    <cellStyle name="Normal 6 3 3 6 3" xfId="10226"/>
    <cellStyle name="Normal 6 3 3 6 3 2" xfId="40551"/>
    <cellStyle name="Normal 6 3 3 6 3 3" xfId="25327"/>
    <cellStyle name="Normal 6 3 3 6 4" xfId="35538"/>
    <cellStyle name="Normal 6 3 3 6 5" xfId="20314"/>
    <cellStyle name="Normal 6 3 3 7" xfId="11904"/>
    <cellStyle name="Normal 6 3 3 7 2" xfId="42226"/>
    <cellStyle name="Normal 6 3 3 7 3" xfId="27002"/>
    <cellStyle name="Normal 6 3 3 8" xfId="6883"/>
    <cellStyle name="Normal 6 3 3 8 2" xfId="37209"/>
    <cellStyle name="Normal 6 3 3 8 3" xfId="21985"/>
    <cellStyle name="Normal 6 3 3 9" xfId="32198"/>
    <cellStyle name="Normal 6 3 4" xfId="744"/>
    <cellStyle name="Normal 6 3 4 10" xfId="1908"/>
    <cellStyle name="Normal 6 3 4 2" xfId="2331"/>
    <cellStyle name="Normal 6 3 4 2 2" xfId="3170"/>
    <cellStyle name="Normal 6 3 4 2 2 2" xfId="4860"/>
    <cellStyle name="Normal 6 3 4 2 2 2 2" xfId="14933"/>
    <cellStyle name="Normal 6 3 4 2 2 2 2 2" xfId="45255"/>
    <cellStyle name="Normal 6 3 4 2 2 2 2 3" xfId="30031"/>
    <cellStyle name="Normal 6 3 4 2 2 2 3" xfId="9913"/>
    <cellStyle name="Normal 6 3 4 2 2 2 3 2" xfId="40238"/>
    <cellStyle name="Normal 6 3 4 2 2 2 3 3" xfId="25014"/>
    <cellStyle name="Normal 6 3 4 2 2 2 4" xfId="35225"/>
    <cellStyle name="Normal 6 3 4 2 2 2 5" xfId="20001"/>
    <cellStyle name="Normal 6 3 4 2 2 3" xfId="6552"/>
    <cellStyle name="Normal 6 3 4 2 2 3 2" xfId="16604"/>
    <cellStyle name="Normal 6 3 4 2 2 3 2 2" xfId="46926"/>
    <cellStyle name="Normal 6 3 4 2 2 3 2 3" xfId="31702"/>
    <cellStyle name="Normal 6 3 4 2 2 3 3" xfId="11584"/>
    <cellStyle name="Normal 6 3 4 2 2 3 3 2" xfId="41909"/>
    <cellStyle name="Normal 6 3 4 2 2 3 3 3" xfId="26685"/>
    <cellStyle name="Normal 6 3 4 2 2 3 4" xfId="36896"/>
    <cellStyle name="Normal 6 3 4 2 2 3 5" xfId="21672"/>
    <cellStyle name="Normal 6 3 4 2 2 4" xfId="13262"/>
    <cellStyle name="Normal 6 3 4 2 2 4 2" xfId="43584"/>
    <cellStyle name="Normal 6 3 4 2 2 4 3" xfId="28360"/>
    <cellStyle name="Normal 6 3 4 2 2 5" xfId="8241"/>
    <cellStyle name="Normal 6 3 4 2 2 5 2" xfId="38567"/>
    <cellStyle name="Normal 6 3 4 2 2 5 3" xfId="23343"/>
    <cellStyle name="Normal 6 3 4 2 2 6" xfId="33555"/>
    <cellStyle name="Normal 6 3 4 2 2 7" xfId="18330"/>
    <cellStyle name="Normal 6 3 4 2 3" xfId="4023"/>
    <cellStyle name="Normal 6 3 4 2 3 2" xfId="14097"/>
    <cellStyle name="Normal 6 3 4 2 3 2 2" xfId="44419"/>
    <cellStyle name="Normal 6 3 4 2 3 2 3" xfId="29195"/>
    <cellStyle name="Normal 6 3 4 2 3 3" xfId="9077"/>
    <cellStyle name="Normal 6 3 4 2 3 3 2" xfId="39402"/>
    <cellStyle name="Normal 6 3 4 2 3 3 3" xfId="24178"/>
    <cellStyle name="Normal 6 3 4 2 3 4" xfId="34389"/>
    <cellStyle name="Normal 6 3 4 2 3 5" xfId="19165"/>
    <cellStyle name="Normal 6 3 4 2 4" xfId="5716"/>
    <cellStyle name="Normal 6 3 4 2 4 2" xfId="15768"/>
    <cellStyle name="Normal 6 3 4 2 4 2 2" xfId="46090"/>
    <cellStyle name="Normal 6 3 4 2 4 2 3" xfId="30866"/>
    <cellStyle name="Normal 6 3 4 2 4 3" xfId="10748"/>
    <cellStyle name="Normal 6 3 4 2 4 3 2" xfId="41073"/>
    <cellStyle name="Normal 6 3 4 2 4 3 3" xfId="25849"/>
    <cellStyle name="Normal 6 3 4 2 4 4" xfId="36060"/>
    <cellStyle name="Normal 6 3 4 2 4 5" xfId="20836"/>
    <cellStyle name="Normal 6 3 4 2 5" xfId="12426"/>
    <cellStyle name="Normal 6 3 4 2 5 2" xfId="42748"/>
    <cellStyle name="Normal 6 3 4 2 5 3" xfId="27524"/>
    <cellStyle name="Normal 6 3 4 2 6" xfId="7405"/>
    <cellStyle name="Normal 6 3 4 2 6 2" xfId="37731"/>
    <cellStyle name="Normal 6 3 4 2 6 3" xfId="22507"/>
    <cellStyle name="Normal 6 3 4 2 7" xfId="32719"/>
    <cellStyle name="Normal 6 3 4 2 8" xfId="17494"/>
    <cellStyle name="Normal 6 3 4 3" xfId="2752"/>
    <cellStyle name="Normal 6 3 4 3 2" xfId="4442"/>
    <cellStyle name="Normal 6 3 4 3 2 2" xfId="14515"/>
    <cellStyle name="Normal 6 3 4 3 2 2 2" xfId="44837"/>
    <cellStyle name="Normal 6 3 4 3 2 2 3" xfId="29613"/>
    <cellStyle name="Normal 6 3 4 3 2 3" xfId="9495"/>
    <cellStyle name="Normal 6 3 4 3 2 3 2" xfId="39820"/>
    <cellStyle name="Normal 6 3 4 3 2 3 3" xfId="24596"/>
    <cellStyle name="Normal 6 3 4 3 2 4" xfId="34807"/>
    <cellStyle name="Normal 6 3 4 3 2 5" xfId="19583"/>
    <cellStyle name="Normal 6 3 4 3 3" xfId="6134"/>
    <cellStyle name="Normal 6 3 4 3 3 2" xfId="16186"/>
    <cellStyle name="Normal 6 3 4 3 3 2 2" xfId="46508"/>
    <cellStyle name="Normal 6 3 4 3 3 2 3" xfId="31284"/>
    <cellStyle name="Normal 6 3 4 3 3 3" xfId="11166"/>
    <cellStyle name="Normal 6 3 4 3 3 3 2" xfId="41491"/>
    <cellStyle name="Normal 6 3 4 3 3 3 3" xfId="26267"/>
    <cellStyle name="Normal 6 3 4 3 3 4" xfId="36478"/>
    <cellStyle name="Normal 6 3 4 3 3 5" xfId="21254"/>
    <cellStyle name="Normal 6 3 4 3 4" xfId="12844"/>
    <cellStyle name="Normal 6 3 4 3 4 2" xfId="43166"/>
    <cellStyle name="Normal 6 3 4 3 4 3" xfId="27942"/>
    <cellStyle name="Normal 6 3 4 3 5" xfId="7823"/>
    <cellStyle name="Normal 6 3 4 3 5 2" xfId="38149"/>
    <cellStyle name="Normal 6 3 4 3 5 3" xfId="22925"/>
    <cellStyle name="Normal 6 3 4 3 6" xfId="33137"/>
    <cellStyle name="Normal 6 3 4 3 7" xfId="17912"/>
    <cellStyle name="Normal 6 3 4 4" xfId="3605"/>
    <cellStyle name="Normal 6 3 4 4 2" xfId="13679"/>
    <cellStyle name="Normal 6 3 4 4 2 2" xfId="44001"/>
    <cellStyle name="Normal 6 3 4 4 2 3" xfId="28777"/>
    <cellStyle name="Normal 6 3 4 4 3" xfId="8659"/>
    <cellStyle name="Normal 6 3 4 4 3 2" xfId="38984"/>
    <cellStyle name="Normal 6 3 4 4 3 3" xfId="23760"/>
    <cellStyle name="Normal 6 3 4 4 4" xfId="33971"/>
    <cellStyle name="Normal 6 3 4 4 5" xfId="18747"/>
    <cellStyle name="Normal 6 3 4 5" xfId="5298"/>
    <cellStyle name="Normal 6 3 4 5 2" xfId="15350"/>
    <cellStyle name="Normal 6 3 4 5 2 2" xfId="45672"/>
    <cellStyle name="Normal 6 3 4 5 2 3" xfId="30448"/>
    <cellStyle name="Normal 6 3 4 5 3" xfId="10330"/>
    <cellStyle name="Normal 6 3 4 5 3 2" xfId="40655"/>
    <cellStyle name="Normal 6 3 4 5 3 3" xfId="25431"/>
    <cellStyle name="Normal 6 3 4 5 4" xfId="35642"/>
    <cellStyle name="Normal 6 3 4 5 5" xfId="20418"/>
    <cellStyle name="Normal 6 3 4 6" xfId="12008"/>
    <cellStyle name="Normal 6 3 4 6 2" xfId="42330"/>
    <cellStyle name="Normal 6 3 4 6 3" xfId="27106"/>
    <cellStyle name="Normal 6 3 4 7" xfId="6987"/>
    <cellStyle name="Normal 6 3 4 7 2" xfId="37313"/>
    <cellStyle name="Normal 6 3 4 7 3" xfId="22089"/>
    <cellStyle name="Normal 6 3 4 8" xfId="32301"/>
    <cellStyle name="Normal 6 3 4 9" xfId="17076"/>
    <cellStyle name="Normal 6 3 5" xfId="2121"/>
    <cellStyle name="Normal 6 3 5 2" xfId="2962"/>
    <cellStyle name="Normal 6 3 5 2 2" xfId="4652"/>
    <cellStyle name="Normal 6 3 5 2 2 2" xfId="14725"/>
    <cellStyle name="Normal 6 3 5 2 2 2 2" xfId="45047"/>
    <cellStyle name="Normal 6 3 5 2 2 2 3" xfId="29823"/>
    <cellStyle name="Normal 6 3 5 2 2 3" xfId="9705"/>
    <cellStyle name="Normal 6 3 5 2 2 3 2" xfId="40030"/>
    <cellStyle name="Normal 6 3 5 2 2 3 3" xfId="24806"/>
    <cellStyle name="Normal 6 3 5 2 2 4" xfId="35017"/>
    <cellStyle name="Normal 6 3 5 2 2 5" xfId="19793"/>
    <cellStyle name="Normal 6 3 5 2 3" xfId="6344"/>
    <cellStyle name="Normal 6 3 5 2 3 2" xfId="16396"/>
    <cellStyle name="Normal 6 3 5 2 3 2 2" xfId="46718"/>
    <cellStyle name="Normal 6 3 5 2 3 2 3" xfId="31494"/>
    <cellStyle name="Normal 6 3 5 2 3 3" xfId="11376"/>
    <cellStyle name="Normal 6 3 5 2 3 3 2" xfId="41701"/>
    <cellStyle name="Normal 6 3 5 2 3 3 3" xfId="26477"/>
    <cellStyle name="Normal 6 3 5 2 3 4" xfId="36688"/>
    <cellStyle name="Normal 6 3 5 2 3 5" xfId="21464"/>
    <cellStyle name="Normal 6 3 5 2 4" xfId="13054"/>
    <cellStyle name="Normal 6 3 5 2 4 2" xfId="43376"/>
    <cellStyle name="Normal 6 3 5 2 4 3" xfId="28152"/>
    <cellStyle name="Normal 6 3 5 2 5" xfId="8033"/>
    <cellStyle name="Normal 6 3 5 2 5 2" xfId="38359"/>
    <cellStyle name="Normal 6 3 5 2 5 3" xfId="23135"/>
    <cellStyle name="Normal 6 3 5 2 6" xfId="33347"/>
    <cellStyle name="Normal 6 3 5 2 7" xfId="18122"/>
    <cellStyle name="Normal 6 3 5 3" xfId="3815"/>
    <cellStyle name="Normal 6 3 5 3 2" xfId="13889"/>
    <cellStyle name="Normal 6 3 5 3 2 2" xfId="44211"/>
    <cellStyle name="Normal 6 3 5 3 2 3" xfId="28987"/>
    <cellStyle name="Normal 6 3 5 3 3" xfId="8869"/>
    <cellStyle name="Normal 6 3 5 3 3 2" xfId="39194"/>
    <cellStyle name="Normal 6 3 5 3 3 3" xfId="23970"/>
    <cellStyle name="Normal 6 3 5 3 4" xfId="34181"/>
    <cellStyle name="Normal 6 3 5 3 5" xfId="18957"/>
    <cellStyle name="Normal 6 3 5 4" xfId="5508"/>
    <cellStyle name="Normal 6 3 5 4 2" xfId="15560"/>
    <cellStyle name="Normal 6 3 5 4 2 2" xfId="45882"/>
    <cellStyle name="Normal 6 3 5 4 2 3" xfId="30658"/>
    <cellStyle name="Normal 6 3 5 4 3" xfId="10540"/>
    <cellStyle name="Normal 6 3 5 4 3 2" xfId="40865"/>
    <cellStyle name="Normal 6 3 5 4 3 3" xfId="25641"/>
    <cellStyle name="Normal 6 3 5 4 4" xfId="35852"/>
    <cellStyle name="Normal 6 3 5 4 5" xfId="20628"/>
    <cellStyle name="Normal 6 3 5 5" xfId="12218"/>
    <cellStyle name="Normal 6 3 5 5 2" xfId="42540"/>
    <cellStyle name="Normal 6 3 5 5 3" xfId="27316"/>
    <cellStyle name="Normal 6 3 5 6" xfId="7197"/>
    <cellStyle name="Normal 6 3 5 6 2" xfId="37523"/>
    <cellStyle name="Normal 6 3 5 6 3" xfId="22299"/>
    <cellStyle name="Normal 6 3 5 7" xfId="32511"/>
    <cellStyle name="Normal 6 3 5 8" xfId="17286"/>
    <cellStyle name="Normal 6 3 6" xfId="2542"/>
    <cellStyle name="Normal 6 3 6 2" xfId="4234"/>
    <cellStyle name="Normal 6 3 6 2 2" xfId="14307"/>
    <cellStyle name="Normal 6 3 6 2 2 2" xfId="44629"/>
    <cellStyle name="Normal 6 3 6 2 2 3" xfId="29405"/>
    <cellStyle name="Normal 6 3 6 2 3" xfId="9287"/>
    <cellStyle name="Normal 6 3 6 2 3 2" xfId="39612"/>
    <cellStyle name="Normal 6 3 6 2 3 3" xfId="24388"/>
    <cellStyle name="Normal 6 3 6 2 4" xfId="34599"/>
    <cellStyle name="Normal 6 3 6 2 5" xfId="19375"/>
    <cellStyle name="Normal 6 3 6 3" xfId="5926"/>
    <cellStyle name="Normal 6 3 6 3 2" xfId="15978"/>
    <cellStyle name="Normal 6 3 6 3 2 2" xfId="46300"/>
    <cellStyle name="Normal 6 3 6 3 2 3" xfId="31076"/>
    <cellStyle name="Normal 6 3 6 3 3" xfId="10958"/>
    <cellStyle name="Normal 6 3 6 3 3 2" xfId="41283"/>
    <cellStyle name="Normal 6 3 6 3 3 3" xfId="26059"/>
    <cellStyle name="Normal 6 3 6 3 4" xfId="36270"/>
    <cellStyle name="Normal 6 3 6 3 5" xfId="21046"/>
    <cellStyle name="Normal 6 3 6 4" xfId="12636"/>
    <cellStyle name="Normal 6 3 6 4 2" xfId="42958"/>
    <cellStyle name="Normal 6 3 6 4 3" xfId="27734"/>
    <cellStyle name="Normal 6 3 6 5" xfId="7615"/>
    <cellStyle name="Normal 6 3 6 5 2" xfId="37941"/>
    <cellStyle name="Normal 6 3 6 5 3" xfId="22717"/>
    <cellStyle name="Normal 6 3 6 6" xfId="32929"/>
    <cellStyle name="Normal 6 3 6 7" xfId="17704"/>
    <cellStyle name="Normal 6 3 7" xfId="3393"/>
    <cellStyle name="Normal 6 3 7 2" xfId="13471"/>
    <cellStyle name="Normal 6 3 7 2 2" xfId="43793"/>
    <cellStyle name="Normal 6 3 7 2 3" xfId="28569"/>
    <cellStyle name="Normal 6 3 7 3" xfId="8451"/>
    <cellStyle name="Normal 6 3 7 3 2" xfId="38776"/>
    <cellStyle name="Normal 6 3 7 3 3" xfId="23552"/>
    <cellStyle name="Normal 6 3 7 4" xfId="33763"/>
    <cellStyle name="Normal 6 3 7 5" xfId="18539"/>
    <cellStyle name="Normal 6 3 8" xfId="5087"/>
    <cellStyle name="Normal 6 3 8 2" xfId="15142"/>
    <cellStyle name="Normal 6 3 8 2 2" xfId="45464"/>
    <cellStyle name="Normal 6 3 8 2 3" xfId="30240"/>
    <cellStyle name="Normal 6 3 8 3" xfId="10122"/>
    <cellStyle name="Normal 6 3 8 3 2" xfId="40447"/>
    <cellStyle name="Normal 6 3 8 3 3" xfId="25223"/>
    <cellStyle name="Normal 6 3 8 4" xfId="35434"/>
    <cellStyle name="Normal 6 3 8 5" xfId="20210"/>
    <cellStyle name="Normal 6 3 9" xfId="11798"/>
    <cellStyle name="Normal 6 3 9 2" xfId="42122"/>
    <cellStyle name="Normal 6 3 9 3" xfId="26898"/>
    <cellStyle name="Normal 6 4" xfId="707"/>
    <cellStyle name="Normal 6 4 2" xfId="728"/>
    <cellStyle name="Normal 6 4 2 2" xfId="32096"/>
    <cellStyle name="Normal 6 4 3" xfId="749"/>
    <cellStyle name="Normal 6 4 3 2" xfId="31925"/>
    <cellStyle name="Normal 6 4 4" xfId="1465"/>
    <cellStyle name="Normal 6 5" xfId="719"/>
    <cellStyle name="Normal 6 5 2" xfId="1466"/>
    <cellStyle name="Normal 6 6" xfId="740"/>
    <cellStyle name="Normal 6 6 2" xfId="1467"/>
    <cellStyle name="Normal 6 7" xfId="780"/>
    <cellStyle name="Normal 6 8" xfId="590"/>
    <cellStyle name="Normal 6 8 10" xfId="6742"/>
    <cellStyle name="Normal 6 8 10 2" xfId="37071"/>
    <cellStyle name="Normal 6 8 10 3" xfId="21847"/>
    <cellStyle name="Normal 6 8 11" xfId="32062"/>
    <cellStyle name="Normal 6 8 12" xfId="16832"/>
    <cellStyle name="Normal 6 8 13" xfId="1153"/>
    <cellStyle name="Normal 6 8 2" xfId="1706"/>
    <cellStyle name="Normal 6 8 2 10" xfId="32115"/>
    <cellStyle name="Normal 6 8 2 11" xfId="16886"/>
    <cellStyle name="Normal 6 8 2 2" xfId="1815"/>
    <cellStyle name="Normal 6 8 2 2 10" xfId="16990"/>
    <cellStyle name="Normal 6 8 2 2 2" xfId="2032"/>
    <cellStyle name="Normal 6 8 2 2 2 2" xfId="2453"/>
    <cellStyle name="Normal 6 8 2 2 2 2 2" xfId="3292"/>
    <cellStyle name="Normal 6 8 2 2 2 2 2 2" xfId="4982"/>
    <cellStyle name="Normal 6 8 2 2 2 2 2 2 2" xfId="15055"/>
    <cellStyle name="Normal 6 8 2 2 2 2 2 2 2 2" xfId="45377"/>
    <cellStyle name="Normal 6 8 2 2 2 2 2 2 2 3" xfId="30153"/>
    <cellStyle name="Normal 6 8 2 2 2 2 2 2 3" xfId="10035"/>
    <cellStyle name="Normal 6 8 2 2 2 2 2 2 3 2" xfId="40360"/>
    <cellStyle name="Normal 6 8 2 2 2 2 2 2 3 3" xfId="25136"/>
    <cellStyle name="Normal 6 8 2 2 2 2 2 2 4" xfId="35347"/>
    <cellStyle name="Normal 6 8 2 2 2 2 2 2 5" xfId="20123"/>
    <cellStyle name="Normal 6 8 2 2 2 2 2 3" xfId="6674"/>
    <cellStyle name="Normal 6 8 2 2 2 2 2 3 2" xfId="16726"/>
    <cellStyle name="Normal 6 8 2 2 2 2 2 3 2 2" xfId="47048"/>
    <cellStyle name="Normal 6 8 2 2 2 2 2 3 2 3" xfId="31824"/>
    <cellStyle name="Normal 6 8 2 2 2 2 2 3 3" xfId="11706"/>
    <cellStyle name="Normal 6 8 2 2 2 2 2 3 3 2" xfId="42031"/>
    <cellStyle name="Normal 6 8 2 2 2 2 2 3 3 3" xfId="26807"/>
    <cellStyle name="Normal 6 8 2 2 2 2 2 3 4" xfId="37018"/>
    <cellStyle name="Normal 6 8 2 2 2 2 2 3 5" xfId="21794"/>
    <cellStyle name="Normal 6 8 2 2 2 2 2 4" xfId="13384"/>
    <cellStyle name="Normal 6 8 2 2 2 2 2 4 2" xfId="43706"/>
    <cellStyle name="Normal 6 8 2 2 2 2 2 4 3" xfId="28482"/>
    <cellStyle name="Normal 6 8 2 2 2 2 2 5" xfId="8363"/>
    <cellStyle name="Normal 6 8 2 2 2 2 2 5 2" xfId="38689"/>
    <cellStyle name="Normal 6 8 2 2 2 2 2 5 3" xfId="23465"/>
    <cellStyle name="Normal 6 8 2 2 2 2 2 6" xfId="33677"/>
    <cellStyle name="Normal 6 8 2 2 2 2 2 7" xfId="18452"/>
    <cellStyle name="Normal 6 8 2 2 2 2 3" xfId="4145"/>
    <cellStyle name="Normal 6 8 2 2 2 2 3 2" xfId="14219"/>
    <cellStyle name="Normal 6 8 2 2 2 2 3 2 2" xfId="44541"/>
    <cellStyle name="Normal 6 8 2 2 2 2 3 2 3" xfId="29317"/>
    <cellStyle name="Normal 6 8 2 2 2 2 3 3" xfId="9199"/>
    <cellStyle name="Normal 6 8 2 2 2 2 3 3 2" xfId="39524"/>
    <cellStyle name="Normal 6 8 2 2 2 2 3 3 3" xfId="24300"/>
    <cellStyle name="Normal 6 8 2 2 2 2 3 4" xfId="34511"/>
    <cellStyle name="Normal 6 8 2 2 2 2 3 5" xfId="19287"/>
    <cellStyle name="Normal 6 8 2 2 2 2 4" xfId="5838"/>
    <cellStyle name="Normal 6 8 2 2 2 2 4 2" xfId="15890"/>
    <cellStyle name="Normal 6 8 2 2 2 2 4 2 2" xfId="46212"/>
    <cellStyle name="Normal 6 8 2 2 2 2 4 2 3" xfId="30988"/>
    <cellStyle name="Normal 6 8 2 2 2 2 4 3" xfId="10870"/>
    <cellStyle name="Normal 6 8 2 2 2 2 4 3 2" xfId="41195"/>
    <cellStyle name="Normal 6 8 2 2 2 2 4 3 3" xfId="25971"/>
    <cellStyle name="Normal 6 8 2 2 2 2 4 4" xfId="36182"/>
    <cellStyle name="Normal 6 8 2 2 2 2 4 5" xfId="20958"/>
    <cellStyle name="Normal 6 8 2 2 2 2 5" xfId="12548"/>
    <cellStyle name="Normal 6 8 2 2 2 2 5 2" xfId="42870"/>
    <cellStyle name="Normal 6 8 2 2 2 2 5 3" xfId="27646"/>
    <cellStyle name="Normal 6 8 2 2 2 2 6" xfId="7527"/>
    <cellStyle name="Normal 6 8 2 2 2 2 6 2" xfId="37853"/>
    <cellStyle name="Normal 6 8 2 2 2 2 6 3" xfId="22629"/>
    <cellStyle name="Normal 6 8 2 2 2 2 7" xfId="32841"/>
    <cellStyle name="Normal 6 8 2 2 2 2 8" xfId="17616"/>
    <cellStyle name="Normal 6 8 2 2 2 3" xfId="2874"/>
    <cellStyle name="Normal 6 8 2 2 2 3 2" xfId="4564"/>
    <cellStyle name="Normal 6 8 2 2 2 3 2 2" xfId="14637"/>
    <cellStyle name="Normal 6 8 2 2 2 3 2 2 2" xfId="44959"/>
    <cellStyle name="Normal 6 8 2 2 2 3 2 2 3" xfId="29735"/>
    <cellStyle name="Normal 6 8 2 2 2 3 2 3" xfId="9617"/>
    <cellStyle name="Normal 6 8 2 2 2 3 2 3 2" xfId="39942"/>
    <cellStyle name="Normal 6 8 2 2 2 3 2 3 3" xfId="24718"/>
    <cellStyle name="Normal 6 8 2 2 2 3 2 4" xfId="34929"/>
    <cellStyle name="Normal 6 8 2 2 2 3 2 5" xfId="19705"/>
    <cellStyle name="Normal 6 8 2 2 2 3 3" xfId="6256"/>
    <cellStyle name="Normal 6 8 2 2 2 3 3 2" xfId="16308"/>
    <cellStyle name="Normal 6 8 2 2 2 3 3 2 2" xfId="46630"/>
    <cellStyle name="Normal 6 8 2 2 2 3 3 2 3" xfId="31406"/>
    <cellStyle name="Normal 6 8 2 2 2 3 3 3" xfId="11288"/>
    <cellStyle name="Normal 6 8 2 2 2 3 3 3 2" xfId="41613"/>
    <cellStyle name="Normal 6 8 2 2 2 3 3 3 3" xfId="26389"/>
    <cellStyle name="Normal 6 8 2 2 2 3 3 4" xfId="36600"/>
    <cellStyle name="Normal 6 8 2 2 2 3 3 5" xfId="21376"/>
    <cellStyle name="Normal 6 8 2 2 2 3 4" xfId="12966"/>
    <cellStyle name="Normal 6 8 2 2 2 3 4 2" xfId="43288"/>
    <cellStyle name="Normal 6 8 2 2 2 3 4 3" xfId="28064"/>
    <cellStyle name="Normal 6 8 2 2 2 3 5" xfId="7945"/>
    <cellStyle name="Normal 6 8 2 2 2 3 5 2" xfId="38271"/>
    <cellStyle name="Normal 6 8 2 2 2 3 5 3" xfId="23047"/>
    <cellStyle name="Normal 6 8 2 2 2 3 6" xfId="33259"/>
    <cellStyle name="Normal 6 8 2 2 2 3 7" xfId="18034"/>
    <cellStyle name="Normal 6 8 2 2 2 4" xfId="3727"/>
    <cellStyle name="Normal 6 8 2 2 2 4 2" xfId="13801"/>
    <cellStyle name="Normal 6 8 2 2 2 4 2 2" xfId="44123"/>
    <cellStyle name="Normal 6 8 2 2 2 4 2 3" xfId="28899"/>
    <cellStyle name="Normal 6 8 2 2 2 4 3" xfId="8781"/>
    <cellStyle name="Normal 6 8 2 2 2 4 3 2" xfId="39106"/>
    <cellStyle name="Normal 6 8 2 2 2 4 3 3" xfId="23882"/>
    <cellStyle name="Normal 6 8 2 2 2 4 4" xfId="34093"/>
    <cellStyle name="Normal 6 8 2 2 2 4 5" xfId="18869"/>
    <cellStyle name="Normal 6 8 2 2 2 5" xfId="5420"/>
    <cellStyle name="Normal 6 8 2 2 2 5 2" xfId="15472"/>
    <cellStyle name="Normal 6 8 2 2 2 5 2 2" xfId="45794"/>
    <cellStyle name="Normal 6 8 2 2 2 5 2 3" xfId="30570"/>
    <cellStyle name="Normal 6 8 2 2 2 5 3" xfId="10452"/>
    <cellStyle name="Normal 6 8 2 2 2 5 3 2" xfId="40777"/>
    <cellStyle name="Normal 6 8 2 2 2 5 3 3" xfId="25553"/>
    <cellStyle name="Normal 6 8 2 2 2 5 4" xfId="35764"/>
    <cellStyle name="Normal 6 8 2 2 2 5 5" xfId="20540"/>
    <cellStyle name="Normal 6 8 2 2 2 6" xfId="12130"/>
    <cellStyle name="Normal 6 8 2 2 2 6 2" xfId="42452"/>
    <cellStyle name="Normal 6 8 2 2 2 6 3" xfId="27228"/>
    <cellStyle name="Normal 6 8 2 2 2 7" xfId="7109"/>
    <cellStyle name="Normal 6 8 2 2 2 7 2" xfId="37435"/>
    <cellStyle name="Normal 6 8 2 2 2 7 3" xfId="22211"/>
    <cellStyle name="Normal 6 8 2 2 2 8" xfId="32423"/>
    <cellStyle name="Normal 6 8 2 2 2 9" xfId="17198"/>
    <cellStyle name="Normal 6 8 2 2 3" xfId="2245"/>
    <cellStyle name="Normal 6 8 2 2 3 2" xfId="3084"/>
    <cellStyle name="Normal 6 8 2 2 3 2 2" xfId="4774"/>
    <cellStyle name="Normal 6 8 2 2 3 2 2 2" xfId="14847"/>
    <cellStyle name="Normal 6 8 2 2 3 2 2 2 2" xfId="45169"/>
    <cellStyle name="Normal 6 8 2 2 3 2 2 2 3" xfId="29945"/>
    <cellStyle name="Normal 6 8 2 2 3 2 2 3" xfId="9827"/>
    <cellStyle name="Normal 6 8 2 2 3 2 2 3 2" xfId="40152"/>
    <cellStyle name="Normal 6 8 2 2 3 2 2 3 3" xfId="24928"/>
    <cellStyle name="Normal 6 8 2 2 3 2 2 4" xfId="35139"/>
    <cellStyle name="Normal 6 8 2 2 3 2 2 5" xfId="19915"/>
    <cellStyle name="Normal 6 8 2 2 3 2 3" xfId="6466"/>
    <cellStyle name="Normal 6 8 2 2 3 2 3 2" xfId="16518"/>
    <cellStyle name="Normal 6 8 2 2 3 2 3 2 2" xfId="46840"/>
    <cellStyle name="Normal 6 8 2 2 3 2 3 2 3" xfId="31616"/>
    <cellStyle name="Normal 6 8 2 2 3 2 3 3" xfId="11498"/>
    <cellStyle name="Normal 6 8 2 2 3 2 3 3 2" xfId="41823"/>
    <cellStyle name="Normal 6 8 2 2 3 2 3 3 3" xfId="26599"/>
    <cellStyle name="Normal 6 8 2 2 3 2 3 4" xfId="36810"/>
    <cellStyle name="Normal 6 8 2 2 3 2 3 5" xfId="21586"/>
    <cellStyle name="Normal 6 8 2 2 3 2 4" xfId="13176"/>
    <cellStyle name="Normal 6 8 2 2 3 2 4 2" xfId="43498"/>
    <cellStyle name="Normal 6 8 2 2 3 2 4 3" xfId="28274"/>
    <cellStyle name="Normal 6 8 2 2 3 2 5" xfId="8155"/>
    <cellStyle name="Normal 6 8 2 2 3 2 5 2" xfId="38481"/>
    <cellStyle name="Normal 6 8 2 2 3 2 5 3" xfId="23257"/>
    <cellStyle name="Normal 6 8 2 2 3 2 6" xfId="33469"/>
    <cellStyle name="Normal 6 8 2 2 3 2 7" xfId="18244"/>
    <cellStyle name="Normal 6 8 2 2 3 3" xfId="3937"/>
    <cellStyle name="Normal 6 8 2 2 3 3 2" xfId="14011"/>
    <cellStyle name="Normal 6 8 2 2 3 3 2 2" xfId="44333"/>
    <cellStyle name="Normal 6 8 2 2 3 3 2 3" xfId="29109"/>
    <cellStyle name="Normal 6 8 2 2 3 3 3" xfId="8991"/>
    <cellStyle name="Normal 6 8 2 2 3 3 3 2" xfId="39316"/>
    <cellStyle name="Normal 6 8 2 2 3 3 3 3" xfId="24092"/>
    <cellStyle name="Normal 6 8 2 2 3 3 4" xfId="34303"/>
    <cellStyle name="Normal 6 8 2 2 3 3 5" xfId="19079"/>
    <cellStyle name="Normal 6 8 2 2 3 4" xfId="5630"/>
    <cellStyle name="Normal 6 8 2 2 3 4 2" xfId="15682"/>
    <cellStyle name="Normal 6 8 2 2 3 4 2 2" xfId="46004"/>
    <cellStyle name="Normal 6 8 2 2 3 4 2 3" xfId="30780"/>
    <cellStyle name="Normal 6 8 2 2 3 4 3" xfId="10662"/>
    <cellStyle name="Normal 6 8 2 2 3 4 3 2" xfId="40987"/>
    <cellStyle name="Normal 6 8 2 2 3 4 3 3" xfId="25763"/>
    <cellStyle name="Normal 6 8 2 2 3 4 4" xfId="35974"/>
    <cellStyle name="Normal 6 8 2 2 3 4 5" xfId="20750"/>
    <cellStyle name="Normal 6 8 2 2 3 5" xfId="12340"/>
    <cellStyle name="Normal 6 8 2 2 3 5 2" xfId="42662"/>
    <cellStyle name="Normal 6 8 2 2 3 5 3" xfId="27438"/>
    <cellStyle name="Normal 6 8 2 2 3 6" xfId="7319"/>
    <cellStyle name="Normal 6 8 2 2 3 6 2" xfId="37645"/>
    <cellStyle name="Normal 6 8 2 2 3 6 3" xfId="22421"/>
    <cellStyle name="Normal 6 8 2 2 3 7" xfId="32633"/>
    <cellStyle name="Normal 6 8 2 2 3 8" xfId="17408"/>
    <cellStyle name="Normal 6 8 2 2 4" xfId="2666"/>
    <cellStyle name="Normal 6 8 2 2 4 2" xfId="4356"/>
    <cellStyle name="Normal 6 8 2 2 4 2 2" xfId="14429"/>
    <cellStyle name="Normal 6 8 2 2 4 2 2 2" xfId="44751"/>
    <cellStyle name="Normal 6 8 2 2 4 2 2 3" xfId="29527"/>
    <cellStyle name="Normal 6 8 2 2 4 2 3" xfId="9409"/>
    <cellStyle name="Normal 6 8 2 2 4 2 3 2" xfId="39734"/>
    <cellStyle name="Normal 6 8 2 2 4 2 3 3" xfId="24510"/>
    <cellStyle name="Normal 6 8 2 2 4 2 4" xfId="34721"/>
    <cellStyle name="Normal 6 8 2 2 4 2 5" xfId="19497"/>
    <cellStyle name="Normal 6 8 2 2 4 3" xfId="6048"/>
    <cellStyle name="Normal 6 8 2 2 4 3 2" xfId="16100"/>
    <cellStyle name="Normal 6 8 2 2 4 3 2 2" xfId="46422"/>
    <cellStyle name="Normal 6 8 2 2 4 3 2 3" xfId="31198"/>
    <cellStyle name="Normal 6 8 2 2 4 3 3" xfId="11080"/>
    <cellStyle name="Normal 6 8 2 2 4 3 3 2" xfId="41405"/>
    <cellStyle name="Normal 6 8 2 2 4 3 3 3" xfId="26181"/>
    <cellStyle name="Normal 6 8 2 2 4 3 4" xfId="36392"/>
    <cellStyle name="Normal 6 8 2 2 4 3 5" xfId="21168"/>
    <cellStyle name="Normal 6 8 2 2 4 4" xfId="12758"/>
    <cellStyle name="Normal 6 8 2 2 4 4 2" xfId="43080"/>
    <cellStyle name="Normal 6 8 2 2 4 4 3" xfId="27856"/>
    <cellStyle name="Normal 6 8 2 2 4 5" xfId="7737"/>
    <cellStyle name="Normal 6 8 2 2 4 5 2" xfId="38063"/>
    <cellStyle name="Normal 6 8 2 2 4 5 3" xfId="22839"/>
    <cellStyle name="Normal 6 8 2 2 4 6" xfId="33051"/>
    <cellStyle name="Normal 6 8 2 2 4 7" xfId="17826"/>
    <cellStyle name="Normal 6 8 2 2 5" xfId="3519"/>
    <cellStyle name="Normal 6 8 2 2 5 2" xfId="13593"/>
    <cellStyle name="Normal 6 8 2 2 5 2 2" xfId="43915"/>
    <cellStyle name="Normal 6 8 2 2 5 2 3" xfId="28691"/>
    <cellStyle name="Normal 6 8 2 2 5 3" xfId="8573"/>
    <cellStyle name="Normal 6 8 2 2 5 3 2" xfId="38898"/>
    <cellStyle name="Normal 6 8 2 2 5 3 3" xfId="23674"/>
    <cellStyle name="Normal 6 8 2 2 5 4" xfId="33885"/>
    <cellStyle name="Normal 6 8 2 2 5 5" xfId="18661"/>
    <cellStyle name="Normal 6 8 2 2 6" xfId="5212"/>
    <cellStyle name="Normal 6 8 2 2 6 2" xfId="15264"/>
    <cellStyle name="Normal 6 8 2 2 6 2 2" xfId="45586"/>
    <cellStyle name="Normal 6 8 2 2 6 2 3" xfId="30362"/>
    <cellStyle name="Normal 6 8 2 2 6 3" xfId="10244"/>
    <cellStyle name="Normal 6 8 2 2 6 3 2" xfId="40569"/>
    <cellStyle name="Normal 6 8 2 2 6 3 3" xfId="25345"/>
    <cellStyle name="Normal 6 8 2 2 6 4" xfId="35556"/>
    <cellStyle name="Normal 6 8 2 2 6 5" xfId="20332"/>
    <cellStyle name="Normal 6 8 2 2 7" xfId="11922"/>
    <cellStyle name="Normal 6 8 2 2 7 2" xfId="42244"/>
    <cellStyle name="Normal 6 8 2 2 7 3" xfId="27020"/>
    <cellStyle name="Normal 6 8 2 2 8" xfId="6901"/>
    <cellStyle name="Normal 6 8 2 2 8 2" xfId="37227"/>
    <cellStyle name="Normal 6 8 2 2 8 3" xfId="22003"/>
    <cellStyle name="Normal 6 8 2 2 9" xfId="32216"/>
    <cellStyle name="Normal 6 8 2 3" xfId="1928"/>
    <cellStyle name="Normal 6 8 2 3 2" xfId="2349"/>
    <cellStyle name="Normal 6 8 2 3 2 2" xfId="3188"/>
    <cellStyle name="Normal 6 8 2 3 2 2 2" xfId="4878"/>
    <cellStyle name="Normal 6 8 2 3 2 2 2 2" xfId="14951"/>
    <cellStyle name="Normal 6 8 2 3 2 2 2 2 2" xfId="45273"/>
    <cellStyle name="Normal 6 8 2 3 2 2 2 2 3" xfId="30049"/>
    <cellStyle name="Normal 6 8 2 3 2 2 2 3" xfId="9931"/>
    <cellStyle name="Normal 6 8 2 3 2 2 2 3 2" xfId="40256"/>
    <cellStyle name="Normal 6 8 2 3 2 2 2 3 3" xfId="25032"/>
    <cellStyle name="Normal 6 8 2 3 2 2 2 4" xfId="35243"/>
    <cellStyle name="Normal 6 8 2 3 2 2 2 5" xfId="20019"/>
    <cellStyle name="Normal 6 8 2 3 2 2 3" xfId="6570"/>
    <cellStyle name="Normal 6 8 2 3 2 2 3 2" xfId="16622"/>
    <cellStyle name="Normal 6 8 2 3 2 2 3 2 2" xfId="46944"/>
    <cellStyle name="Normal 6 8 2 3 2 2 3 2 3" xfId="31720"/>
    <cellStyle name="Normal 6 8 2 3 2 2 3 3" xfId="11602"/>
    <cellStyle name="Normal 6 8 2 3 2 2 3 3 2" xfId="41927"/>
    <cellStyle name="Normal 6 8 2 3 2 2 3 3 3" xfId="26703"/>
    <cellStyle name="Normal 6 8 2 3 2 2 3 4" xfId="36914"/>
    <cellStyle name="Normal 6 8 2 3 2 2 3 5" xfId="21690"/>
    <cellStyle name="Normal 6 8 2 3 2 2 4" xfId="13280"/>
    <cellStyle name="Normal 6 8 2 3 2 2 4 2" xfId="43602"/>
    <cellStyle name="Normal 6 8 2 3 2 2 4 3" xfId="28378"/>
    <cellStyle name="Normal 6 8 2 3 2 2 5" xfId="8259"/>
    <cellStyle name="Normal 6 8 2 3 2 2 5 2" xfId="38585"/>
    <cellStyle name="Normal 6 8 2 3 2 2 5 3" xfId="23361"/>
    <cellStyle name="Normal 6 8 2 3 2 2 6" xfId="33573"/>
    <cellStyle name="Normal 6 8 2 3 2 2 7" xfId="18348"/>
    <cellStyle name="Normal 6 8 2 3 2 3" xfId="4041"/>
    <cellStyle name="Normal 6 8 2 3 2 3 2" xfId="14115"/>
    <cellStyle name="Normal 6 8 2 3 2 3 2 2" xfId="44437"/>
    <cellStyle name="Normal 6 8 2 3 2 3 2 3" xfId="29213"/>
    <cellStyle name="Normal 6 8 2 3 2 3 3" xfId="9095"/>
    <cellStyle name="Normal 6 8 2 3 2 3 3 2" xfId="39420"/>
    <cellStyle name="Normal 6 8 2 3 2 3 3 3" xfId="24196"/>
    <cellStyle name="Normal 6 8 2 3 2 3 4" xfId="34407"/>
    <cellStyle name="Normal 6 8 2 3 2 3 5" xfId="19183"/>
    <cellStyle name="Normal 6 8 2 3 2 4" xfId="5734"/>
    <cellStyle name="Normal 6 8 2 3 2 4 2" xfId="15786"/>
    <cellStyle name="Normal 6 8 2 3 2 4 2 2" xfId="46108"/>
    <cellStyle name="Normal 6 8 2 3 2 4 2 3" xfId="30884"/>
    <cellStyle name="Normal 6 8 2 3 2 4 3" xfId="10766"/>
    <cellStyle name="Normal 6 8 2 3 2 4 3 2" xfId="41091"/>
    <cellStyle name="Normal 6 8 2 3 2 4 3 3" xfId="25867"/>
    <cellStyle name="Normal 6 8 2 3 2 4 4" xfId="36078"/>
    <cellStyle name="Normal 6 8 2 3 2 4 5" xfId="20854"/>
    <cellStyle name="Normal 6 8 2 3 2 5" xfId="12444"/>
    <cellStyle name="Normal 6 8 2 3 2 5 2" xfId="42766"/>
    <cellStyle name="Normal 6 8 2 3 2 5 3" xfId="27542"/>
    <cellStyle name="Normal 6 8 2 3 2 6" xfId="7423"/>
    <cellStyle name="Normal 6 8 2 3 2 6 2" xfId="37749"/>
    <cellStyle name="Normal 6 8 2 3 2 6 3" xfId="22525"/>
    <cellStyle name="Normal 6 8 2 3 2 7" xfId="32737"/>
    <cellStyle name="Normal 6 8 2 3 2 8" xfId="17512"/>
    <cellStyle name="Normal 6 8 2 3 3" xfId="2770"/>
    <cellStyle name="Normal 6 8 2 3 3 2" xfId="4460"/>
    <cellStyle name="Normal 6 8 2 3 3 2 2" xfId="14533"/>
    <cellStyle name="Normal 6 8 2 3 3 2 2 2" xfId="44855"/>
    <cellStyle name="Normal 6 8 2 3 3 2 2 3" xfId="29631"/>
    <cellStyle name="Normal 6 8 2 3 3 2 3" xfId="9513"/>
    <cellStyle name="Normal 6 8 2 3 3 2 3 2" xfId="39838"/>
    <cellStyle name="Normal 6 8 2 3 3 2 3 3" xfId="24614"/>
    <cellStyle name="Normal 6 8 2 3 3 2 4" xfId="34825"/>
    <cellStyle name="Normal 6 8 2 3 3 2 5" xfId="19601"/>
    <cellStyle name="Normal 6 8 2 3 3 3" xfId="6152"/>
    <cellStyle name="Normal 6 8 2 3 3 3 2" xfId="16204"/>
    <cellStyle name="Normal 6 8 2 3 3 3 2 2" xfId="46526"/>
    <cellStyle name="Normal 6 8 2 3 3 3 2 3" xfId="31302"/>
    <cellStyle name="Normal 6 8 2 3 3 3 3" xfId="11184"/>
    <cellStyle name="Normal 6 8 2 3 3 3 3 2" xfId="41509"/>
    <cellStyle name="Normal 6 8 2 3 3 3 3 3" xfId="26285"/>
    <cellStyle name="Normal 6 8 2 3 3 3 4" xfId="36496"/>
    <cellStyle name="Normal 6 8 2 3 3 3 5" xfId="21272"/>
    <cellStyle name="Normal 6 8 2 3 3 4" xfId="12862"/>
    <cellStyle name="Normal 6 8 2 3 3 4 2" xfId="43184"/>
    <cellStyle name="Normal 6 8 2 3 3 4 3" xfId="27960"/>
    <cellStyle name="Normal 6 8 2 3 3 5" xfId="7841"/>
    <cellStyle name="Normal 6 8 2 3 3 5 2" xfId="38167"/>
    <cellStyle name="Normal 6 8 2 3 3 5 3" xfId="22943"/>
    <cellStyle name="Normal 6 8 2 3 3 6" xfId="33155"/>
    <cellStyle name="Normal 6 8 2 3 3 7" xfId="17930"/>
    <cellStyle name="Normal 6 8 2 3 4" xfId="3623"/>
    <cellStyle name="Normal 6 8 2 3 4 2" xfId="13697"/>
    <cellStyle name="Normal 6 8 2 3 4 2 2" xfId="44019"/>
    <cellStyle name="Normal 6 8 2 3 4 2 3" xfId="28795"/>
    <cellStyle name="Normal 6 8 2 3 4 3" xfId="8677"/>
    <cellStyle name="Normal 6 8 2 3 4 3 2" xfId="39002"/>
    <cellStyle name="Normal 6 8 2 3 4 3 3" xfId="23778"/>
    <cellStyle name="Normal 6 8 2 3 4 4" xfId="33989"/>
    <cellStyle name="Normal 6 8 2 3 4 5" xfId="18765"/>
    <cellStyle name="Normal 6 8 2 3 5" xfId="5316"/>
    <cellStyle name="Normal 6 8 2 3 5 2" xfId="15368"/>
    <cellStyle name="Normal 6 8 2 3 5 2 2" xfId="45690"/>
    <cellStyle name="Normal 6 8 2 3 5 2 3" xfId="30466"/>
    <cellStyle name="Normal 6 8 2 3 5 3" xfId="10348"/>
    <cellStyle name="Normal 6 8 2 3 5 3 2" xfId="40673"/>
    <cellStyle name="Normal 6 8 2 3 5 3 3" xfId="25449"/>
    <cellStyle name="Normal 6 8 2 3 5 4" xfId="35660"/>
    <cellStyle name="Normal 6 8 2 3 5 5" xfId="20436"/>
    <cellStyle name="Normal 6 8 2 3 6" xfId="12026"/>
    <cellStyle name="Normal 6 8 2 3 6 2" xfId="42348"/>
    <cellStyle name="Normal 6 8 2 3 6 3" xfId="27124"/>
    <cellStyle name="Normal 6 8 2 3 7" xfId="7005"/>
    <cellStyle name="Normal 6 8 2 3 7 2" xfId="37331"/>
    <cellStyle name="Normal 6 8 2 3 7 3" xfId="22107"/>
    <cellStyle name="Normal 6 8 2 3 8" xfId="32319"/>
    <cellStyle name="Normal 6 8 2 3 9" xfId="17094"/>
    <cellStyle name="Normal 6 8 2 4" xfId="2141"/>
    <cellStyle name="Normal 6 8 2 4 2" xfId="2980"/>
    <cellStyle name="Normal 6 8 2 4 2 2" xfId="4670"/>
    <cellStyle name="Normal 6 8 2 4 2 2 2" xfId="14743"/>
    <cellStyle name="Normal 6 8 2 4 2 2 2 2" xfId="45065"/>
    <cellStyle name="Normal 6 8 2 4 2 2 2 3" xfId="29841"/>
    <cellStyle name="Normal 6 8 2 4 2 2 3" xfId="9723"/>
    <cellStyle name="Normal 6 8 2 4 2 2 3 2" xfId="40048"/>
    <cellStyle name="Normal 6 8 2 4 2 2 3 3" xfId="24824"/>
    <cellStyle name="Normal 6 8 2 4 2 2 4" xfId="35035"/>
    <cellStyle name="Normal 6 8 2 4 2 2 5" xfId="19811"/>
    <cellStyle name="Normal 6 8 2 4 2 3" xfId="6362"/>
    <cellStyle name="Normal 6 8 2 4 2 3 2" xfId="16414"/>
    <cellStyle name="Normal 6 8 2 4 2 3 2 2" xfId="46736"/>
    <cellStyle name="Normal 6 8 2 4 2 3 2 3" xfId="31512"/>
    <cellStyle name="Normal 6 8 2 4 2 3 3" xfId="11394"/>
    <cellStyle name="Normal 6 8 2 4 2 3 3 2" xfId="41719"/>
    <cellStyle name="Normal 6 8 2 4 2 3 3 3" xfId="26495"/>
    <cellStyle name="Normal 6 8 2 4 2 3 4" xfId="36706"/>
    <cellStyle name="Normal 6 8 2 4 2 3 5" xfId="21482"/>
    <cellStyle name="Normal 6 8 2 4 2 4" xfId="13072"/>
    <cellStyle name="Normal 6 8 2 4 2 4 2" xfId="43394"/>
    <cellStyle name="Normal 6 8 2 4 2 4 3" xfId="28170"/>
    <cellStyle name="Normal 6 8 2 4 2 5" xfId="8051"/>
    <cellStyle name="Normal 6 8 2 4 2 5 2" xfId="38377"/>
    <cellStyle name="Normal 6 8 2 4 2 5 3" xfId="23153"/>
    <cellStyle name="Normal 6 8 2 4 2 6" xfId="33365"/>
    <cellStyle name="Normal 6 8 2 4 2 7" xfId="18140"/>
    <cellStyle name="Normal 6 8 2 4 3" xfId="3833"/>
    <cellStyle name="Normal 6 8 2 4 3 2" xfId="13907"/>
    <cellStyle name="Normal 6 8 2 4 3 2 2" xfId="44229"/>
    <cellStyle name="Normal 6 8 2 4 3 2 3" xfId="29005"/>
    <cellStyle name="Normal 6 8 2 4 3 3" xfId="8887"/>
    <cellStyle name="Normal 6 8 2 4 3 3 2" xfId="39212"/>
    <cellStyle name="Normal 6 8 2 4 3 3 3" xfId="23988"/>
    <cellStyle name="Normal 6 8 2 4 3 4" xfId="34199"/>
    <cellStyle name="Normal 6 8 2 4 3 5" xfId="18975"/>
    <cellStyle name="Normal 6 8 2 4 4" xfId="5526"/>
    <cellStyle name="Normal 6 8 2 4 4 2" xfId="15578"/>
    <cellStyle name="Normal 6 8 2 4 4 2 2" xfId="45900"/>
    <cellStyle name="Normal 6 8 2 4 4 2 3" xfId="30676"/>
    <cellStyle name="Normal 6 8 2 4 4 3" xfId="10558"/>
    <cellStyle name="Normal 6 8 2 4 4 3 2" xfId="40883"/>
    <cellStyle name="Normal 6 8 2 4 4 3 3" xfId="25659"/>
    <cellStyle name="Normal 6 8 2 4 4 4" xfId="35870"/>
    <cellStyle name="Normal 6 8 2 4 4 5" xfId="20646"/>
    <cellStyle name="Normal 6 8 2 4 5" xfId="12236"/>
    <cellStyle name="Normal 6 8 2 4 5 2" xfId="42558"/>
    <cellStyle name="Normal 6 8 2 4 5 3" xfId="27334"/>
    <cellStyle name="Normal 6 8 2 4 6" xfId="7215"/>
    <cellStyle name="Normal 6 8 2 4 6 2" xfId="37541"/>
    <cellStyle name="Normal 6 8 2 4 6 3" xfId="22317"/>
    <cellStyle name="Normal 6 8 2 4 7" xfId="32529"/>
    <cellStyle name="Normal 6 8 2 4 8" xfId="17304"/>
    <cellStyle name="Normal 6 8 2 5" xfId="2562"/>
    <cellStyle name="Normal 6 8 2 5 2" xfId="4252"/>
    <cellStyle name="Normal 6 8 2 5 2 2" xfId="14325"/>
    <cellStyle name="Normal 6 8 2 5 2 2 2" xfId="44647"/>
    <cellStyle name="Normal 6 8 2 5 2 2 3" xfId="29423"/>
    <cellStyle name="Normal 6 8 2 5 2 3" xfId="9305"/>
    <cellStyle name="Normal 6 8 2 5 2 3 2" xfId="39630"/>
    <cellStyle name="Normal 6 8 2 5 2 3 3" xfId="24406"/>
    <cellStyle name="Normal 6 8 2 5 2 4" xfId="34617"/>
    <cellStyle name="Normal 6 8 2 5 2 5" xfId="19393"/>
    <cellStyle name="Normal 6 8 2 5 3" xfId="5944"/>
    <cellStyle name="Normal 6 8 2 5 3 2" xfId="15996"/>
    <cellStyle name="Normal 6 8 2 5 3 2 2" xfId="46318"/>
    <cellStyle name="Normal 6 8 2 5 3 2 3" xfId="31094"/>
    <cellStyle name="Normal 6 8 2 5 3 3" xfId="10976"/>
    <cellStyle name="Normal 6 8 2 5 3 3 2" xfId="41301"/>
    <cellStyle name="Normal 6 8 2 5 3 3 3" xfId="26077"/>
    <cellStyle name="Normal 6 8 2 5 3 4" xfId="36288"/>
    <cellStyle name="Normal 6 8 2 5 3 5" xfId="21064"/>
    <cellStyle name="Normal 6 8 2 5 4" xfId="12654"/>
    <cellStyle name="Normal 6 8 2 5 4 2" xfId="42976"/>
    <cellStyle name="Normal 6 8 2 5 4 3" xfId="27752"/>
    <cellStyle name="Normal 6 8 2 5 5" xfId="7633"/>
    <cellStyle name="Normal 6 8 2 5 5 2" xfId="37959"/>
    <cellStyle name="Normal 6 8 2 5 5 3" xfId="22735"/>
    <cellStyle name="Normal 6 8 2 5 6" xfId="32947"/>
    <cellStyle name="Normal 6 8 2 5 7" xfId="17722"/>
    <cellStyle name="Normal 6 8 2 6" xfId="3415"/>
    <cellStyle name="Normal 6 8 2 6 2" xfId="13489"/>
    <cellStyle name="Normal 6 8 2 6 2 2" xfId="43811"/>
    <cellStyle name="Normal 6 8 2 6 2 3" xfId="28587"/>
    <cellStyle name="Normal 6 8 2 6 3" xfId="8469"/>
    <cellStyle name="Normal 6 8 2 6 3 2" xfId="38794"/>
    <cellStyle name="Normal 6 8 2 6 3 3" xfId="23570"/>
    <cellStyle name="Normal 6 8 2 6 4" xfId="33781"/>
    <cellStyle name="Normal 6 8 2 6 5" xfId="18557"/>
    <cellStyle name="Normal 6 8 2 7" xfId="5108"/>
    <cellStyle name="Normal 6 8 2 7 2" xfId="15160"/>
    <cellStyle name="Normal 6 8 2 7 2 2" xfId="45482"/>
    <cellStyle name="Normal 6 8 2 7 2 3" xfId="30258"/>
    <cellStyle name="Normal 6 8 2 7 3" xfId="10140"/>
    <cellStyle name="Normal 6 8 2 7 3 2" xfId="40465"/>
    <cellStyle name="Normal 6 8 2 7 3 3" xfId="25241"/>
    <cellStyle name="Normal 6 8 2 7 4" xfId="35452"/>
    <cellStyle name="Normal 6 8 2 7 5" xfId="20228"/>
    <cellStyle name="Normal 6 8 2 8" xfId="11818"/>
    <cellStyle name="Normal 6 8 2 8 2" xfId="42140"/>
    <cellStyle name="Normal 6 8 2 8 3" xfId="26916"/>
    <cellStyle name="Normal 6 8 2 9" xfId="6797"/>
    <cellStyle name="Normal 6 8 2 9 2" xfId="37123"/>
    <cellStyle name="Normal 6 8 2 9 3" xfId="21899"/>
    <cellStyle name="Normal 6 8 3" xfId="1761"/>
    <cellStyle name="Normal 6 8 3 10" xfId="16938"/>
    <cellStyle name="Normal 6 8 3 2" xfId="1980"/>
    <cellStyle name="Normal 6 8 3 2 2" xfId="2401"/>
    <cellStyle name="Normal 6 8 3 2 2 2" xfId="3240"/>
    <cellStyle name="Normal 6 8 3 2 2 2 2" xfId="4930"/>
    <cellStyle name="Normal 6 8 3 2 2 2 2 2" xfId="15003"/>
    <cellStyle name="Normal 6 8 3 2 2 2 2 2 2" xfId="45325"/>
    <cellStyle name="Normal 6 8 3 2 2 2 2 2 3" xfId="30101"/>
    <cellStyle name="Normal 6 8 3 2 2 2 2 3" xfId="9983"/>
    <cellStyle name="Normal 6 8 3 2 2 2 2 3 2" xfId="40308"/>
    <cellStyle name="Normal 6 8 3 2 2 2 2 3 3" xfId="25084"/>
    <cellStyle name="Normal 6 8 3 2 2 2 2 4" xfId="35295"/>
    <cellStyle name="Normal 6 8 3 2 2 2 2 5" xfId="20071"/>
    <cellStyle name="Normal 6 8 3 2 2 2 3" xfId="6622"/>
    <cellStyle name="Normal 6 8 3 2 2 2 3 2" xfId="16674"/>
    <cellStyle name="Normal 6 8 3 2 2 2 3 2 2" xfId="46996"/>
    <cellStyle name="Normal 6 8 3 2 2 2 3 2 3" xfId="31772"/>
    <cellStyle name="Normal 6 8 3 2 2 2 3 3" xfId="11654"/>
    <cellStyle name="Normal 6 8 3 2 2 2 3 3 2" xfId="41979"/>
    <cellStyle name="Normal 6 8 3 2 2 2 3 3 3" xfId="26755"/>
    <cellStyle name="Normal 6 8 3 2 2 2 3 4" xfId="36966"/>
    <cellStyle name="Normal 6 8 3 2 2 2 3 5" xfId="21742"/>
    <cellStyle name="Normal 6 8 3 2 2 2 4" xfId="13332"/>
    <cellStyle name="Normal 6 8 3 2 2 2 4 2" xfId="43654"/>
    <cellStyle name="Normal 6 8 3 2 2 2 4 3" xfId="28430"/>
    <cellStyle name="Normal 6 8 3 2 2 2 5" xfId="8311"/>
    <cellStyle name="Normal 6 8 3 2 2 2 5 2" xfId="38637"/>
    <cellStyle name="Normal 6 8 3 2 2 2 5 3" xfId="23413"/>
    <cellStyle name="Normal 6 8 3 2 2 2 6" xfId="33625"/>
    <cellStyle name="Normal 6 8 3 2 2 2 7" xfId="18400"/>
    <cellStyle name="Normal 6 8 3 2 2 3" xfId="4093"/>
    <cellStyle name="Normal 6 8 3 2 2 3 2" xfId="14167"/>
    <cellStyle name="Normal 6 8 3 2 2 3 2 2" xfId="44489"/>
    <cellStyle name="Normal 6 8 3 2 2 3 2 3" xfId="29265"/>
    <cellStyle name="Normal 6 8 3 2 2 3 3" xfId="9147"/>
    <cellStyle name="Normal 6 8 3 2 2 3 3 2" xfId="39472"/>
    <cellStyle name="Normal 6 8 3 2 2 3 3 3" xfId="24248"/>
    <cellStyle name="Normal 6 8 3 2 2 3 4" xfId="34459"/>
    <cellStyle name="Normal 6 8 3 2 2 3 5" xfId="19235"/>
    <cellStyle name="Normal 6 8 3 2 2 4" xfId="5786"/>
    <cellStyle name="Normal 6 8 3 2 2 4 2" xfId="15838"/>
    <cellStyle name="Normal 6 8 3 2 2 4 2 2" xfId="46160"/>
    <cellStyle name="Normal 6 8 3 2 2 4 2 3" xfId="30936"/>
    <cellStyle name="Normal 6 8 3 2 2 4 3" xfId="10818"/>
    <cellStyle name="Normal 6 8 3 2 2 4 3 2" xfId="41143"/>
    <cellStyle name="Normal 6 8 3 2 2 4 3 3" xfId="25919"/>
    <cellStyle name="Normal 6 8 3 2 2 4 4" xfId="36130"/>
    <cellStyle name="Normal 6 8 3 2 2 4 5" xfId="20906"/>
    <cellStyle name="Normal 6 8 3 2 2 5" xfId="12496"/>
    <cellStyle name="Normal 6 8 3 2 2 5 2" xfId="42818"/>
    <cellStyle name="Normal 6 8 3 2 2 5 3" xfId="27594"/>
    <cellStyle name="Normal 6 8 3 2 2 6" xfId="7475"/>
    <cellStyle name="Normal 6 8 3 2 2 6 2" xfId="37801"/>
    <cellStyle name="Normal 6 8 3 2 2 6 3" xfId="22577"/>
    <cellStyle name="Normal 6 8 3 2 2 7" xfId="32789"/>
    <cellStyle name="Normal 6 8 3 2 2 8" xfId="17564"/>
    <cellStyle name="Normal 6 8 3 2 3" xfId="2822"/>
    <cellStyle name="Normal 6 8 3 2 3 2" xfId="4512"/>
    <cellStyle name="Normal 6 8 3 2 3 2 2" xfId="14585"/>
    <cellStyle name="Normal 6 8 3 2 3 2 2 2" xfId="44907"/>
    <cellStyle name="Normal 6 8 3 2 3 2 2 3" xfId="29683"/>
    <cellStyle name="Normal 6 8 3 2 3 2 3" xfId="9565"/>
    <cellStyle name="Normal 6 8 3 2 3 2 3 2" xfId="39890"/>
    <cellStyle name="Normal 6 8 3 2 3 2 3 3" xfId="24666"/>
    <cellStyle name="Normal 6 8 3 2 3 2 4" xfId="34877"/>
    <cellStyle name="Normal 6 8 3 2 3 2 5" xfId="19653"/>
    <cellStyle name="Normal 6 8 3 2 3 3" xfId="6204"/>
    <cellStyle name="Normal 6 8 3 2 3 3 2" xfId="16256"/>
    <cellStyle name="Normal 6 8 3 2 3 3 2 2" xfId="46578"/>
    <cellStyle name="Normal 6 8 3 2 3 3 2 3" xfId="31354"/>
    <cellStyle name="Normal 6 8 3 2 3 3 3" xfId="11236"/>
    <cellStyle name="Normal 6 8 3 2 3 3 3 2" xfId="41561"/>
    <cellStyle name="Normal 6 8 3 2 3 3 3 3" xfId="26337"/>
    <cellStyle name="Normal 6 8 3 2 3 3 4" xfId="36548"/>
    <cellStyle name="Normal 6 8 3 2 3 3 5" xfId="21324"/>
    <cellStyle name="Normal 6 8 3 2 3 4" xfId="12914"/>
    <cellStyle name="Normal 6 8 3 2 3 4 2" xfId="43236"/>
    <cellStyle name="Normal 6 8 3 2 3 4 3" xfId="28012"/>
    <cellStyle name="Normal 6 8 3 2 3 5" xfId="7893"/>
    <cellStyle name="Normal 6 8 3 2 3 5 2" xfId="38219"/>
    <cellStyle name="Normal 6 8 3 2 3 5 3" xfId="22995"/>
    <cellStyle name="Normal 6 8 3 2 3 6" xfId="33207"/>
    <cellStyle name="Normal 6 8 3 2 3 7" xfId="17982"/>
    <cellStyle name="Normal 6 8 3 2 4" xfId="3675"/>
    <cellStyle name="Normal 6 8 3 2 4 2" xfId="13749"/>
    <cellStyle name="Normal 6 8 3 2 4 2 2" xfId="44071"/>
    <cellStyle name="Normal 6 8 3 2 4 2 3" xfId="28847"/>
    <cellStyle name="Normal 6 8 3 2 4 3" xfId="8729"/>
    <cellStyle name="Normal 6 8 3 2 4 3 2" xfId="39054"/>
    <cellStyle name="Normal 6 8 3 2 4 3 3" xfId="23830"/>
    <cellStyle name="Normal 6 8 3 2 4 4" xfId="34041"/>
    <cellStyle name="Normal 6 8 3 2 4 5" xfId="18817"/>
    <cellStyle name="Normal 6 8 3 2 5" xfId="5368"/>
    <cellStyle name="Normal 6 8 3 2 5 2" xfId="15420"/>
    <cellStyle name="Normal 6 8 3 2 5 2 2" xfId="45742"/>
    <cellStyle name="Normal 6 8 3 2 5 2 3" xfId="30518"/>
    <cellStyle name="Normal 6 8 3 2 5 3" xfId="10400"/>
    <cellStyle name="Normal 6 8 3 2 5 3 2" xfId="40725"/>
    <cellStyle name="Normal 6 8 3 2 5 3 3" xfId="25501"/>
    <cellStyle name="Normal 6 8 3 2 5 4" xfId="35712"/>
    <cellStyle name="Normal 6 8 3 2 5 5" xfId="20488"/>
    <cellStyle name="Normal 6 8 3 2 6" xfId="12078"/>
    <cellStyle name="Normal 6 8 3 2 6 2" xfId="42400"/>
    <cellStyle name="Normal 6 8 3 2 6 3" xfId="27176"/>
    <cellStyle name="Normal 6 8 3 2 7" xfId="7057"/>
    <cellStyle name="Normal 6 8 3 2 7 2" xfId="37383"/>
    <cellStyle name="Normal 6 8 3 2 7 3" xfId="22159"/>
    <cellStyle name="Normal 6 8 3 2 8" xfId="32371"/>
    <cellStyle name="Normal 6 8 3 2 9" xfId="17146"/>
    <cellStyle name="Normal 6 8 3 3" xfId="2193"/>
    <cellStyle name="Normal 6 8 3 3 2" xfId="3032"/>
    <cellStyle name="Normal 6 8 3 3 2 2" xfId="4722"/>
    <cellStyle name="Normal 6 8 3 3 2 2 2" xfId="14795"/>
    <cellStyle name="Normal 6 8 3 3 2 2 2 2" xfId="45117"/>
    <cellStyle name="Normal 6 8 3 3 2 2 2 3" xfId="29893"/>
    <cellStyle name="Normal 6 8 3 3 2 2 3" xfId="9775"/>
    <cellStyle name="Normal 6 8 3 3 2 2 3 2" xfId="40100"/>
    <cellStyle name="Normal 6 8 3 3 2 2 3 3" xfId="24876"/>
    <cellStyle name="Normal 6 8 3 3 2 2 4" xfId="35087"/>
    <cellStyle name="Normal 6 8 3 3 2 2 5" xfId="19863"/>
    <cellStyle name="Normal 6 8 3 3 2 3" xfId="6414"/>
    <cellStyle name="Normal 6 8 3 3 2 3 2" xfId="16466"/>
    <cellStyle name="Normal 6 8 3 3 2 3 2 2" xfId="46788"/>
    <cellStyle name="Normal 6 8 3 3 2 3 2 3" xfId="31564"/>
    <cellStyle name="Normal 6 8 3 3 2 3 3" xfId="11446"/>
    <cellStyle name="Normal 6 8 3 3 2 3 3 2" xfId="41771"/>
    <cellStyle name="Normal 6 8 3 3 2 3 3 3" xfId="26547"/>
    <cellStyle name="Normal 6 8 3 3 2 3 4" xfId="36758"/>
    <cellStyle name="Normal 6 8 3 3 2 3 5" xfId="21534"/>
    <cellStyle name="Normal 6 8 3 3 2 4" xfId="13124"/>
    <cellStyle name="Normal 6 8 3 3 2 4 2" xfId="43446"/>
    <cellStyle name="Normal 6 8 3 3 2 4 3" xfId="28222"/>
    <cellStyle name="Normal 6 8 3 3 2 5" xfId="8103"/>
    <cellStyle name="Normal 6 8 3 3 2 5 2" xfId="38429"/>
    <cellStyle name="Normal 6 8 3 3 2 5 3" xfId="23205"/>
    <cellStyle name="Normal 6 8 3 3 2 6" xfId="33417"/>
    <cellStyle name="Normal 6 8 3 3 2 7" xfId="18192"/>
    <cellStyle name="Normal 6 8 3 3 3" xfId="3885"/>
    <cellStyle name="Normal 6 8 3 3 3 2" xfId="13959"/>
    <cellStyle name="Normal 6 8 3 3 3 2 2" xfId="44281"/>
    <cellStyle name="Normal 6 8 3 3 3 2 3" xfId="29057"/>
    <cellStyle name="Normal 6 8 3 3 3 3" xfId="8939"/>
    <cellStyle name="Normal 6 8 3 3 3 3 2" xfId="39264"/>
    <cellStyle name="Normal 6 8 3 3 3 3 3" xfId="24040"/>
    <cellStyle name="Normal 6 8 3 3 3 4" xfId="34251"/>
    <cellStyle name="Normal 6 8 3 3 3 5" xfId="19027"/>
    <cellStyle name="Normal 6 8 3 3 4" xfId="5578"/>
    <cellStyle name="Normal 6 8 3 3 4 2" xfId="15630"/>
    <cellStyle name="Normal 6 8 3 3 4 2 2" xfId="45952"/>
    <cellStyle name="Normal 6 8 3 3 4 2 3" xfId="30728"/>
    <cellStyle name="Normal 6 8 3 3 4 3" xfId="10610"/>
    <cellStyle name="Normal 6 8 3 3 4 3 2" xfId="40935"/>
    <cellStyle name="Normal 6 8 3 3 4 3 3" xfId="25711"/>
    <cellStyle name="Normal 6 8 3 3 4 4" xfId="35922"/>
    <cellStyle name="Normal 6 8 3 3 4 5" xfId="20698"/>
    <cellStyle name="Normal 6 8 3 3 5" xfId="12288"/>
    <cellStyle name="Normal 6 8 3 3 5 2" xfId="42610"/>
    <cellStyle name="Normal 6 8 3 3 5 3" xfId="27386"/>
    <cellStyle name="Normal 6 8 3 3 6" xfId="7267"/>
    <cellStyle name="Normal 6 8 3 3 6 2" xfId="37593"/>
    <cellStyle name="Normal 6 8 3 3 6 3" xfId="22369"/>
    <cellStyle name="Normal 6 8 3 3 7" xfId="32581"/>
    <cellStyle name="Normal 6 8 3 3 8" xfId="17356"/>
    <cellStyle name="Normal 6 8 3 4" xfId="2614"/>
    <cellStyle name="Normal 6 8 3 4 2" xfId="4304"/>
    <cellStyle name="Normal 6 8 3 4 2 2" xfId="14377"/>
    <cellStyle name="Normal 6 8 3 4 2 2 2" xfId="44699"/>
    <cellStyle name="Normal 6 8 3 4 2 2 3" xfId="29475"/>
    <cellStyle name="Normal 6 8 3 4 2 3" xfId="9357"/>
    <cellStyle name="Normal 6 8 3 4 2 3 2" xfId="39682"/>
    <cellStyle name="Normal 6 8 3 4 2 3 3" xfId="24458"/>
    <cellStyle name="Normal 6 8 3 4 2 4" xfId="34669"/>
    <cellStyle name="Normal 6 8 3 4 2 5" xfId="19445"/>
    <cellStyle name="Normal 6 8 3 4 3" xfId="5996"/>
    <cellStyle name="Normal 6 8 3 4 3 2" xfId="16048"/>
    <cellStyle name="Normal 6 8 3 4 3 2 2" xfId="46370"/>
    <cellStyle name="Normal 6 8 3 4 3 2 3" xfId="31146"/>
    <cellStyle name="Normal 6 8 3 4 3 3" xfId="11028"/>
    <cellStyle name="Normal 6 8 3 4 3 3 2" xfId="41353"/>
    <cellStyle name="Normal 6 8 3 4 3 3 3" xfId="26129"/>
    <cellStyle name="Normal 6 8 3 4 3 4" xfId="36340"/>
    <cellStyle name="Normal 6 8 3 4 3 5" xfId="21116"/>
    <cellStyle name="Normal 6 8 3 4 4" xfId="12706"/>
    <cellStyle name="Normal 6 8 3 4 4 2" xfId="43028"/>
    <cellStyle name="Normal 6 8 3 4 4 3" xfId="27804"/>
    <cellStyle name="Normal 6 8 3 4 5" xfId="7685"/>
    <cellStyle name="Normal 6 8 3 4 5 2" xfId="38011"/>
    <cellStyle name="Normal 6 8 3 4 5 3" xfId="22787"/>
    <cellStyle name="Normal 6 8 3 4 6" xfId="32999"/>
    <cellStyle name="Normal 6 8 3 4 7" xfId="17774"/>
    <cellStyle name="Normal 6 8 3 5" xfId="3467"/>
    <cellStyle name="Normal 6 8 3 5 2" xfId="13541"/>
    <cellStyle name="Normal 6 8 3 5 2 2" xfId="43863"/>
    <cellStyle name="Normal 6 8 3 5 2 3" xfId="28639"/>
    <cellStyle name="Normal 6 8 3 5 3" xfId="8521"/>
    <cellStyle name="Normal 6 8 3 5 3 2" xfId="38846"/>
    <cellStyle name="Normal 6 8 3 5 3 3" xfId="23622"/>
    <cellStyle name="Normal 6 8 3 5 4" xfId="33833"/>
    <cellStyle name="Normal 6 8 3 5 5" xfId="18609"/>
    <cellStyle name="Normal 6 8 3 6" xfId="5160"/>
    <cellStyle name="Normal 6 8 3 6 2" xfId="15212"/>
    <cellStyle name="Normal 6 8 3 6 2 2" xfId="45534"/>
    <cellStyle name="Normal 6 8 3 6 2 3" xfId="30310"/>
    <cellStyle name="Normal 6 8 3 6 3" xfId="10192"/>
    <cellStyle name="Normal 6 8 3 6 3 2" xfId="40517"/>
    <cellStyle name="Normal 6 8 3 6 3 3" xfId="25293"/>
    <cellStyle name="Normal 6 8 3 6 4" xfId="35504"/>
    <cellStyle name="Normal 6 8 3 6 5" xfId="20280"/>
    <cellStyle name="Normal 6 8 3 7" xfId="11870"/>
    <cellStyle name="Normal 6 8 3 7 2" xfId="42192"/>
    <cellStyle name="Normal 6 8 3 7 3" xfId="26968"/>
    <cellStyle name="Normal 6 8 3 8" xfId="6849"/>
    <cellStyle name="Normal 6 8 3 8 2" xfId="37175"/>
    <cellStyle name="Normal 6 8 3 8 3" xfId="21951"/>
    <cellStyle name="Normal 6 8 3 9" xfId="32165"/>
    <cellStyle name="Normal 6 8 4" xfId="1874"/>
    <cellStyle name="Normal 6 8 4 2" xfId="2297"/>
    <cellStyle name="Normal 6 8 4 2 2" xfId="3136"/>
    <cellStyle name="Normal 6 8 4 2 2 2" xfId="4826"/>
    <cellStyle name="Normal 6 8 4 2 2 2 2" xfId="14899"/>
    <cellStyle name="Normal 6 8 4 2 2 2 2 2" xfId="45221"/>
    <cellStyle name="Normal 6 8 4 2 2 2 2 3" xfId="29997"/>
    <cellStyle name="Normal 6 8 4 2 2 2 3" xfId="9879"/>
    <cellStyle name="Normal 6 8 4 2 2 2 3 2" xfId="40204"/>
    <cellStyle name="Normal 6 8 4 2 2 2 3 3" xfId="24980"/>
    <cellStyle name="Normal 6 8 4 2 2 2 4" xfId="35191"/>
    <cellStyle name="Normal 6 8 4 2 2 2 5" xfId="19967"/>
    <cellStyle name="Normal 6 8 4 2 2 3" xfId="6518"/>
    <cellStyle name="Normal 6 8 4 2 2 3 2" xfId="16570"/>
    <cellStyle name="Normal 6 8 4 2 2 3 2 2" xfId="46892"/>
    <cellStyle name="Normal 6 8 4 2 2 3 2 3" xfId="31668"/>
    <cellStyle name="Normal 6 8 4 2 2 3 3" xfId="11550"/>
    <cellStyle name="Normal 6 8 4 2 2 3 3 2" xfId="41875"/>
    <cellStyle name="Normal 6 8 4 2 2 3 3 3" xfId="26651"/>
    <cellStyle name="Normal 6 8 4 2 2 3 4" xfId="36862"/>
    <cellStyle name="Normal 6 8 4 2 2 3 5" xfId="21638"/>
    <cellStyle name="Normal 6 8 4 2 2 4" xfId="13228"/>
    <cellStyle name="Normal 6 8 4 2 2 4 2" xfId="43550"/>
    <cellStyle name="Normal 6 8 4 2 2 4 3" xfId="28326"/>
    <cellStyle name="Normal 6 8 4 2 2 5" xfId="8207"/>
    <cellStyle name="Normal 6 8 4 2 2 5 2" xfId="38533"/>
    <cellStyle name="Normal 6 8 4 2 2 5 3" xfId="23309"/>
    <cellStyle name="Normal 6 8 4 2 2 6" xfId="33521"/>
    <cellStyle name="Normal 6 8 4 2 2 7" xfId="18296"/>
    <cellStyle name="Normal 6 8 4 2 3" xfId="3989"/>
    <cellStyle name="Normal 6 8 4 2 3 2" xfId="14063"/>
    <cellStyle name="Normal 6 8 4 2 3 2 2" xfId="44385"/>
    <cellStyle name="Normal 6 8 4 2 3 2 3" xfId="29161"/>
    <cellStyle name="Normal 6 8 4 2 3 3" xfId="9043"/>
    <cellStyle name="Normal 6 8 4 2 3 3 2" xfId="39368"/>
    <cellStyle name="Normal 6 8 4 2 3 3 3" xfId="24144"/>
    <cellStyle name="Normal 6 8 4 2 3 4" xfId="34355"/>
    <cellStyle name="Normal 6 8 4 2 3 5" xfId="19131"/>
    <cellStyle name="Normal 6 8 4 2 4" xfId="5682"/>
    <cellStyle name="Normal 6 8 4 2 4 2" xfId="15734"/>
    <cellStyle name="Normal 6 8 4 2 4 2 2" xfId="46056"/>
    <cellStyle name="Normal 6 8 4 2 4 2 3" xfId="30832"/>
    <cellStyle name="Normal 6 8 4 2 4 3" xfId="10714"/>
    <cellStyle name="Normal 6 8 4 2 4 3 2" xfId="41039"/>
    <cellStyle name="Normal 6 8 4 2 4 3 3" xfId="25815"/>
    <cellStyle name="Normal 6 8 4 2 4 4" xfId="36026"/>
    <cellStyle name="Normal 6 8 4 2 4 5" xfId="20802"/>
    <cellStyle name="Normal 6 8 4 2 5" xfId="12392"/>
    <cellStyle name="Normal 6 8 4 2 5 2" xfId="42714"/>
    <cellStyle name="Normal 6 8 4 2 5 3" xfId="27490"/>
    <cellStyle name="Normal 6 8 4 2 6" xfId="7371"/>
    <cellStyle name="Normal 6 8 4 2 6 2" xfId="37697"/>
    <cellStyle name="Normal 6 8 4 2 6 3" xfId="22473"/>
    <cellStyle name="Normal 6 8 4 2 7" xfId="32685"/>
    <cellStyle name="Normal 6 8 4 2 8" xfId="17460"/>
    <cellStyle name="Normal 6 8 4 3" xfId="2718"/>
    <cellStyle name="Normal 6 8 4 3 2" xfId="4408"/>
    <cellStyle name="Normal 6 8 4 3 2 2" xfId="14481"/>
    <cellStyle name="Normal 6 8 4 3 2 2 2" xfId="44803"/>
    <cellStyle name="Normal 6 8 4 3 2 2 3" xfId="29579"/>
    <cellStyle name="Normal 6 8 4 3 2 3" xfId="9461"/>
    <cellStyle name="Normal 6 8 4 3 2 3 2" xfId="39786"/>
    <cellStyle name="Normal 6 8 4 3 2 3 3" xfId="24562"/>
    <cellStyle name="Normal 6 8 4 3 2 4" xfId="34773"/>
    <cellStyle name="Normal 6 8 4 3 2 5" xfId="19549"/>
    <cellStyle name="Normal 6 8 4 3 3" xfId="6100"/>
    <cellStyle name="Normal 6 8 4 3 3 2" xfId="16152"/>
    <cellStyle name="Normal 6 8 4 3 3 2 2" xfId="46474"/>
    <cellStyle name="Normal 6 8 4 3 3 2 3" xfId="31250"/>
    <cellStyle name="Normal 6 8 4 3 3 3" xfId="11132"/>
    <cellStyle name="Normal 6 8 4 3 3 3 2" xfId="41457"/>
    <cellStyle name="Normal 6 8 4 3 3 3 3" xfId="26233"/>
    <cellStyle name="Normal 6 8 4 3 3 4" xfId="36444"/>
    <cellStyle name="Normal 6 8 4 3 3 5" xfId="21220"/>
    <cellStyle name="Normal 6 8 4 3 4" xfId="12810"/>
    <cellStyle name="Normal 6 8 4 3 4 2" xfId="43132"/>
    <cellStyle name="Normal 6 8 4 3 4 3" xfId="27908"/>
    <cellStyle name="Normal 6 8 4 3 5" xfId="7789"/>
    <cellStyle name="Normal 6 8 4 3 5 2" xfId="38115"/>
    <cellStyle name="Normal 6 8 4 3 5 3" xfId="22891"/>
    <cellStyle name="Normal 6 8 4 3 6" xfId="33103"/>
    <cellStyle name="Normal 6 8 4 3 7" xfId="17878"/>
    <cellStyle name="Normal 6 8 4 4" xfId="3571"/>
    <cellStyle name="Normal 6 8 4 4 2" xfId="13645"/>
    <cellStyle name="Normal 6 8 4 4 2 2" xfId="43967"/>
    <cellStyle name="Normal 6 8 4 4 2 3" xfId="28743"/>
    <cellStyle name="Normal 6 8 4 4 3" xfId="8625"/>
    <cellStyle name="Normal 6 8 4 4 3 2" xfId="38950"/>
    <cellStyle name="Normal 6 8 4 4 3 3" xfId="23726"/>
    <cellStyle name="Normal 6 8 4 4 4" xfId="33937"/>
    <cellStyle name="Normal 6 8 4 4 5" xfId="18713"/>
    <cellStyle name="Normal 6 8 4 5" xfId="5264"/>
    <cellStyle name="Normal 6 8 4 5 2" xfId="15316"/>
    <cellStyle name="Normal 6 8 4 5 2 2" xfId="45638"/>
    <cellStyle name="Normal 6 8 4 5 2 3" xfId="30414"/>
    <cellStyle name="Normal 6 8 4 5 3" xfId="10296"/>
    <cellStyle name="Normal 6 8 4 5 3 2" xfId="40621"/>
    <cellStyle name="Normal 6 8 4 5 3 3" xfId="25397"/>
    <cellStyle name="Normal 6 8 4 5 4" xfId="35608"/>
    <cellStyle name="Normal 6 8 4 5 5" xfId="20384"/>
    <cellStyle name="Normal 6 8 4 6" xfId="11974"/>
    <cellStyle name="Normal 6 8 4 6 2" xfId="42296"/>
    <cellStyle name="Normal 6 8 4 6 3" xfId="27072"/>
    <cellStyle name="Normal 6 8 4 7" xfId="6953"/>
    <cellStyle name="Normal 6 8 4 7 2" xfId="37279"/>
    <cellStyle name="Normal 6 8 4 7 3" xfId="22055"/>
    <cellStyle name="Normal 6 8 4 8" xfId="32267"/>
    <cellStyle name="Normal 6 8 4 9" xfId="17042"/>
    <cellStyle name="Normal 6 8 5" xfId="2087"/>
    <cellStyle name="Normal 6 8 5 2" xfId="2928"/>
    <cellStyle name="Normal 6 8 5 2 2" xfId="4618"/>
    <cellStyle name="Normal 6 8 5 2 2 2" xfId="14691"/>
    <cellStyle name="Normal 6 8 5 2 2 2 2" xfId="45013"/>
    <cellStyle name="Normal 6 8 5 2 2 2 3" xfId="29789"/>
    <cellStyle name="Normal 6 8 5 2 2 3" xfId="9671"/>
    <cellStyle name="Normal 6 8 5 2 2 3 2" xfId="39996"/>
    <cellStyle name="Normal 6 8 5 2 2 3 3" xfId="24772"/>
    <cellStyle name="Normal 6 8 5 2 2 4" xfId="34983"/>
    <cellStyle name="Normal 6 8 5 2 2 5" xfId="19759"/>
    <cellStyle name="Normal 6 8 5 2 3" xfId="6310"/>
    <cellStyle name="Normal 6 8 5 2 3 2" xfId="16362"/>
    <cellStyle name="Normal 6 8 5 2 3 2 2" xfId="46684"/>
    <cellStyle name="Normal 6 8 5 2 3 2 3" xfId="31460"/>
    <cellStyle name="Normal 6 8 5 2 3 3" xfId="11342"/>
    <cellStyle name="Normal 6 8 5 2 3 3 2" xfId="41667"/>
    <cellStyle name="Normal 6 8 5 2 3 3 3" xfId="26443"/>
    <cellStyle name="Normal 6 8 5 2 3 4" xfId="36654"/>
    <cellStyle name="Normal 6 8 5 2 3 5" xfId="21430"/>
    <cellStyle name="Normal 6 8 5 2 4" xfId="13020"/>
    <cellStyle name="Normal 6 8 5 2 4 2" xfId="43342"/>
    <cellStyle name="Normal 6 8 5 2 4 3" xfId="28118"/>
    <cellStyle name="Normal 6 8 5 2 5" xfId="7999"/>
    <cellStyle name="Normal 6 8 5 2 5 2" xfId="38325"/>
    <cellStyle name="Normal 6 8 5 2 5 3" xfId="23101"/>
    <cellStyle name="Normal 6 8 5 2 6" xfId="33313"/>
    <cellStyle name="Normal 6 8 5 2 7" xfId="18088"/>
    <cellStyle name="Normal 6 8 5 3" xfId="3781"/>
    <cellStyle name="Normal 6 8 5 3 2" xfId="13855"/>
    <cellStyle name="Normal 6 8 5 3 2 2" xfId="44177"/>
    <cellStyle name="Normal 6 8 5 3 2 3" xfId="28953"/>
    <cellStyle name="Normal 6 8 5 3 3" xfId="8835"/>
    <cellStyle name="Normal 6 8 5 3 3 2" xfId="39160"/>
    <cellStyle name="Normal 6 8 5 3 3 3" xfId="23936"/>
    <cellStyle name="Normal 6 8 5 3 4" xfId="34147"/>
    <cellStyle name="Normal 6 8 5 3 5" xfId="18923"/>
    <cellStyle name="Normal 6 8 5 4" xfId="5474"/>
    <cellStyle name="Normal 6 8 5 4 2" xfId="15526"/>
    <cellStyle name="Normal 6 8 5 4 2 2" xfId="45848"/>
    <cellStyle name="Normal 6 8 5 4 2 3" xfId="30624"/>
    <cellStyle name="Normal 6 8 5 4 3" xfId="10506"/>
    <cellStyle name="Normal 6 8 5 4 3 2" xfId="40831"/>
    <cellStyle name="Normal 6 8 5 4 3 3" xfId="25607"/>
    <cellStyle name="Normal 6 8 5 4 4" xfId="35818"/>
    <cellStyle name="Normal 6 8 5 4 5" xfId="20594"/>
    <cellStyle name="Normal 6 8 5 5" xfId="12184"/>
    <cellStyle name="Normal 6 8 5 5 2" xfId="42506"/>
    <cellStyle name="Normal 6 8 5 5 3" xfId="27282"/>
    <cellStyle name="Normal 6 8 5 6" xfId="7163"/>
    <cellStyle name="Normal 6 8 5 6 2" xfId="37489"/>
    <cellStyle name="Normal 6 8 5 6 3" xfId="22265"/>
    <cellStyle name="Normal 6 8 5 7" xfId="32477"/>
    <cellStyle name="Normal 6 8 5 8" xfId="17252"/>
    <cellStyle name="Normal 6 8 6" xfId="2508"/>
    <cellStyle name="Normal 6 8 6 2" xfId="4200"/>
    <cellStyle name="Normal 6 8 6 2 2" xfId="14273"/>
    <cellStyle name="Normal 6 8 6 2 2 2" xfId="44595"/>
    <cellStyle name="Normal 6 8 6 2 2 3" xfId="29371"/>
    <cellStyle name="Normal 6 8 6 2 3" xfId="9253"/>
    <cellStyle name="Normal 6 8 6 2 3 2" xfId="39578"/>
    <cellStyle name="Normal 6 8 6 2 3 3" xfId="24354"/>
    <cellStyle name="Normal 6 8 6 2 4" xfId="34565"/>
    <cellStyle name="Normal 6 8 6 2 5" xfId="19341"/>
    <cellStyle name="Normal 6 8 6 3" xfId="5892"/>
    <cellStyle name="Normal 6 8 6 3 2" xfId="15944"/>
    <cellStyle name="Normal 6 8 6 3 2 2" xfId="46266"/>
    <cellStyle name="Normal 6 8 6 3 2 3" xfId="31042"/>
    <cellStyle name="Normal 6 8 6 3 3" xfId="10924"/>
    <cellStyle name="Normal 6 8 6 3 3 2" xfId="41249"/>
    <cellStyle name="Normal 6 8 6 3 3 3" xfId="26025"/>
    <cellStyle name="Normal 6 8 6 3 4" xfId="36236"/>
    <cellStyle name="Normal 6 8 6 3 5" xfId="21012"/>
    <cellStyle name="Normal 6 8 6 4" xfId="12602"/>
    <cellStyle name="Normal 6 8 6 4 2" xfId="42924"/>
    <cellStyle name="Normal 6 8 6 4 3" xfId="27700"/>
    <cellStyle name="Normal 6 8 6 5" xfId="7581"/>
    <cellStyle name="Normal 6 8 6 5 2" xfId="37907"/>
    <cellStyle name="Normal 6 8 6 5 3" xfId="22683"/>
    <cellStyle name="Normal 6 8 6 6" xfId="32895"/>
    <cellStyle name="Normal 6 8 6 7" xfId="17670"/>
    <cellStyle name="Normal 6 8 7" xfId="3356"/>
    <cellStyle name="Normal 6 8 7 2" xfId="13437"/>
    <cellStyle name="Normal 6 8 7 2 2" xfId="43759"/>
    <cellStyle name="Normal 6 8 7 2 3" xfId="28535"/>
    <cellStyle name="Normal 6 8 7 3" xfId="8416"/>
    <cellStyle name="Normal 6 8 7 3 2" xfId="38742"/>
    <cellStyle name="Normal 6 8 7 3 3" xfId="23518"/>
    <cellStyle name="Normal 6 8 7 4" xfId="33729"/>
    <cellStyle name="Normal 6 8 7 5" xfId="18505"/>
    <cellStyle name="Normal 6 8 8" xfId="5052"/>
    <cellStyle name="Normal 6 8 8 2" xfId="15108"/>
    <cellStyle name="Normal 6 8 8 2 2" xfId="45430"/>
    <cellStyle name="Normal 6 8 8 2 3" xfId="30206"/>
    <cellStyle name="Normal 6 8 8 3" xfId="10088"/>
    <cellStyle name="Normal 6 8 8 3 2" xfId="40413"/>
    <cellStyle name="Normal 6 8 8 3 3" xfId="25189"/>
    <cellStyle name="Normal 6 8 8 4" xfId="35400"/>
    <cellStyle name="Normal 6 8 8 5" xfId="20176"/>
    <cellStyle name="Normal 6 8 9" xfId="11764"/>
    <cellStyle name="Normal 6 8 9 2" xfId="42088"/>
    <cellStyle name="Normal 6 8 9 3" xfId="26864"/>
    <cellStyle name="Normal 6 9" xfId="31957"/>
    <cellStyle name="Normal 60" xfId="1468"/>
    <cellStyle name="Normal 60 10" xfId="6778"/>
    <cellStyle name="Normal 60 10 2" xfId="37106"/>
    <cellStyle name="Normal 60 10 3" xfId="21882"/>
    <cellStyle name="Normal 60 11" xfId="32097"/>
    <cellStyle name="Normal 60 12" xfId="16867"/>
    <cellStyle name="Normal 60 13" xfId="47308"/>
    <cellStyle name="Normal 60 2" xfId="1742"/>
    <cellStyle name="Normal 60 2 10" xfId="32148"/>
    <cellStyle name="Normal 60 2 11" xfId="16921"/>
    <cellStyle name="Normal 60 2 2" xfId="1850"/>
    <cellStyle name="Normal 60 2 2 10" xfId="17025"/>
    <cellStyle name="Normal 60 2 2 2" xfId="2067"/>
    <cellStyle name="Normal 60 2 2 2 2" xfId="2488"/>
    <cellStyle name="Normal 60 2 2 2 2 2" xfId="3327"/>
    <cellStyle name="Normal 60 2 2 2 2 2 2" xfId="5017"/>
    <cellStyle name="Normal 60 2 2 2 2 2 2 2" xfId="15090"/>
    <cellStyle name="Normal 60 2 2 2 2 2 2 2 2" xfId="45412"/>
    <cellStyle name="Normal 60 2 2 2 2 2 2 2 3" xfId="30188"/>
    <cellStyle name="Normal 60 2 2 2 2 2 2 3" xfId="10070"/>
    <cellStyle name="Normal 60 2 2 2 2 2 2 3 2" xfId="40395"/>
    <cellStyle name="Normal 60 2 2 2 2 2 2 3 3" xfId="25171"/>
    <cellStyle name="Normal 60 2 2 2 2 2 2 4" xfId="35382"/>
    <cellStyle name="Normal 60 2 2 2 2 2 2 5" xfId="20158"/>
    <cellStyle name="Normal 60 2 2 2 2 2 3" xfId="6709"/>
    <cellStyle name="Normal 60 2 2 2 2 2 3 2" xfId="16761"/>
    <cellStyle name="Normal 60 2 2 2 2 2 3 2 2" xfId="47083"/>
    <cellStyle name="Normal 60 2 2 2 2 2 3 2 3" xfId="31859"/>
    <cellStyle name="Normal 60 2 2 2 2 2 3 3" xfId="11741"/>
    <cellStyle name="Normal 60 2 2 2 2 2 3 3 2" xfId="42066"/>
    <cellStyle name="Normal 60 2 2 2 2 2 3 3 3" xfId="26842"/>
    <cellStyle name="Normal 60 2 2 2 2 2 3 4" xfId="37053"/>
    <cellStyle name="Normal 60 2 2 2 2 2 3 5" xfId="21829"/>
    <cellStyle name="Normal 60 2 2 2 2 2 4" xfId="13419"/>
    <cellStyle name="Normal 60 2 2 2 2 2 4 2" xfId="43741"/>
    <cellStyle name="Normal 60 2 2 2 2 2 4 3" xfId="28517"/>
    <cellStyle name="Normal 60 2 2 2 2 2 5" xfId="8398"/>
    <cellStyle name="Normal 60 2 2 2 2 2 5 2" xfId="38724"/>
    <cellStyle name="Normal 60 2 2 2 2 2 5 3" xfId="23500"/>
    <cellStyle name="Normal 60 2 2 2 2 2 6" xfId="33712"/>
    <cellStyle name="Normal 60 2 2 2 2 2 7" xfId="18487"/>
    <cellStyle name="Normal 60 2 2 2 2 3" xfId="4180"/>
    <cellStyle name="Normal 60 2 2 2 2 3 2" xfId="14254"/>
    <cellStyle name="Normal 60 2 2 2 2 3 2 2" xfId="44576"/>
    <cellStyle name="Normal 60 2 2 2 2 3 2 3" xfId="29352"/>
    <cellStyle name="Normal 60 2 2 2 2 3 3" xfId="9234"/>
    <cellStyle name="Normal 60 2 2 2 2 3 3 2" xfId="39559"/>
    <cellStyle name="Normal 60 2 2 2 2 3 3 3" xfId="24335"/>
    <cellStyle name="Normal 60 2 2 2 2 3 4" xfId="34546"/>
    <cellStyle name="Normal 60 2 2 2 2 3 5" xfId="19322"/>
    <cellStyle name="Normal 60 2 2 2 2 4" xfId="5873"/>
    <cellStyle name="Normal 60 2 2 2 2 4 2" xfId="15925"/>
    <cellStyle name="Normal 60 2 2 2 2 4 2 2" xfId="46247"/>
    <cellStyle name="Normal 60 2 2 2 2 4 2 3" xfId="31023"/>
    <cellStyle name="Normal 60 2 2 2 2 4 3" xfId="10905"/>
    <cellStyle name="Normal 60 2 2 2 2 4 3 2" xfId="41230"/>
    <cellStyle name="Normal 60 2 2 2 2 4 3 3" xfId="26006"/>
    <cellStyle name="Normal 60 2 2 2 2 4 4" xfId="36217"/>
    <cellStyle name="Normal 60 2 2 2 2 4 5" xfId="20993"/>
    <cellStyle name="Normal 60 2 2 2 2 5" xfId="12583"/>
    <cellStyle name="Normal 60 2 2 2 2 5 2" xfId="42905"/>
    <cellStyle name="Normal 60 2 2 2 2 5 3" xfId="27681"/>
    <cellStyle name="Normal 60 2 2 2 2 6" xfId="7562"/>
    <cellStyle name="Normal 60 2 2 2 2 6 2" xfId="37888"/>
    <cellStyle name="Normal 60 2 2 2 2 6 3" xfId="22664"/>
    <cellStyle name="Normal 60 2 2 2 2 7" xfId="32876"/>
    <cellStyle name="Normal 60 2 2 2 2 8" xfId="17651"/>
    <cellStyle name="Normal 60 2 2 2 3" xfId="2909"/>
    <cellStyle name="Normal 60 2 2 2 3 2" xfId="4599"/>
    <cellStyle name="Normal 60 2 2 2 3 2 2" xfId="14672"/>
    <cellStyle name="Normal 60 2 2 2 3 2 2 2" xfId="44994"/>
    <cellStyle name="Normal 60 2 2 2 3 2 2 3" xfId="29770"/>
    <cellStyle name="Normal 60 2 2 2 3 2 3" xfId="9652"/>
    <cellStyle name="Normal 60 2 2 2 3 2 3 2" xfId="39977"/>
    <cellStyle name="Normal 60 2 2 2 3 2 3 3" xfId="24753"/>
    <cellStyle name="Normal 60 2 2 2 3 2 4" xfId="34964"/>
    <cellStyle name="Normal 60 2 2 2 3 2 5" xfId="19740"/>
    <cellStyle name="Normal 60 2 2 2 3 3" xfId="6291"/>
    <cellStyle name="Normal 60 2 2 2 3 3 2" xfId="16343"/>
    <cellStyle name="Normal 60 2 2 2 3 3 2 2" xfId="46665"/>
    <cellStyle name="Normal 60 2 2 2 3 3 2 3" xfId="31441"/>
    <cellStyle name="Normal 60 2 2 2 3 3 3" xfId="11323"/>
    <cellStyle name="Normal 60 2 2 2 3 3 3 2" xfId="41648"/>
    <cellStyle name="Normal 60 2 2 2 3 3 3 3" xfId="26424"/>
    <cellStyle name="Normal 60 2 2 2 3 3 4" xfId="36635"/>
    <cellStyle name="Normal 60 2 2 2 3 3 5" xfId="21411"/>
    <cellStyle name="Normal 60 2 2 2 3 4" xfId="13001"/>
    <cellStyle name="Normal 60 2 2 2 3 4 2" xfId="43323"/>
    <cellStyle name="Normal 60 2 2 2 3 4 3" xfId="28099"/>
    <cellStyle name="Normal 60 2 2 2 3 5" xfId="7980"/>
    <cellStyle name="Normal 60 2 2 2 3 5 2" xfId="38306"/>
    <cellStyle name="Normal 60 2 2 2 3 5 3" xfId="23082"/>
    <cellStyle name="Normal 60 2 2 2 3 6" xfId="33294"/>
    <cellStyle name="Normal 60 2 2 2 3 7" xfId="18069"/>
    <cellStyle name="Normal 60 2 2 2 4" xfId="3762"/>
    <cellStyle name="Normal 60 2 2 2 4 2" xfId="13836"/>
    <cellStyle name="Normal 60 2 2 2 4 2 2" xfId="44158"/>
    <cellStyle name="Normal 60 2 2 2 4 2 3" xfId="28934"/>
    <cellStyle name="Normal 60 2 2 2 4 3" xfId="8816"/>
    <cellStyle name="Normal 60 2 2 2 4 3 2" xfId="39141"/>
    <cellStyle name="Normal 60 2 2 2 4 3 3" xfId="23917"/>
    <cellStyle name="Normal 60 2 2 2 4 4" xfId="34128"/>
    <cellStyle name="Normal 60 2 2 2 4 5" xfId="18904"/>
    <cellStyle name="Normal 60 2 2 2 5" xfId="5455"/>
    <cellStyle name="Normal 60 2 2 2 5 2" xfId="15507"/>
    <cellStyle name="Normal 60 2 2 2 5 2 2" xfId="45829"/>
    <cellStyle name="Normal 60 2 2 2 5 2 3" xfId="30605"/>
    <cellStyle name="Normal 60 2 2 2 5 3" xfId="10487"/>
    <cellStyle name="Normal 60 2 2 2 5 3 2" xfId="40812"/>
    <cellStyle name="Normal 60 2 2 2 5 3 3" xfId="25588"/>
    <cellStyle name="Normal 60 2 2 2 5 4" xfId="35799"/>
    <cellStyle name="Normal 60 2 2 2 5 5" xfId="20575"/>
    <cellStyle name="Normal 60 2 2 2 6" xfId="12165"/>
    <cellStyle name="Normal 60 2 2 2 6 2" xfId="42487"/>
    <cellStyle name="Normal 60 2 2 2 6 3" xfId="27263"/>
    <cellStyle name="Normal 60 2 2 2 7" xfId="7144"/>
    <cellStyle name="Normal 60 2 2 2 7 2" xfId="37470"/>
    <cellStyle name="Normal 60 2 2 2 7 3" xfId="22246"/>
    <cellStyle name="Normal 60 2 2 2 8" xfId="32458"/>
    <cellStyle name="Normal 60 2 2 2 9" xfId="17233"/>
    <cellStyle name="Normal 60 2 2 3" xfId="2280"/>
    <cellStyle name="Normal 60 2 2 3 2" xfId="3119"/>
    <cellStyle name="Normal 60 2 2 3 2 2" xfId="4809"/>
    <cellStyle name="Normal 60 2 2 3 2 2 2" xfId="14882"/>
    <cellStyle name="Normal 60 2 2 3 2 2 2 2" xfId="45204"/>
    <cellStyle name="Normal 60 2 2 3 2 2 2 3" xfId="29980"/>
    <cellStyle name="Normal 60 2 2 3 2 2 3" xfId="9862"/>
    <cellStyle name="Normal 60 2 2 3 2 2 3 2" xfId="40187"/>
    <cellStyle name="Normal 60 2 2 3 2 2 3 3" xfId="24963"/>
    <cellStyle name="Normal 60 2 2 3 2 2 4" xfId="35174"/>
    <cellStyle name="Normal 60 2 2 3 2 2 5" xfId="19950"/>
    <cellStyle name="Normal 60 2 2 3 2 3" xfId="6501"/>
    <cellStyle name="Normal 60 2 2 3 2 3 2" xfId="16553"/>
    <cellStyle name="Normal 60 2 2 3 2 3 2 2" xfId="46875"/>
    <cellStyle name="Normal 60 2 2 3 2 3 2 3" xfId="31651"/>
    <cellStyle name="Normal 60 2 2 3 2 3 3" xfId="11533"/>
    <cellStyle name="Normal 60 2 2 3 2 3 3 2" xfId="41858"/>
    <cellStyle name="Normal 60 2 2 3 2 3 3 3" xfId="26634"/>
    <cellStyle name="Normal 60 2 2 3 2 3 4" xfId="36845"/>
    <cellStyle name="Normal 60 2 2 3 2 3 5" xfId="21621"/>
    <cellStyle name="Normal 60 2 2 3 2 4" xfId="13211"/>
    <cellStyle name="Normal 60 2 2 3 2 4 2" xfId="43533"/>
    <cellStyle name="Normal 60 2 2 3 2 4 3" xfId="28309"/>
    <cellStyle name="Normal 60 2 2 3 2 5" xfId="8190"/>
    <cellStyle name="Normal 60 2 2 3 2 5 2" xfId="38516"/>
    <cellStyle name="Normal 60 2 2 3 2 5 3" xfId="23292"/>
    <cellStyle name="Normal 60 2 2 3 2 6" xfId="33504"/>
    <cellStyle name="Normal 60 2 2 3 2 7" xfId="18279"/>
    <cellStyle name="Normal 60 2 2 3 3" xfId="3972"/>
    <cellStyle name="Normal 60 2 2 3 3 2" xfId="14046"/>
    <cellStyle name="Normal 60 2 2 3 3 2 2" xfId="44368"/>
    <cellStyle name="Normal 60 2 2 3 3 2 3" xfId="29144"/>
    <cellStyle name="Normal 60 2 2 3 3 3" xfId="9026"/>
    <cellStyle name="Normal 60 2 2 3 3 3 2" xfId="39351"/>
    <cellStyle name="Normal 60 2 2 3 3 3 3" xfId="24127"/>
    <cellStyle name="Normal 60 2 2 3 3 4" xfId="34338"/>
    <cellStyle name="Normal 60 2 2 3 3 5" xfId="19114"/>
    <cellStyle name="Normal 60 2 2 3 4" xfId="5665"/>
    <cellStyle name="Normal 60 2 2 3 4 2" xfId="15717"/>
    <cellStyle name="Normal 60 2 2 3 4 2 2" xfId="46039"/>
    <cellStyle name="Normal 60 2 2 3 4 2 3" xfId="30815"/>
    <cellStyle name="Normal 60 2 2 3 4 3" xfId="10697"/>
    <cellStyle name="Normal 60 2 2 3 4 3 2" xfId="41022"/>
    <cellStyle name="Normal 60 2 2 3 4 3 3" xfId="25798"/>
    <cellStyle name="Normal 60 2 2 3 4 4" xfId="36009"/>
    <cellStyle name="Normal 60 2 2 3 4 5" xfId="20785"/>
    <cellStyle name="Normal 60 2 2 3 5" xfId="12375"/>
    <cellStyle name="Normal 60 2 2 3 5 2" xfId="42697"/>
    <cellStyle name="Normal 60 2 2 3 5 3" xfId="27473"/>
    <cellStyle name="Normal 60 2 2 3 6" xfId="7354"/>
    <cellStyle name="Normal 60 2 2 3 6 2" xfId="37680"/>
    <cellStyle name="Normal 60 2 2 3 6 3" xfId="22456"/>
    <cellStyle name="Normal 60 2 2 3 7" xfId="32668"/>
    <cellStyle name="Normal 60 2 2 3 8" xfId="17443"/>
    <cellStyle name="Normal 60 2 2 4" xfId="2701"/>
    <cellStyle name="Normal 60 2 2 4 2" xfId="4391"/>
    <cellStyle name="Normal 60 2 2 4 2 2" xfId="14464"/>
    <cellStyle name="Normal 60 2 2 4 2 2 2" xfId="44786"/>
    <cellStyle name="Normal 60 2 2 4 2 2 3" xfId="29562"/>
    <cellStyle name="Normal 60 2 2 4 2 3" xfId="9444"/>
    <cellStyle name="Normal 60 2 2 4 2 3 2" xfId="39769"/>
    <cellStyle name="Normal 60 2 2 4 2 3 3" xfId="24545"/>
    <cellStyle name="Normal 60 2 2 4 2 4" xfId="34756"/>
    <cellStyle name="Normal 60 2 2 4 2 5" xfId="19532"/>
    <cellStyle name="Normal 60 2 2 4 3" xfId="6083"/>
    <cellStyle name="Normal 60 2 2 4 3 2" xfId="16135"/>
    <cellStyle name="Normal 60 2 2 4 3 2 2" xfId="46457"/>
    <cellStyle name="Normal 60 2 2 4 3 2 3" xfId="31233"/>
    <cellStyle name="Normal 60 2 2 4 3 3" xfId="11115"/>
    <cellStyle name="Normal 60 2 2 4 3 3 2" xfId="41440"/>
    <cellStyle name="Normal 60 2 2 4 3 3 3" xfId="26216"/>
    <cellStyle name="Normal 60 2 2 4 3 4" xfId="36427"/>
    <cellStyle name="Normal 60 2 2 4 3 5" xfId="21203"/>
    <cellStyle name="Normal 60 2 2 4 4" xfId="12793"/>
    <cellStyle name="Normal 60 2 2 4 4 2" xfId="43115"/>
    <cellStyle name="Normal 60 2 2 4 4 3" xfId="27891"/>
    <cellStyle name="Normal 60 2 2 4 5" xfId="7772"/>
    <cellStyle name="Normal 60 2 2 4 5 2" xfId="38098"/>
    <cellStyle name="Normal 60 2 2 4 5 3" xfId="22874"/>
    <cellStyle name="Normal 60 2 2 4 6" xfId="33086"/>
    <cellStyle name="Normal 60 2 2 4 7" xfId="17861"/>
    <cellStyle name="Normal 60 2 2 5" xfId="3554"/>
    <cellStyle name="Normal 60 2 2 5 2" xfId="13628"/>
    <cellStyle name="Normal 60 2 2 5 2 2" xfId="43950"/>
    <cellStyle name="Normal 60 2 2 5 2 3" xfId="28726"/>
    <cellStyle name="Normal 60 2 2 5 3" xfId="8608"/>
    <cellStyle name="Normal 60 2 2 5 3 2" xfId="38933"/>
    <cellStyle name="Normal 60 2 2 5 3 3" xfId="23709"/>
    <cellStyle name="Normal 60 2 2 5 4" xfId="33920"/>
    <cellStyle name="Normal 60 2 2 5 5" xfId="18696"/>
    <cellStyle name="Normal 60 2 2 6" xfId="5247"/>
    <cellStyle name="Normal 60 2 2 6 2" xfId="15299"/>
    <cellStyle name="Normal 60 2 2 6 2 2" xfId="45621"/>
    <cellStyle name="Normal 60 2 2 6 2 3" xfId="30397"/>
    <cellStyle name="Normal 60 2 2 6 3" xfId="10279"/>
    <cellStyle name="Normal 60 2 2 6 3 2" xfId="40604"/>
    <cellStyle name="Normal 60 2 2 6 3 3" xfId="25380"/>
    <cellStyle name="Normal 60 2 2 6 4" xfId="35591"/>
    <cellStyle name="Normal 60 2 2 6 5" xfId="20367"/>
    <cellStyle name="Normal 60 2 2 7" xfId="11957"/>
    <cellStyle name="Normal 60 2 2 7 2" xfId="42279"/>
    <cellStyle name="Normal 60 2 2 7 3" xfId="27055"/>
    <cellStyle name="Normal 60 2 2 8" xfId="6936"/>
    <cellStyle name="Normal 60 2 2 8 2" xfId="37262"/>
    <cellStyle name="Normal 60 2 2 8 3" xfId="22038"/>
    <cellStyle name="Normal 60 2 2 9" xfId="32250"/>
    <cellStyle name="Normal 60 2 3" xfId="1963"/>
    <cellStyle name="Normal 60 2 3 2" xfId="2384"/>
    <cellStyle name="Normal 60 2 3 2 2" xfId="3223"/>
    <cellStyle name="Normal 60 2 3 2 2 2" xfId="4913"/>
    <cellStyle name="Normal 60 2 3 2 2 2 2" xfId="14986"/>
    <cellStyle name="Normal 60 2 3 2 2 2 2 2" xfId="45308"/>
    <cellStyle name="Normal 60 2 3 2 2 2 2 3" xfId="30084"/>
    <cellStyle name="Normal 60 2 3 2 2 2 3" xfId="9966"/>
    <cellStyle name="Normal 60 2 3 2 2 2 3 2" xfId="40291"/>
    <cellStyle name="Normal 60 2 3 2 2 2 3 3" xfId="25067"/>
    <cellStyle name="Normal 60 2 3 2 2 2 4" xfId="35278"/>
    <cellStyle name="Normal 60 2 3 2 2 2 5" xfId="20054"/>
    <cellStyle name="Normal 60 2 3 2 2 3" xfId="6605"/>
    <cellStyle name="Normal 60 2 3 2 2 3 2" xfId="16657"/>
    <cellStyle name="Normal 60 2 3 2 2 3 2 2" xfId="46979"/>
    <cellStyle name="Normal 60 2 3 2 2 3 2 3" xfId="31755"/>
    <cellStyle name="Normal 60 2 3 2 2 3 3" xfId="11637"/>
    <cellStyle name="Normal 60 2 3 2 2 3 3 2" xfId="41962"/>
    <cellStyle name="Normal 60 2 3 2 2 3 3 3" xfId="26738"/>
    <cellStyle name="Normal 60 2 3 2 2 3 4" xfId="36949"/>
    <cellStyle name="Normal 60 2 3 2 2 3 5" xfId="21725"/>
    <cellStyle name="Normal 60 2 3 2 2 4" xfId="13315"/>
    <cellStyle name="Normal 60 2 3 2 2 4 2" xfId="43637"/>
    <cellStyle name="Normal 60 2 3 2 2 4 3" xfId="28413"/>
    <cellStyle name="Normal 60 2 3 2 2 5" xfId="8294"/>
    <cellStyle name="Normal 60 2 3 2 2 5 2" xfId="38620"/>
    <cellStyle name="Normal 60 2 3 2 2 5 3" xfId="23396"/>
    <cellStyle name="Normal 60 2 3 2 2 6" xfId="33608"/>
    <cellStyle name="Normal 60 2 3 2 2 7" xfId="18383"/>
    <cellStyle name="Normal 60 2 3 2 3" xfId="4076"/>
    <cellStyle name="Normal 60 2 3 2 3 2" xfId="14150"/>
    <cellStyle name="Normal 60 2 3 2 3 2 2" xfId="44472"/>
    <cellStyle name="Normal 60 2 3 2 3 2 3" xfId="29248"/>
    <cellStyle name="Normal 60 2 3 2 3 3" xfId="9130"/>
    <cellStyle name="Normal 60 2 3 2 3 3 2" xfId="39455"/>
    <cellStyle name="Normal 60 2 3 2 3 3 3" xfId="24231"/>
    <cellStyle name="Normal 60 2 3 2 3 4" xfId="34442"/>
    <cellStyle name="Normal 60 2 3 2 3 5" xfId="19218"/>
    <cellStyle name="Normal 60 2 3 2 4" xfId="5769"/>
    <cellStyle name="Normal 60 2 3 2 4 2" xfId="15821"/>
    <cellStyle name="Normal 60 2 3 2 4 2 2" xfId="46143"/>
    <cellStyle name="Normal 60 2 3 2 4 2 3" xfId="30919"/>
    <cellStyle name="Normal 60 2 3 2 4 3" xfId="10801"/>
    <cellStyle name="Normal 60 2 3 2 4 3 2" xfId="41126"/>
    <cellStyle name="Normal 60 2 3 2 4 3 3" xfId="25902"/>
    <cellStyle name="Normal 60 2 3 2 4 4" xfId="36113"/>
    <cellStyle name="Normal 60 2 3 2 4 5" xfId="20889"/>
    <cellStyle name="Normal 60 2 3 2 5" xfId="12479"/>
    <cellStyle name="Normal 60 2 3 2 5 2" xfId="42801"/>
    <cellStyle name="Normal 60 2 3 2 5 3" xfId="27577"/>
    <cellStyle name="Normal 60 2 3 2 6" xfId="7458"/>
    <cellStyle name="Normal 60 2 3 2 6 2" xfId="37784"/>
    <cellStyle name="Normal 60 2 3 2 6 3" xfId="22560"/>
    <cellStyle name="Normal 60 2 3 2 7" xfId="32772"/>
    <cellStyle name="Normal 60 2 3 2 8" xfId="17547"/>
    <cellStyle name="Normal 60 2 3 3" xfId="2805"/>
    <cellStyle name="Normal 60 2 3 3 2" xfId="4495"/>
    <cellStyle name="Normal 60 2 3 3 2 2" xfId="14568"/>
    <cellStyle name="Normal 60 2 3 3 2 2 2" xfId="44890"/>
    <cellStyle name="Normal 60 2 3 3 2 2 3" xfId="29666"/>
    <cellStyle name="Normal 60 2 3 3 2 3" xfId="9548"/>
    <cellStyle name="Normal 60 2 3 3 2 3 2" xfId="39873"/>
    <cellStyle name="Normal 60 2 3 3 2 3 3" xfId="24649"/>
    <cellStyle name="Normal 60 2 3 3 2 4" xfId="34860"/>
    <cellStyle name="Normal 60 2 3 3 2 5" xfId="19636"/>
    <cellStyle name="Normal 60 2 3 3 3" xfId="6187"/>
    <cellStyle name="Normal 60 2 3 3 3 2" xfId="16239"/>
    <cellStyle name="Normal 60 2 3 3 3 2 2" xfId="46561"/>
    <cellStyle name="Normal 60 2 3 3 3 2 3" xfId="31337"/>
    <cellStyle name="Normal 60 2 3 3 3 3" xfId="11219"/>
    <cellStyle name="Normal 60 2 3 3 3 3 2" xfId="41544"/>
    <cellStyle name="Normal 60 2 3 3 3 3 3" xfId="26320"/>
    <cellStyle name="Normal 60 2 3 3 3 4" xfId="36531"/>
    <cellStyle name="Normal 60 2 3 3 3 5" xfId="21307"/>
    <cellStyle name="Normal 60 2 3 3 4" xfId="12897"/>
    <cellStyle name="Normal 60 2 3 3 4 2" xfId="43219"/>
    <cellStyle name="Normal 60 2 3 3 4 3" xfId="27995"/>
    <cellStyle name="Normal 60 2 3 3 5" xfId="7876"/>
    <cellStyle name="Normal 60 2 3 3 5 2" xfId="38202"/>
    <cellStyle name="Normal 60 2 3 3 5 3" xfId="22978"/>
    <cellStyle name="Normal 60 2 3 3 6" xfId="33190"/>
    <cellStyle name="Normal 60 2 3 3 7" xfId="17965"/>
    <cellStyle name="Normal 60 2 3 4" xfId="3658"/>
    <cellStyle name="Normal 60 2 3 4 2" xfId="13732"/>
    <cellStyle name="Normal 60 2 3 4 2 2" xfId="44054"/>
    <cellStyle name="Normal 60 2 3 4 2 3" xfId="28830"/>
    <cellStyle name="Normal 60 2 3 4 3" xfId="8712"/>
    <cellStyle name="Normal 60 2 3 4 3 2" xfId="39037"/>
    <cellStyle name="Normal 60 2 3 4 3 3" xfId="23813"/>
    <cellStyle name="Normal 60 2 3 4 4" xfId="34024"/>
    <cellStyle name="Normal 60 2 3 4 5" xfId="18800"/>
    <cellStyle name="Normal 60 2 3 5" xfId="5351"/>
    <cellStyle name="Normal 60 2 3 5 2" xfId="15403"/>
    <cellStyle name="Normal 60 2 3 5 2 2" xfId="45725"/>
    <cellStyle name="Normal 60 2 3 5 2 3" xfId="30501"/>
    <cellStyle name="Normal 60 2 3 5 3" xfId="10383"/>
    <cellStyle name="Normal 60 2 3 5 3 2" xfId="40708"/>
    <cellStyle name="Normal 60 2 3 5 3 3" xfId="25484"/>
    <cellStyle name="Normal 60 2 3 5 4" xfId="35695"/>
    <cellStyle name="Normal 60 2 3 5 5" xfId="20471"/>
    <cellStyle name="Normal 60 2 3 6" xfId="12061"/>
    <cellStyle name="Normal 60 2 3 6 2" xfId="42383"/>
    <cellStyle name="Normal 60 2 3 6 3" xfId="27159"/>
    <cellStyle name="Normal 60 2 3 7" xfId="7040"/>
    <cellStyle name="Normal 60 2 3 7 2" xfId="37366"/>
    <cellStyle name="Normal 60 2 3 7 3" xfId="22142"/>
    <cellStyle name="Normal 60 2 3 8" xfId="32354"/>
    <cellStyle name="Normal 60 2 3 9" xfId="17129"/>
    <cellStyle name="Normal 60 2 4" xfId="2176"/>
    <cellStyle name="Normal 60 2 4 2" xfId="3015"/>
    <cellStyle name="Normal 60 2 4 2 2" xfId="4705"/>
    <cellStyle name="Normal 60 2 4 2 2 2" xfId="14778"/>
    <cellStyle name="Normal 60 2 4 2 2 2 2" xfId="45100"/>
    <cellStyle name="Normal 60 2 4 2 2 2 3" xfId="29876"/>
    <cellStyle name="Normal 60 2 4 2 2 3" xfId="9758"/>
    <cellStyle name="Normal 60 2 4 2 2 3 2" xfId="40083"/>
    <cellStyle name="Normal 60 2 4 2 2 3 3" xfId="24859"/>
    <cellStyle name="Normal 60 2 4 2 2 4" xfId="35070"/>
    <cellStyle name="Normal 60 2 4 2 2 5" xfId="19846"/>
    <cellStyle name="Normal 60 2 4 2 3" xfId="6397"/>
    <cellStyle name="Normal 60 2 4 2 3 2" xfId="16449"/>
    <cellStyle name="Normal 60 2 4 2 3 2 2" xfId="46771"/>
    <cellStyle name="Normal 60 2 4 2 3 2 3" xfId="31547"/>
    <cellStyle name="Normal 60 2 4 2 3 3" xfId="11429"/>
    <cellStyle name="Normal 60 2 4 2 3 3 2" xfId="41754"/>
    <cellStyle name="Normal 60 2 4 2 3 3 3" xfId="26530"/>
    <cellStyle name="Normal 60 2 4 2 3 4" xfId="36741"/>
    <cellStyle name="Normal 60 2 4 2 3 5" xfId="21517"/>
    <cellStyle name="Normal 60 2 4 2 4" xfId="13107"/>
    <cellStyle name="Normal 60 2 4 2 4 2" xfId="43429"/>
    <cellStyle name="Normal 60 2 4 2 4 3" xfId="28205"/>
    <cellStyle name="Normal 60 2 4 2 5" xfId="8086"/>
    <cellStyle name="Normal 60 2 4 2 5 2" xfId="38412"/>
    <cellStyle name="Normal 60 2 4 2 5 3" xfId="23188"/>
    <cellStyle name="Normal 60 2 4 2 6" xfId="33400"/>
    <cellStyle name="Normal 60 2 4 2 7" xfId="18175"/>
    <cellStyle name="Normal 60 2 4 3" xfId="3868"/>
    <cellStyle name="Normal 60 2 4 3 2" xfId="13942"/>
    <cellStyle name="Normal 60 2 4 3 2 2" xfId="44264"/>
    <cellStyle name="Normal 60 2 4 3 2 3" xfId="29040"/>
    <cellStyle name="Normal 60 2 4 3 3" xfId="8922"/>
    <cellStyle name="Normal 60 2 4 3 3 2" xfId="39247"/>
    <cellStyle name="Normal 60 2 4 3 3 3" xfId="24023"/>
    <cellStyle name="Normal 60 2 4 3 4" xfId="34234"/>
    <cellStyle name="Normal 60 2 4 3 5" xfId="19010"/>
    <cellStyle name="Normal 60 2 4 4" xfId="5561"/>
    <cellStyle name="Normal 60 2 4 4 2" xfId="15613"/>
    <cellStyle name="Normal 60 2 4 4 2 2" xfId="45935"/>
    <cellStyle name="Normal 60 2 4 4 2 3" xfId="30711"/>
    <cellStyle name="Normal 60 2 4 4 3" xfId="10593"/>
    <cellStyle name="Normal 60 2 4 4 3 2" xfId="40918"/>
    <cellStyle name="Normal 60 2 4 4 3 3" xfId="25694"/>
    <cellStyle name="Normal 60 2 4 4 4" xfId="35905"/>
    <cellStyle name="Normal 60 2 4 4 5" xfId="20681"/>
    <cellStyle name="Normal 60 2 4 5" xfId="12271"/>
    <cellStyle name="Normal 60 2 4 5 2" xfId="42593"/>
    <cellStyle name="Normal 60 2 4 5 3" xfId="27369"/>
    <cellStyle name="Normal 60 2 4 6" xfId="7250"/>
    <cellStyle name="Normal 60 2 4 6 2" xfId="37576"/>
    <cellStyle name="Normal 60 2 4 6 3" xfId="22352"/>
    <cellStyle name="Normal 60 2 4 7" xfId="32564"/>
    <cellStyle name="Normal 60 2 4 8" xfId="17339"/>
    <cellStyle name="Normal 60 2 5" xfId="2597"/>
    <cellStyle name="Normal 60 2 5 2" xfId="4287"/>
    <cellStyle name="Normal 60 2 5 2 2" xfId="14360"/>
    <cellStyle name="Normal 60 2 5 2 2 2" xfId="44682"/>
    <cellStyle name="Normal 60 2 5 2 2 3" xfId="29458"/>
    <cellStyle name="Normal 60 2 5 2 3" xfId="9340"/>
    <cellStyle name="Normal 60 2 5 2 3 2" xfId="39665"/>
    <cellStyle name="Normal 60 2 5 2 3 3" xfId="24441"/>
    <cellStyle name="Normal 60 2 5 2 4" xfId="34652"/>
    <cellStyle name="Normal 60 2 5 2 5" xfId="19428"/>
    <cellStyle name="Normal 60 2 5 3" xfId="5979"/>
    <cellStyle name="Normal 60 2 5 3 2" xfId="16031"/>
    <cellStyle name="Normal 60 2 5 3 2 2" xfId="46353"/>
    <cellStyle name="Normal 60 2 5 3 2 3" xfId="31129"/>
    <cellStyle name="Normal 60 2 5 3 3" xfId="11011"/>
    <cellStyle name="Normal 60 2 5 3 3 2" xfId="41336"/>
    <cellStyle name="Normal 60 2 5 3 3 3" xfId="26112"/>
    <cellStyle name="Normal 60 2 5 3 4" xfId="36323"/>
    <cellStyle name="Normal 60 2 5 3 5" xfId="21099"/>
    <cellStyle name="Normal 60 2 5 4" xfId="12689"/>
    <cellStyle name="Normal 60 2 5 4 2" xfId="43011"/>
    <cellStyle name="Normal 60 2 5 4 3" xfId="27787"/>
    <cellStyle name="Normal 60 2 5 5" xfId="7668"/>
    <cellStyle name="Normal 60 2 5 5 2" xfId="37994"/>
    <cellStyle name="Normal 60 2 5 5 3" xfId="22770"/>
    <cellStyle name="Normal 60 2 5 6" xfId="32982"/>
    <cellStyle name="Normal 60 2 5 7" xfId="17757"/>
    <cellStyle name="Normal 60 2 6" xfId="3450"/>
    <cellStyle name="Normal 60 2 6 2" xfId="13524"/>
    <cellStyle name="Normal 60 2 6 2 2" xfId="43846"/>
    <cellStyle name="Normal 60 2 6 2 3" xfId="28622"/>
    <cellStyle name="Normal 60 2 6 3" xfId="8504"/>
    <cellStyle name="Normal 60 2 6 3 2" xfId="38829"/>
    <cellStyle name="Normal 60 2 6 3 3" xfId="23605"/>
    <cellStyle name="Normal 60 2 6 4" xfId="33816"/>
    <cellStyle name="Normal 60 2 6 5" xfId="18592"/>
    <cellStyle name="Normal 60 2 7" xfId="5143"/>
    <cellStyle name="Normal 60 2 7 2" xfId="15195"/>
    <cellStyle name="Normal 60 2 7 2 2" xfId="45517"/>
    <cellStyle name="Normal 60 2 7 2 3" xfId="30293"/>
    <cellStyle name="Normal 60 2 7 3" xfId="10175"/>
    <cellStyle name="Normal 60 2 7 3 2" xfId="40500"/>
    <cellStyle name="Normal 60 2 7 3 3" xfId="25276"/>
    <cellStyle name="Normal 60 2 7 4" xfId="35487"/>
    <cellStyle name="Normal 60 2 7 5" xfId="20263"/>
    <cellStyle name="Normal 60 2 8" xfId="11853"/>
    <cellStyle name="Normal 60 2 8 2" xfId="42175"/>
    <cellStyle name="Normal 60 2 8 3" xfId="26951"/>
    <cellStyle name="Normal 60 2 9" xfId="6832"/>
    <cellStyle name="Normal 60 2 9 2" xfId="37158"/>
    <cellStyle name="Normal 60 2 9 3" xfId="21934"/>
    <cellStyle name="Normal 60 3" xfId="1796"/>
    <cellStyle name="Normal 60 3 10" xfId="16973"/>
    <cellStyle name="Normal 60 3 2" xfId="2015"/>
    <cellStyle name="Normal 60 3 2 2" xfId="2436"/>
    <cellStyle name="Normal 60 3 2 2 2" xfId="3275"/>
    <cellStyle name="Normal 60 3 2 2 2 2" xfId="4965"/>
    <cellStyle name="Normal 60 3 2 2 2 2 2" xfId="15038"/>
    <cellStyle name="Normal 60 3 2 2 2 2 2 2" xfId="45360"/>
    <cellStyle name="Normal 60 3 2 2 2 2 2 3" xfId="30136"/>
    <cellStyle name="Normal 60 3 2 2 2 2 3" xfId="10018"/>
    <cellStyle name="Normal 60 3 2 2 2 2 3 2" xfId="40343"/>
    <cellStyle name="Normal 60 3 2 2 2 2 3 3" xfId="25119"/>
    <cellStyle name="Normal 60 3 2 2 2 2 4" xfId="35330"/>
    <cellStyle name="Normal 60 3 2 2 2 2 5" xfId="20106"/>
    <cellStyle name="Normal 60 3 2 2 2 3" xfId="6657"/>
    <cellStyle name="Normal 60 3 2 2 2 3 2" xfId="16709"/>
    <cellStyle name="Normal 60 3 2 2 2 3 2 2" xfId="47031"/>
    <cellStyle name="Normal 60 3 2 2 2 3 2 3" xfId="31807"/>
    <cellStyle name="Normal 60 3 2 2 2 3 3" xfId="11689"/>
    <cellStyle name="Normal 60 3 2 2 2 3 3 2" xfId="42014"/>
    <cellStyle name="Normal 60 3 2 2 2 3 3 3" xfId="26790"/>
    <cellStyle name="Normal 60 3 2 2 2 3 4" xfId="37001"/>
    <cellStyle name="Normal 60 3 2 2 2 3 5" xfId="21777"/>
    <cellStyle name="Normal 60 3 2 2 2 4" xfId="13367"/>
    <cellStyle name="Normal 60 3 2 2 2 4 2" xfId="43689"/>
    <cellStyle name="Normal 60 3 2 2 2 4 3" xfId="28465"/>
    <cellStyle name="Normal 60 3 2 2 2 5" xfId="8346"/>
    <cellStyle name="Normal 60 3 2 2 2 5 2" xfId="38672"/>
    <cellStyle name="Normal 60 3 2 2 2 5 3" xfId="23448"/>
    <cellStyle name="Normal 60 3 2 2 2 6" xfId="33660"/>
    <cellStyle name="Normal 60 3 2 2 2 7" xfId="18435"/>
    <cellStyle name="Normal 60 3 2 2 3" xfId="4128"/>
    <cellStyle name="Normal 60 3 2 2 3 2" xfId="14202"/>
    <cellStyle name="Normal 60 3 2 2 3 2 2" xfId="44524"/>
    <cellStyle name="Normal 60 3 2 2 3 2 3" xfId="29300"/>
    <cellStyle name="Normal 60 3 2 2 3 3" xfId="9182"/>
    <cellStyle name="Normal 60 3 2 2 3 3 2" xfId="39507"/>
    <cellStyle name="Normal 60 3 2 2 3 3 3" xfId="24283"/>
    <cellStyle name="Normal 60 3 2 2 3 4" xfId="34494"/>
    <cellStyle name="Normal 60 3 2 2 3 5" xfId="19270"/>
    <cellStyle name="Normal 60 3 2 2 4" xfId="5821"/>
    <cellStyle name="Normal 60 3 2 2 4 2" xfId="15873"/>
    <cellStyle name="Normal 60 3 2 2 4 2 2" xfId="46195"/>
    <cellStyle name="Normal 60 3 2 2 4 2 3" xfId="30971"/>
    <cellStyle name="Normal 60 3 2 2 4 3" xfId="10853"/>
    <cellStyle name="Normal 60 3 2 2 4 3 2" xfId="41178"/>
    <cellStyle name="Normal 60 3 2 2 4 3 3" xfId="25954"/>
    <cellStyle name="Normal 60 3 2 2 4 4" xfId="36165"/>
    <cellStyle name="Normal 60 3 2 2 4 5" xfId="20941"/>
    <cellStyle name="Normal 60 3 2 2 5" xfId="12531"/>
    <cellStyle name="Normal 60 3 2 2 5 2" xfId="42853"/>
    <cellStyle name="Normal 60 3 2 2 5 3" xfId="27629"/>
    <cellStyle name="Normal 60 3 2 2 6" xfId="7510"/>
    <cellStyle name="Normal 60 3 2 2 6 2" xfId="37836"/>
    <cellStyle name="Normal 60 3 2 2 6 3" xfId="22612"/>
    <cellStyle name="Normal 60 3 2 2 7" xfId="32824"/>
    <cellStyle name="Normal 60 3 2 2 8" xfId="17599"/>
    <cellStyle name="Normal 60 3 2 3" xfId="2857"/>
    <cellStyle name="Normal 60 3 2 3 2" xfId="4547"/>
    <cellStyle name="Normal 60 3 2 3 2 2" xfId="14620"/>
    <cellStyle name="Normal 60 3 2 3 2 2 2" xfId="44942"/>
    <cellStyle name="Normal 60 3 2 3 2 2 3" xfId="29718"/>
    <cellStyle name="Normal 60 3 2 3 2 3" xfId="9600"/>
    <cellStyle name="Normal 60 3 2 3 2 3 2" xfId="39925"/>
    <cellStyle name="Normal 60 3 2 3 2 3 3" xfId="24701"/>
    <cellStyle name="Normal 60 3 2 3 2 4" xfId="34912"/>
    <cellStyle name="Normal 60 3 2 3 2 5" xfId="19688"/>
    <cellStyle name="Normal 60 3 2 3 3" xfId="6239"/>
    <cellStyle name="Normal 60 3 2 3 3 2" xfId="16291"/>
    <cellStyle name="Normal 60 3 2 3 3 2 2" xfId="46613"/>
    <cellStyle name="Normal 60 3 2 3 3 2 3" xfId="31389"/>
    <cellStyle name="Normal 60 3 2 3 3 3" xfId="11271"/>
    <cellStyle name="Normal 60 3 2 3 3 3 2" xfId="41596"/>
    <cellStyle name="Normal 60 3 2 3 3 3 3" xfId="26372"/>
    <cellStyle name="Normal 60 3 2 3 3 4" xfId="36583"/>
    <cellStyle name="Normal 60 3 2 3 3 5" xfId="21359"/>
    <cellStyle name="Normal 60 3 2 3 4" xfId="12949"/>
    <cellStyle name="Normal 60 3 2 3 4 2" xfId="43271"/>
    <cellStyle name="Normal 60 3 2 3 4 3" xfId="28047"/>
    <cellStyle name="Normal 60 3 2 3 5" xfId="7928"/>
    <cellStyle name="Normal 60 3 2 3 5 2" xfId="38254"/>
    <cellStyle name="Normal 60 3 2 3 5 3" xfId="23030"/>
    <cellStyle name="Normal 60 3 2 3 6" xfId="33242"/>
    <cellStyle name="Normal 60 3 2 3 7" xfId="18017"/>
    <cellStyle name="Normal 60 3 2 4" xfId="3710"/>
    <cellStyle name="Normal 60 3 2 4 2" xfId="13784"/>
    <cellStyle name="Normal 60 3 2 4 2 2" xfId="44106"/>
    <cellStyle name="Normal 60 3 2 4 2 3" xfId="28882"/>
    <cellStyle name="Normal 60 3 2 4 3" xfId="8764"/>
    <cellStyle name="Normal 60 3 2 4 3 2" xfId="39089"/>
    <cellStyle name="Normal 60 3 2 4 3 3" xfId="23865"/>
    <cellStyle name="Normal 60 3 2 4 4" xfId="34076"/>
    <cellStyle name="Normal 60 3 2 4 5" xfId="18852"/>
    <cellStyle name="Normal 60 3 2 5" xfId="5403"/>
    <cellStyle name="Normal 60 3 2 5 2" xfId="15455"/>
    <cellStyle name="Normal 60 3 2 5 2 2" xfId="45777"/>
    <cellStyle name="Normal 60 3 2 5 2 3" xfId="30553"/>
    <cellStyle name="Normal 60 3 2 5 3" xfId="10435"/>
    <cellStyle name="Normal 60 3 2 5 3 2" xfId="40760"/>
    <cellStyle name="Normal 60 3 2 5 3 3" xfId="25536"/>
    <cellStyle name="Normal 60 3 2 5 4" xfId="35747"/>
    <cellStyle name="Normal 60 3 2 5 5" xfId="20523"/>
    <cellStyle name="Normal 60 3 2 6" xfId="12113"/>
    <cellStyle name="Normal 60 3 2 6 2" xfId="42435"/>
    <cellStyle name="Normal 60 3 2 6 3" xfId="27211"/>
    <cellStyle name="Normal 60 3 2 7" xfId="7092"/>
    <cellStyle name="Normal 60 3 2 7 2" xfId="37418"/>
    <cellStyle name="Normal 60 3 2 7 3" xfId="22194"/>
    <cellStyle name="Normal 60 3 2 8" xfId="32406"/>
    <cellStyle name="Normal 60 3 2 9" xfId="17181"/>
    <cellStyle name="Normal 60 3 3" xfId="2228"/>
    <cellStyle name="Normal 60 3 3 2" xfId="3067"/>
    <cellStyle name="Normal 60 3 3 2 2" xfId="4757"/>
    <cellStyle name="Normal 60 3 3 2 2 2" xfId="14830"/>
    <cellStyle name="Normal 60 3 3 2 2 2 2" xfId="45152"/>
    <cellStyle name="Normal 60 3 3 2 2 2 3" xfId="29928"/>
    <cellStyle name="Normal 60 3 3 2 2 3" xfId="9810"/>
    <cellStyle name="Normal 60 3 3 2 2 3 2" xfId="40135"/>
    <cellStyle name="Normal 60 3 3 2 2 3 3" xfId="24911"/>
    <cellStyle name="Normal 60 3 3 2 2 4" xfId="35122"/>
    <cellStyle name="Normal 60 3 3 2 2 5" xfId="19898"/>
    <cellStyle name="Normal 60 3 3 2 3" xfId="6449"/>
    <cellStyle name="Normal 60 3 3 2 3 2" xfId="16501"/>
    <cellStyle name="Normal 60 3 3 2 3 2 2" xfId="46823"/>
    <cellStyle name="Normal 60 3 3 2 3 2 3" xfId="31599"/>
    <cellStyle name="Normal 60 3 3 2 3 3" xfId="11481"/>
    <cellStyle name="Normal 60 3 3 2 3 3 2" xfId="41806"/>
    <cellStyle name="Normal 60 3 3 2 3 3 3" xfId="26582"/>
    <cellStyle name="Normal 60 3 3 2 3 4" xfId="36793"/>
    <cellStyle name="Normal 60 3 3 2 3 5" xfId="21569"/>
    <cellStyle name="Normal 60 3 3 2 4" xfId="13159"/>
    <cellStyle name="Normal 60 3 3 2 4 2" xfId="43481"/>
    <cellStyle name="Normal 60 3 3 2 4 3" xfId="28257"/>
    <cellStyle name="Normal 60 3 3 2 5" xfId="8138"/>
    <cellStyle name="Normal 60 3 3 2 5 2" xfId="38464"/>
    <cellStyle name="Normal 60 3 3 2 5 3" xfId="23240"/>
    <cellStyle name="Normal 60 3 3 2 6" xfId="33452"/>
    <cellStyle name="Normal 60 3 3 2 7" xfId="18227"/>
    <cellStyle name="Normal 60 3 3 3" xfId="3920"/>
    <cellStyle name="Normal 60 3 3 3 2" xfId="13994"/>
    <cellStyle name="Normal 60 3 3 3 2 2" xfId="44316"/>
    <cellStyle name="Normal 60 3 3 3 2 3" xfId="29092"/>
    <cellStyle name="Normal 60 3 3 3 3" xfId="8974"/>
    <cellStyle name="Normal 60 3 3 3 3 2" xfId="39299"/>
    <cellStyle name="Normal 60 3 3 3 3 3" xfId="24075"/>
    <cellStyle name="Normal 60 3 3 3 4" xfId="34286"/>
    <cellStyle name="Normal 60 3 3 3 5" xfId="19062"/>
    <cellStyle name="Normal 60 3 3 4" xfId="5613"/>
    <cellStyle name="Normal 60 3 3 4 2" xfId="15665"/>
    <cellStyle name="Normal 60 3 3 4 2 2" xfId="45987"/>
    <cellStyle name="Normal 60 3 3 4 2 3" xfId="30763"/>
    <cellStyle name="Normal 60 3 3 4 3" xfId="10645"/>
    <cellStyle name="Normal 60 3 3 4 3 2" xfId="40970"/>
    <cellStyle name="Normal 60 3 3 4 3 3" xfId="25746"/>
    <cellStyle name="Normal 60 3 3 4 4" xfId="35957"/>
    <cellStyle name="Normal 60 3 3 4 5" xfId="20733"/>
    <cellStyle name="Normal 60 3 3 5" xfId="12323"/>
    <cellStyle name="Normal 60 3 3 5 2" xfId="42645"/>
    <cellStyle name="Normal 60 3 3 5 3" xfId="27421"/>
    <cellStyle name="Normal 60 3 3 6" xfId="7302"/>
    <cellStyle name="Normal 60 3 3 6 2" xfId="37628"/>
    <cellStyle name="Normal 60 3 3 6 3" xfId="22404"/>
    <cellStyle name="Normal 60 3 3 7" xfId="32616"/>
    <cellStyle name="Normal 60 3 3 8" xfId="17391"/>
    <cellStyle name="Normal 60 3 4" xfId="2649"/>
    <cellStyle name="Normal 60 3 4 2" xfId="4339"/>
    <cellStyle name="Normal 60 3 4 2 2" xfId="14412"/>
    <cellStyle name="Normal 60 3 4 2 2 2" xfId="44734"/>
    <cellStyle name="Normal 60 3 4 2 2 3" xfId="29510"/>
    <cellStyle name="Normal 60 3 4 2 3" xfId="9392"/>
    <cellStyle name="Normal 60 3 4 2 3 2" xfId="39717"/>
    <cellStyle name="Normal 60 3 4 2 3 3" xfId="24493"/>
    <cellStyle name="Normal 60 3 4 2 4" xfId="34704"/>
    <cellStyle name="Normal 60 3 4 2 5" xfId="19480"/>
    <cellStyle name="Normal 60 3 4 3" xfId="6031"/>
    <cellStyle name="Normal 60 3 4 3 2" xfId="16083"/>
    <cellStyle name="Normal 60 3 4 3 2 2" xfId="46405"/>
    <cellStyle name="Normal 60 3 4 3 2 3" xfId="31181"/>
    <cellStyle name="Normal 60 3 4 3 3" xfId="11063"/>
    <cellStyle name="Normal 60 3 4 3 3 2" xfId="41388"/>
    <cellStyle name="Normal 60 3 4 3 3 3" xfId="26164"/>
    <cellStyle name="Normal 60 3 4 3 4" xfId="36375"/>
    <cellStyle name="Normal 60 3 4 3 5" xfId="21151"/>
    <cellStyle name="Normal 60 3 4 4" xfId="12741"/>
    <cellStyle name="Normal 60 3 4 4 2" xfId="43063"/>
    <cellStyle name="Normal 60 3 4 4 3" xfId="27839"/>
    <cellStyle name="Normal 60 3 4 5" xfId="7720"/>
    <cellStyle name="Normal 60 3 4 5 2" xfId="38046"/>
    <cellStyle name="Normal 60 3 4 5 3" xfId="22822"/>
    <cellStyle name="Normal 60 3 4 6" xfId="33034"/>
    <cellStyle name="Normal 60 3 4 7" xfId="17809"/>
    <cellStyle name="Normal 60 3 5" xfId="3502"/>
    <cellStyle name="Normal 60 3 5 2" xfId="13576"/>
    <cellStyle name="Normal 60 3 5 2 2" xfId="43898"/>
    <cellStyle name="Normal 60 3 5 2 3" xfId="28674"/>
    <cellStyle name="Normal 60 3 5 3" xfId="8556"/>
    <cellStyle name="Normal 60 3 5 3 2" xfId="38881"/>
    <cellStyle name="Normal 60 3 5 3 3" xfId="23657"/>
    <cellStyle name="Normal 60 3 5 4" xfId="33868"/>
    <cellStyle name="Normal 60 3 5 5" xfId="18644"/>
    <cellStyle name="Normal 60 3 6" xfId="5195"/>
    <cellStyle name="Normal 60 3 6 2" xfId="15247"/>
    <cellStyle name="Normal 60 3 6 2 2" xfId="45569"/>
    <cellStyle name="Normal 60 3 6 2 3" xfId="30345"/>
    <cellStyle name="Normal 60 3 6 3" xfId="10227"/>
    <cellStyle name="Normal 60 3 6 3 2" xfId="40552"/>
    <cellStyle name="Normal 60 3 6 3 3" xfId="25328"/>
    <cellStyle name="Normal 60 3 6 4" xfId="35539"/>
    <cellStyle name="Normal 60 3 6 5" xfId="20315"/>
    <cellStyle name="Normal 60 3 7" xfId="11905"/>
    <cellStyle name="Normal 60 3 7 2" xfId="42227"/>
    <cellStyle name="Normal 60 3 7 3" xfId="27003"/>
    <cellStyle name="Normal 60 3 8" xfId="6884"/>
    <cellStyle name="Normal 60 3 8 2" xfId="37210"/>
    <cellStyle name="Normal 60 3 8 3" xfId="21986"/>
    <cellStyle name="Normal 60 3 9" xfId="32199"/>
    <cellStyle name="Normal 60 4" xfId="1909"/>
    <cellStyle name="Normal 60 4 2" xfId="2332"/>
    <cellStyle name="Normal 60 4 2 2" xfId="3171"/>
    <cellStyle name="Normal 60 4 2 2 2" xfId="4861"/>
    <cellStyle name="Normal 60 4 2 2 2 2" xfId="14934"/>
    <cellStyle name="Normal 60 4 2 2 2 2 2" xfId="45256"/>
    <cellStyle name="Normal 60 4 2 2 2 2 3" xfId="30032"/>
    <cellStyle name="Normal 60 4 2 2 2 3" xfId="9914"/>
    <cellStyle name="Normal 60 4 2 2 2 3 2" xfId="40239"/>
    <cellStyle name="Normal 60 4 2 2 2 3 3" xfId="25015"/>
    <cellStyle name="Normal 60 4 2 2 2 4" xfId="35226"/>
    <cellStyle name="Normal 60 4 2 2 2 5" xfId="20002"/>
    <cellStyle name="Normal 60 4 2 2 3" xfId="6553"/>
    <cellStyle name="Normal 60 4 2 2 3 2" xfId="16605"/>
    <cellStyle name="Normal 60 4 2 2 3 2 2" xfId="46927"/>
    <cellStyle name="Normal 60 4 2 2 3 2 3" xfId="31703"/>
    <cellStyle name="Normal 60 4 2 2 3 3" xfId="11585"/>
    <cellStyle name="Normal 60 4 2 2 3 3 2" xfId="41910"/>
    <cellStyle name="Normal 60 4 2 2 3 3 3" xfId="26686"/>
    <cellStyle name="Normal 60 4 2 2 3 4" xfId="36897"/>
    <cellStyle name="Normal 60 4 2 2 3 5" xfId="21673"/>
    <cellStyle name="Normal 60 4 2 2 4" xfId="13263"/>
    <cellStyle name="Normal 60 4 2 2 4 2" xfId="43585"/>
    <cellStyle name="Normal 60 4 2 2 4 3" xfId="28361"/>
    <cellStyle name="Normal 60 4 2 2 5" xfId="8242"/>
    <cellStyle name="Normal 60 4 2 2 5 2" xfId="38568"/>
    <cellStyle name="Normal 60 4 2 2 5 3" xfId="23344"/>
    <cellStyle name="Normal 60 4 2 2 6" xfId="33556"/>
    <cellStyle name="Normal 60 4 2 2 7" xfId="18331"/>
    <cellStyle name="Normal 60 4 2 3" xfId="4024"/>
    <cellStyle name="Normal 60 4 2 3 2" xfId="14098"/>
    <cellStyle name="Normal 60 4 2 3 2 2" xfId="44420"/>
    <cellStyle name="Normal 60 4 2 3 2 3" xfId="29196"/>
    <cellStyle name="Normal 60 4 2 3 3" xfId="9078"/>
    <cellStyle name="Normal 60 4 2 3 3 2" xfId="39403"/>
    <cellStyle name="Normal 60 4 2 3 3 3" xfId="24179"/>
    <cellStyle name="Normal 60 4 2 3 4" xfId="34390"/>
    <cellStyle name="Normal 60 4 2 3 5" xfId="19166"/>
    <cellStyle name="Normal 60 4 2 4" xfId="5717"/>
    <cellStyle name="Normal 60 4 2 4 2" xfId="15769"/>
    <cellStyle name="Normal 60 4 2 4 2 2" xfId="46091"/>
    <cellStyle name="Normal 60 4 2 4 2 3" xfId="30867"/>
    <cellStyle name="Normal 60 4 2 4 3" xfId="10749"/>
    <cellStyle name="Normal 60 4 2 4 3 2" xfId="41074"/>
    <cellStyle name="Normal 60 4 2 4 3 3" xfId="25850"/>
    <cellStyle name="Normal 60 4 2 4 4" xfId="36061"/>
    <cellStyle name="Normal 60 4 2 4 5" xfId="20837"/>
    <cellStyle name="Normal 60 4 2 5" xfId="12427"/>
    <cellStyle name="Normal 60 4 2 5 2" xfId="42749"/>
    <cellStyle name="Normal 60 4 2 5 3" xfId="27525"/>
    <cellStyle name="Normal 60 4 2 6" xfId="7406"/>
    <cellStyle name="Normal 60 4 2 6 2" xfId="37732"/>
    <cellStyle name="Normal 60 4 2 6 3" xfId="22508"/>
    <cellStyle name="Normal 60 4 2 7" xfId="32720"/>
    <cellStyle name="Normal 60 4 2 8" xfId="17495"/>
    <cellStyle name="Normal 60 4 3" xfId="2753"/>
    <cellStyle name="Normal 60 4 3 2" xfId="4443"/>
    <cellStyle name="Normal 60 4 3 2 2" xfId="14516"/>
    <cellStyle name="Normal 60 4 3 2 2 2" xfId="44838"/>
    <cellStyle name="Normal 60 4 3 2 2 3" xfId="29614"/>
    <cellStyle name="Normal 60 4 3 2 3" xfId="9496"/>
    <cellStyle name="Normal 60 4 3 2 3 2" xfId="39821"/>
    <cellStyle name="Normal 60 4 3 2 3 3" xfId="24597"/>
    <cellStyle name="Normal 60 4 3 2 4" xfId="34808"/>
    <cellStyle name="Normal 60 4 3 2 5" xfId="19584"/>
    <cellStyle name="Normal 60 4 3 3" xfId="6135"/>
    <cellStyle name="Normal 60 4 3 3 2" xfId="16187"/>
    <cellStyle name="Normal 60 4 3 3 2 2" xfId="46509"/>
    <cellStyle name="Normal 60 4 3 3 2 3" xfId="31285"/>
    <cellStyle name="Normal 60 4 3 3 3" xfId="11167"/>
    <cellStyle name="Normal 60 4 3 3 3 2" xfId="41492"/>
    <cellStyle name="Normal 60 4 3 3 3 3" xfId="26268"/>
    <cellStyle name="Normal 60 4 3 3 4" xfId="36479"/>
    <cellStyle name="Normal 60 4 3 3 5" xfId="21255"/>
    <cellStyle name="Normal 60 4 3 4" xfId="12845"/>
    <cellStyle name="Normal 60 4 3 4 2" xfId="43167"/>
    <cellStyle name="Normal 60 4 3 4 3" xfId="27943"/>
    <cellStyle name="Normal 60 4 3 5" xfId="7824"/>
    <cellStyle name="Normal 60 4 3 5 2" xfId="38150"/>
    <cellStyle name="Normal 60 4 3 5 3" xfId="22926"/>
    <cellStyle name="Normal 60 4 3 6" xfId="33138"/>
    <cellStyle name="Normal 60 4 3 7" xfId="17913"/>
    <cellStyle name="Normal 60 4 4" xfId="3606"/>
    <cellStyle name="Normal 60 4 4 2" xfId="13680"/>
    <cellStyle name="Normal 60 4 4 2 2" xfId="44002"/>
    <cellStyle name="Normal 60 4 4 2 3" xfId="28778"/>
    <cellStyle name="Normal 60 4 4 3" xfId="8660"/>
    <cellStyle name="Normal 60 4 4 3 2" xfId="38985"/>
    <cellStyle name="Normal 60 4 4 3 3" xfId="23761"/>
    <cellStyle name="Normal 60 4 4 4" xfId="33972"/>
    <cellStyle name="Normal 60 4 4 5" xfId="18748"/>
    <cellStyle name="Normal 60 4 5" xfId="5299"/>
    <cellStyle name="Normal 60 4 5 2" xfId="15351"/>
    <cellStyle name="Normal 60 4 5 2 2" xfId="45673"/>
    <cellStyle name="Normal 60 4 5 2 3" xfId="30449"/>
    <cellStyle name="Normal 60 4 5 3" xfId="10331"/>
    <cellStyle name="Normal 60 4 5 3 2" xfId="40656"/>
    <cellStyle name="Normal 60 4 5 3 3" xfId="25432"/>
    <cellStyle name="Normal 60 4 5 4" xfId="35643"/>
    <cellStyle name="Normal 60 4 5 5" xfId="20419"/>
    <cellStyle name="Normal 60 4 6" xfId="12009"/>
    <cellStyle name="Normal 60 4 6 2" xfId="42331"/>
    <cellStyle name="Normal 60 4 6 3" xfId="27107"/>
    <cellStyle name="Normal 60 4 7" xfId="6988"/>
    <cellStyle name="Normal 60 4 7 2" xfId="37314"/>
    <cellStyle name="Normal 60 4 7 3" xfId="22090"/>
    <cellStyle name="Normal 60 4 8" xfId="32302"/>
    <cellStyle name="Normal 60 4 9" xfId="17077"/>
    <cellStyle name="Normal 60 5" xfId="2122"/>
    <cellStyle name="Normal 60 5 2" xfId="2963"/>
    <cellStyle name="Normal 60 5 2 2" xfId="4653"/>
    <cellStyle name="Normal 60 5 2 2 2" xfId="14726"/>
    <cellStyle name="Normal 60 5 2 2 2 2" xfId="45048"/>
    <cellStyle name="Normal 60 5 2 2 2 3" xfId="29824"/>
    <cellStyle name="Normal 60 5 2 2 3" xfId="9706"/>
    <cellStyle name="Normal 60 5 2 2 3 2" xfId="40031"/>
    <cellStyle name="Normal 60 5 2 2 3 3" xfId="24807"/>
    <cellStyle name="Normal 60 5 2 2 4" xfId="35018"/>
    <cellStyle name="Normal 60 5 2 2 5" xfId="19794"/>
    <cellStyle name="Normal 60 5 2 3" xfId="6345"/>
    <cellStyle name="Normal 60 5 2 3 2" xfId="16397"/>
    <cellStyle name="Normal 60 5 2 3 2 2" xfId="46719"/>
    <cellStyle name="Normal 60 5 2 3 2 3" xfId="31495"/>
    <cellStyle name="Normal 60 5 2 3 3" xfId="11377"/>
    <cellStyle name="Normal 60 5 2 3 3 2" xfId="41702"/>
    <cellStyle name="Normal 60 5 2 3 3 3" xfId="26478"/>
    <cellStyle name="Normal 60 5 2 3 4" xfId="36689"/>
    <cellStyle name="Normal 60 5 2 3 5" xfId="21465"/>
    <cellStyle name="Normal 60 5 2 4" xfId="13055"/>
    <cellStyle name="Normal 60 5 2 4 2" xfId="43377"/>
    <cellStyle name="Normal 60 5 2 4 3" xfId="28153"/>
    <cellStyle name="Normal 60 5 2 5" xfId="8034"/>
    <cellStyle name="Normal 60 5 2 5 2" xfId="38360"/>
    <cellStyle name="Normal 60 5 2 5 3" xfId="23136"/>
    <cellStyle name="Normal 60 5 2 6" xfId="33348"/>
    <cellStyle name="Normal 60 5 2 7" xfId="18123"/>
    <cellStyle name="Normal 60 5 3" xfId="3816"/>
    <cellStyle name="Normal 60 5 3 2" xfId="13890"/>
    <cellStyle name="Normal 60 5 3 2 2" xfId="44212"/>
    <cellStyle name="Normal 60 5 3 2 3" xfId="28988"/>
    <cellStyle name="Normal 60 5 3 3" xfId="8870"/>
    <cellStyle name="Normal 60 5 3 3 2" xfId="39195"/>
    <cellStyle name="Normal 60 5 3 3 3" xfId="23971"/>
    <cellStyle name="Normal 60 5 3 4" xfId="34182"/>
    <cellStyle name="Normal 60 5 3 5" xfId="18958"/>
    <cellStyle name="Normal 60 5 4" xfId="5509"/>
    <cellStyle name="Normal 60 5 4 2" xfId="15561"/>
    <cellStyle name="Normal 60 5 4 2 2" xfId="45883"/>
    <cellStyle name="Normal 60 5 4 2 3" xfId="30659"/>
    <cellStyle name="Normal 60 5 4 3" xfId="10541"/>
    <cellStyle name="Normal 60 5 4 3 2" xfId="40866"/>
    <cellStyle name="Normal 60 5 4 3 3" xfId="25642"/>
    <cellStyle name="Normal 60 5 4 4" xfId="35853"/>
    <cellStyle name="Normal 60 5 4 5" xfId="20629"/>
    <cellStyle name="Normal 60 5 5" xfId="12219"/>
    <cellStyle name="Normal 60 5 5 2" xfId="42541"/>
    <cellStyle name="Normal 60 5 5 3" xfId="27317"/>
    <cellStyle name="Normal 60 5 6" xfId="7198"/>
    <cellStyle name="Normal 60 5 6 2" xfId="37524"/>
    <cellStyle name="Normal 60 5 6 3" xfId="22300"/>
    <cellStyle name="Normal 60 5 7" xfId="32512"/>
    <cellStyle name="Normal 60 5 8" xfId="17287"/>
    <cellStyle name="Normal 60 6" xfId="2543"/>
    <cellStyle name="Normal 60 6 2" xfId="4235"/>
    <cellStyle name="Normal 60 6 2 2" xfId="14308"/>
    <cellStyle name="Normal 60 6 2 2 2" xfId="44630"/>
    <cellStyle name="Normal 60 6 2 2 3" xfId="29406"/>
    <cellStyle name="Normal 60 6 2 3" xfId="9288"/>
    <cellStyle name="Normal 60 6 2 3 2" xfId="39613"/>
    <cellStyle name="Normal 60 6 2 3 3" xfId="24389"/>
    <cellStyle name="Normal 60 6 2 4" xfId="34600"/>
    <cellStyle name="Normal 60 6 2 5" xfId="19376"/>
    <cellStyle name="Normal 60 6 3" xfId="5927"/>
    <cellStyle name="Normal 60 6 3 2" xfId="15979"/>
    <cellStyle name="Normal 60 6 3 2 2" xfId="46301"/>
    <cellStyle name="Normal 60 6 3 2 3" xfId="31077"/>
    <cellStyle name="Normal 60 6 3 3" xfId="10959"/>
    <cellStyle name="Normal 60 6 3 3 2" xfId="41284"/>
    <cellStyle name="Normal 60 6 3 3 3" xfId="26060"/>
    <cellStyle name="Normal 60 6 3 4" xfId="36271"/>
    <cellStyle name="Normal 60 6 3 5" xfId="21047"/>
    <cellStyle name="Normal 60 6 4" xfId="12637"/>
    <cellStyle name="Normal 60 6 4 2" xfId="42959"/>
    <cellStyle name="Normal 60 6 4 3" xfId="27735"/>
    <cellStyle name="Normal 60 6 5" xfId="7616"/>
    <cellStyle name="Normal 60 6 5 2" xfId="37942"/>
    <cellStyle name="Normal 60 6 5 3" xfId="22718"/>
    <cellStyle name="Normal 60 6 6" xfId="32930"/>
    <cellStyle name="Normal 60 6 7" xfId="17705"/>
    <cellStyle name="Normal 60 7" xfId="3394"/>
    <cellStyle name="Normal 60 7 2" xfId="13472"/>
    <cellStyle name="Normal 60 7 2 2" xfId="43794"/>
    <cellStyle name="Normal 60 7 2 3" xfId="28570"/>
    <cellStyle name="Normal 60 7 3" xfId="8452"/>
    <cellStyle name="Normal 60 7 3 2" xfId="38777"/>
    <cellStyle name="Normal 60 7 3 3" xfId="23553"/>
    <cellStyle name="Normal 60 7 4" xfId="33764"/>
    <cellStyle name="Normal 60 7 5" xfId="18540"/>
    <cellStyle name="Normal 60 8" xfId="5088"/>
    <cellStyle name="Normal 60 8 2" xfId="15143"/>
    <cellStyle name="Normal 60 8 2 2" xfId="45465"/>
    <cellStyle name="Normal 60 8 2 3" xfId="30241"/>
    <cellStyle name="Normal 60 8 3" xfId="10123"/>
    <cellStyle name="Normal 60 8 3 2" xfId="40448"/>
    <cellStyle name="Normal 60 8 3 3" xfId="25224"/>
    <cellStyle name="Normal 60 8 4" xfId="35435"/>
    <cellStyle name="Normal 60 8 5" xfId="20211"/>
    <cellStyle name="Normal 60 9" xfId="11799"/>
    <cellStyle name="Normal 60 9 2" xfId="42123"/>
    <cellStyle name="Normal 60 9 3" xfId="26899"/>
    <cellStyle name="Normal 61" xfId="1469"/>
    <cellStyle name="Normal 61 2" xfId="1470"/>
    <cellStyle name="Normal 62" xfId="1471"/>
    <cellStyle name="Normal 62 2" xfId="1472"/>
    <cellStyle name="Normal 63" xfId="1473"/>
    <cellStyle name="Normal 64" xfId="1474"/>
    <cellStyle name="Normal 64 10" xfId="6779"/>
    <cellStyle name="Normal 64 10 2" xfId="37107"/>
    <cellStyle name="Normal 64 10 3" xfId="21883"/>
    <cellStyle name="Normal 64 11" xfId="32098"/>
    <cellStyle name="Normal 64 12" xfId="16868"/>
    <cellStyle name="Normal 64 13" xfId="47309"/>
    <cellStyle name="Normal 64 2" xfId="1743"/>
    <cellStyle name="Normal 64 2 10" xfId="32149"/>
    <cellStyle name="Normal 64 2 11" xfId="16922"/>
    <cellStyle name="Normal 64 2 2" xfId="1851"/>
    <cellStyle name="Normal 64 2 2 10" xfId="17026"/>
    <cellStyle name="Normal 64 2 2 2" xfId="2068"/>
    <cellStyle name="Normal 64 2 2 2 2" xfId="2489"/>
    <cellStyle name="Normal 64 2 2 2 2 2" xfId="3328"/>
    <cellStyle name="Normal 64 2 2 2 2 2 2" xfId="5018"/>
    <cellStyle name="Normal 64 2 2 2 2 2 2 2" xfId="15091"/>
    <cellStyle name="Normal 64 2 2 2 2 2 2 2 2" xfId="45413"/>
    <cellStyle name="Normal 64 2 2 2 2 2 2 2 3" xfId="30189"/>
    <cellStyle name="Normal 64 2 2 2 2 2 2 3" xfId="10071"/>
    <cellStyle name="Normal 64 2 2 2 2 2 2 3 2" xfId="40396"/>
    <cellStyle name="Normal 64 2 2 2 2 2 2 3 3" xfId="25172"/>
    <cellStyle name="Normal 64 2 2 2 2 2 2 4" xfId="35383"/>
    <cellStyle name="Normal 64 2 2 2 2 2 2 5" xfId="20159"/>
    <cellStyle name="Normal 64 2 2 2 2 2 3" xfId="6710"/>
    <cellStyle name="Normal 64 2 2 2 2 2 3 2" xfId="16762"/>
    <cellStyle name="Normal 64 2 2 2 2 2 3 2 2" xfId="47084"/>
    <cellStyle name="Normal 64 2 2 2 2 2 3 2 3" xfId="31860"/>
    <cellStyle name="Normal 64 2 2 2 2 2 3 3" xfId="11742"/>
    <cellStyle name="Normal 64 2 2 2 2 2 3 3 2" xfId="42067"/>
    <cellStyle name="Normal 64 2 2 2 2 2 3 3 3" xfId="26843"/>
    <cellStyle name="Normal 64 2 2 2 2 2 3 4" xfId="37054"/>
    <cellStyle name="Normal 64 2 2 2 2 2 3 5" xfId="21830"/>
    <cellStyle name="Normal 64 2 2 2 2 2 4" xfId="13420"/>
    <cellStyle name="Normal 64 2 2 2 2 2 4 2" xfId="43742"/>
    <cellStyle name="Normal 64 2 2 2 2 2 4 3" xfId="28518"/>
    <cellStyle name="Normal 64 2 2 2 2 2 5" xfId="8399"/>
    <cellStyle name="Normal 64 2 2 2 2 2 5 2" xfId="38725"/>
    <cellStyle name="Normal 64 2 2 2 2 2 5 3" xfId="23501"/>
    <cellStyle name="Normal 64 2 2 2 2 2 6" xfId="33713"/>
    <cellStyle name="Normal 64 2 2 2 2 2 7" xfId="18488"/>
    <cellStyle name="Normal 64 2 2 2 2 3" xfId="4181"/>
    <cellStyle name="Normal 64 2 2 2 2 3 2" xfId="14255"/>
    <cellStyle name="Normal 64 2 2 2 2 3 2 2" xfId="44577"/>
    <cellStyle name="Normal 64 2 2 2 2 3 2 3" xfId="29353"/>
    <cellStyle name="Normal 64 2 2 2 2 3 3" xfId="9235"/>
    <cellStyle name="Normal 64 2 2 2 2 3 3 2" xfId="39560"/>
    <cellStyle name="Normal 64 2 2 2 2 3 3 3" xfId="24336"/>
    <cellStyle name="Normal 64 2 2 2 2 3 4" xfId="34547"/>
    <cellStyle name="Normal 64 2 2 2 2 3 5" xfId="19323"/>
    <cellStyle name="Normal 64 2 2 2 2 4" xfId="5874"/>
    <cellStyle name="Normal 64 2 2 2 2 4 2" xfId="15926"/>
    <cellStyle name="Normal 64 2 2 2 2 4 2 2" xfId="46248"/>
    <cellStyle name="Normal 64 2 2 2 2 4 2 3" xfId="31024"/>
    <cellStyle name="Normal 64 2 2 2 2 4 3" xfId="10906"/>
    <cellStyle name="Normal 64 2 2 2 2 4 3 2" xfId="41231"/>
    <cellStyle name="Normal 64 2 2 2 2 4 3 3" xfId="26007"/>
    <cellStyle name="Normal 64 2 2 2 2 4 4" xfId="36218"/>
    <cellStyle name="Normal 64 2 2 2 2 4 5" xfId="20994"/>
    <cellStyle name="Normal 64 2 2 2 2 5" xfId="12584"/>
    <cellStyle name="Normal 64 2 2 2 2 5 2" xfId="42906"/>
    <cellStyle name="Normal 64 2 2 2 2 5 3" xfId="27682"/>
    <cellStyle name="Normal 64 2 2 2 2 6" xfId="7563"/>
    <cellStyle name="Normal 64 2 2 2 2 6 2" xfId="37889"/>
    <cellStyle name="Normal 64 2 2 2 2 6 3" xfId="22665"/>
    <cellStyle name="Normal 64 2 2 2 2 7" xfId="32877"/>
    <cellStyle name="Normal 64 2 2 2 2 8" xfId="17652"/>
    <cellStyle name="Normal 64 2 2 2 3" xfId="2910"/>
    <cellStyle name="Normal 64 2 2 2 3 2" xfId="4600"/>
    <cellStyle name="Normal 64 2 2 2 3 2 2" xfId="14673"/>
    <cellStyle name="Normal 64 2 2 2 3 2 2 2" xfId="44995"/>
    <cellStyle name="Normal 64 2 2 2 3 2 2 3" xfId="29771"/>
    <cellStyle name="Normal 64 2 2 2 3 2 3" xfId="9653"/>
    <cellStyle name="Normal 64 2 2 2 3 2 3 2" xfId="39978"/>
    <cellStyle name="Normal 64 2 2 2 3 2 3 3" xfId="24754"/>
    <cellStyle name="Normal 64 2 2 2 3 2 4" xfId="34965"/>
    <cellStyle name="Normal 64 2 2 2 3 2 5" xfId="19741"/>
    <cellStyle name="Normal 64 2 2 2 3 3" xfId="6292"/>
    <cellStyle name="Normal 64 2 2 2 3 3 2" xfId="16344"/>
    <cellStyle name="Normal 64 2 2 2 3 3 2 2" xfId="46666"/>
    <cellStyle name="Normal 64 2 2 2 3 3 2 3" xfId="31442"/>
    <cellStyle name="Normal 64 2 2 2 3 3 3" xfId="11324"/>
    <cellStyle name="Normal 64 2 2 2 3 3 3 2" xfId="41649"/>
    <cellStyle name="Normal 64 2 2 2 3 3 3 3" xfId="26425"/>
    <cellStyle name="Normal 64 2 2 2 3 3 4" xfId="36636"/>
    <cellStyle name="Normal 64 2 2 2 3 3 5" xfId="21412"/>
    <cellStyle name="Normal 64 2 2 2 3 4" xfId="13002"/>
    <cellStyle name="Normal 64 2 2 2 3 4 2" xfId="43324"/>
    <cellStyle name="Normal 64 2 2 2 3 4 3" xfId="28100"/>
    <cellStyle name="Normal 64 2 2 2 3 5" xfId="7981"/>
    <cellStyle name="Normal 64 2 2 2 3 5 2" xfId="38307"/>
    <cellStyle name="Normal 64 2 2 2 3 5 3" xfId="23083"/>
    <cellStyle name="Normal 64 2 2 2 3 6" xfId="33295"/>
    <cellStyle name="Normal 64 2 2 2 3 7" xfId="18070"/>
    <cellStyle name="Normal 64 2 2 2 4" xfId="3763"/>
    <cellStyle name="Normal 64 2 2 2 4 2" xfId="13837"/>
    <cellStyle name="Normal 64 2 2 2 4 2 2" xfId="44159"/>
    <cellStyle name="Normal 64 2 2 2 4 2 3" xfId="28935"/>
    <cellStyle name="Normal 64 2 2 2 4 3" xfId="8817"/>
    <cellStyle name="Normal 64 2 2 2 4 3 2" xfId="39142"/>
    <cellStyle name="Normal 64 2 2 2 4 3 3" xfId="23918"/>
    <cellStyle name="Normal 64 2 2 2 4 4" xfId="34129"/>
    <cellStyle name="Normal 64 2 2 2 4 5" xfId="18905"/>
    <cellStyle name="Normal 64 2 2 2 5" xfId="5456"/>
    <cellStyle name="Normal 64 2 2 2 5 2" xfId="15508"/>
    <cellStyle name="Normal 64 2 2 2 5 2 2" xfId="45830"/>
    <cellStyle name="Normal 64 2 2 2 5 2 3" xfId="30606"/>
    <cellStyle name="Normal 64 2 2 2 5 3" xfId="10488"/>
    <cellStyle name="Normal 64 2 2 2 5 3 2" xfId="40813"/>
    <cellStyle name="Normal 64 2 2 2 5 3 3" xfId="25589"/>
    <cellStyle name="Normal 64 2 2 2 5 4" xfId="35800"/>
    <cellStyle name="Normal 64 2 2 2 5 5" xfId="20576"/>
    <cellStyle name="Normal 64 2 2 2 6" xfId="12166"/>
    <cellStyle name="Normal 64 2 2 2 6 2" xfId="42488"/>
    <cellStyle name="Normal 64 2 2 2 6 3" xfId="27264"/>
    <cellStyle name="Normal 64 2 2 2 7" xfId="7145"/>
    <cellStyle name="Normal 64 2 2 2 7 2" xfId="37471"/>
    <cellStyle name="Normal 64 2 2 2 7 3" xfId="22247"/>
    <cellStyle name="Normal 64 2 2 2 8" xfId="32459"/>
    <cellStyle name="Normal 64 2 2 2 9" xfId="17234"/>
    <cellStyle name="Normal 64 2 2 3" xfId="2281"/>
    <cellStyle name="Normal 64 2 2 3 2" xfId="3120"/>
    <cellStyle name="Normal 64 2 2 3 2 2" xfId="4810"/>
    <cellStyle name="Normal 64 2 2 3 2 2 2" xfId="14883"/>
    <cellStyle name="Normal 64 2 2 3 2 2 2 2" xfId="45205"/>
    <cellStyle name="Normal 64 2 2 3 2 2 2 3" xfId="29981"/>
    <cellStyle name="Normal 64 2 2 3 2 2 3" xfId="9863"/>
    <cellStyle name="Normal 64 2 2 3 2 2 3 2" xfId="40188"/>
    <cellStyle name="Normal 64 2 2 3 2 2 3 3" xfId="24964"/>
    <cellStyle name="Normal 64 2 2 3 2 2 4" xfId="35175"/>
    <cellStyle name="Normal 64 2 2 3 2 2 5" xfId="19951"/>
    <cellStyle name="Normal 64 2 2 3 2 3" xfId="6502"/>
    <cellStyle name="Normal 64 2 2 3 2 3 2" xfId="16554"/>
    <cellStyle name="Normal 64 2 2 3 2 3 2 2" xfId="46876"/>
    <cellStyle name="Normal 64 2 2 3 2 3 2 3" xfId="31652"/>
    <cellStyle name="Normal 64 2 2 3 2 3 3" xfId="11534"/>
    <cellStyle name="Normal 64 2 2 3 2 3 3 2" xfId="41859"/>
    <cellStyle name="Normal 64 2 2 3 2 3 3 3" xfId="26635"/>
    <cellStyle name="Normal 64 2 2 3 2 3 4" xfId="36846"/>
    <cellStyle name="Normal 64 2 2 3 2 3 5" xfId="21622"/>
    <cellStyle name="Normal 64 2 2 3 2 4" xfId="13212"/>
    <cellStyle name="Normal 64 2 2 3 2 4 2" xfId="43534"/>
    <cellStyle name="Normal 64 2 2 3 2 4 3" xfId="28310"/>
    <cellStyle name="Normal 64 2 2 3 2 5" xfId="8191"/>
    <cellStyle name="Normal 64 2 2 3 2 5 2" xfId="38517"/>
    <cellStyle name="Normal 64 2 2 3 2 5 3" xfId="23293"/>
    <cellStyle name="Normal 64 2 2 3 2 6" xfId="33505"/>
    <cellStyle name="Normal 64 2 2 3 2 7" xfId="18280"/>
    <cellStyle name="Normal 64 2 2 3 3" xfId="3973"/>
    <cellStyle name="Normal 64 2 2 3 3 2" xfId="14047"/>
    <cellStyle name="Normal 64 2 2 3 3 2 2" xfId="44369"/>
    <cellStyle name="Normal 64 2 2 3 3 2 3" xfId="29145"/>
    <cellStyle name="Normal 64 2 2 3 3 3" xfId="9027"/>
    <cellStyle name="Normal 64 2 2 3 3 3 2" xfId="39352"/>
    <cellStyle name="Normal 64 2 2 3 3 3 3" xfId="24128"/>
    <cellStyle name="Normal 64 2 2 3 3 4" xfId="34339"/>
    <cellStyle name="Normal 64 2 2 3 3 5" xfId="19115"/>
    <cellStyle name="Normal 64 2 2 3 4" xfId="5666"/>
    <cellStyle name="Normal 64 2 2 3 4 2" xfId="15718"/>
    <cellStyle name="Normal 64 2 2 3 4 2 2" xfId="46040"/>
    <cellStyle name="Normal 64 2 2 3 4 2 3" xfId="30816"/>
    <cellStyle name="Normal 64 2 2 3 4 3" xfId="10698"/>
    <cellStyle name="Normal 64 2 2 3 4 3 2" xfId="41023"/>
    <cellStyle name="Normal 64 2 2 3 4 3 3" xfId="25799"/>
    <cellStyle name="Normal 64 2 2 3 4 4" xfId="36010"/>
    <cellStyle name="Normal 64 2 2 3 4 5" xfId="20786"/>
    <cellStyle name="Normal 64 2 2 3 5" xfId="12376"/>
    <cellStyle name="Normal 64 2 2 3 5 2" xfId="42698"/>
    <cellStyle name="Normal 64 2 2 3 5 3" xfId="27474"/>
    <cellStyle name="Normal 64 2 2 3 6" xfId="7355"/>
    <cellStyle name="Normal 64 2 2 3 6 2" xfId="37681"/>
    <cellStyle name="Normal 64 2 2 3 6 3" xfId="22457"/>
    <cellStyle name="Normal 64 2 2 3 7" xfId="32669"/>
    <cellStyle name="Normal 64 2 2 3 8" xfId="17444"/>
    <cellStyle name="Normal 64 2 2 4" xfId="2702"/>
    <cellStyle name="Normal 64 2 2 4 2" xfId="4392"/>
    <cellStyle name="Normal 64 2 2 4 2 2" xfId="14465"/>
    <cellStyle name="Normal 64 2 2 4 2 2 2" xfId="44787"/>
    <cellStyle name="Normal 64 2 2 4 2 2 3" xfId="29563"/>
    <cellStyle name="Normal 64 2 2 4 2 3" xfId="9445"/>
    <cellStyle name="Normal 64 2 2 4 2 3 2" xfId="39770"/>
    <cellStyle name="Normal 64 2 2 4 2 3 3" xfId="24546"/>
    <cellStyle name="Normal 64 2 2 4 2 4" xfId="34757"/>
    <cellStyle name="Normal 64 2 2 4 2 5" xfId="19533"/>
    <cellStyle name="Normal 64 2 2 4 3" xfId="6084"/>
    <cellStyle name="Normal 64 2 2 4 3 2" xfId="16136"/>
    <cellStyle name="Normal 64 2 2 4 3 2 2" xfId="46458"/>
    <cellStyle name="Normal 64 2 2 4 3 2 3" xfId="31234"/>
    <cellStyle name="Normal 64 2 2 4 3 3" xfId="11116"/>
    <cellStyle name="Normal 64 2 2 4 3 3 2" xfId="41441"/>
    <cellStyle name="Normal 64 2 2 4 3 3 3" xfId="26217"/>
    <cellStyle name="Normal 64 2 2 4 3 4" xfId="36428"/>
    <cellStyle name="Normal 64 2 2 4 3 5" xfId="21204"/>
    <cellStyle name="Normal 64 2 2 4 4" xfId="12794"/>
    <cellStyle name="Normal 64 2 2 4 4 2" xfId="43116"/>
    <cellStyle name="Normal 64 2 2 4 4 3" xfId="27892"/>
    <cellStyle name="Normal 64 2 2 4 5" xfId="7773"/>
    <cellStyle name="Normal 64 2 2 4 5 2" xfId="38099"/>
    <cellStyle name="Normal 64 2 2 4 5 3" xfId="22875"/>
    <cellStyle name="Normal 64 2 2 4 6" xfId="33087"/>
    <cellStyle name="Normal 64 2 2 4 7" xfId="17862"/>
    <cellStyle name="Normal 64 2 2 5" xfId="3555"/>
    <cellStyle name="Normal 64 2 2 5 2" xfId="13629"/>
    <cellStyle name="Normal 64 2 2 5 2 2" xfId="43951"/>
    <cellStyle name="Normal 64 2 2 5 2 3" xfId="28727"/>
    <cellStyle name="Normal 64 2 2 5 3" xfId="8609"/>
    <cellStyle name="Normal 64 2 2 5 3 2" xfId="38934"/>
    <cellStyle name="Normal 64 2 2 5 3 3" xfId="23710"/>
    <cellStyle name="Normal 64 2 2 5 4" xfId="33921"/>
    <cellStyle name="Normal 64 2 2 5 5" xfId="18697"/>
    <cellStyle name="Normal 64 2 2 6" xfId="5248"/>
    <cellStyle name="Normal 64 2 2 6 2" xfId="15300"/>
    <cellStyle name="Normal 64 2 2 6 2 2" xfId="45622"/>
    <cellStyle name="Normal 64 2 2 6 2 3" xfId="30398"/>
    <cellStyle name="Normal 64 2 2 6 3" xfId="10280"/>
    <cellStyle name="Normal 64 2 2 6 3 2" xfId="40605"/>
    <cellStyle name="Normal 64 2 2 6 3 3" xfId="25381"/>
    <cellStyle name="Normal 64 2 2 6 4" xfId="35592"/>
    <cellStyle name="Normal 64 2 2 6 5" xfId="20368"/>
    <cellStyle name="Normal 64 2 2 7" xfId="11958"/>
    <cellStyle name="Normal 64 2 2 7 2" xfId="42280"/>
    <cellStyle name="Normal 64 2 2 7 3" xfId="27056"/>
    <cellStyle name="Normal 64 2 2 8" xfId="6937"/>
    <cellStyle name="Normal 64 2 2 8 2" xfId="37263"/>
    <cellStyle name="Normal 64 2 2 8 3" xfId="22039"/>
    <cellStyle name="Normal 64 2 2 9" xfId="32251"/>
    <cellStyle name="Normal 64 2 3" xfId="1964"/>
    <cellStyle name="Normal 64 2 3 2" xfId="2385"/>
    <cellStyle name="Normal 64 2 3 2 2" xfId="3224"/>
    <cellStyle name="Normal 64 2 3 2 2 2" xfId="4914"/>
    <cellStyle name="Normal 64 2 3 2 2 2 2" xfId="14987"/>
    <cellStyle name="Normal 64 2 3 2 2 2 2 2" xfId="45309"/>
    <cellStyle name="Normal 64 2 3 2 2 2 2 3" xfId="30085"/>
    <cellStyle name="Normal 64 2 3 2 2 2 3" xfId="9967"/>
    <cellStyle name="Normal 64 2 3 2 2 2 3 2" xfId="40292"/>
    <cellStyle name="Normal 64 2 3 2 2 2 3 3" xfId="25068"/>
    <cellStyle name="Normal 64 2 3 2 2 2 4" xfId="35279"/>
    <cellStyle name="Normal 64 2 3 2 2 2 5" xfId="20055"/>
    <cellStyle name="Normal 64 2 3 2 2 3" xfId="6606"/>
    <cellStyle name="Normal 64 2 3 2 2 3 2" xfId="16658"/>
    <cellStyle name="Normal 64 2 3 2 2 3 2 2" xfId="46980"/>
    <cellStyle name="Normal 64 2 3 2 2 3 2 3" xfId="31756"/>
    <cellStyle name="Normal 64 2 3 2 2 3 3" xfId="11638"/>
    <cellStyle name="Normal 64 2 3 2 2 3 3 2" xfId="41963"/>
    <cellStyle name="Normal 64 2 3 2 2 3 3 3" xfId="26739"/>
    <cellStyle name="Normal 64 2 3 2 2 3 4" xfId="36950"/>
    <cellStyle name="Normal 64 2 3 2 2 3 5" xfId="21726"/>
    <cellStyle name="Normal 64 2 3 2 2 4" xfId="13316"/>
    <cellStyle name="Normal 64 2 3 2 2 4 2" xfId="43638"/>
    <cellStyle name="Normal 64 2 3 2 2 4 3" xfId="28414"/>
    <cellStyle name="Normal 64 2 3 2 2 5" xfId="8295"/>
    <cellStyle name="Normal 64 2 3 2 2 5 2" xfId="38621"/>
    <cellStyle name="Normal 64 2 3 2 2 5 3" xfId="23397"/>
    <cellStyle name="Normal 64 2 3 2 2 6" xfId="33609"/>
    <cellStyle name="Normal 64 2 3 2 2 7" xfId="18384"/>
    <cellStyle name="Normal 64 2 3 2 3" xfId="4077"/>
    <cellStyle name="Normal 64 2 3 2 3 2" xfId="14151"/>
    <cellStyle name="Normal 64 2 3 2 3 2 2" xfId="44473"/>
    <cellStyle name="Normal 64 2 3 2 3 2 3" xfId="29249"/>
    <cellStyle name="Normal 64 2 3 2 3 3" xfId="9131"/>
    <cellStyle name="Normal 64 2 3 2 3 3 2" xfId="39456"/>
    <cellStyle name="Normal 64 2 3 2 3 3 3" xfId="24232"/>
    <cellStyle name="Normal 64 2 3 2 3 4" xfId="34443"/>
    <cellStyle name="Normal 64 2 3 2 3 5" xfId="19219"/>
    <cellStyle name="Normal 64 2 3 2 4" xfId="5770"/>
    <cellStyle name="Normal 64 2 3 2 4 2" xfId="15822"/>
    <cellStyle name="Normal 64 2 3 2 4 2 2" xfId="46144"/>
    <cellStyle name="Normal 64 2 3 2 4 2 3" xfId="30920"/>
    <cellStyle name="Normal 64 2 3 2 4 3" xfId="10802"/>
    <cellStyle name="Normal 64 2 3 2 4 3 2" xfId="41127"/>
    <cellStyle name="Normal 64 2 3 2 4 3 3" xfId="25903"/>
    <cellStyle name="Normal 64 2 3 2 4 4" xfId="36114"/>
    <cellStyle name="Normal 64 2 3 2 4 5" xfId="20890"/>
    <cellStyle name="Normal 64 2 3 2 5" xfId="12480"/>
    <cellStyle name="Normal 64 2 3 2 5 2" xfId="42802"/>
    <cellStyle name="Normal 64 2 3 2 5 3" xfId="27578"/>
    <cellStyle name="Normal 64 2 3 2 6" xfId="7459"/>
    <cellStyle name="Normal 64 2 3 2 6 2" xfId="37785"/>
    <cellStyle name="Normal 64 2 3 2 6 3" xfId="22561"/>
    <cellStyle name="Normal 64 2 3 2 7" xfId="32773"/>
    <cellStyle name="Normal 64 2 3 2 8" xfId="17548"/>
    <cellStyle name="Normal 64 2 3 3" xfId="2806"/>
    <cellStyle name="Normal 64 2 3 3 2" xfId="4496"/>
    <cellStyle name="Normal 64 2 3 3 2 2" xfId="14569"/>
    <cellStyle name="Normal 64 2 3 3 2 2 2" xfId="44891"/>
    <cellStyle name="Normal 64 2 3 3 2 2 3" xfId="29667"/>
    <cellStyle name="Normal 64 2 3 3 2 3" xfId="9549"/>
    <cellStyle name="Normal 64 2 3 3 2 3 2" xfId="39874"/>
    <cellStyle name="Normal 64 2 3 3 2 3 3" xfId="24650"/>
    <cellStyle name="Normal 64 2 3 3 2 4" xfId="34861"/>
    <cellStyle name="Normal 64 2 3 3 2 5" xfId="19637"/>
    <cellStyle name="Normal 64 2 3 3 3" xfId="6188"/>
    <cellStyle name="Normal 64 2 3 3 3 2" xfId="16240"/>
    <cellStyle name="Normal 64 2 3 3 3 2 2" xfId="46562"/>
    <cellStyle name="Normal 64 2 3 3 3 2 3" xfId="31338"/>
    <cellStyle name="Normal 64 2 3 3 3 3" xfId="11220"/>
    <cellStyle name="Normal 64 2 3 3 3 3 2" xfId="41545"/>
    <cellStyle name="Normal 64 2 3 3 3 3 3" xfId="26321"/>
    <cellStyle name="Normal 64 2 3 3 3 4" xfId="36532"/>
    <cellStyle name="Normal 64 2 3 3 3 5" xfId="21308"/>
    <cellStyle name="Normal 64 2 3 3 4" xfId="12898"/>
    <cellStyle name="Normal 64 2 3 3 4 2" xfId="43220"/>
    <cellStyle name="Normal 64 2 3 3 4 3" xfId="27996"/>
    <cellStyle name="Normal 64 2 3 3 5" xfId="7877"/>
    <cellStyle name="Normal 64 2 3 3 5 2" xfId="38203"/>
    <cellStyle name="Normal 64 2 3 3 5 3" xfId="22979"/>
    <cellStyle name="Normal 64 2 3 3 6" xfId="33191"/>
    <cellStyle name="Normal 64 2 3 3 7" xfId="17966"/>
    <cellStyle name="Normal 64 2 3 4" xfId="3659"/>
    <cellStyle name="Normal 64 2 3 4 2" xfId="13733"/>
    <cellStyle name="Normal 64 2 3 4 2 2" xfId="44055"/>
    <cellStyle name="Normal 64 2 3 4 2 3" xfId="28831"/>
    <cellStyle name="Normal 64 2 3 4 3" xfId="8713"/>
    <cellStyle name="Normal 64 2 3 4 3 2" xfId="39038"/>
    <cellStyle name="Normal 64 2 3 4 3 3" xfId="23814"/>
    <cellStyle name="Normal 64 2 3 4 4" xfId="34025"/>
    <cellStyle name="Normal 64 2 3 4 5" xfId="18801"/>
    <cellStyle name="Normal 64 2 3 5" xfId="5352"/>
    <cellStyle name="Normal 64 2 3 5 2" xfId="15404"/>
    <cellStyle name="Normal 64 2 3 5 2 2" xfId="45726"/>
    <cellStyle name="Normal 64 2 3 5 2 3" xfId="30502"/>
    <cellStyle name="Normal 64 2 3 5 3" xfId="10384"/>
    <cellStyle name="Normal 64 2 3 5 3 2" xfId="40709"/>
    <cellStyle name="Normal 64 2 3 5 3 3" xfId="25485"/>
    <cellStyle name="Normal 64 2 3 5 4" xfId="35696"/>
    <cellStyle name="Normal 64 2 3 5 5" xfId="20472"/>
    <cellStyle name="Normal 64 2 3 6" xfId="12062"/>
    <cellStyle name="Normal 64 2 3 6 2" xfId="42384"/>
    <cellStyle name="Normal 64 2 3 6 3" xfId="27160"/>
    <cellStyle name="Normal 64 2 3 7" xfId="7041"/>
    <cellStyle name="Normal 64 2 3 7 2" xfId="37367"/>
    <cellStyle name="Normal 64 2 3 7 3" xfId="22143"/>
    <cellStyle name="Normal 64 2 3 8" xfId="32355"/>
    <cellStyle name="Normal 64 2 3 9" xfId="17130"/>
    <cellStyle name="Normal 64 2 4" xfId="2177"/>
    <cellStyle name="Normal 64 2 4 2" xfId="3016"/>
    <cellStyle name="Normal 64 2 4 2 2" xfId="4706"/>
    <cellStyle name="Normal 64 2 4 2 2 2" xfId="14779"/>
    <cellStyle name="Normal 64 2 4 2 2 2 2" xfId="45101"/>
    <cellStyle name="Normal 64 2 4 2 2 2 3" xfId="29877"/>
    <cellStyle name="Normal 64 2 4 2 2 3" xfId="9759"/>
    <cellStyle name="Normal 64 2 4 2 2 3 2" xfId="40084"/>
    <cellStyle name="Normal 64 2 4 2 2 3 3" xfId="24860"/>
    <cellStyle name="Normal 64 2 4 2 2 4" xfId="35071"/>
    <cellStyle name="Normal 64 2 4 2 2 5" xfId="19847"/>
    <cellStyle name="Normal 64 2 4 2 3" xfId="6398"/>
    <cellStyle name="Normal 64 2 4 2 3 2" xfId="16450"/>
    <cellStyle name="Normal 64 2 4 2 3 2 2" xfId="46772"/>
    <cellStyle name="Normal 64 2 4 2 3 2 3" xfId="31548"/>
    <cellStyle name="Normal 64 2 4 2 3 3" xfId="11430"/>
    <cellStyle name="Normal 64 2 4 2 3 3 2" xfId="41755"/>
    <cellStyle name="Normal 64 2 4 2 3 3 3" xfId="26531"/>
    <cellStyle name="Normal 64 2 4 2 3 4" xfId="36742"/>
    <cellStyle name="Normal 64 2 4 2 3 5" xfId="21518"/>
    <cellStyle name="Normal 64 2 4 2 4" xfId="13108"/>
    <cellStyle name="Normal 64 2 4 2 4 2" xfId="43430"/>
    <cellStyle name="Normal 64 2 4 2 4 3" xfId="28206"/>
    <cellStyle name="Normal 64 2 4 2 5" xfId="8087"/>
    <cellStyle name="Normal 64 2 4 2 5 2" xfId="38413"/>
    <cellStyle name="Normal 64 2 4 2 5 3" xfId="23189"/>
    <cellStyle name="Normal 64 2 4 2 6" xfId="33401"/>
    <cellStyle name="Normal 64 2 4 2 7" xfId="18176"/>
    <cellStyle name="Normal 64 2 4 3" xfId="3869"/>
    <cellStyle name="Normal 64 2 4 3 2" xfId="13943"/>
    <cellStyle name="Normal 64 2 4 3 2 2" xfId="44265"/>
    <cellStyle name="Normal 64 2 4 3 2 3" xfId="29041"/>
    <cellStyle name="Normal 64 2 4 3 3" xfId="8923"/>
    <cellStyle name="Normal 64 2 4 3 3 2" xfId="39248"/>
    <cellStyle name="Normal 64 2 4 3 3 3" xfId="24024"/>
    <cellStyle name="Normal 64 2 4 3 4" xfId="34235"/>
    <cellStyle name="Normal 64 2 4 3 5" xfId="19011"/>
    <cellStyle name="Normal 64 2 4 4" xfId="5562"/>
    <cellStyle name="Normal 64 2 4 4 2" xfId="15614"/>
    <cellStyle name="Normal 64 2 4 4 2 2" xfId="45936"/>
    <cellStyle name="Normal 64 2 4 4 2 3" xfId="30712"/>
    <cellStyle name="Normal 64 2 4 4 3" xfId="10594"/>
    <cellStyle name="Normal 64 2 4 4 3 2" xfId="40919"/>
    <cellStyle name="Normal 64 2 4 4 3 3" xfId="25695"/>
    <cellStyle name="Normal 64 2 4 4 4" xfId="35906"/>
    <cellStyle name="Normal 64 2 4 4 5" xfId="20682"/>
    <cellStyle name="Normal 64 2 4 5" xfId="12272"/>
    <cellStyle name="Normal 64 2 4 5 2" xfId="42594"/>
    <cellStyle name="Normal 64 2 4 5 3" xfId="27370"/>
    <cellStyle name="Normal 64 2 4 6" xfId="7251"/>
    <cellStyle name="Normal 64 2 4 6 2" xfId="37577"/>
    <cellStyle name="Normal 64 2 4 6 3" xfId="22353"/>
    <cellStyle name="Normal 64 2 4 7" xfId="32565"/>
    <cellStyle name="Normal 64 2 4 8" xfId="17340"/>
    <cellStyle name="Normal 64 2 5" xfId="2598"/>
    <cellStyle name="Normal 64 2 5 2" xfId="4288"/>
    <cellStyle name="Normal 64 2 5 2 2" xfId="14361"/>
    <cellStyle name="Normal 64 2 5 2 2 2" xfId="44683"/>
    <cellStyle name="Normal 64 2 5 2 2 3" xfId="29459"/>
    <cellStyle name="Normal 64 2 5 2 3" xfId="9341"/>
    <cellStyle name="Normal 64 2 5 2 3 2" xfId="39666"/>
    <cellStyle name="Normal 64 2 5 2 3 3" xfId="24442"/>
    <cellStyle name="Normal 64 2 5 2 4" xfId="34653"/>
    <cellStyle name="Normal 64 2 5 2 5" xfId="19429"/>
    <cellStyle name="Normal 64 2 5 3" xfId="5980"/>
    <cellStyle name="Normal 64 2 5 3 2" xfId="16032"/>
    <cellStyle name="Normal 64 2 5 3 2 2" xfId="46354"/>
    <cellStyle name="Normal 64 2 5 3 2 3" xfId="31130"/>
    <cellStyle name="Normal 64 2 5 3 3" xfId="11012"/>
    <cellStyle name="Normal 64 2 5 3 3 2" xfId="41337"/>
    <cellStyle name="Normal 64 2 5 3 3 3" xfId="26113"/>
    <cellStyle name="Normal 64 2 5 3 4" xfId="36324"/>
    <cellStyle name="Normal 64 2 5 3 5" xfId="21100"/>
    <cellStyle name="Normal 64 2 5 4" xfId="12690"/>
    <cellStyle name="Normal 64 2 5 4 2" xfId="43012"/>
    <cellStyle name="Normal 64 2 5 4 3" xfId="27788"/>
    <cellStyle name="Normal 64 2 5 5" xfId="7669"/>
    <cellStyle name="Normal 64 2 5 5 2" xfId="37995"/>
    <cellStyle name="Normal 64 2 5 5 3" xfId="22771"/>
    <cellStyle name="Normal 64 2 5 6" xfId="32983"/>
    <cellStyle name="Normal 64 2 5 7" xfId="17758"/>
    <cellStyle name="Normal 64 2 6" xfId="3451"/>
    <cellStyle name="Normal 64 2 6 2" xfId="13525"/>
    <cellStyle name="Normal 64 2 6 2 2" xfId="43847"/>
    <cellStyle name="Normal 64 2 6 2 3" xfId="28623"/>
    <cellStyle name="Normal 64 2 6 3" xfId="8505"/>
    <cellStyle name="Normal 64 2 6 3 2" xfId="38830"/>
    <cellStyle name="Normal 64 2 6 3 3" xfId="23606"/>
    <cellStyle name="Normal 64 2 6 4" xfId="33817"/>
    <cellStyle name="Normal 64 2 6 5" xfId="18593"/>
    <cellStyle name="Normal 64 2 7" xfId="5144"/>
    <cellStyle name="Normal 64 2 7 2" xfId="15196"/>
    <cellStyle name="Normal 64 2 7 2 2" xfId="45518"/>
    <cellStyle name="Normal 64 2 7 2 3" xfId="30294"/>
    <cellStyle name="Normal 64 2 7 3" xfId="10176"/>
    <cellStyle name="Normal 64 2 7 3 2" xfId="40501"/>
    <cellStyle name="Normal 64 2 7 3 3" xfId="25277"/>
    <cellStyle name="Normal 64 2 7 4" xfId="35488"/>
    <cellStyle name="Normal 64 2 7 5" xfId="20264"/>
    <cellStyle name="Normal 64 2 8" xfId="11854"/>
    <cellStyle name="Normal 64 2 8 2" xfId="42176"/>
    <cellStyle name="Normal 64 2 8 3" xfId="26952"/>
    <cellStyle name="Normal 64 2 9" xfId="6833"/>
    <cellStyle name="Normal 64 2 9 2" xfId="37159"/>
    <cellStyle name="Normal 64 2 9 3" xfId="21935"/>
    <cellStyle name="Normal 64 3" xfId="1797"/>
    <cellStyle name="Normal 64 3 10" xfId="16974"/>
    <cellStyle name="Normal 64 3 2" xfId="2016"/>
    <cellStyle name="Normal 64 3 2 2" xfId="2437"/>
    <cellStyle name="Normal 64 3 2 2 2" xfId="3276"/>
    <cellStyle name="Normal 64 3 2 2 2 2" xfId="4966"/>
    <cellStyle name="Normal 64 3 2 2 2 2 2" xfId="15039"/>
    <cellStyle name="Normal 64 3 2 2 2 2 2 2" xfId="45361"/>
    <cellStyle name="Normal 64 3 2 2 2 2 2 3" xfId="30137"/>
    <cellStyle name="Normal 64 3 2 2 2 2 3" xfId="10019"/>
    <cellStyle name="Normal 64 3 2 2 2 2 3 2" xfId="40344"/>
    <cellStyle name="Normal 64 3 2 2 2 2 3 3" xfId="25120"/>
    <cellStyle name="Normal 64 3 2 2 2 2 4" xfId="35331"/>
    <cellStyle name="Normal 64 3 2 2 2 2 5" xfId="20107"/>
    <cellStyle name="Normal 64 3 2 2 2 3" xfId="6658"/>
    <cellStyle name="Normal 64 3 2 2 2 3 2" xfId="16710"/>
    <cellStyle name="Normal 64 3 2 2 2 3 2 2" xfId="47032"/>
    <cellStyle name="Normal 64 3 2 2 2 3 2 3" xfId="31808"/>
    <cellStyle name="Normal 64 3 2 2 2 3 3" xfId="11690"/>
    <cellStyle name="Normal 64 3 2 2 2 3 3 2" xfId="42015"/>
    <cellStyle name="Normal 64 3 2 2 2 3 3 3" xfId="26791"/>
    <cellStyle name="Normal 64 3 2 2 2 3 4" xfId="37002"/>
    <cellStyle name="Normal 64 3 2 2 2 3 5" xfId="21778"/>
    <cellStyle name="Normal 64 3 2 2 2 4" xfId="13368"/>
    <cellStyle name="Normal 64 3 2 2 2 4 2" xfId="43690"/>
    <cellStyle name="Normal 64 3 2 2 2 4 3" xfId="28466"/>
    <cellStyle name="Normal 64 3 2 2 2 5" xfId="8347"/>
    <cellStyle name="Normal 64 3 2 2 2 5 2" xfId="38673"/>
    <cellStyle name="Normal 64 3 2 2 2 5 3" xfId="23449"/>
    <cellStyle name="Normal 64 3 2 2 2 6" xfId="33661"/>
    <cellStyle name="Normal 64 3 2 2 2 7" xfId="18436"/>
    <cellStyle name="Normal 64 3 2 2 3" xfId="4129"/>
    <cellStyle name="Normal 64 3 2 2 3 2" xfId="14203"/>
    <cellStyle name="Normal 64 3 2 2 3 2 2" xfId="44525"/>
    <cellStyle name="Normal 64 3 2 2 3 2 3" xfId="29301"/>
    <cellStyle name="Normal 64 3 2 2 3 3" xfId="9183"/>
    <cellStyle name="Normal 64 3 2 2 3 3 2" xfId="39508"/>
    <cellStyle name="Normal 64 3 2 2 3 3 3" xfId="24284"/>
    <cellStyle name="Normal 64 3 2 2 3 4" xfId="34495"/>
    <cellStyle name="Normal 64 3 2 2 3 5" xfId="19271"/>
    <cellStyle name="Normal 64 3 2 2 4" xfId="5822"/>
    <cellStyle name="Normal 64 3 2 2 4 2" xfId="15874"/>
    <cellStyle name="Normal 64 3 2 2 4 2 2" xfId="46196"/>
    <cellStyle name="Normal 64 3 2 2 4 2 3" xfId="30972"/>
    <cellStyle name="Normal 64 3 2 2 4 3" xfId="10854"/>
    <cellStyle name="Normal 64 3 2 2 4 3 2" xfId="41179"/>
    <cellStyle name="Normal 64 3 2 2 4 3 3" xfId="25955"/>
    <cellStyle name="Normal 64 3 2 2 4 4" xfId="36166"/>
    <cellStyle name="Normal 64 3 2 2 4 5" xfId="20942"/>
    <cellStyle name="Normal 64 3 2 2 5" xfId="12532"/>
    <cellStyle name="Normal 64 3 2 2 5 2" xfId="42854"/>
    <cellStyle name="Normal 64 3 2 2 5 3" xfId="27630"/>
    <cellStyle name="Normal 64 3 2 2 6" xfId="7511"/>
    <cellStyle name="Normal 64 3 2 2 6 2" xfId="37837"/>
    <cellStyle name="Normal 64 3 2 2 6 3" xfId="22613"/>
    <cellStyle name="Normal 64 3 2 2 7" xfId="32825"/>
    <cellStyle name="Normal 64 3 2 2 8" xfId="17600"/>
    <cellStyle name="Normal 64 3 2 3" xfId="2858"/>
    <cellStyle name="Normal 64 3 2 3 2" xfId="4548"/>
    <cellStyle name="Normal 64 3 2 3 2 2" xfId="14621"/>
    <cellStyle name="Normal 64 3 2 3 2 2 2" xfId="44943"/>
    <cellStyle name="Normal 64 3 2 3 2 2 3" xfId="29719"/>
    <cellStyle name="Normal 64 3 2 3 2 3" xfId="9601"/>
    <cellStyle name="Normal 64 3 2 3 2 3 2" xfId="39926"/>
    <cellStyle name="Normal 64 3 2 3 2 3 3" xfId="24702"/>
    <cellStyle name="Normal 64 3 2 3 2 4" xfId="34913"/>
    <cellStyle name="Normal 64 3 2 3 2 5" xfId="19689"/>
    <cellStyle name="Normal 64 3 2 3 3" xfId="6240"/>
    <cellStyle name="Normal 64 3 2 3 3 2" xfId="16292"/>
    <cellStyle name="Normal 64 3 2 3 3 2 2" xfId="46614"/>
    <cellStyle name="Normal 64 3 2 3 3 2 3" xfId="31390"/>
    <cellStyle name="Normal 64 3 2 3 3 3" xfId="11272"/>
    <cellStyle name="Normal 64 3 2 3 3 3 2" xfId="41597"/>
    <cellStyle name="Normal 64 3 2 3 3 3 3" xfId="26373"/>
    <cellStyle name="Normal 64 3 2 3 3 4" xfId="36584"/>
    <cellStyle name="Normal 64 3 2 3 3 5" xfId="21360"/>
    <cellStyle name="Normal 64 3 2 3 4" xfId="12950"/>
    <cellStyle name="Normal 64 3 2 3 4 2" xfId="43272"/>
    <cellStyle name="Normal 64 3 2 3 4 3" xfId="28048"/>
    <cellStyle name="Normal 64 3 2 3 5" xfId="7929"/>
    <cellStyle name="Normal 64 3 2 3 5 2" xfId="38255"/>
    <cellStyle name="Normal 64 3 2 3 5 3" xfId="23031"/>
    <cellStyle name="Normal 64 3 2 3 6" xfId="33243"/>
    <cellStyle name="Normal 64 3 2 3 7" xfId="18018"/>
    <cellStyle name="Normal 64 3 2 4" xfId="3711"/>
    <cellStyle name="Normal 64 3 2 4 2" xfId="13785"/>
    <cellStyle name="Normal 64 3 2 4 2 2" xfId="44107"/>
    <cellStyle name="Normal 64 3 2 4 2 3" xfId="28883"/>
    <cellStyle name="Normal 64 3 2 4 3" xfId="8765"/>
    <cellStyle name="Normal 64 3 2 4 3 2" xfId="39090"/>
    <cellStyle name="Normal 64 3 2 4 3 3" xfId="23866"/>
    <cellStyle name="Normal 64 3 2 4 4" xfId="34077"/>
    <cellStyle name="Normal 64 3 2 4 5" xfId="18853"/>
    <cellStyle name="Normal 64 3 2 5" xfId="5404"/>
    <cellStyle name="Normal 64 3 2 5 2" xfId="15456"/>
    <cellStyle name="Normal 64 3 2 5 2 2" xfId="45778"/>
    <cellStyle name="Normal 64 3 2 5 2 3" xfId="30554"/>
    <cellStyle name="Normal 64 3 2 5 3" xfId="10436"/>
    <cellStyle name="Normal 64 3 2 5 3 2" xfId="40761"/>
    <cellStyle name="Normal 64 3 2 5 3 3" xfId="25537"/>
    <cellStyle name="Normal 64 3 2 5 4" xfId="35748"/>
    <cellStyle name="Normal 64 3 2 5 5" xfId="20524"/>
    <cellStyle name="Normal 64 3 2 6" xfId="12114"/>
    <cellStyle name="Normal 64 3 2 6 2" xfId="42436"/>
    <cellStyle name="Normal 64 3 2 6 3" xfId="27212"/>
    <cellStyle name="Normal 64 3 2 7" xfId="7093"/>
    <cellStyle name="Normal 64 3 2 7 2" xfId="37419"/>
    <cellStyle name="Normal 64 3 2 7 3" xfId="22195"/>
    <cellStyle name="Normal 64 3 2 8" xfId="32407"/>
    <cellStyle name="Normal 64 3 2 9" xfId="17182"/>
    <cellStyle name="Normal 64 3 3" xfId="2229"/>
    <cellStyle name="Normal 64 3 3 2" xfId="3068"/>
    <cellStyle name="Normal 64 3 3 2 2" xfId="4758"/>
    <cellStyle name="Normal 64 3 3 2 2 2" xfId="14831"/>
    <cellStyle name="Normal 64 3 3 2 2 2 2" xfId="45153"/>
    <cellStyle name="Normal 64 3 3 2 2 2 3" xfId="29929"/>
    <cellStyle name="Normal 64 3 3 2 2 3" xfId="9811"/>
    <cellStyle name="Normal 64 3 3 2 2 3 2" xfId="40136"/>
    <cellStyle name="Normal 64 3 3 2 2 3 3" xfId="24912"/>
    <cellStyle name="Normal 64 3 3 2 2 4" xfId="35123"/>
    <cellStyle name="Normal 64 3 3 2 2 5" xfId="19899"/>
    <cellStyle name="Normal 64 3 3 2 3" xfId="6450"/>
    <cellStyle name="Normal 64 3 3 2 3 2" xfId="16502"/>
    <cellStyle name="Normal 64 3 3 2 3 2 2" xfId="46824"/>
    <cellStyle name="Normal 64 3 3 2 3 2 3" xfId="31600"/>
    <cellStyle name="Normal 64 3 3 2 3 3" xfId="11482"/>
    <cellStyle name="Normal 64 3 3 2 3 3 2" xfId="41807"/>
    <cellStyle name="Normal 64 3 3 2 3 3 3" xfId="26583"/>
    <cellStyle name="Normal 64 3 3 2 3 4" xfId="36794"/>
    <cellStyle name="Normal 64 3 3 2 3 5" xfId="21570"/>
    <cellStyle name="Normal 64 3 3 2 4" xfId="13160"/>
    <cellStyle name="Normal 64 3 3 2 4 2" xfId="43482"/>
    <cellStyle name="Normal 64 3 3 2 4 3" xfId="28258"/>
    <cellStyle name="Normal 64 3 3 2 5" xfId="8139"/>
    <cellStyle name="Normal 64 3 3 2 5 2" xfId="38465"/>
    <cellStyle name="Normal 64 3 3 2 5 3" xfId="23241"/>
    <cellStyle name="Normal 64 3 3 2 6" xfId="33453"/>
    <cellStyle name="Normal 64 3 3 2 7" xfId="18228"/>
    <cellStyle name="Normal 64 3 3 3" xfId="3921"/>
    <cellStyle name="Normal 64 3 3 3 2" xfId="13995"/>
    <cellStyle name="Normal 64 3 3 3 2 2" xfId="44317"/>
    <cellStyle name="Normal 64 3 3 3 2 3" xfId="29093"/>
    <cellStyle name="Normal 64 3 3 3 3" xfId="8975"/>
    <cellStyle name="Normal 64 3 3 3 3 2" xfId="39300"/>
    <cellStyle name="Normal 64 3 3 3 3 3" xfId="24076"/>
    <cellStyle name="Normal 64 3 3 3 4" xfId="34287"/>
    <cellStyle name="Normal 64 3 3 3 5" xfId="19063"/>
    <cellStyle name="Normal 64 3 3 4" xfId="5614"/>
    <cellStyle name="Normal 64 3 3 4 2" xfId="15666"/>
    <cellStyle name="Normal 64 3 3 4 2 2" xfId="45988"/>
    <cellStyle name="Normal 64 3 3 4 2 3" xfId="30764"/>
    <cellStyle name="Normal 64 3 3 4 3" xfId="10646"/>
    <cellStyle name="Normal 64 3 3 4 3 2" xfId="40971"/>
    <cellStyle name="Normal 64 3 3 4 3 3" xfId="25747"/>
    <cellStyle name="Normal 64 3 3 4 4" xfId="35958"/>
    <cellStyle name="Normal 64 3 3 4 5" xfId="20734"/>
    <cellStyle name="Normal 64 3 3 5" xfId="12324"/>
    <cellStyle name="Normal 64 3 3 5 2" xfId="42646"/>
    <cellStyle name="Normal 64 3 3 5 3" xfId="27422"/>
    <cellStyle name="Normal 64 3 3 6" xfId="7303"/>
    <cellStyle name="Normal 64 3 3 6 2" xfId="37629"/>
    <cellStyle name="Normal 64 3 3 6 3" xfId="22405"/>
    <cellStyle name="Normal 64 3 3 7" xfId="32617"/>
    <cellStyle name="Normal 64 3 3 8" xfId="17392"/>
    <cellStyle name="Normal 64 3 4" xfId="2650"/>
    <cellStyle name="Normal 64 3 4 2" xfId="4340"/>
    <cellStyle name="Normal 64 3 4 2 2" xfId="14413"/>
    <cellStyle name="Normal 64 3 4 2 2 2" xfId="44735"/>
    <cellStyle name="Normal 64 3 4 2 2 3" xfId="29511"/>
    <cellStyle name="Normal 64 3 4 2 3" xfId="9393"/>
    <cellStyle name="Normal 64 3 4 2 3 2" xfId="39718"/>
    <cellStyle name="Normal 64 3 4 2 3 3" xfId="24494"/>
    <cellStyle name="Normal 64 3 4 2 4" xfId="34705"/>
    <cellStyle name="Normal 64 3 4 2 5" xfId="19481"/>
    <cellStyle name="Normal 64 3 4 3" xfId="6032"/>
    <cellStyle name="Normal 64 3 4 3 2" xfId="16084"/>
    <cellStyle name="Normal 64 3 4 3 2 2" xfId="46406"/>
    <cellStyle name="Normal 64 3 4 3 2 3" xfId="31182"/>
    <cellStyle name="Normal 64 3 4 3 3" xfId="11064"/>
    <cellStyle name="Normal 64 3 4 3 3 2" xfId="41389"/>
    <cellStyle name="Normal 64 3 4 3 3 3" xfId="26165"/>
    <cellStyle name="Normal 64 3 4 3 4" xfId="36376"/>
    <cellStyle name="Normal 64 3 4 3 5" xfId="21152"/>
    <cellStyle name="Normal 64 3 4 4" xfId="12742"/>
    <cellStyle name="Normal 64 3 4 4 2" xfId="43064"/>
    <cellStyle name="Normal 64 3 4 4 3" xfId="27840"/>
    <cellStyle name="Normal 64 3 4 5" xfId="7721"/>
    <cellStyle name="Normal 64 3 4 5 2" xfId="38047"/>
    <cellStyle name="Normal 64 3 4 5 3" xfId="22823"/>
    <cellStyle name="Normal 64 3 4 6" xfId="33035"/>
    <cellStyle name="Normal 64 3 4 7" xfId="17810"/>
    <cellStyle name="Normal 64 3 5" xfId="3503"/>
    <cellStyle name="Normal 64 3 5 2" xfId="13577"/>
    <cellStyle name="Normal 64 3 5 2 2" xfId="43899"/>
    <cellStyle name="Normal 64 3 5 2 3" xfId="28675"/>
    <cellStyle name="Normal 64 3 5 3" xfId="8557"/>
    <cellStyle name="Normal 64 3 5 3 2" xfId="38882"/>
    <cellStyle name="Normal 64 3 5 3 3" xfId="23658"/>
    <cellStyle name="Normal 64 3 5 4" xfId="33869"/>
    <cellStyle name="Normal 64 3 5 5" xfId="18645"/>
    <cellStyle name="Normal 64 3 6" xfId="5196"/>
    <cellStyle name="Normal 64 3 6 2" xfId="15248"/>
    <cellStyle name="Normal 64 3 6 2 2" xfId="45570"/>
    <cellStyle name="Normal 64 3 6 2 3" xfId="30346"/>
    <cellStyle name="Normal 64 3 6 3" xfId="10228"/>
    <cellStyle name="Normal 64 3 6 3 2" xfId="40553"/>
    <cellStyle name="Normal 64 3 6 3 3" xfId="25329"/>
    <cellStyle name="Normal 64 3 6 4" xfId="35540"/>
    <cellStyle name="Normal 64 3 6 5" xfId="20316"/>
    <cellStyle name="Normal 64 3 7" xfId="11906"/>
    <cellStyle name="Normal 64 3 7 2" xfId="42228"/>
    <cellStyle name="Normal 64 3 7 3" xfId="27004"/>
    <cellStyle name="Normal 64 3 8" xfId="6885"/>
    <cellStyle name="Normal 64 3 8 2" xfId="37211"/>
    <cellStyle name="Normal 64 3 8 3" xfId="21987"/>
    <cellStyle name="Normal 64 3 9" xfId="32200"/>
    <cellStyle name="Normal 64 4" xfId="1910"/>
    <cellStyle name="Normal 64 4 2" xfId="2333"/>
    <cellStyle name="Normal 64 4 2 2" xfId="3172"/>
    <cellStyle name="Normal 64 4 2 2 2" xfId="4862"/>
    <cellStyle name="Normal 64 4 2 2 2 2" xfId="14935"/>
    <cellStyle name="Normal 64 4 2 2 2 2 2" xfId="45257"/>
    <cellStyle name="Normal 64 4 2 2 2 2 3" xfId="30033"/>
    <cellStyle name="Normal 64 4 2 2 2 3" xfId="9915"/>
    <cellStyle name="Normal 64 4 2 2 2 3 2" xfId="40240"/>
    <cellStyle name="Normal 64 4 2 2 2 3 3" xfId="25016"/>
    <cellStyle name="Normal 64 4 2 2 2 4" xfId="35227"/>
    <cellStyle name="Normal 64 4 2 2 2 5" xfId="20003"/>
    <cellStyle name="Normal 64 4 2 2 3" xfId="6554"/>
    <cellStyle name="Normal 64 4 2 2 3 2" xfId="16606"/>
    <cellStyle name="Normal 64 4 2 2 3 2 2" xfId="46928"/>
    <cellStyle name="Normal 64 4 2 2 3 2 3" xfId="31704"/>
    <cellStyle name="Normal 64 4 2 2 3 3" xfId="11586"/>
    <cellStyle name="Normal 64 4 2 2 3 3 2" xfId="41911"/>
    <cellStyle name="Normal 64 4 2 2 3 3 3" xfId="26687"/>
    <cellStyle name="Normal 64 4 2 2 3 4" xfId="36898"/>
    <cellStyle name="Normal 64 4 2 2 3 5" xfId="21674"/>
    <cellStyle name="Normal 64 4 2 2 4" xfId="13264"/>
    <cellStyle name="Normal 64 4 2 2 4 2" xfId="43586"/>
    <cellStyle name="Normal 64 4 2 2 4 3" xfId="28362"/>
    <cellStyle name="Normal 64 4 2 2 5" xfId="8243"/>
    <cellStyle name="Normal 64 4 2 2 5 2" xfId="38569"/>
    <cellStyle name="Normal 64 4 2 2 5 3" xfId="23345"/>
    <cellStyle name="Normal 64 4 2 2 6" xfId="33557"/>
    <cellStyle name="Normal 64 4 2 2 7" xfId="18332"/>
    <cellStyle name="Normal 64 4 2 3" xfId="4025"/>
    <cellStyle name="Normal 64 4 2 3 2" xfId="14099"/>
    <cellStyle name="Normal 64 4 2 3 2 2" xfId="44421"/>
    <cellStyle name="Normal 64 4 2 3 2 3" xfId="29197"/>
    <cellStyle name="Normal 64 4 2 3 3" xfId="9079"/>
    <cellStyle name="Normal 64 4 2 3 3 2" xfId="39404"/>
    <cellStyle name="Normal 64 4 2 3 3 3" xfId="24180"/>
    <cellStyle name="Normal 64 4 2 3 4" xfId="34391"/>
    <cellStyle name="Normal 64 4 2 3 5" xfId="19167"/>
    <cellStyle name="Normal 64 4 2 4" xfId="5718"/>
    <cellStyle name="Normal 64 4 2 4 2" xfId="15770"/>
    <cellStyle name="Normal 64 4 2 4 2 2" xfId="46092"/>
    <cellStyle name="Normal 64 4 2 4 2 3" xfId="30868"/>
    <cellStyle name="Normal 64 4 2 4 3" xfId="10750"/>
    <cellStyle name="Normal 64 4 2 4 3 2" xfId="41075"/>
    <cellStyle name="Normal 64 4 2 4 3 3" xfId="25851"/>
    <cellStyle name="Normal 64 4 2 4 4" xfId="36062"/>
    <cellStyle name="Normal 64 4 2 4 5" xfId="20838"/>
    <cellStyle name="Normal 64 4 2 5" xfId="12428"/>
    <cellStyle name="Normal 64 4 2 5 2" xfId="42750"/>
    <cellStyle name="Normal 64 4 2 5 3" xfId="27526"/>
    <cellStyle name="Normal 64 4 2 6" xfId="7407"/>
    <cellStyle name="Normal 64 4 2 6 2" xfId="37733"/>
    <cellStyle name="Normal 64 4 2 6 3" xfId="22509"/>
    <cellStyle name="Normal 64 4 2 7" xfId="32721"/>
    <cellStyle name="Normal 64 4 2 8" xfId="17496"/>
    <cellStyle name="Normal 64 4 3" xfId="2754"/>
    <cellStyle name="Normal 64 4 3 2" xfId="4444"/>
    <cellStyle name="Normal 64 4 3 2 2" xfId="14517"/>
    <cellStyle name="Normal 64 4 3 2 2 2" xfId="44839"/>
    <cellStyle name="Normal 64 4 3 2 2 3" xfId="29615"/>
    <cellStyle name="Normal 64 4 3 2 3" xfId="9497"/>
    <cellStyle name="Normal 64 4 3 2 3 2" xfId="39822"/>
    <cellStyle name="Normal 64 4 3 2 3 3" xfId="24598"/>
    <cellStyle name="Normal 64 4 3 2 4" xfId="34809"/>
    <cellStyle name="Normal 64 4 3 2 5" xfId="19585"/>
    <cellStyle name="Normal 64 4 3 3" xfId="6136"/>
    <cellStyle name="Normal 64 4 3 3 2" xfId="16188"/>
    <cellStyle name="Normal 64 4 3 3 2 2" xfId="46510"/>
    <cellStyle name="Normal 64 4 3 3 2 3" xfId="31286"/>
    <cellStyle name="Normal 64 4 3 3 3" xfId="11168"/>
    <cellStyle name="Normal 64 4 3 3 3 2" xfId="41493"/>
    <cellStyle name="Normal 64 4 3 3 3 3" xfId="26269"/>
    <cellStyle name="Normal 64 4 3 3 4" xfId="36480"/>
    <cellStyle name="Normal 64 4 3 3 5" xfId="21256"/>
    <cellStyle name="Normal 64 4 3 4" xfId="12846"/>
    <cellStyle name="Normal 64 4 3 4 2" xfId="43168"/>
    <cellStyle name="Normal 64 4 3 4 3" xfId="27944"/>
    <cellStyle name="Normal 64 4 3 5" xfId="7825"/>
    <cellStyle name="Normal 64 4 3 5 2" xfId="38151"/>
    <cellStyle name="Normal 64 4 3 5 3" xfId="22927"/>
    <cellStyle name="Normal 64 4 3 6" xfId="33139"/>
    <cellStyle name="Normal 64 4 3 7" xfId="17914"/>
    <cellStyle name="Normal 64 4 4" xfId="3607"/>
    <cellStyle name="Normal 64 4 4 2" xfId="13681"/>
    <cellStyle name="Normal 64 4 4 2 2" xfId="44003"/>
    <cellStyle name="Normal 64 4 4 2 3" xfId="28779"/>
    <cellStyle name="Normal 64 4 4 3" xfId="8661"/>
    <cellStyle name="Normal 64 4 4 3 2" xfId="38986"/>
    <cellStyle name="Normal 64 4 4 3 3" xfId="23762"/>
    <cellStyle name="Normal 64 4 4 4" xfId="33973"/>
    <cellStyle name="Normal 64 4 4 5" xfId="18749"/>
    <cellStyle name="Normal 64 4 5" xfId="5300"/>
    <cellStyle name="Normal 64 4 5 2" xfId="15352"/>
    <cellStyle name="Normal 64 4 5 2 2" xfId="45674"/>
    <cellStyle name="Normal 64 4 5 2 3" xfId="30450"/>
    <cellStyle name="Normal 64 4 5 3" xfId="10332"/>
    <cellStyle name="Normal 64 4 5 3 2" xfId="40657"/>
    <cellStyle name="Normal 64 4 5 3 3" xfId="25433"/>
    <cellStyle name="Normal 64 4 5 4" xfId="35644"/>
    <cellStyle name="Normal 64 4 5 5" xfId="20420"/>
    <cellStyle name="Normal 64 4 6" xfId="12010"/>
    <cellStyle name="Normal 64 4 6 2" xfId="42332"/>
    <cellStyle name="Normal 64 4 6 3" xfId="27108"/>
    <cellStyle name="Normal 64 4 7" xfId="6989"/>
    <cellStyle name="Normal 64 4 7 2" xfId="37315"/>
    <cellStyle name="Normal 64 4 7 3" xfId="22091"/>
    <cellStyle name="Normal 64 4 8" xfId="32303"/>
    <cellStyle name="Normal 64 4 9" xfId="17078"/>
    <cellStyle name="Normal 64 5" xfId="2123"/>
    <cellStyle name="Normal 64 5 2" xfId="2964"/>
    <cellStyle name="Normal 64 5 2 2" xfId="4654"/>
    <cellStyle name="Normal 64 5 2 2 2" xfId="14727"/>
    <cellStyle name="Normal 64 5 2 2 2 2" xfId="45049"/>
    <cellStyle name="Normal 64 5 2 2 2 3" xfId="29825"/>
    <cellStyle name="Normal 64 5 2 2 3" xfId="9707"/>
    <cellStyle name="Normal 64 5 2 2 3 2" xfId="40032"/>
    <cellStyle name="Normal 64 5 2 2 3 3" xfId="24808"/>
    <cellStyle name="Normal 64 5 2 2 4" xfId="35019"/>
    <cellStyle name="Normal 64 5 2 2 5" xfId="19795"/>
    <cellStyle name="Normal 64 5 2 3" xfId="6346"/>
    <cellStyle name="Normal 64 5 2 3 2" xfId="16398"/>
    <cellStyle name="Normal 64 5 2 3 2 2" xfId="46720"/>
    <cellStyle name="Normal 64 5 2 3 2 3" xfId="31496"/>
    <cellStyle name="Normal 64 5 2 3 3" xfId="11378"/>
    <cellStyle name="Normal 64 5 2 3 3 2" xfId="41703"/>
    <cellStyle name="Normal 64 5 2 3 3 3" xfId="26479"/>
    <cellStyle name="Normal 64 5 2 3 4" xfId="36690"/>
    <cellStyle name="Normal 64 5 2 3 5" xfId="21466"/>
    <cellStyle name="Normal 64 5 2 4" xfId="13056"/>
    <cellStyle name="Normal 64 5 2 4 2" xfId="43378"/>
    <cellStyle name="Normal 64 5 2 4 3" xfId="28154"/>
    <cellStyle name="Normal 64 5 2 5" xfId="8035"/>
    <cellStyle name="Normal 64 5 2 5 2" xfId="38361"/>
    <cellStyle name="Normal 64 5 2 5 3" xfId="23137"/>
    <cellStyle name="Normal 64 5 2 6" xfId="33349"/>
    <cellStyle name="Normal 64 5 2 7" xfId="18124"/>
    <cellStyle name="Normal 64 5 3" xfId="3817"/>
    <cellStyle name="Normal 64 5 3 2" xfId="13891"/>
    <cellStyle name="Normal 64 5 3 2 2" xfId="44213"/>
    <cellStyle name="Normal 64 5 3 2 3" xfId="28989"/>
    <cellStyle name="Normal 64 5 3 3" xfId="8871"/>
    <cellStyle name="Normal 64 5 3 3 2" xfId="39196"/>
    <cellStyle name="Normal 64 5 3 3 3" xfId="23972"/>
    <cellStyle name="Normal 64 5 3 4" xfId="34183"/>
    <cellStyle name="Normal 64 5 3 5" xfId="18959"/>
    <cellStyle name="Normal 64 5 4" xfId="5510"/>
    <cellStyle name="Normal 64 5 4 2" xfId="15562"/>
    <cellStyle name="Normal 64 5 4 2 2" xfId="45884"/>
    <cellStyle name="Normal 64 5 4 2 3" xfId="30660"/>
    <cellStyle name="Normal 64 5 4 3" xfId="10542"/>
    <cellStyle name="Normal 64 5 4 3 2" xfId="40867"/>
    <cellStyle name="Normal 64 5 4 3 3" xfId="25643"/>
    <cellStyle name="Normal 64 5 4 4" xfId="35854"/>
    <cellStyle name="Normal 64 5 4 5" xfId="20630"/>
    <cellStyle name="Normal 64 5 5" xfId="12220"/>
    <cellStyle name="Normal 64 5 5 2" xfId="42542"/>
    <cellStyle name="Normal 64 5 5 3" xfId="27318"/>
    <cellStyle name="Normal 64 5 6" xfId="7199"/>
    <cellStyle name="Normal 64 5 6 2" xfId="37525"/>
    <cellStyle name="Normal 64 5 6 3" xfId="22301"/>
    <cellStyle name="Normal 64 5 7" xfId="32513"/>
    <cellStyle name="Normal 64 5 8" xfId="17288"/>
    <cellStyle name="Normal 64 6" xfId="2544"/>
    <cellStyle name="Normal 64 6 2" xfId="4236"/>
    <cellStyle name="Normal 64 6 2 2" xfId="14309"/>
    <cellStyle name="Normal 64 6 2 2 2" xfId="44631"/>
    <cellStyle name="Normal 64 6 2 2 3" xfId="29407"/>
    <cellStyle name="Normal 64 6 2 3" xfId="9289"/>
    <cellStyle name="Normal 64 6 2 3 2" xfId="39614"/>
    <cellStyle name="Normal 64 6 2 3 3" xfId="24390"/>
    <cellStyle name="Normal 64 6 2 4" xfId="34601"/>
    <cellStyle name="Normal 64 6 2 5" xfId="19377"/>
    <cellStyle name="Normal 64 6 3" xfId="5928"/>
    <cellStyle name="Normal 64 6 3 2" xfId="15980"/>
    <cellStyle name="Normal 64 6 3 2 2" xfId="46302"/>
    <cellStyle name="Normal 64 6 3 2 3" xfId="31078"/>
    <cellStyle name="Normal 64 6 3 3" xfId="10960"/>
    <cellStyle name="Normal 64 6 3 3 2" xfId="41285"/>
    <cellStyle name="Normal 64 6 3 3 3" xfId="26061"/>
    <cellStyle name="Normal 64 6 3 4" xfId="36272"/>
    <cellStyle name="Normal 64 6 3 5" xfId="21048"/>
    <cellStyle name="Normal 64 6 4" xfId="12638"/>
    <cellStyle name="Normal 64 6 4 2" xfId="42960"/>
    <cellStyle name="Normal 64 6 4 3" xfId="27736"/>
    <cellStyle name="Normal 64 6 5" xfId="7617"/>
    <cellStyle name="Normal 64 6 5 2" xfId="37943"/>
    <cellStyle name="Normal 64 6 5 3" xfId="22719"/>
    <cellStyle name="Normal 64 6 6" xfId="32931"/>
    <cellStyle name="Normal 64 6 7" xfId="17706"/>
    <cellStyle name="Normal 64 7" xfId="3396"/>
    <cellStyle name="Normal 64 7 2" xfId="13473"/>
    <cellStyle name="Normal 64 7 2 2" xfId="43795"/>
    <cellStyle name="Normal 64 7 2 3" xfId="28571"/>
    <cellStyle name="Normal 64 7 3" xfId="8453"/>
    <cellStyle name="Normal 64 7 3 2" xfId="38778"/>
    <cellStyle name="Normal 64 7 3 3" xfId="23554"/>
    <cellStyle name="Normal 64 7 4" xfId="33765"/>
    <cellStyle name="Normal 64 7 5" xfId="18541"/>
    <cellStyle name="Normal 64 8" xfId="5090"/>
    <cellStyle name="Normal 64 8 2" xfId="15144"/>
    <cellStyle name="Normal 64 8 2 2" xfId="45466"/>
    <cellStyle name="Normal 64 8 2 3" xfId="30242"/>
    <cellStyle name="Normal 64 8 3" xfId="10124"/>
    <cellStyle name="Normal 64 8 3 2" xfId="40449"/>
    <cellStyle name="Normal 64 8 3 3" xfId="25225"/>
    <cellStyle name="Normal 64 8 4" xfId="35436"/>
    <cellStyle name="Normal 64 8 5" xfId="20212"/>
    <cellStyle name="Normal 64 9" xfId="11800"/>
    <cellStyle name="Normal 64 9 2" xfId="42124"/>
    <cellStyle name="Normal 64 9 3" xfId="26900"/>
    <cellStyle name="Normal 65" xfId="1475"/>
    <cellStyle name="Normal 65 10" xfId="6780"/>
    <cellStyle name="Normal 65 10 2" xfId="37108"/>
    <cellStyle name="Normal 65 10 3" xfId="21884"/>
    <cellStyle name="Normal 65 11" xfId="32099"/>
    <cellStyle name="Normal 65 12" xfId="16869"/>
    <cellStyle name="Normal 65 13" xfId="47310"/>
    <cellStyle name="Normal 65 2" xfId="1744"/>
    <cellStyle name="Normal 65 2 10" xfId="32150"/>
    <cellStyle name="Normal 65 2 11" xfId="16923"/>
    <cellStyle name="Normal 65 2 2" xfId="1852"/>
    <cellStyle name="Normal 65 2 2 10" xfId="17027"/>
    <cellStyle name="Normal 65 2 2 2" xfId="2069"/>
    <cellStyle name="Normal 65 2 2 2 2" xfId="2490"/>
    <cellStyle name="Normal 65 2 2 2 2 2" xfId="3329"/>
    <cellStyle name="Normal 65 2 2 2 2 2 2" xfId="5019"/>
    <cellStyle name="Normal 65 2 2 2 2 2 2 2" xfId="15092"/>
    <cellStyle name="Normal 65 2 2 2 2 2 2 2 2" xfId="45414"/>
    <cellStyle name="Normal 65 2 2 2 2 2 2 2 3" xfId="30190"/>
    <cellStyle name="Normal 65 2 2 2 2 2 2 3" xfId="10072"/>
    <cellStyle name="Normal 65 2 2 2 2 2 2 3 2" xfId="40397"/>
    <cellStyle name="Normal 65 2 2 2 2 2 2 3 3" xfId="25173"/>
    <cellStyle name="Normal 65 2 2 2 2 2 2 4" xfId="35384"/>
    <cellStyle name="Normal 65 2 2 2 2 2 2 5" xfId="20160"/>
    <cellStyle name="Normal 65 2 2 2 2 2 3" xfId="6711"/>
    <cellStyle name="Normal 65 2 2 2 2 2 3 2" xfId="16763"/>
    <cellStyle name="Normal 65 2 2 2 2 2 3 2 2" xfId="47085"/>
    <cellStyle name="Normal 65 2 2 2 2 2 3 2 3" xfId="31861"/>
    <cellStyle name="Normal 65 2 2 2 2 2 3 3" xfId="11743"/>
    <cellStyle name="Normal 65 2 2 2 2 2 3 3 2" xfId="42068"/>
    <cellStyle name="Normal 65 2 2 2 2 2 3 3 3" xfId="26844"/>
    <cellStyle name="Normal 65 2 2 2 2 2 3 4" xfId="37055"/>
    <cellStyle name="Normal 65 2 2 2 2 2 3 5" xfId="21831"/>
    <cellStyle name="Normal 65 2 2 2 2 2 4" xfId="13421"/>
    <cellStyle name="Normal 65 2 2 2 2 2 4 2" xfId="43743"/>
    <cellStyle name="Normal 65 2 2 2 2 2 4 3" xfId="28519"/>
    <cellStyle name="Normal 65 2 2 2 2 2 5" xfId="8400"/>
    <cellStyle name="Normal 65 2 2 2 2 2 5 2" xfId="38726"/>
    <cellStyle name="Normal 65 2 2 2 2 2 5 3" xfId="23502"/>
    <cellStyle name="Normal 65 2 2 2 2 2 6" xfId="33714"/>
    <cellStyle name="Normal 65 2 2 2 2 2 7" xfId="18489"/>
    <cellStyle name="Normal 65 2 2 2 2 3" xfId="4182"/>
    <cellStyle name="Normal 65 2 2 2 2 3 2" xfId="14256"/>
    <cellStyle name="Normal 65 2 2 2 2 3 2 2" xfId="44578"/>
    <cellStyle name="Normal 65 2 2 2 2 3 2 3" xfId="29354"/>
    <cellStyle name="Normal 65 2 2 2 2 3 3" xfId="9236"/>
    <cellStyle name="Normal 65 2 2 2 2 3 3 2" xfId="39561"/>
    <cellStyle name="Normal 65 2 2 2 2 3 3 3" xfId="24337"/>
    <cellStyle name="Normal 65 2 2 2 2 3 4" xfId="34548"/>
    <cellStyle name="Normal 65 2 2 2 2 3 5" xfId="19324"/>
    <cellStyle name="Normal 65 2 2 2 2 4" xfId="5875"/>
    <cellStyle name="Normal 65 2 2 2 2 4 2" xfId="15927"/>
    <cellStyle name="Normal 65 2 2 2 2 4 2 2" xfId="46249"/>
    <cellStyle name="Normal 65 2 2 2 2 4 2 3" xfId="31025"/>
    <cellStyle name="Normal 65 2 2 2 2 4 3" xfId="10907"/>
    <cellStyle name="Normal 65 2 2 2 2 4 3 2" xfId="41232"/>
    <cellStyle name="Normal 65 2 2 2 2 4 3 3" xfId="26008"/>
    <cellStyle name="Normal 65 2 2 2 2 4 4" xfId="36219"/>
    <cellStyle name="Normal 65 2 2 2 2 4 5" xfId="20995"/>
    <cellStyle name="Normal 65 2 2 2 2 5" xfId="12585"/>
    <cellStyle name="Normal 65 2 2 2 2 5 2" xfId="42907"/>
    <cellStyle name="Normal 65 2 2 2 2 5 3" xfId="27683"/>
    <cellStyle name="Normal 65 2 2 2 2 6" xfId="7564"/>
    <cellStyle name="Normal 65 2 2 2 2 6 2" xfId="37890"/>
    <cellStyle name="Normal 65 2 2 2 2 6 3" xfId="22666"/>
    <cellStyle name="Normal 65 2 2 2 2 7" xfId="32878"/>
    <cellStyle name="Normal 65 2 2 2 2 8" xfId="17653"/>
    <cellStyle name="Normal 65 2 2 2 3" xfId="2911"/>
    <cellStyle name="Normal 65 2 2 2 3 2" xfId="4601"/>
    <cellStyle name="Normal 65 2 2 2 3 2 2" xfId="14674"/>
    <cellStyle name="Normal 65 2 2 2 3 2 2 2" xfId="44996"/>
    <cellStyle name="Normal 65 2 2 2 3 2 2 3" xfId="29772"/>
    <cellStyle name="Normal 65 2 2 2 3 2 3" xfId="9654"/>
    <cellStyle name="Normal 65 2 2 2 3 2 3 2" xfId="39979"/>
    <cellStyle name="Normal 65 2 2 2 3 2 3 3" xfId="24755"/>
    <cellStyle name="Normal 65 2 2 2 3 2 4" xfId="34966"/>
    <cellStyle name="Normal 65 2 2 2 3 2 5" xfId="19742"/>
    <cellStyle name="Normal 65 2 2 2 3 3" xfId="6293"/>
    <cellStyle name="Normal 65 2 2 2 3 3 2" xfId="16345"/>
    <cellStyle name="Normal 65 2 2 2 3 3 2 2" xfId="46667"/>
    <cellStyle name="Normal 65 2 2 2 3 3 2 3" xfId="31443"/>
    <cellStyle name="Normal 65 2 2 2 3 3 3" xfId="11325"/>
    <cellStyle name="Normal 65 2 2 2 3 3 3 2" xfId="41650"/>
    <cellStyle name="Normal 65 2 2 2 3 3 3 3" xfId="26426"/>
    <cellStyle name="Normal 65 2 2 2 3 3 4" xfId="36637"/>
    <cellStyle name="Normal 65 2 2 2 3 3 5" xfId="21413"/>
    <cellStyle name="Normal 65 2 2 2 3 4" xfId="13003"/>
    <cellStyle name="Normal 65 2 2 2 3 4 2" xfId="43325"/>
    <cellStyle name="Normal 65 2 2 2 3 4 3" xfId="28101"/>
    <cellStyle name="Normal 65 2 2 2 3 5" xfId="7982"/>
    <cellStyle name="Normal 65 2 2 2 3 5 2" xfId="38308"/>
    <cellStyle name="Normal 65 2 2 2 3 5 3" xfId="23084"/>
    <cellStyle name="Normal 65 2 2 2 3 6" xfId="33296"/>
    <cellStyle name="Normal 65 2 2 2 3 7" xfId="18071"/>
    <cellStyle name="Normal 65 2 2 2 4" xfId="3764"/>
    <cellStyle name="Normal 65 2 2 2 4 2" xfId="13838"/>
    <cellStyle name="Normal 65 2 2 2 4 2 2" xfId="44160"/>
    <cellStyle name="Normal 65 2 2 2 4 2 3" xfId="28936"/>
    <cellStyle name="Normal 65 2 2 2 4 3" xfId="8818"/>
    <cellStyle name="Normal 65 2 2 2 4 3 2" xfId="39143"/>
    <cellStyle name="Normal 65 2 2 2 4 3 3" xfId="23919"/>
    <cellStyle name="Normal 65 2 2 2 4 4" xfId="34130"/>
    <cellStyle name="Normal 65 2 2 2 4 5" xfId="18906"/>
    <cellStyle name="Normal 65 2 2 2 5" xfId="5457"/>
    <cellStyle name="Normal 65 2 2 2 5 2" xfId="15509"/>
    <cellStyle name="Normal 65 2 2 2 5 2 2" xfId="45831"/>
    <cellStyle name="Normal 65 2 2 2 5 2 3" xfId="30607"/>
    <cellStyle name="Normal 65 2 2 2 5 3" xfId="10489"/>
    <cellStyle name="Normal 65 2 2 2 5 3 2" xfId="40814"/>
    <cellStyle name="Normal 65 2 2 2 5 3 3" xfId="25590"/>
    <cellStyle name="Normal 65 2 2 2 5 4" xfId="35801"/>
    <cellStyle name="Normal 65 2 2 2 5 5" xfId="20577"/>
    <cellStyle name="Normal 65 2 2 2 6" xfId="12167"/>
    <cellStyle name="Normal 65 2 2 2 6 2" xfId="42489"/>
    <cellStyle name="Normal 65 2 2 2 6 3" xfId="27265"/>
    <cellStyle name="Normal 65 2 2 2 7" xfId="7146"/>
    <cellStyle name="Normal 65 2 2 2 7 2" xfId="37472"/>
    <cellStyle name="Normal 65 2 2 2 7 3" xfId="22248"/>
    <cellStyle name="Normal 65 2 2 2 8" xfId="32460"/>
    <cellStyle name="Normal 65 2 2 2 9" xfId="17235"/>
    <cellStyle name="Normal 65 2 2 3" xfId="2282"/>
    <cellStyle name="Normal 65 2 2 3 2" xfId="3121"/>
    <cellStyle name="Normal 65 2 2 3 2 2" xfId="4811"/>
    <cellStyle name="Normal 65 2 2 3 2 2 2" xfId="14884"/>
    <cellStyle name="Normal 65 2 2 3 2 2 2 2" xfId="45206"/>
    <cellStyle name="Normal 65 2 2 3 2 2 2 3" xfId="29982"/>
    <cellStyle name="Normal 65 2 2 3 2 2 3" xfId="9864"/>
    <cellStyle name="Normal 65 2 2 3 2 2 3 2" xfId="40189"/>
    <cellStyle name="Normal 65 2 2 3 2 2 3 3" xfId="24965"/>
    <cellStyle name="Normal 65 2 2 3 2 2 4" xfId="35176"/>
    <cellStyle name="Normal 65 2 2 3 2 2 5" xfId="19952"/>
    <cellStyle name="Normal 65 2 2 3 2 3" xfId="6503"/>
    <cellStyle name="Normal 65 2 2 3 2 3 2" xfId="16555"/>
    <cellStyle name="Normal 65 2 2 3 2 3 2 2" xfId="46877"/>
    <cellStyle name="Normal 65 2 2 3 2 3 2 3" xfId="31653"/>
    <cellStyle name="Normal 65 2 2 3 2 3 3" xfId="11535"/>
    <cellStyle name="Normal 65 2 2 3 2 3 3 2" xfId="41860"/>
    <cellStyle name="Normal 65 2 2 3 2 3 3 3" xfId="26636"/>
    <cellStyle name="Normal 65 2 2 3 2 3 4" xfId="36847"/>
    <cellStyle name="Normal 65 2 2 3 2 3 5" xfId="21623"/>
    <cellStyle name="Normal 65 2 2 3 2 4" xfId="13213"/>
    <cellStyle name="Normal 65 2 2 3 2 4 2" xfId="43535"/>
    <cellStyle name="Normal 65 2 2 3 2 4 3" xfId="28311"/>
    <cellStyle name="Normal 65 2 2 3 2 5" xfId="8192"/>
    <cellStyle name="Normal 65 2 2 3 2 5 2" xfId="38518"/>
    <cellStyle name="Normal 65 2 2 3 2 5 3" xfId="23294"/>
    <cellStyle name="Normal 65 2 2 3 2 6" xfId="33506"/>
    <cellStyle name="Normal 65 2 2 3 2 7" xfId="18281"/>
    <cellStyle name="Normal 65 2 2 3 3" xfId="3974"/>
    <cellStyle name="Normal 65 2 2 3 3 2" xfId="14048"/>
    <cellStyle name="Normal 65 2 2 3 3 2 2" xfId="44370"/>
    <cellStyle name="Normal 65 2 2 3 3 2 3" xfId="29146"/>
    <cellStyle name="Normal 65 2 2 3 3 3" xfId="9028"/>
    <cellStyle name="Normal 65 2 2 3 3 3 2" xfId="39353"/>
    <cellStyle name="Normal 65 2 2 3 3 3 3" xfId="24129"/>
    <cellStyle name="Normal 65 2 2 3 3 4" xfId="34340"/>
    <cellStyle name="Normal 65 2 2 3 3 5" xfId="19116"/>
    <cellStyle name="Normal 65 2 2 3 4" xfId="5667"/>
    <cellStyle name="Normal 65 2 2 3 4 2" xfId="15719"/>
    <cellStyle name="Normal 65 2 2 3 4 2 2" xfId="46041"/>
    <cellStyle name="Normal 65 2 2 3 4 2 3" xfId="30817"/>
    <cellStyle name="Normal 65 2 2 3 4 3" xfId="10699"/>
    <cellStyle name="Normal 65 2 2 3 4 3 2" xfId="41024"/>
    <cellStyle name="Normal 65 2 2 3 4 3 3" xfId="25800"/>
    <cellStyle name="Normal 65 2 2 3 4 4" xfId="36011"/>
    <cellStyle name="Normal 65 2 2 3 4 5" xfId="20787"/>
    <cellStyle name="Normal 65 2 2 3 5" xfId="12377"/>
    <cellStyle name="Normal 65 2 2 3 5 2" xfId="42699"/>
    <cellStyle name="Normal 65 2 2 3 5 3" xfId="27475"/>
    <cellStyle name="Normal 65 2 2 3 6" xfId="7356"/>
    <cellStyle name="Normal 65 2 2 3 6 2" xfId="37682"/>
    <cellStyle name="Normal 65 2 2 3 6 3" xfId="22458"/>
    <cellStyle name="Normal 65 2 2 3 7" xfId="32670"/>
    <cellStyle name="Normal 65 2 2 3 8" xfId="17445"/>
    <cellStyle name="Normal 65 2 2 4" xfId="2703"/>
    <cellStyle name="Normal 65 2 2 4 2" xfId="4393"/>
    <cellStyle name="Normal 65 2 2 4 2 2" xfId="14466"/>
    <cellStyle name="Normal 65 2 2 4 2 2 2" xfId="44788"/>
    <cellStyle name="Normal 65 2 2 4 2 2 3" xfId="29564"/>
    <cellStyle name="Normal 65 2 2 4 2 3" xfId="9446"/>
    <cellStyle name="Normal 65 2 2 4 2 3 2" xfId="39771"/>
    <cellStyle name="Normal 65 2 2 4 2 3 3" xfId="24547"/>
    <cellStyle name="Normal 65 2 2 4 2 4" xfId="34758"/>
    <cellStyle name="Normal 65 2 2 4 2 5" xfId="19534"/>
    <cellStyle name="Normal 65 2 2 4 3" xfId="6085"/>
    <cellStyle name="Normal 65 2 2 4 3 2" xfId="16137"/>
    <cellStyle name="Normal 65 2 2 4 3 2 2" xfId="46459"/>
    <cellStyle name="Normal 65 2 2 4 3 2 3" xfId="31235"/>
    <cellStyle name="Normal 65 2 2 4 3 3" xfId="11117"/>
    <cellStyle name="Normal 65 2 2 4 3 3 2" xfId="41442"/>
    <cellStyle name="Normal 65 2 2 4 3 3 3" xfId="26218"/>
    <cellStyle name="Normal 65 2 2 4 3 4" xfId="36429"/>
    <cellStyle name="Normal 65 2 2 4 3 5" xfId="21205"/>
    <cellStyle name="Normal 65 2 2 4 4" xfId="12795"/>
    <cellStyle name="Normal 65 2 2 4 4 2" xfId="43117"/>
    <cellStyle name="Normal 65 2 2 4 4 3" xfId="27893"/>
    <cellStyle name="Normal 65 2 2 4 5" xfId="7774"/>
    <cellStyle name="Normal 65 2 2 4 5 2" xfId="38100"/>
    <cellStyle name="Normal 65 2 2 4 5 3" xfId="22876"/>
    <cellStyle name="Normal 65 2 2 4 6" xfId="33088"/>
    <cellStyle name="Normal 65 2 2 4 7" xfId="17863"/>
    <cellStyle name="Normal 65 2 2 5" xfId="3556"/>
    <cellStyle name="Normal 65 2 2 5 2" xfId="13630"/>
    <cellStyle name="Normal 65 2 2 5 2 2" xfId="43952"/>
    <cellStyle name="Normal 65 2 2 5 2 3" xfId="28728"/>
    <cellStyle name="Normal 65 2 2 5 3" xfId="8610"/>
    <cellStyle name="Normal 65 2 2 5 3 2" xfId="38935"/>
    <cellStyle name="Normal 65 2 2 5 3 3" xfId="23711"/>
    <cellStyle name="Normal 65 2 2 5 4" xfId="33922"/>
    <cellStyle name="Normal 65 2 2 5 5" xfId="18698"/>
    <cellStyle name="Normal 65 2 2 6" xfId="5249"/>
    <cellStyle name="Normal 65 2 2 6 2" xfId="15301"/>
    <cellStyle name="Normal 65 2 2 6 2 2" xfId="45623"/>
    <cellStyle name="Normal 65 2 2 6 2 3" xfId="30399"/>
    <cellStyle name="Normal 65 2 2 6 3" xfId="10281"/>
    <cellStyle name="Normal 65 2 2 6 3 2" xfId="40606"/>
    <cellStyle name="Normal 65 2 2 6 3 3" xfId="25382"/>
    <cellStyle name="Normal 65 2 2 6 4" xfId="35593"/>
    <cellStyle name="Normal 65 2 2 6 5" xfId="20369"/>
    <cellStyle name="Normal 65 2 2 7" xfId="11959"/>
    <cellStyle name="Normal 65 2 2 7 2" xfId="42281"/>
    <cellStyle name="Normal 65 2 2 7 3" xfId="27057"/>
    <cellStyle name="Normal 65 2 2 8" xfId="6938"/>
    <cellStyle name="Normal 65 2 2 8 2" xfId="37264"/>
    <cellStyle name="Normal 65 2 2 8 3" xfId="22040"/>
    <cellStyle name="Normal 65 2 2 9" xfId="32252"/>
    <cellStyle name="Normal 65 2 3" xfId="1965"/>
    <cellStyle name="Normal 65 2 3 2" xfId="2386"/>
    <cellStyle name="Normal 65 2 3 2 2" xfId="3225"/>
    <cellStyle name="Normal 65 2 3 2 2 2" xfId="4915"/>
    <cellStyle name="Normal 65 2 3 2 2 2 2" xfId="14988"/>
    <cellStyle name="Normal 65 2 3 2 2 2 2 2" xfId="45310"/>
    <cellStyle name="Normal 65 2 3 2 2 2 2 3" xfId="30086"/>
    <cellStyle name="Normal 65 2 3 2 2 2 3" xfId="9968"/>
    <cellStyle name="Normal 65 2 3 2 2 2 3 2" xfId="40293"/>
    <cellStyle name="Normal 65 2 3 2 2 2 3 3" xfId="25069"/>
    <cellStyle name="Normal 65 2 3 2 2 2 4" xfId="35280"/>
    <cellStyle name="Normal 65 2 3 2 2 2 5" xfId="20056"/>
    <cellStyle name="Normal 65 2 3 2 2 3" xfId="6607"/>
    <cellStyle name="Normal 65 2 3 2 2 3 2" xfId="16659"/>
    <cellStyle name="Normal 65 2 3 2 2 3 2 2" xfId="46981"/>
    <cellStyle name="Normal 65 2 3 2 2 3 2 3" xfId="31757"/>
    <cellStyle name="Normal 65 2 3 2 2 3 3" xfId="11639"/>
    <cellStyle name="Normal 65 2 3 2 2 3 3 2" xfId="41964"/>
    <cellStyle name="Normal 65 2 3 2 2 3 3 3" xfId="26740"/>
    <cellStyle name="Normal 65 2 3 2 2 3 4" xfId="36951"/>
    <cellStyle name="Normal 65 2 3 2 2 3 5" xfId="21727"/>
    <cellStyle name="Normal 65 2 3 2 2 4" xfId="13317"/>
    <cellStyle name="Normal 65 2 3 2 2 4 2" xfId="43639"/>
    <cellStyle name="Normal 65 2 3 2 2 4 3" xfId="28415"/>
    <cellStyle name="Normal 65 2 3 2 2 5" xfId="8296"/>
    <cellStyle name="Normal 65 2 3 2 2 5 2" xfId="38622"/>
    <cellStyle name="Normal 65 2 3 2 2 5 3" xfId="23398"/>
    <cellStyle name="Normal 65 2 3 2 2 6" xfId="33610"/>
    <cellStyle name="Normal 65 2 3 2 2 7" xfId="18385"/>
    <cellStyle name="Normal 65 2 3 2 3" xfId="4078"/>
    <cellStyle name="Normal 65 2 3 2 3 2" xfId="14152"/>
    <cellStyle name="Normal 65 2 3 2 3 2 2" xfId="44474"/>
    <cellStyle name="Normal 65 2 3 2 3 2 3" xfId="29250"/>
    <cellStyle name="Normal 65 2 3 2 3 3" xfId="9132"/>
    <cellStyle name="Normal 65 2 3 2 3 3 2" xfId="39457"/>
    <cellStyle name="Normal 65 2 3 2 3 3 3" xfId="24233"/>
    <cellStyle name="Normal 65 2 3 2 3 4" xfId="34444"/>
    <cellStyle name="Normal 65 2 3 2 3 5" xfId="19220"/>
    <cellStyle name="Normal 65 2 3 2 4" xfId="5771"/>
    <cellStyle name="Normal 65 2 3 2 4 2" xfId="15823"/>
    <cellStyle name="Normal 65 2 3 2 4 2 2" xfId="46145"/>
    <cellStyle name="Normal 65 2 3 2 4 2 3" xfId="30921"/>
    <cellStyle name="Normal 65 2 3 2 4 3" xfId="10803"/>
    <cellStyle name="Normal 65 2 3 2 4 3 2" xfId="41128"/>
    <cellStyle name="Normal 65 2 3 2 4 3 3" xfId="25904"/>
    <cellStyle name="Normal 65 2 3 2 4 4" xfId="36115"/>
    <cellStyle name="Normal 65 2 3 2 4 5" xfId="20891"/>
    <cellStyle name="Normal 65 2 3 2 5" xfId="12481"/>
    <cellStyle name="Normal 65 2 3 2 5 2" xfId="42803"/>
    <cellStyle name="Normal 65 2 3 2 5 3" xfId="27579"/>
    <cellStyle name="Normal 65 2 3 2 6" xfId="7460"/>
    <cellStyle name="Normal 65 2 3 2 6 2" xfId="37786"/>
    <cellStyle name="Normal 65 2 3 2 6 3" xfId="22562"/>
    <cellStyle name="Normal 65 2 3 2 7" xfId="32774"/>
    <cellStyle name="Normal 65 2 3 2 8" xfId="17549"/>
    <cellStyle name="Normal 65 2 3 3" xfId="2807"/>
    <cellStyle name="Normal 65 2 3 3 2" xfId="4497"/>
    <cellStyle name="Normal 65 2 3 3 2 2" xfId="14570"/>
    <cellStyle name="Normal 65 2 3 3 2 2 2" xfId="44892"/>
    <cellStyle name="Normal 65 2 3 3 2 2 3" xfId="29668"/>
    <cellStyle name="Normal 65 2 3 3 2 3" xfId="9550"/>
    <cellStyle name="Normal 65 2 3 3 2 3 2" xfId="39875"/>
    <cellStyle name="Normal 65 2 3 3 2 3 3" xfId="24651"/>
    <cellStyle name="Normal 65 2 3 3 2 4" xfId="34862"/>
    <cellStyle name="Normal 65 2 3 3 2 5" xfId="19638"/>
    <cellStyle name="Normal 65 2 3 3 3" xfId="6189"/>
    <cellStyle name="Normal 65 2 3 3 3 2" xfId="16241"/>
    <cellStyle name="Normal 65 2 3 3 3 2 2" xfId="46563"/>
    <cellStyle name="Normal 65 2 3 3 3 2 3" xfId="31339"/>
    <cellStyle name="Normal 65 2 3 3 3 3" xfId="11221"/>
    <cellStyle name="Normal 65 2 3 3 3 3 2" xfId="41546"/>
    <cellStyle name="Normal 65 2 3 3 3 3 3" xfId="26322"/>
    <cellStyle name="Normal 65 2 3 3 3 4" xfId="36533"/>
    <cellStyle name="Normal 65 2 3 3 3 5" xfId="21309"/>
    <cellStyle name="Normal 65 2 3 3 4" xfId="12899"/>
    <cellStyle name="Normal 65 2 3 3 4 2" xfId="43221"/>
    <cellStyle name="Normal 65 2 3 3 4 3" xfId="27997"/>
    <cellStyle name="Normal 65 2 3 3 5" xfId="7878"/>
    <cellStyle name="Normal 65 2 3 3 5 2" xfId="38204"/>
    <cellStyle name="Normal 65 2 3 3 5 3" xfId="22980"/>
    <cellStyle name="Normal 65 2 3 3 6" xfId="33192"/>
    <cellStyle name="Normal 65 2 3 3 7" xfId="17967"/>
    <cellStyle name="Normal 65 2 3 4" xfId="3660"/>
    <cellStyle name="Normal 65 2 3 4 2" xfId="13734"/>
    <cellStyle name="Normal 65 2 3 4 2 2" xfId="44056"/>
    <cellStyle name="Normal 65 2 3 4 2 3" xfId="28832"/>
    <cellStyle name="Normal 65 2 3 4 3" xfId="8714"/>
    <cellStyle name="Normal 65 2 3 4 3 2" xfId="39039"/>
    <cellStyle name="Normal 65 2 3 4 3 3" xfId="23815"/>
    <cellStyle name="Normal 65 2 3 4 4" xfId="34026"/>
    <cellStyle name="Normal 65 2 3 4 5" xfId="18802"/>
    <cellStyle name="Normal 65 2 3 5" xfId="5353"/>
    <cellStyle name="Normal 65 2 3 5 2" xfId="15405"/>
    <cellStyle name="Normal 65 2 3 5 2 2" xfId="45727"/>
    <cellStyle name="Normal 65 2 3 5 2 3" xfId="30503"/>
    <cellStyle name="Normal 65 2 3 5 3" xfId="10385"/>
    <cellStyle name="Normal 65 2 3 5 3 2" xfId="40710"/>
    <cellStyle name="Normal 65 2 3 5 3 3" xfId="25486"/>
    <cellStyle name="Normal 65 2 3 5 4" xfId="35697"/>
    <cellStyle name="Normal 65 2 3 5 5" xfId="20473"/>
    <cellStyle name="Normal 65 2 3 6" xfId="12063"/>
    <cellStyle name="Normal 65 2 3 6 2" xfId="42385"/>
    <cellStyle name="Normal 65 2 3 6 3" xfId="27161"/>
    <cellStyle name="Normal 65 2 3 7" xfId="7042"/>
    <cellStyle name="Normal 65 2 3 7 2" xfId="37368"/>
    <cellStyle name="Normal 65 2 3 7 3" xfId="22144"/>
    <cellStyle name="Normal 65 2 3 8" xfId="32356"/>
    <cellStyle name="Normal 65 2 3 9" xfId="17131"/>
    <cellStyle name="Normal 65 2 4" xfId="2178"/>
    <cellStyle name="Normal 65 2 4 2" xfId="3017"/>
    <cellStyle name="Normal 65 2 4 2 2" xfId="4707"/>
    <cellStyle name="Normal 65 2 4 2 2 2" xfId="14780"/>
    <cellStyle name="Normal 65 2 4 2 2 2 2" xfId="45102"/>
    <cellStyle name="Normal 65 2 4 2 2 2 3" xfId="29878"/>
    <cellStyle name="Normal 65 2 4 2 2 3" xfId="9760"/>
    <cellStyle name="Normal 65 2 4 2 2 3 2" xfId="40085"/>
    <cellStyle name="Normal 65 2 4 2 2 3 3" xfId="24861"/>
    <cellStyle name="Normal 65 2 4 2 2 4" xfId="35072"/>
    <cellStyle name="Normal 65 2 4 2 2 5" xfId="19848"/>
    <cellStyle name="Normal 65 2 4 2 3" xfId="6399"/>
    <cellStyle name="Normal 65 2 4 2 3 2" xfId="16451"/>
    <cellStyle name="Normal 65 2 4 2 3 2 2" xfId="46773"/>
    <cellStyle name="Normal 65 2 4 2 3 2 3" xfId="31549"/>
    <cellStyle name="Normal 65 2 4 2 3 3" xfId="11431"/>
    <cellStyle name="Normal 65 2 4 2 3 3 2" xfId="41756"/>
    <cellStyle name="Normal 65 2 4 2 3 3 3" xfId="26532"/>
    <cellStyle name="Normal 65 2 4 2 3 4" xfId="36743"/>
    <cellStyle name="Normal 65 2 4 2 3 5" xfId="21519"/>
    <cellStyle name="Normal 65 2 4 2 4" xfId="13109"/>
    <cellStyle name="Normal 65 2 4 2 4 2" xfId="43431"/>
    <cellStyle name="Normal 65 2 4 2 4 3" xfId="28207"/>
    <cellStyle name="Normal 65 2 4 2 5" xfId="8088"/>
    <cellStyle name="Normal 65 2 4 2 5 2" xfId="38414"/>
    <cellStyle name="Normal 65 2 4 2 5 3" xfId="23190"/>
    <cellStyle name="Normal 65 2 4 2 6" xfId="33402"/>
    <cellStyle name="Normal 65 2 4 2 7" xfId="18177"/>
    <cellStyle name="Normal 65 2 4 3" xfId="3870"/>
    <cellStyle name="Normal 65 2 4 3 2" xfId="13944"/>
    <cellStyle name="Normal 65 2 4 3 2 2" xfId="44266"/>
    <cellStyle name="Normal 65 2 4 3 2 3" xfId="29042"/>
    <cellStyle name="Normal 65 2 4 3 3" xfId="8924"/>
    <cellStyle name="Normal 65 2 4 3 3 2" xfId="39249"/>
    <cellStyle name="Normal 65 2 4 3 3 3" xfId="24025"/>
    <cellStyle name="Normal 65 2 4 3 4" xfId="34236"/>
    <cellStyle name="Normal 65 2 4 3 5" xfId="19012"/>
    <cellStyle name="Normal 65 2 4 4" xfId="5563"/>
    <cellStyle name="Normal 65 2 4 4 2" xfId="15615"/>
    <cellStyle name="Normal 65 2 4 4 2 2" xfId="45937"/>
    <cellStyle name="Normal 65 2 4 4 2 3" xfId="30713"/>
    <cellStyle name="Normal 65 2 4 4 3" xfId="10595"/>
    <cellStyle name="Normal 65 2 4 4 3 2" xfId="40920"/>
    <cellStyle name="Normal 65 2 4 4 3 3" xfId="25696"/>
    <cellStyle name="Normal 65 2 4 4 4" xfId="35907"/>
    <cellStyle name="Normal 65 2 4 4 5" xfId="20683"/>
    <cellStyle name="Normal 65 2 4 5" xfId="12273"/>
    <cellStyle name="Normal 65 2 4 5 2" xfId="42595"/>
    <cellStyle name="Normal 65 2 4 5 3" xfId="27371"/>
    <cellStyle name="Normal 65 2 4 6" xfId="7252"/>
    <cellStyle name="Normal 65 2 4 6 2" xfId="37578"/>
    <cellStyle name="Normal 65 2 4 6 3" xfId="22354"/>
    <cellStyle name="Normal 65 2 4 7" xfId="32566"/>
    <cellStyle name="Normal 65 2 4 8" xfId="17341"/>
    <cellStyle name="Normal 65 2 5" xfId="2599"/>
    <cellStyle name="Normal 65 2 5 2" xfId="4289"/>
    <cellStyle name="Normal 65 2 5 2 2" xfId="14362"/>
    <cellStyle name="Normal 65 2 5 2 2 2" xfId="44684"/>
    <cellStyle name="Normal 65 2 5 2 2 3" xfId="29460"/>
    <cellStyle name="Normal 65 2 5 2 3" xfId="9342"/>
    <cellStyle name="Normal 65 2 5 2 3 2" xfId="39667"/>
    <cellStyle name="Normal 65 2 5 2 3 3" xfId="24443"/>
    <cellStyle name="Normal 65 2 5 2 4" xfId="34654"/>
    <cellStyle name="Normal 65 2 5 2 5" xfId="19430"/>
    <cellStyle name="Normal 65 2 5 3" xfId="5981"/>
    <cellStyle name="Normal 65 2 5 3 2" xfId="16033"/>
    <cellStyle name="Normal 65 2 5 3 2 2" xfId="46355"/>
    <cellStyle name="Normal 65 2 5 3 2 3" xfId="31131"/>
    <cellStyle name="Normal 65 2 5 3 3" xfId="11013"/>
    <cellStyle name="Normal 65 2 5 3 3 2" xfId="41338"/>
    <cellStyle name="Normal 65 2 5 3 3 3" xfId="26114"/>
    <cellStyle name="Normal 65 2 5 3 4" xfId="36325"/>
    <cellStyle name="Normal 65 2 5 3 5" xfId="21101"/>
    <cellStyle name="Normal 65 2 5 4" xfId="12691"/>
    <cellStyle name="Normal 65 2 5 4 2" xfId="43013"/>
    <cellStyle name="Normal 65 2 5 4 3" xfId="27789"/>
    <cellStyle name="Normal 65 2 5 5" xfId="7670"/>
    <cellStyle name="Normal 65 2 5 5 2" xfId="37996"/>
    <cellStyle name="Normal 65 2 5 5 3" xfId="22772"/>
    <cellStyle name="Normal 65 2 5 6" xfId="32984"/>
    <cellStyle name="Normal 65 2 5 7" xfId="17759"/>
    <cellStyle name="Normal 65 2 6" xfId="3452"/>
    <cellStyle name="Normal 65 2 6 2" xfId="13526"/>
    <cellStyle name="Normal 65 2 6 2 2" xfId="43848"/>
    <cellStyle name="Normal 65 2 6 2 3" xfId="28624"/>
    <cellStyle name="Normal 65 2 6 3" xfId="8506"/>
    <cellStyle name="Normal 65 2 6 3 2" xfId="38831"/>
    <cellStyle name="Normal 65 2 6 3 3" xfId="23607"/>
    <cellStyle name="Normal 65 2 6 4" xfId="33818"/>
    <cellStyle name="Normal 65 2 6 5" xfId="18594"/>
    <cellStyle name="Normal 65 2 7" xfId="5145"/>
    <cellStyle name="Normal 65 2 7 2" xfId="15197"/>
    <cellStyle name="Normal 65 2 7 2 2" xfId="45519"/>
    <cellStyle name="Normal 65 2 7 2 3" xfId="30295"/>
    <cellStyle name="Normal 65 2 7 3" xfId="10177"/>
    <cellStyle name="Normal 65 2 7 3 2" xfId="40502"/>
    <cellStyle name="Normal 65 2 7 3 3" xfId="25278"/>
    <cellStyle name="Normal 65 2 7 4" xfId="35489"/>
    <cellStyle name="Normal 65 2 7 5" xfId="20265"/>
    <cellStyle name="Normal 65 2 8" xfId="11855"/>
    <cellStyle name="Normal 65 2 8 2" xfId="42177"/>
    <cellStyle name="Normal 65 2 8 3" xfId="26953"/>
    <cellStyle name="Normal 65 2 9" xfId="6834"/>
    <cellStyle name="Normal 65 2 9 2" xfId="37160"/>
    <cellStyle name="Normal 65 2 9 3" xfId="21936"/>
    <cellStyle name="Normal 65 3" xfId="1798"/>
    <cellStyle name="Normal 65 3 10" xfId="16975"/>
    <cellStyle name="Normal 65 3 2" xfId="2017"/>
    <cellStyle name="Normal 65 3 2 2" xfId="2438"/>
    <cellStyle name="Normal 65 3 2 2 2" xfId="3277"/>
    <cellStyle name="Normal 65 3 2 2 2 2" xfId="4967"/>
    <cellStyle name="Normal 65 3 2 2 2 2 2" xfId="15040"/>
    <cellStyle name="Normal 65 3 2 2 2 2 2 2" xfId="45362"/>
    <cellStyle name="Normal 65 3 2 2 2 2 2 3" xfId="30138"/>
    <cellStyle name="Normal 65 3 2 2 2 2 3" xfId="10020"/>
    <cellStyle name="Normal 65 3 2 2 2 2 3 2" xfId="40345"/>
    <cellStyle name="Normal 65 3 2 2 2 2 3 3" xfId="25121"/>
    <cellStyle name="Normal 65 3 2 2 2 2 4" xfId="35332"/>
    <cellStyle name="Normal 65 3 2 2 2 2 5" xfId="20108"/>
    <cellStyle name="Normal 65 3 2 2 2 3" xfId="6659"/>
    <cellStyle name="Normal 65 3 2 2 2 3 2" xfId="16711"/>
    <cellStyle name="Normal 65 3 2 2 2 3 2 2" xfId="47033"/>
    <cellStyle name="Normal 65 3 2 2 2 3 2 3" xfId="31809"/>
    <cellStyle name="Normal 65 3 2 2 2 3 3" xfId="11691"/>
    <cellStyle name="Normal 65 3 2 2 2 3 3 2" xfId="42016"/>
    <cellStyle name="Normal 65 3 2 2 2 3 3 3" xfId="26792"/>
    <cellStyle name="Normal 65 3 2 2 2 3 4" xfId="37003"/>
    <cellStyle name="Normal 65 3 2 2 2 3 5" xfId="21779"/>
    <cellStyle name="Normal 65 3 2 2 2 4" xfId="13369"/>
    <cellStyle name="Normal 65 3 2 2 2 4 2" xfId="43691"/>
    <cellStyle name="Normal 65 3 2 2 2 4 3" xfId="28467"/>
    <cellStyle name="Normal 65 3 2 2 2 5" xfId="8348"/>
    <cellStyle name="Normal 65 3 2 2 2 5 2" xfId="38674"/>
    <cellStyle name="Normal 65 3 2 2 2 5 3" xfId="23450"/>
    <cellStyle name="Normal 65 3 2 2 2 6" xfId="33662"/>
    <cellStyle name="Normal 65 3 2 2 2 7" xfId="18437"/>
    <cellStyle name="Normal 65 3 2 2 3" xfId="4130"/>
    <cellStyle name="Normal 65 3 2 2 3 2" xfId="14204"/>
    <cellStyle name="Normal 65 3 2 2 3 2 2" xfId="44526"/>
    <cellStyle name="Normal 65 3 2 2 3 2 3" xfId="29302"/>
    <cellStyle name="Normal 65 3 2 2 3 3" xfId="9184"/>
    <cellStyle name="Normal 65 3 2 2 3 3 2" xfId="39509"/>
    <cellStyle name="Normal 65 3 2 2 3 3 3" xfId="24285"/>
    <cellStyle name="Normal 65 3 2 2 3 4" xfId="34496"/>
    <cellStyle name="Normal 65 3 2 2 3 5" xfId="19272"/>
    <cellStyle name="Normal 65 3 2 2 4" xfId="5823"/>
    <cellStyle name="Normal 65 3 2 2 4 2" xfId="15875"/>
    <cellStyle name="Normal 65 3 2 2 4 2 2" xfId="46197"/>
    <cellStyle name="Normal 65 3 2 2 4 2 3" xfId="30973"/>
    <cellStyle name="Normal 65 3 2 2 4 3" xfId="10855"/>
    <cellStyle name="Normal 65 3 2 2 4 3 2" xfId="41180"/>
    <cellStyle name="Normal 65 3 2 2 4 3 3" xfId="25956"/>
    <cellStyle name="Normal 65 3 2 2 4 4" xfId="36167"/>
    <cellStyle name="Normal 65 3 2 2 4 5" xfId="20943"/>
    <cellStyle name="Normal 65 3 2 2 5" xfId="12533"/>
    <cellStyle name="Normal 65 3 2 2 5 2" xfId="42855"/>
    <cellStyle name="Normal 65 3 2 2 5 3" xfId="27631"/>
    <cellStyle name="Normal 65 3 2 2 6" xfId="7512"/>
    <cellStyle name="Normal 65 3 2 2 6 2" xfId="37838"/>
    <cellStyle name="Normal 65 3 2 2 6 3" xfId="22614"/>
    <cellStyle name="Normal 65 3 2 2 7" xfId="32826"/>
    <cellStyle name="Normal 65 3 2 2 8" xfId="17601"/>
    <cellStyle name="Normal 65 3 2 3" xfId="2859"/>
    <cellStyle name="Normal 65 3 2 3 2" xfId="4549"/>
    <cellStyle name="Normal 65 3 2 3 2 2" xfId="14622"/>
    <cellStyle name="Normal 65 3 2 3 2 2 2" xfId="44944"/>
    <cellStyle name="Normal 65 3 2 3 2 2 3" xfId="29720"/>
    <cellStyle name="Normal 65 3 2 3 2 3" xfId="9602"/>
    <cellStyle name="Normal 65 3 2 3 2 3 2" xfId="39927"/>
    <cellStyle name="Normal 65 3 2 3 2 3 3" xfId="24703"/>
    <cellStyle name="Normal 65 3 2 3 2 4" xfId="34914"/>
    <cellStyle name="Normal 65 3 2 3 2 5" xfId="19690"/>
    <cellStyle name="Normal 65 3 2 3 3" xfId="6241"/>
    <cellStyle name="Normal 65 3 2 3 3 2" xfId="16293"/>
    <cellStyle name="Normal 65 3 2 3 3 2 2" xfId="46615"/>
    <cellStyle name="Normal 65 3 2 3 3 2 3" xfId="31391"/>
    <cellStyle name="Normal 65 3 2 3 3 3" xfId="11273"/>
    <cellStyle name="Normal 65 3 2 3 3 3 2" xfId="41598"/>
    <cellStyle name="Normal 65 3 2 3 3 3 3" xfId="26374"/>
    <cellStyle name="Normal 65 3 2 3 3 4" xfId="36585"/>
    <cellStyle name="Normal 65 3 2 3 3 5" xfId="21361"/>
    <cellStyle name="Normal 65 3 2 3 4" xfId="12951"/>
    <cellStyle name="Normal 65 3 2 3 4 2" xfId="43273"/>
    <cellStyle name="Normal 65 3 2 3 4 3" xfId="28049"/>
    <cellStyle name="Normal 65 3 2 3 5" xfId="7930"/>
    <cellStyle name="Normal 65 3 2 3 5 2" xfId="38256"/>
    <cellStyle name="Normal 65 3 2 3 5 3" xfId="23032"/>
    <cellStyle name="Normal 65 3 2 3 6" xfId="33244"/>
    <cellStyle name="Normal 65 3 2 3 7" xfId="18019"/>
    <cellStyle name="Normal 65 3 2 4" xfId="3712"/>
    <cellStyle name="Normal 65 3 2 4 2" xfId="13786"/>
    <cellStyle name="Normal 65 3 2 4 2 2" xfId="44108"/>
    <cellStyle name="Normal 65 3 2 4 2 3" xfId="28884"/>
    <cellStyle name="Normal 65 3 2 4 3" xfId="8766"/>
    <cellStyle name="Normal 65 3 2 4 3 2" xfId="39091"/>
    <cellStyle name="Normal 65 3 2 4 3 3" xfId="23867"/>
    <cellStyle name="Normal 65 3 2 4 4" xfId="34078"/>
    <cellStyle name="Normal 65 3 2 4 5" xfId="18854"/>
    <cellStyle name="Normal 65 3 2 5" xfId="5405"/>
    <cellStyle name="Normal 65 3 2 5 2" xfId="15457"/>
    <cellStyle name="Normal 65 3 2 5 2 2" xfId="45779"/>
    <cellStyle name="Normal 65 3 2 5 2 3" xfId="30555"/>
    <cellStyle name="Normal 65 3 2 5 3" xfId="10437"/>
    <cellStyle name="Normal 65 3 2 5 3 2" xfId="40762"/>
    <cellStyle name="Normal 65 3 2 5 3 3" xfId="25538"/>
    <cellStyle name="Normal 65 3 2 5 4" xfId="35749"/>
    <cellStyle name="Normal 65 3 2 5 5" xfId="20525"/>
    <cellStyle name="Normal 65 3 2 6" xfId="12115"/>
    <cellStyle name="Normal 65 3 2 6 2" xfId="42437"/>
    <cellStyle name="Normal 65 3 2 6 3" xfId="27213"/>
    <cellStyle name="Normal 65 3 2 7" xfId="7094"/>
    <cellStyle name="Normal 65 3 2 7 2" xfId="37420"/>
    <cellStyle name="Normal 65 3 2 7 3" xfId="22196"/>
    <cellStyle name="Normal 65 3 2 8" xfId="32408"/>
    <cellStyle name="Normal 65 3 2 9" xfId="17183"/>
    <cellStyle name="Normal 65 3 3" xfId="2230"/>
    <cellStyle name="Normal 65 3 3 2" xfId="3069"/>
    <cellStyle name="Normal 65 3 3 2 2" xfId="4759"/>
    <cellStyle name="Normal 65 3 3 2 2 2" xfId="14832"/>
    <cellStyle name="Normal 65 3 3 2 2 2 2" xfId="45154"/>
    <cellStyle name="Normal 65 3 3 2 2 2 3" xfId="29930"/>
    <cellStyle name="Normal 65 3 3 2 2 3" xfId="9812"/>
    <cellStyle name="Normal 65 3 3 2 2 3 2" xfId="40137"/>
    <cellStyle name="Normal 65 3 3 2 2 3 3" xfId="24913"/>
    <cellStyle name="Normal 65 3 3 2 2 4" xfId="35124"/>
    <cellStyle name="Normal 65 3 3 2 2 5" xfId="19900"/>
    <cellStyle name="Normal 65 3 3 2 3" xfId="6451"/>
    <cellStyle name="Normal 65 3 3 2 3 2" xfId="16503"/>
    <cellStyle name="Normal 65 3 3 2 3 2 2" xfId="46825"/>
    <cellStyle name="Normal 65 3 3 2 3 2 3" xfId="31601"/>
    <cellStyle name="Normal 65 3 3 2 3 3" xfId="11483"/>
    <cellStyle name="Normal 65 3 3 2 3 3 2" xfId="41808"/>
    <cellStyle name="Normal 65 3 3 2 3 3 3" xfId="26584"/>
    <cellStyle name="Normal 65 3 3 2 3 4" xfId="36795"/>
    <cellStyle name="Normal 65 3 3 2 3 5" xfId="21571"/>
    <cellStyle name="Normal 65 3 3 2 4" xfId="13161"/>
    <cellStyle name="Normal 65 3 3 2 4 2" xfId="43483"/>
    <cellStyle name="Normal 65 3 3 2 4 3" xfId="28259"/>
    <cellStyle name="Normal 65 3 3 2 5" xfId="8140"/>
    <cellStyle name="Normal 65 3 3 2 5 2" xfId="38466"/>
    <cellStyle name="Normal 65 3 3 2 5 3" xfId="23242"/>
    <cellStyle name="Normal 65 3 3 2 6" xfId="33454"/>
    <cellStyle name="Normal 65 3 3 2 7" xfId="18229"/>
    <cellStyle name="Normal 65 3 3 3" xfId="3922"/>
    <cellStyle name="Normal 65 3 3 3 2" xfId="13996"/>
    <cellStyle name="Normal 65 3 3 3 2 2" xfId="44318"/>
    <cellStyle name="Normal 65 3 3 3 2 3" xfId="29094"/>
    <cellStyle name="Normal 65 3 3 3 3" xfId="8976"/>
    <cellStyle name="Normal 65 3 3 3 3 2" xfId="39301"/>
    <cellStyle name="Normal 65 3 3 3 3 3" xfId="24077"/>
    <cellStyle name="Normal 65 3 3 3 4" xfId="34288"/>
    <cellStyle name="Normal 65 3 3 3 5" xfId="19064"/>
    <cellStyle name="Normal 65 3 3 4" xfId="5615"/>
    <cellStyle name="Normal 65 3 3 4 2" xfId="15667"/>
    <cellStyle name="Normal 65 3 3 4 2 2" xfId="45989"/>
    <cellStyle name="Normal 65 3 3 4 2 3" xfId="30765"/>
    <cellStyle name="Normal 65 3 3 4 3" xfId="10647"/>
    <cellStyle name="Normal 65 3 3 4 3 2" xfId="40972"/>
    <cellStyle name="Normal 65 3 3 4 3 3" xfId="25748"/>
    <cellStyle name="Normal 65 3 3 4 4" xfId="35959"/>
    <cellStyle name="Normal 65 3 3 4 5" xfId="20735"/>
    <cellStyle name="Normal 65 3 3 5" xfId="12325"/>
    <cellStyle name="Normal 65 3 3 5 2" xfId="42647"/>
    <cellStyle name="Normal 65 3 3 5 3" xfId="27423"/>
    <cellStyle name="Normal 65 3 3 6" xfId="7304"/>
    <cellStyle name="Normal 65 3 3 6 2" xfId="37630"/>
    <cellStyle name="Normal 65 3 3 6 3" xfId="22406"/>
    <cellStyle name="Normal 65 3 3 7" xfId="32618"/>
    <cellStyle name="Normal 65 3 3 8" xfId="17393"/>
    <cellStyle name="Normal 65 3 4" xfId="2651"/>
    <cellStyle name="Normal 65 3 4 2" xfId="4341"/>
    <cellStyle name="Normal 65 3 4 2 2" xfId="14414"/>
    <cellStyle name="Normal 65 3 4 2 2 2" xfId="44736"/>
    <cellStyle name="Normal 65 3 4 2 2 3" xfId="29512"/>
    <cellStyle name="Normal 65 3 4 2 3" xfId="9394"/>
    <cellStyle name="Normal 65 3 4 2 3 2" xfId="39719"/>
    <cellStyle name="Normal 65 3 4 2 3 3" xfId="24495"/>
    <cellStyle name="Normal 65 3 4 2 4" xfId="34706"/>
    <cellStyle name="Normal 65 3 4 2 5" xfId="19482"/>
    <cellStyle name="Normal 65 3 4 3" xfId="6033"/>
    <cellStyle name="Normal 65 3 4 3 2" xfId="16085"/>
    <cellStyle name="Normal 65 3 4 3 2 2" xfId="46407"/>
    <cellStyle name="Normal 65 3 4 3 2 3" xfId="31183"/>
    <cellStyle name="Normal 65 3 4 3 3" xfId="11065"/>
    <cellStyle name="Normal 65 3 4 3 3 2" xfId="41390"/>
    <cellStyle name="Normal 65 3 4 3 3 3" xfId="26166"/>
    <cellStyle name="Normal 65 3 4 3 4" xfId="36377"/>
    <cellStyle name="Normal 65 3 4 3 5" xfId="21153"/>
    <cellStyle name="Normal 65 3 4 4" xfId="12743"/>
    <cellStyle name="Normal 65 3 4 4 2" xfId="43065"/>
    <cellStyle name="Normal 65 3 4 4 3" xfId="27841"/>
    <cellStyle name="Normal 65 3 4 5" xfId="7722"/>
    <cellStyle name="Normal 65 3 4 5 2" xfId="38048"/>
    <cellStyle name="Normal 65 3 4 5 3" xfId="22824"/>
    <cellStyle name="Normal 65 3 4 6" xfId="33036"/>
    <cellStyle name="Normal 65 3 4 7" xfId="17811"/>
    <cellStyle name="Normal 65 3 5" xfId="3504"/>
    <cellStyle name="Normal 65 3 5 2" xfId="13578"/>
    <cellStyle name="Normal 65 3 5 2 2" xfId="43900"/>
    <cellStyle name="Normal 65 3 5 2 3" xfId="28676"/>
    <cellStyle name="Normal 65 3 5 3" xfId="8558"/>
    <cellStyle name="Normal 65 3 5 3 2" xfId="38883"/>
    <cellStyle name="Normal 65 3 5 3 3" xfId="23659"/>
    <cellStyle name="Normal 65 3 5 4" xfId="33870"/>
    <cellStyle name="Normal 65 3 5 5" xfId="18646"/>
    <cellStyle name="Normal 65 3 6" xfId="5197"/>
    <cellStyle name="Normal 65 3 6 2" xfId="15249"/>
    <cellStyle name="Normal 65 3 6 2 2" xfId="45571"/>
    <cellStyle name="Normal 65 3 6 2 3" xfId="30347"/>
    <cellStyle name="Normal 65 3 6 3" xfId="10229"/>
    <cellStyle name="Normal 65 3 6 3 2" xfId="40554"/>
    <cellStyle name="Normal 65 3 6 3 3" xfId="25330"/>
    <cellStyle name="Normal 65 3 6 4" xfId="35541"/>
    <cellStyle name="Normal 65 3 6 5" xfId="20317"/>
    <cellStyle name="Normal 65 3 7" xfId="11907"/>
    <cellStyle name="Normal 65 3 7 2" xfId="42229"/>
    <cellStyle name="Normal 65 3 7 3" xfId="27005"/>
    <cellStyle name="Normal 65 3 8" xfId="6886"/>
    <cellStyle name="Normal 65 3 8 2" xfId="37212"/>
    <cellStyle name="Normal 65 3 8 3" xfId="21988"/>
    <cellStyle name="Normal 65 3 9" xfId="32201"/>
    <cellStyle name="Normal 65 4" xfId="1911"/>
    <cellStyle name="Normal 65 4 2" xfId="2334"/>
    <cellStyle name="Normal 65 4 2 2" xfId="3173"/>
    <cellStyle name="Normal 65 4 2 2 2" xfId="4863"/>
    <cellStyle name="Normal 65 4 2 2 2 2" xfId="14936"/>
    <cellStyle name="Normal 65 4 2 2 2 2 2" xfId="45258"/>
    <cellStyle name="Normal 65 4 2 2 2 2 3" xfId="30034"/>
    <cellStyle name="Normal 65 4 2 2 2 3" xfId="9916"/>
    <cellStyle name="Normal 65 4 2 2 2 3 2" xfId="40241"/>
    <cellStyle name="Normal 65 4 2 2 2 3 3" xfId="25017"/>
    <cellStyle name="Normal 65 4 2 2 2 4" xfId="35228"/>
    <cellStyle name="Normal 65 4 2 2 2 5" xfId="20004"/>
    <cellStyle name="Normal 65 4 2 2 3" xfId="6555"/>
    <cellStyle name="Normal 65 4 2 2 3 2" xfId="16607"/>
    <cellStyle name="Normal 65 4 2 2 3 2 2" xfId="46929"/>
    <cellStyle name="Normal 65 4 2 2 3 2 3" xfId="31705"/>
    <cellStyle name="Normal 65 4 2 2 3 3" xfId="11587"/>
    <cellStyle name="Normal 65 4 2 2 3 3 2" xfId="41912"/>
    <cellStyle name="Normal 65 4 2 2 3 3 3" xfId="26688"/>
    <cellStyle name="Normal 65 4 2 2 3 4" xfId="36899"/>
    <cellStyle name="Normal 65 4 2 2 3 5" xfId="21675"/>
    <cellStyle name="Normal 65 4 2 2 4" xfId="13265"/>
    <cellStyle name="Normal 65 4 2 2 4 2" xfId="43587"/>
    <cellStyle name="Normal 65 4 2 2 4 3" xfId="28363"/>
    <cellStyle name="Normal 65 4 2 2 5" xfId="8244"/>
    <cellStyle name="Normal 65 4 2 2 5 2" xfId="38570"/>
    <cellStyle name="Normal 65 4 2 2 5 3" xfId="23346"/>
    <cellStyle name="Normal 65 4 2 2 6" xfId="33558"/>
    <cellStyle name="Normal 65 4 2 2 7" xfId="18333"/>
    <cellStyle name="Normal 65 4 2 3" xfId="4026"/>
    <cellStyle name="Normal 65 4 2 3 2" xfId="14100"/>
    <cellStyle name="Normal 65 4 2 3 2 2" xfId="44422"/>
    <cellStyle name="Normal 65 4 2 3 2 3" xfId="29198"/>
    <cellStyle name="Normal 65 4 2 3 3" xfId="9080"/>
    <cellStyle name="Normal 65 4 2 3 3 2" xfId="39405"/>
    <cellStyle name="Normal 65 4 2 3 3 3" xfId="24181"/>
    <cellStyle name="Normal 65 4 2 3 4" xfId="34392"/>
    <cellStyle name="Normal 65 4 2 3 5" xfId="19168"/>
    <cellStyle name="Normal 65 4 2 4" xfId="5719"/>
    <cellStyle name="Normal 65 4 2 4 2" xfId="15771"/>
    <cellStyle name="Normal 65 4 2 4 2 2" xfId="46093"/>
    <cellStyle name="Normal 65 4 2 4 2 3" xfId="30869"/>
    <cellStyle name="Normal 65 4 2 4 3" xfId="10751"/>
    <cellStyle name="Normal 65 4 2 4 3 2" xfId="41076"/>
    <cellStyle name="Normal 65 4 2 4 3 3" xfId="25852"/>
    <cellStyle name="Normal 65 4 2 4 4" xfId="36063"/>
    <cellStyle name="Normal 65 4 2 4 5" xfId="20839"/>
    <cellStyle name="Normal 65 4 2 5" xfId="12429"/>
    <cellStyle name="Normal 65 4 2 5 2" xfId="42751"/>
    <cellStyle name="Normal 65 4 2 5 3" xfId="27527"/>
    <cellStyle name="Normal 65 4 2 6" xfId="7408"/>
    <cellStyle name="Normal 65 4 2 6 2" xfId="37734"/>
    <cellStyle name="Normal 65 4 2 6 3" xfId="22510"/>
    <cellStyle name="Normal 65 4 2 7" xfId="32722"/>
    <cellStyle name="Normal 65 4 2 8" xfId="17497"/>
    <cellStyle name="Normal 65 4 3" xfId="2755"/>
    <cellStyle name="Normal 65 4 3 2" xfId="4445"/>
    <cellStyle name="Normal 65 4 3 2 2" xfId="14518"/>
    <cellStyle name="Normal 65 4 3 2 2 2" xfId="44840"/>
    <cellStyle name="Normal 65 4 3 2 2 3" xfId="29616"/>
    <cellStyle name="Normal 65 4 3 2 3" xfId="9498"/>
    <cellStyle name="Normal 65 4 3 2 3 2" xfId="39823"/>
    <cellStyle name="Normal 65 4 3 2 3 3" xfId="24599"/>
    <cellStyle name="Normal 65 4 3 2 4" xfId="34810"/>
    <cellStyle name="Normal 65 4 3 2 5" xfId="19586"/>
    <cellStyle name="Normal 65 4 3 3" xfId="6137"/>
    <cellStyle name="Normal 65 4 3 3 2" xfId="16189"/>
    <cellStyle name="Normal 65 4 3 3 2 2" xfId="46511"/>
    <cellStyle name="Normal 65 4 3 3 2 3" xfId="31287"/>
    <cellStyle name="Normal 65 4 3 3 3" xfId="11169"/>
    <cellStyle name="Normal 65 4 3 3 3 2" xfId="41494"/>
    <cellStyle name="Normal 65 4 3 3 3 3" xfId="26270"/>
    <cellStyle name="Normal 65 4 3 3 4" xfId="36481"/>
    <cellStyle name="Normal 65 4 3 3 5" xfId="21257"/>
    <cellStyle name="Normal 65 4 3 4" xfId="12847"/>
    <cellStyle name="Normal 65 4 3 4 2" xfId="43169"/>
    <cellStyle name="Normal 65 4 3 4 3" xfId="27945"/>
    <cellStyle name="Normal 65 4 3 5" xfId="7826"/>
    <cellStyle name="Normal 65 4 3 5 2" xfId="38152"/>
    <cellStyle name="Normal 65 4 3 5 3" xfId="22928"/>
    <cellStyle name="Normal 65 4 3 6" xfId="33140"/>
    <cellStyle name="Normal 65 4 3 7" xfId="17915"/>
    <cellStyle name="Normal 65 4 4" xfId="3608"/>
    <cellStyle name="Normal 65 4 4 2" xfId="13682"/>
    <cellStyle name="Normal 65 4 4 2 2" xfId="44004"/>
    <cellStyle name="Normal 65 4 4 2 3" xfId="28780"/>
    <cellStyle name="Normal 65 4 4 3" xfId="8662"/>
    <cellStyle name="Normal 65 4 4 3 2" xfId="38987"/>
    <cellStyle name="Normal 65 4 4 3 3" xfId="23763"/>
    <cellStyle name="Normal 65 4 4 4" xfId="33974"/>
    <cellStyle name="Normal 65 4 4 5" xfId="18750"/>
    <cellStyle name="Normal 65 4 5" xfId="5301"/>
    <cellStyle name="Normal 65 4 5 2" xfId="15353"/>
    <cellStyle name="Normal 65 4 5 2 2" xfId="45675"/>
    <cellStyle name="Normal 65 4 5 2 3" xfId="30451"/>
    <cellStyle name="Normal 65 4 5 3" xfId="10333"/>
    <cellStyle name="Normal 65 4 5 3 2" xfId="40658"/>
    <cellStyle name="Normal 65 4 5 3 3" xfId="25434"/>
    <cellStyle name="Normal 65 4 5 4" xfId="35645"/>
    <cellStyle name="Normal 65 4 5 5" xfId="20421"/>
    <cellStyle name="Normal 65 4 6" xfId="12011"/>
    <cellStyle name="Normal 65 4 6 2" xfId="42333"/>
    <cellStyle name="Normal 65 4 6 3" xfId="27109"/>
    <cellStyle name="Normal 65 4 7" xfId="6990"/>
    <cellStyle name="Normal 65 4 7 2" xfId="37316"/>
    <cellStyle name="Normal 65 4 7 3" xfId="22092"/>
    <cellStyle name="Normal 65 4 8" xfId="32304"/>
    <cellStyle name="Normal 65 4 9" xfId="17079"/>
    <cellStyle name="Normal 65 5" xfId="2124"/>
    <cellStyle name="Normal 65 5 2" xfId="2965"/>
    <cellStyle name="Normal 65 5 2 2" xfId="4655"/>
    <cellStyle name="Normal 65 5 2 2 2" xfId="14728"/>
    <cellStyle name="Normal 65 5 2 2 2 2" xfId="45050"/>
    <cellStyle name="Normal 65 5 2 2 2 3" xfId="29826"/>
    <cellStyle name="Normal 65 5 2 2 3" xfId="9708"/>
    <cellStyle name="Normal 65 5 2 2 3 2" xfId="40033"/>
    <cellStyle name="Normal 65 5 2 2 3 3" xfId="24809"/>
    <cellStyle name="Normal 65 5 2 2 4" xfId="35020"/>
    <cellStyle name="Normal 65 5 2 2 5" xfId="19796"/>
    <cellStyle name="Normal 65 5 2 3" xfId="6347"/>
    <cellStyle name="Normal 65 5 2 3 2" xfId="16399"/>
    <cellStyle name="Normal 65 5 2 3 2 2" xfId="46721"/>
    <cellStyle name="Normal 65 5 2 3 2 3" xfId="31497"/>
    <cellStyle name="Normal 65 5 2 3 3" xfId="11379"/>
    <cellStyle name="Normal 65 5 2 3 3 2" xfId="41704"/>
    <cellStyle name="Normal 65 5 2 3 3 3" xfId="26480"/>
    <cellStyle name="Normal 65 5 2 3 4" xfId="36691"/>
    <cellStyle name="Normal 65 5 2 3 5" xfId="21467"/>
    <cellStyle name="Normal 65 5 2 4" xfId="13057"/>
    <cellStyle name="Normal 65 5 2 4 2" xfId="43379"/>
    <cellStyle name="Normal 65 5 2 4 3" xfId="28155"/>
    <cellStyle name="Normal 65 5 2 5" xfId="8036"/>
    <cellStyle name="Normal 65 5 2 5 2" xfId="38362"/>
    <cellStyle name="Normal 65 5 2 5 3" xfId="23138"/>
    <cellStyle name="Normal 65 5 2 6" xfId="33350"/>
    <cellStyle name="Normal 65 5 2 7" xfId="18125"/>
    <cellStyle name="Normal 65 5 3" xfId="3818"/>
    <cellStyle name="Normal 65 5 3 2" xfId="13892"/>
    <cellStyle name="Normal 65 5 3 2 2" xfId="44214"/>
    <cellStyle name="Normal 65 5 3 2 3" xfId="28990"/>
    <cellStyle name="Normal 65 5 3 3" xfId="8872"/>
    <cellStyle name="Normal 65 5 3 3 2" xfId="39197"/>
    <cellStyle name="Normal 65 5 3 3 3" xfId="23973"/>
    <cellStyle name="Normal 65 5 3 4" xfId="34184"/>
    <cellStyle name="Normal 65 5 3 5" xfId="18960"/>
    <cellStyle name="Normal 65 5 4" xfId="5511"/>
    <cellStyle name="Normal 65 5 4 2" xfId="15563"/>
    <cellStyle name="Normal 65 5 4 2 2" xfId="45885"/>
    <cellStyle name="Normal 65 5 4 2 3" xfId="30661"/>
    <cellStyle name="Normal 65 5 4 3" xfId="10543"/>
    <cellStyle name="Normal 65 5 4 3 2" xfId="40868"/>
    <cellStyle name="Normal 65 5 4 3 3" xfId="25644"/>
    <cellStyle name="Normal 65 5 4 4" xfId="35855"/>
    <cellStyle name="Normal 65 5 4 5" xfId="20631"/>
    <cellStyle name="Normal 65 5 5" xfId="12221"/>
    <cellStyle name="Normal 65 5 5 2" xfId="42543"/>
    <cellStyle name="Normal 65 5 5 3" xfId="27319"/>
    <cellStyle name="Normal 65 5 6" xfId="7200"/>
    <cellStyle name="Normal 65 5 6 2" xfId="37526"/>
    <cellStyle name="Normal 65 5 6 3" xfId="22302"/>
    <cellStyle name="Normal 65 5 7" xfId="32514"/>
    <cellStyle name="Normal 65 5 8" xfId="17289"/>
    <cellStyle name="Normal 65 6" xfId="2545"/>
    <cellStyle name="Normal 65 6 2" xfId="4237"/>
    <cellStyle name="Normal 65 6 2 2" xfId="14310"/>
    <cellStyle name="Normal 65 6 2 2 2" xfId="44632"/>
    <cellStyle name="Normal 65 6 2 2 3" xfId="29408"/>
    <cellStyle name="Normal 65 6 2 3" xfId="9290"/>
    <cellStyle name="Normal 65 6 2 3 2" xfId="39615"/>
    <cellStyle name="Normal 65 6 2 3 3" xfId="24391"/>
    <cellStyle name="Normal 65 6 2 4" xfId="34602"/>
    <cellStyle name="Normal 65 6 2 5" xfId="19378"/>
    <cellStyle name="Normal 65 6 3" xfId="5929"/>
    <cellStyle name="Normal 65 6 3 2" xfId="15981"/>
    <cellStyle name="Normal 65 6 3 2 2" xfId="46303"/>
    <cellStyle name="Normal 65 6 3 2 3" xfId="31079"/>
    <cellStyle name="Normal 65 6 3 3" xfId="10961"/>
    <cellStyle name="Normal 65 6 3 3 2" xfId="41286"/>
    <cellStyle name="Normal 65 6 3 3 3" xfId="26062"/>
    <cellStyle name="Normal 65 6 3 4" xfId="36273"/>
    <cellStyle name="Normal 65 6 3 5" xfId="21049"/>
    <cellStyle name="Normal 65 6 4" xfId="12639"/>
    <cellStyle name="Normal 65 6 4 2" xfId="42961"/>
    <cellStyle name="Normal 65 6 4 3" xfId="27737"/>
    <cellStyle name="Normal 65 6 5" xfId="7618"/>
    <cellStyle name="Normal 65 6 5 2" xfId="37944"/>
    <cellStyle name="Normal 65 6 5 3" xfId="22720"/>
    <cellStyle name="Normal 65 6 6" xfId="32932"/>
    <cellStyle name="Normal 65 6 7" xfId="17707"/>
    <cellStyle name="Normal 65 7" xfId="3397"/>
    <cellStyle name="Normal 65 7 2" xfId="13474"/>
    <cellStyle name="Normal 65 7 2 2" xfId="43796"/>
    <cellStyle name="Normal 65 7 2 3" xfId="28572"/>
    <cellStyle name="Normal 65 7 3" xfId="8454"/>
    <cellStyle name="Normal 65 7 3 2" xfId="38779"/>
    <cellStyle name="Normal 65 7 3 3" xfId="23555"/>
    <cellStyle name="Normal 65 7 4" xfId="33766"/>
    <cellStyle name="Normal 65 7 5" xfId="18542"/>
    <cellStyle name="Normal 65 8" xfId="5091"/>
    <cellStyle name="Normal 65 8 2" xfId="15145"/>
    <cellStyle name="Normal 65 8 2 2" xfId="45467"/>
    <cellStyle name="Normal 65 8 2 3" xfId="30243"/>
    <cellStyle name="Normal 65 8 3" xfId="10125"/>
    <cellStyle name="Normal 65 8 3 2" xfId="40450"/>
    <cellStyle name="Normal 65 8 3 3" xfId="25226"/>
    <cellStyle name="Normal 65 8 4" xfId="35437"/>
    <cellStyle name="Normal 65 8 5" xfId="20213"/>
    <cellStyle name="Normal 65 9" xfId="11801"/>
    <cellStyle name="Normal 65 9 2" xfId="42125"/>
    <cellStyle name="Normal 65 9 3" xfId="26901"/>
    <cellStyle name="Normal 66" xfId="1476"/>
    <cellStyle name="Normal 66 10" xfId="6781"/>
    <cellStyle name="Normal 66 10 2" xfId="37109"/>
    <cellStyle name="Normal 66 10 3" xfId="21885"/>
    <cellStyle name="Normal 66 11" xfId="32100"/>
    <cellStyle name="Normal 66 12" xfId="16870"/>
    <cellStyle name="Normal 66 13" xfId="47311"/>
    <cellStyle name="Normal 66 2" xfId="1745"/>
    <cellStyle name="Normal 66 2 10" xfId="32151"/>
    <cellStyle name="Normal 66 2 11" xfId="16924"/>
    <cellStyle name="Normal 66 2 2" xfId="1853"/>
    <cellStyle name="Normal 66 2 2 10" xfId="17028"/>
    <cellStyle name="Normal 66 2 2 2" xfId="2070"/>
    <cellStyle name="Normal 66 2 2 2 2" xfId="2491"/>
    <cellStyle name="Normal 66 2 2 2 2 2" xfId="3330"/>
    <cellStyle name="Normal 66 2 2 2 2 2 2" xfId="5020"/>
    <cellStyle name="Normal 66 2 2 2 2 2 2 2" xfId="15093"/>
    <cellStyle name="Normal 66 2 2 2 2 2 2 2 2" xfId="45415"/>
    <cellStyle name="Normal 66 2 2 2 2 2 2 2 3" xfId="30191"/>
    <cellStyle name="Normal 66 2 2 2 2 2 2 3" xfId="10073"/>
    <cellStyle name="Normal 66 2 2 2 2 2 2 3 2" xfId="40398"/>
    <cellStyle name="Normal 66 2 2 2 2 2 2 3 3" xfId="25174"/>
    <cellStyle name="Normal 66 2 2 2 2 2 2 4" xfId="35385"/>
    <cellStyle name="Normal 66 2 2 2 2 2 2 5" xfId="20161"/>
    <cellStyle name="Normal 66 2 2 2 2 2 3" xfId="6712"/>
    <cellStyle name="Normal 66 2 2 2 2 2 3 2" xfId="16764"/>
    <cellStyle name="Normal 66 2 2 2 2 2 3 2 2" xfId="47086"/>
    <cellStyle name="Normal 66 2 2 2 2 2 3 2 3" xfId="31862"/>
    <cellStyle name="Normal 66 2 2 2 2 2 3 3" xfId="11744"/>
    <cellStyle name="Normal 66 2 2 2 2 2 3 3 2" xfId="42069"/>
    <cellStyle name="Normal 66 2 2 2 2 2 3 3 3" xfId="26845"/>
    <cellStyle name="Normal 66 2 2 2 2 2 3 4" xfId="37056"/>
    <cellStyle name="Normal 66 2 2 2 2 2 3 5" xfId="21832"/>
    <cellStyle name="Normal 66 2 2 2 2 2 4" xfId="13422"/>
    <cellStyle name="Normal 66 2 2 2 2 2 4 2" xfId="43744"/>
    <cellStyle name="Normal 66 2 2 2 2 2 4 3" xfId="28520"/>
    <cellStyle name="Normal 66 2 2 2 2 2 5" xfId="8401"/>
    <cellStyle name="Normal 66 2 2 2 2 2 5 2" xfId="38727"/>
    <cellStyle name="Normal 66 2 2 2 2 2 5 3" xfId="23503"/>
    <cellStyle name="Normal 66 2 2 2 2 2 6" xfId="33715"/>
    <cellStyle name="Normal 66 2 2 2 2 2 7" xfId="18490"/>
    <cellStyle name="Normal 66 2 2 2 2 3" xfId="4183"/>
    <cellStyle name="Normal 66 2 2 2 2 3 2" xfId="14257"/>
    <cellStyle name="Normal 66 2 2 2 2 3 2 2" xfId="44579"/>
    <cellStyle name="Normal 66 2 2 2 2 3 2 3" xfId="29355"/>
    <cellStyle name="Normal 66 2 2 2 2 3 3" xfId="9237"/>
    <cellStyle name="Normal 66 2 2 2 2 3 3 2" xfId="39562"/>
    <cellStyle name="Normal 66 2 2 2 2 3 3 3" xfId="24338"/>
    <cellStyle name="Normal 66 2 2 2 2 3 4" xfId="34549"/>
    <cellStyle name="Normal 66 2 2 2 2 3 5" xfId="19325"/>
    <cellStyle name="Normal 66 2 2 2 2 4" xfId="5876"/>
    <cellStyle name="Normal 66 2 2 2 2 4 2" xfId="15928"/>
    <cellStyle name="Normal 66 2 2 2 2 4 2 2" xfId="46250"/>
    <cellStyle name="Normal 66 2 2 2 2 4 2 3" xfId="31026"/>
    <cellStyle name="Normal 66 2 2 2 2 4 3" xfId="10908"/>
    <cellStyle name="Normal 66 2 2 2 2 4 3 2" xfId="41233"/>
    <cellStyle name="Normal 66 2 2 2 2 4 3 3" xfId="26009"/>
    <cellStyle name="Normal 66 2 2 2 2 4 4" xfId="36220"/>
    <cellStyle name="Normal 66 2 2 2 2 4 5" xfId="20996"/>
    <cellStyle name="Normal 66 2 2 2 2 5" xfId="12586"/>
    <cellStyle name="Normal 66 2 2 2 2 5 2" xfId="42908"/>
    <cellStyle name="Normal 66 2 2 2 2 5 3" xfId="27684"/>
    <cellStyle name="Normal 66 2 2 2 2 6" xfId="7565"/>
    <cellStyle name="Normal 66 2 2 2 2 6 2" xfId="37891"/>
    <cellStyle name="Normal 66 2 2 2 2 6 3" xfId="22667"/>
    <cellStyle name="Normal 66 2 2 2 2 7" xfId="32879"/>
    <cellStyle name="Normal 66 2 2 2 2 8" xfId="17654"/>
    <cellStyle name="Normal 66 2 2 2 3" xfId="2912"/>
    <cellStyle name="Normal 66 2 2 2 3 2" xfId="4602"/>
    <cellStyle name="Normal 66 2 2 2 3 2 2" xfId="14675"/>
    <cellStyle name="Normal 66 2 2 2 3 2 2 2" xfId="44997"/>
    <cellStyle name="Normal 66 2 2 2 3 2 2 3" xfId="29773"/>
    <cellStyle name="Normal 66 2 2 2 3 2 3" xfId="9655"/>
    <cellStyle name="Normal 66 2 2 2 3 2 3 2" xfId="39980"/>
    <cellStyle name="Normal 66 2 2 2 3 2 3 3" xfId="24756"/>
    <cellStyle name="Normal 66 2 2 2 3 2 4" xfId="34967"/>
    <cellStyle name="Normal 66 2 2 2 3 2 5" xfId="19743"/>
    <cellStyle name="Normal 66 2 2 2 3 3" xfId="6294"/>
    <cellStyle name="Normal 66 2 2 2 3 3 2" xfId="16346"/>
    <cellStyle name="Normal 66 2 2 2 3 3 2 2" xfId="46668"/>
    <cellStyle name="Normal 66 2 2 2 3 3 2 3" xfId="31444"/>
    <cellStyle name="Normal 66 2 2 2 3 3 3" xfId="11326"/>
    <cellStyle name="Normal 66 2 2 2 3 3 3 2" xfId="41651"/>
    <cellStyle name="Normal 66 2 2 2 3 3 3 3" xfId="26427"/>
    <cellStyle name="Normal 66 2 2 2 3 3 4" xfId="36638"/>
    <cellStyle name="Normal 66 2 2 2 3 3 5" xfId="21414"/>
    <cellStyle name="Normal 66 2 2 2 3 4" xfId="13004"/>
    <cellStyle name="Normal 66 2 2 2 3 4 2" xfId="43326"/>
    <cellStyle name="Normal 66 2 2 2 3 4 3" xfId="28102"/>
    <cellStyle name="Normal 66 2 2 2 3 5" xfId="7983"/>
    <cellStyle name="Normal 66 2 2 2 3 5 2" xfId="38309"/>
    <cellStyle name="Normal 66 2 2 2 3 5 3" xfId="23085"/>
    <cellStyle name="Normal 66 2 2 2 3 6" xfId="33297"/>
    <cellStyle name="Normal 66 2 2 2 3 7" xfId="18072"/>
    <cellStyle name="Normal 66 2 2 2 4" xfId="3765"/>
    <cellStyle name="Normal 66 2 2 2 4 2" xfId="13839"/>
    <cellStyle name="Normal 66 2 2 2 4 2 2" xfId="44161"/>
    <cellStyle name="Normal 66 2 2 2 4 2 3" xfId="28937"/>
    <cellStyle name="Normal 66 2 2 2 4 3" xfId="8819"/>
    <cellStyle name="Normal 66 2 2 2 4 3 2" xfId="39144"/>
    <cellStyle name="Normal 66 2 2 2 4 3 3" xfId="23920"/>
    <cellStyle name="Normal 66 2 2 2 4 4" xfId="34131"/>
    <cellStyle name="Normal 66 2 2 2 4 5" xfId="18907"/>
    <cellStyle name="Normal 66 2 2 2 5" xfId="5458"/>
    <cellStyle name="Normal 66 2 2 2 5 2" xfId="15510"/>
    <cellStyle name="Normal 66 2 2 2 5 2 2" xfId="45832"/>
    <cellStyle name="Normal 66 2 2 2 5 2 3" xfId="30608"/>
    <cellStyle name="Normal 66 2 2 2 5 3" xfId="10490"/>
    <cellStyle name="Normal 66 2 2 2 5 3 2" xfId="40815"/>
    <cellStyle name="Normal 66 2 2 2 5 3 3" xfId="25591"/>
    <cellStyle name="Normal 66 2 2 2 5 4" xfId="35802"/>
    <cellStyle name="Normal 66 2 2 2 5 5" xfId="20578"/>
    <cellStyle name="Normal 66 2 2 2 6" xfId="12168"/>
    <cellStyle name="Normal 66 2 2 2 6 2" xfId="42490"/>
    <cellStyle name="Normal 66 2 2 2 6 3" xfId="27266"/>
    <cellStyle name="Normal 66 2 2 2 7" xfId="7147"/>
    <cellStyle name="Normal 66 2 2 2 7 2" xfId="37473"/>
    <cellStyle name="Normal 66 2 2 2 7 3" xfId="22249"/>
    <cellStyle name="Normal 66 2 2 2 8" xfId="32461"/>
    <cellStyle name="Normal 66 2 2 2 9" xfId="17236"/>
    <cellStyle name="Normal 66 2 2 3" xfId="2283"/>
    <cellStyle name="Normal 66 2 2 3 2" xfId="3122"/>
    <cellStyle name="Normal 66 2 2 3 2 2" xfId="4812"/>
    <cellStyle name="Normal 66 2 2 3 2 2 2" xfId="14885"/>
    <cellStyle name="Normal 66 2 2 3 2 2 2 2" xfId="45207"/>
    <cellStyle name="Normal 66 2 2 3 2 2 2 3" xfId="29983"/>
    <cellStyle name="Normal 66 2 2 3 2 2 3" xfId="9865"/>
    <cellStyle name="Normal 66 2 2 3 2 2 3 2" xfId="40190"/>
    <cellStyle name="Normal 66 2 2 3 2 2 3 3" xfId="24966"/>
    <cellStyle name="Normal 66 2 2 3 2 2 4" xfId="35177"/>
    <cellStyle name="Normal 66 2 2 3 2 2 5" xfId="19953"/>
    <cellStyle name="Normal 66 2 2 3 2 3" xfId="6504"/>
    <cellStyle name="Normal 66 2 2 3 2 3 2" xfId="16556"/>
    <cellStyle name="Normal 66 2 2 3 2 3 2 2" xfId="46878"/>
    <cellStyle name="Normal 66 2 2 3 2 3 2 3" xfId="31654"/>
    <cellStyle name="Normal 66 2 2 3 2 3 3" xfId="11536"/>
    <cellStyle name="Normal 66 2 2 3 2 3 3 2" xfId="41861"/>
    <cellStyle name="Normal 66 2 2 3 2 3 3 3" xfId="26637"/>
    <cellStyle name="Normal 66 2 2 3 2 3 4" xfId="36848"/>
    <cellStyle name="Normal 66 2 2 3 2 3 5" xfId="21624"/>
    <cellStyle name="Normal 66 2 2 3 2 4" xfId="13214"/>
    <cellStyle name="Normal 66 2 2 3 2 4 2" xfId="43536"/>
    <cellStyle name="Normal 66 2 2 3 2 4 3" xfId="28312"/>
    <cellStyle name="Normal 66 2 2 3 2 5" xfId="8193"/>
    <cellStyle name="Normal 66 2 2 3 2 5 2" xfId="38519"/>
    <cellStyle name="Normal 66 2 2 3 2 5 3" xfId="23295"/>
    <cellStyle name="Normal 66 2 2 3 2 6" xfId="33507"/>
    <cellStyle name="Normal 66 2 2 3 2 7" xfId="18282"/>
    <cellStyle name="Normal 66 2 2 3 3" xfId="3975"/>
    <cellStyle name="Normal 66 2 2 3 3 2" xfId="14049"/>
    <cellStyle name="Normal 66 2 2 3 3 2 2" xfId="44371"/>
    <cellStyle name="Normal 66 2 2 3 3 2 3" xfId="29147"/>
    <cellStyle name="Normal 66 2 2 3 3 3" xfId="9029"/>
    <cellStyle name="Normal 66 2 2 3 3 3 2" xfId="39354"/>
    <cellStyle name="Normal 66 2 2 3 3 3 3" xfId="24130"/>
    <cellStyle name="Normal 66 2 2 3 3 4" xfId="34341"/>
    <cellStyle name="Normal 66 2 2 3 3 5" xfId="19117"/>
    <cellStyle name="Normal 66 2 2 3 4" xfId="5668"/>
    <cellStyle name="Normal 66 2 2 3 4 2" xfId="15720"/>
    <cellStyle name="Normal 66 2 2 3 4 2 2" xfId="46042"/>
    <cellStyle name="Normal 66 2 2 3 4 2 3" xfId="30818"/>
    <cellStyle name="Normal 66 2 2 3 4 3" xfId="10700"/>
    <cellStyle name="Normal 66 2 2 3 4 3 2" xfId="41025"/>
    <cellStyle name="Normal 66 2 2 3 4 3 3" xfId="25801"/>
    <cellStyle name="Normal 66 2 2 3 4 4" xfId="36012"/>
    <cellStyle name="Normal 66 2 2 3 4 5" xfId="20788"/>
    <cellStyle name="Normal 66 2 2 3 5" xfId="12378"/>
    <cellStyle name="Normal 66 2 2 3 5 2" xfId="42700"/>
    <cellStyle name="Normal 66 2 2 3 5 3" xfId="27476"/>
    <cellStyle name="Normal 66 2 2 3 6" xfId="7357"/>
    <cellStyle name="Normal 66 2 2 3 6 2" xfId="37683"/>
    <cellStyle name="Normal 66 2 2 3 6 3" xfId="22459"/>
    <cellStyle name="Normal 66 2 2 3 7" xfId="32671"/>
    <cellStyle name="Normal 66 2 2 3 8" xfId="17446"/>
    <cellStyle name="Normal 66 2 2 4" xfId="2704"/>
    <cellStyle name="Normal 66 2 2 4 2" xfId="4394"/>
    <cellStyle name="Normal 66 2 2 4 2 2" xfId="14467"/>
    <cellStyle name="Normal 66 2 2 4 2 2 2" xfId="44789"/>
    <cellStyle name="Normal 66 2 2 4 2 2 3" xfId="29565"/>
    <cellStyle name="Normal 66 2 2 4 2 3" xfId="9447"/>
    <cellStyle name="Normal 66 2 2 4 2 3 2" xfId="39772"/>
    <cellStyle name="Normal 66 2 2 4 2 3 3" xfId="24548"/>
    <cellStyle name="Normal 66 2 2 4 2 4" xfId="34759"/>
    <cellStyle name="Normal 66 2 2 4 2 5" xfId="19535"/>
    <cellStyle name="Normal 66 2 2 4 3" xfId="6086"/>
    <cellStyle name="Normal 66 2 2 4 3 2" xfId="16138"/>
    <cellStyle name="Normal 66 2 2 4 3 2 2" xfId="46460"/>
    <cellStyle name="Normal 66 2 2 4 3 2 3" xfId="31236"/>
    <cellStyle name="Normal 66 2 2 4 3 3" xfId="11118"/>
    <cellStyle name="Normal 66 2 2 4 3 3 2" xfId="41443"/>
    <cellStyle name="Normal 66 2 2 4 3 3 3" xfId="26219"/>
    <cellStyle name="Normal 66 2 2 4 3 4" xfId="36430"/>
    <cellStyle name="Normal 66 2 2 4 3 5" xfId="21206"/>
    <cellStyle name="Normal 66 2 2 4 4" xfId="12796"/>
    <cellStyle name="Normal 66 2 2 4 4 2" xfId="43118"/>
    <cellStyle name="Normal 66 2 2 4 4 3" xfId="27894"/>
    <cellStyle name="Normal 66 2 2 4 5" xfId="7775"/>
    <cellStyle name="Normal 66 2 2 4 5 2" xfId="38101"/>
    <cellStyle name="Normal 66 2 2 4 5 3" xfId="22877"/>
    <cellStyle name="Normal 66 2 2 4 6" xfId="33089"/>
    <cellStyle name="Normal 66 2 2 4 7" xfId="17864"/>
    <cellStyle name="Normal 66 2 2 5" xfId="3557"/>
    <cellStyle name="Normal 66 2 2 5 2" xfId="13631"/>
    <cellStyle name="Normal 66 2 2 5 2 2" xfId="43953"/>
    <cellStyle name="Normal 66 2 2 5 2 3" xfId="28729"/>
    <cellStyle name="Normal 66 2 2 5 3" xfId="8611"/>
    <cellStyle name="Normal 66 2 2 5 3 2" xfId="38936"/>
    <cellStyle name="Normal 66 2 2 5 3 3" xfId="23712"/>
    <cellStyle name="Normal 66 2 2 5 4" xfId="33923"/>
    <cellStyle name="Normal 66 2 2 5 5" xfId="18699"/>
    <cellStyle name="Normal 66 2 2 6" xfId="5250"/>
    <cellStyle name="Normal 66 2 2 6 2" xfId="15302"/>
    <cellStyle name="Normal 66 2 2 6 2 2" xfId="45624"/>
    <cellStyle name="Normal 66 2 2 6 2 3" xfId="30400"/>
    <cellStyle name="Normal 66 2 2 6 3" xfId="10282"/>
    <cellStyle name="Normal 66 2 2 6 3 2" xfId="40607"/>
    <cellStyle name="Normal 66 2 2 6 3 3" xfId="25383"/>
    <cellStyle name="Normal 66 2 2 6 4" xfId="35594"/>
    <cellStyle name="Normal 66 2 2 6 5" xfId="20370"/>
    <cellStyle name="Normal 66 2 2 7" xfId="11960"/>
    <cellStyle name="Normal 66 2 2 7 2" xfId="42282"/>
    <cellStyle name="Normal 66 2 2 7 3" xfId="27058"/>
    <cellStyle name="Normal 66 2 2 8" xfId="6939"/>
    <cellStyle name="Normal 66 2 2 8 2" xfId="37265"/>
    <cellStyle name="Normal 66 2 2 8 3" xfId="22041"/>
    <cellStyle name="Normal 66 2 2 9" xfId="32253"/>
    <cellStyle name="Normal 66 2 3" xfId="1966"/>
    <cellStyle name="Normal 66 2 3 2" xfId="2387"/>
    <cellStyle name="Normal 66 2 3 2 2" xfId="3226"/>
    <cellStyle name="Normal 66 2 3 2 2 2" xfId="4916"/>
    <cellStyle name="Normal 66 2 3 2 2 2 2" xfId="14989"/>
    <cellStyle name="Normal 66 2 3 2 2 2 2 2" xfId="45311"/>
    <cellStyle name="Normal 66 2 3 2 2 2 2 3" xfId="30087"/>
    <cellStyle name="Normal 66 2 3 2 2 2 3" xfId="9969"/>
    <cellStyle name="Normal 66 2 3 2 2 2 3 2" xfId="40294"/>
    <cellStyle name="Normal 66 2 3 2 2 2 3 3" xfId="25070"/>
    <cellStyle name="Normal 66 2 3 2 2 2 4" xfId="35281"/>
    <cellStyle name="Normal 66 2 3 2 2 2 5" xfId="20057"/>
    <cellStyle name="Normal 66 2 3 2 2 3" xfId="6608"/>
    <cellStyle name="Normal 66 2 3 2 2 3 2" xfId="16660"/>
    <cellStyle name="Normal 66 2 3 2 2 3 2 2" xfId="46982"/>
    <cellStyle name="Normal 66 2 3 2 2 3 2 3" xfId="31758"/>
    <cellStyle name="Normal 66 2 3 2 2 3 3" xfId="11640"/>
    <cellStyle name="Normal 66 2 3 2 2 3 3 2" xfId="41965"/>
    <cellStyle name="Normal 66 2 3 2 2 3 3 3" xfId="26741"/>
    <cellStyle name="Normal 66 2 3 2 2 3 4" xfId="36952"/>
    <cellStyle name="Normal 66 2 3 2 2 3 5" xfId="21728"/>
    <cellStyle name="Normal 66 2 3 2 2 4" xfId="13318"/>
    <cellStyle name="Normal 66 2 3 2 2 4 2" xfId="43640"/>
    <cellStyle name="Normal 66 2 3 2 2 4 3" xfId="28416"/>
    <cellStyle name="Normal 66 2 3 2 2 5" xfId="8297"/>
    <cellStyle name="Normal 66 2 3 2 2 5 2" xfId="38623"/>
    <cellStyle name="Normal 66 2 3 2 2 5 3" xfId="23399"/>
    <cellStyle name="Normal 66 2 3 2 2 6" xfId="33611"/>
    <cellStyle name="Normal 66 2 3 2 2 7" xfId="18386"/>
    <cellStyle name="Normal 66 2 3 2 3" xfId="4079"/>
    <cellStyle name="Normal 66 2 3 2 3 2" xfId="14153"/>
    <cellStyle name="Normal 66 2 3 2 3 2 2" xfId="44475"/>
    <cellStyle name="Normal 66 2 3 2 3 2 3" xfId="29251"/>
    <cellStyle name="Normal 66 2 3 2 3 3" xfId="9133"/>
    <cellStyle name="Normal 66 2 3 2 3 3 2" xfId="39458"/>
    <cellStyle name="Normal 66 2 3 2 3 3 3" xfId="24234"/>
    <cellStyle name="Normal 66 2 3 2 3 4" xfId="34445"/>
    <cellStyle name="Normal 66 2 3 2 3 5" xfId="19221"/>
    <cellStyle name="Normal 66 2 3 2 4" xfId="5772"/>
    <cellStyle name="Normal 66 2 3 2 4 2" xfId="15824"/>
    <cellStyle name="Normal 66 2 3 2 4 2 2" xfId="46146"/>
    <cellStyle name="Normal 66 2 3 2 4 2 3" xfId="30922"/>
    <cellStyle name="Normal 66 2 3 2 4 3" xfId="10804"/>
    <cellStyle name="Normal 66 2 3 2 4 3 2" xfId="41129"/>
    <cellStyle name="Normal 66 2 3 2 4 3 3" xfId="25905"/>
    <cellStyle name="Normal 66 2 3 2 4 4" xfId="36116"/>
    <cellStyle name="Normal 66 2 3 2 4 5" xfId="20892"/>
    <cellStyle name="Normal 66 2 3 2 5" xfId="12482"/>
    <cellStyle name="Normal 66 2 3 2 5 2" xfId="42804"/>
    <cellStyle name="Normal 66 2 3 2 5 3" xfId="27580"/>
    <cellStyle name="Normal 66 2 3 2 6" xfId="7461"/>
    <cellStyle name="Normal 66 2 3 2 6 2" xfId="37787"/>
    <cellStyle name="Normal 66 2 3 2 6 3" xfId="22563"/>
    <cellStyle name="Normal 66 2 3 2 7" xfId="32775"/>
    <cellStyle name="Normal 66 2 3 2 8" xfId="17550"/>
    <cellStyle name="Normal 66 2 3 3" xfId="2808"/>
    <cellStyle name="Normal 66 2 3 3 2" xfId="4498"/>
    <cellStyle name="Normal 66 2 3 3 2 2" xfId="14571"/>
    <cellStyle name="Normal 66 2 3 3 2 2 2" xfId="44893"/>
    <cellStyle name="Normal 66 2 3 3 2 2 3" xfId="29669"/>
    <cellStyle name="Normal 66 2 3 3 2 3" xfId="9551"/>
    <cellStyle name="Normal 66 2 3 3 2 3 2" xfId="39876"/>
    <cellStyle name="Normal 66 2 3 3 2 3 3" xfId="24652"/>
    <cellStyle name="Normal 66 2 3 3 2 4" xfId="34863"/>
    <cellStyle name="Normal 66 2 3 3 2 5" xfId="19639"/>
    <cellStyle name="Normal 66 2 3 3 3" xfId="6190"/>
    <cellStyle name="Normal 66 2 3 3 3 2" xfId="16242"/>
    <cellStyle name="Normal 66 2 3 3 3 2 2" xfId="46564"/>
    <cellStyle name="Normal 66 2 3 3 3 2 3" xfId="31340"/>
    <cellStyle name="Normal 66 2 3 3 3 3" xfId="11222"/>
    <cellStyle name="Normal 66 2 3 3 3 3 2" xfId="41547"/>
    <cellStyle name="Normal 66 2 3 3 3 3 3" xfId="26323"/>
    <cellStyle name="Normal 66 2 3 3 3 4" xfId="36534"/>
    <cellStyle name="Normal 66 2 3 3 3 5" xfId="21310"/>
    <cellStyle name="Normal 66 2 3 3 4" xfId="12900"/>
    <cellStyle name="Normal 66 2 3 3 4 2" xfId="43222"/>
    <cellStyle name="Normal 66 2 3 3 4 3" xfId="27998"/>
    <cellStyle name="Normal 66 2 3 3 5" xfId="7879"/>
    <cellStyle name="Normal 66 2 3 3 5 2" xfId="38205"/>
    <cellStyle name="Normal 66 2 3 3 5 3" xfId="22981"/>
    <cellStyle name="Normal 66 2 3 3 6" xfId="33193"/>
    <cellStyle name="Normal 66 2 3 3 7" xfId="17968"/>
    <cellStyle name="Normal 66 2 3 4" xfId="3661"/>
    <cellStyle name="Normal 66 2 3 4 2" xfId="13735"/>
    <cellStyle name="Normal 66 2 3 4 2 2" xfId="44057"/>
    <cellStyle name="Normal 66 2 3 4 2 3" xfId="28833"/>
    <cellStyle name="Normal 66 2 3 4 3" xfId="8715"/>
    <cellStyle name="Normal 66 2 3 4 3 2" xfId="39040"/>
    <cellStyle name="Normal 66 2 3 4 3 3" xfId="23816"/>
    <cellStyle name="Normal 66 2 3 4 4" xfId="34027"/>
    <cellStyle name="Normal 66 2 3 4 5" xfId="18803"/>
    <cellStyle name="Normal 66 2 3 5" xfId="5354"/>
    <cellStyle name="Normal 66 2 3 5 2" xfId="15406"/>
    <cellStyle name="Normal 66 2 3 5 2 2" xfId="45728"/>
    <cellStyle name="Normal 66 2 3 5 2 3" xfId="30504"/>
    <cellStyle name="Normal 66 2 3 5 3" xfId="10386"/>
    <cellStyle name="Normal 66 2 3 5 3 2" xfId="40711"/>
    <cellStyle name="Normal 66 2 3 5 3 3" xfId="25487"/>
    <cellStyle name="Normal 66 2 3 5 4" xfId="35698"/>
    <cellStyle name="Normal 66 2 3 5 5" xfId="20474"/>
    <cellStyle name="Normal 66 2 3 6" xfId="12064"/>
    <cellStyle name="Normal 66 2 3 6 2" xfId="42386"/>
    <cellStyle name="Normal 66 2 3 6 3" xfId="27162"/>
    <cellStyle name="Normal 66 2 3 7" xfId="7043"/>
    <cellStyle name="Normal 66 2 3 7 2" xfId="37369"/>
    <cellStyle name="Normal 66 2 3 7 3" xfId="22145"/>
    <cellStyle name="Normal 66 2 3 8" xfId="32357"/>
    <cellStyle name="Normal 66 2 3 9" xfId="17132"/>
    <cellStyle name="Normal 66 2 4" xfId="2179"/>
    <cellStyle name="Normal 66 2 4 2" xfId="3018"/>
    <cellStyle name="Normal 66 2 4 2 2" xfId="4708"/>
    <cellStyle name="Normal 66 2 4 2 2 2" xfId="14781"/>
    <cellStyle name="Normal 66 2 4 2 2 2 2" xfId="45103"/>
    <cellStyle name="Normal 66 2 4 2 2 2 3" xfId="29879"/>
    <cellStyle name="Normal 66 2 4 2 2 3" xfId="9761"/>
    <cellStyle name="Normal 66 2 4 2 2 3 2" xfId="40086"/>
    <cellStyle name="Normal 66 2 4 2 2 3 3" xfId="24862"/>
    <cellStyle name="Normal 66 2 4 2 2 4" xfId="35073"/>
    <cellStyle name="Normal 66 2 4 2 2 5" xfId="19849"/>
    <cellStyle name="Normal 66 2 4 2 3" xfId="6400"/>
    <cellStyle name="Normal 66 2 4 2 3 2" xfId="16452"/>
    <cellStyle name="Normal 66 2 4 2 3 2 2" xfId="46774"/>
    <cellStyle name="Normal 66 2 4 2 3 2 3" xfId="31550"/>
    <cellStyle name="Normal 66 2 4 2 3 3" xfId="11432"/>
    <cellStyle name="Normal 66 2 4 2 3 3 2" xfId="41757"/>
    <cellStyle name="Normal 66 2 4 2 3 3 3" xfId="26533"/>
    <cellStyle name="Normal 66 2 4 2 3 4" xfId="36744"/>
    <cellStyle name="Normal 66 2 4 2 3 5" xfId="21520"/>
    <cellStyle name="Normal 66 2 4 2 4" xfId="13110"/>
    <cellStyle name="Normal 66 2 4 2 4 2" xfId="43432"/>
    <cellStyle name="Normal 66 2 4 2 4 3" xfId="28208"/>
    <cellStyle name="Normal 66 2 4 2 5" xfId="8089"/>
    <cellStyle name="Normal 66 2 4 2 5 2" xfId="38415"/>
    <cellStyle name="Normal 66 2 4 2 5 3" xfId="23191"/>
    <cellStyle name="Normal 66 2 4 2 6" xfId="33403"/>
    <cellStyle name="Normal 66 2 4 2 7" xfId="18178"/>
    <cellStyle name="Normal 66 2 4 3" xfId="3871"/>
    <cellStyle name="Normal 66 2 4 3 2" xfId="13945"/>
    <cellStyle name="Normal 66 2 4 3 2 2" xfId="44267"/>
    <cellStyle name="Normal 66 2 4 3 2 3" xfId="29043"/>
    <cellStyle name="Normal 66 2 4 3 3" xfId="8925"/>
    <cellStyle name="Normal 66 2 4 3 3 2" xfId="39250"/>
    <cellStyle name="Normal 66 2 4 3 3 3" xfId="24026"/>
    <cellStyle name="Normal 66 2 4 3 4" xfId="34237"/>
    <cellStyle name="Normal 66 2 4 3 5" xfId="19013"/>
    <cellStyle name="Normal 66 2 4 4" xfId="5564"/>
    <cellStyle name="Normal 66 2 4 4 2" xfId="15616"/>
    <cellStyle name="Normal 66 2 4 4 2 2" xfId="45938"/>
    <cellStyle name="Normal 66 2 4 4 2 3" xfId="30714"/>
    <cellStyle name="Normal 66 2 4 4 3" xfId="10596"/>
    <cellStyle name="Normal 66 2 4 4 3 2" xfId="40921"/>
    <cellStyle name="Normal 66 2 4 4 3 3" xfId="25697"/>
    <cellStyle name="Normal 66 2 4 4 4" xfId="35908"/>
    <cellStyle name="Normal 66 2 4 4 5" xfId="20684"/>
    <cellStyle name="Normal 66 2 4 5" xfId="12274"/>
    <cellStyle name="Normal 66 2 4 5 2" xfId="42596"/>
    <cellStyle name="Normal 66 2 4 5 3" xfId="27372"/>
    <cellStyle name="Normal 66 2 4 6" xfId="7253"/>
    <cellStyle name="Normal 66 2 4 6 2" xfId="37579"/>
    <cellStyle name="Normal 66 2 4 6 3" xfId="22355"/>
    <cellStyle name="Normal 66 2 4 7" xfId="32567"/>
    <cellStyle name="Normal 66 2 4 8" xfId="17342"/>
    <cellStyle name="Normal 66 2 5" xfId="2600"/>
    <cellStyle name="Normal 66 2 5 2" xfId="4290"/>
    <cellStyle name="Normal 66 2 5 2 2" xfId="14363"/>
    <cellStyle name="Normal 66 2 5 2 2 2" xfId="44685"/>
    <cellStyle name="Normal 66 2 5 2 2 3" xfId="29461"/>
    <cellStyle name="Normal 66 2 5 2 3" xfId="9343"/>
    <cellStyle name="Normal 66 2 5 2 3 2" xfId="39668"/>
    <cellStyle name="Normal 66 2 5 2 3 3" xfId="24444"/>
    <cellStyle name="Normal 66 2 5 2 4" xfId="34655"/>
    <cellStyle name="Normal 66 2 5 2 5" xfId="19431"/>
    <cellStyle name="Normal 66 2 5 3" xfId="5982"/>
    <cellStyle name="Normal 66 2 5 3 2" xfId="16034"/>
    <cellStyle name="Normal 66 2 5 3 2 2" xfId="46356"/>
    <cellStyle name="Normal 66 2 5 3 2 3" xfId="31132"/>
    <cellStyle name="Normal 66 2 5 3 3" xfId="11014"/>
    <cellStyle name="Normal 66 2 5 3 3 2" xfId="41339"/>
    <cellStyle name="Normal 66 2 5 3 3 3" xfId="26115"/>
    <cellStyle name="Normal 66 2 5 3 4" xfId="36326"/>
    <cellStyle name="Normal 66 2 5 3 5" xfId="21102"/>
    <cellStyle name="Normal 66 2 5 4" xfId="12692"/>
    <cellStyle name="Normal 66 2 5 4 2" xfId="43014"/>
    <cellStyle name="Normal 66 2 5 4 3" xfId="27790"/>
    <cellStyle name="Normal 66 2 5 5" xfId="7671"/>
    <cellStyle name="Normal 66 2 5 5 2" xfId="37997"/>
    <cellStyle name="Normal 66 2 5 5 3" xfId="22773"/>
    <cellStyle name="Normal 66 2 5 6" xfId="32985"/>
    <cellStyle name="Normal 66 2 5 7" xfId="17760"/>
    <cellStyle name="Normal 66 2 6" xfId="3453"/>
    <cellStyle name="Normal 66 2 6 2" xfId="13527"/>
    <cellStyle name="Normal 66 2 6 2 2" xfId="43849"/>
    <cellStyle name="Normal 66 2 6 2 3" xfId="28625"/>
    <cellStyle name="Normal 66 2 6 3" xfId="8507"/>
    <cellStyle name="Normal 66 2 6 3 2" xfId="38832"/>
    <cellStyle name="Normal 66 2 6 3 3" xfId="23608"/>
    <cellStyle name="Normal 66 2 6 4" xfId="33819"/>
    <cellStyle name="Normal 66 2 6 5" xfId="18595"/>
    <cellStyle name="Normal 66 2 7" xfId="5146"/>
    <cellStyle name="Normal 66 2 7 2" xfId="15198"/>
    <cellStyle name="Normal 66 2 7 2 2" xfId="45520"/>
    <cellStyle name="Normal 66 2 7 2 3" xfId="30296"/>
    <cellStyle name="Normal 66 2 7 3" xfId="10178"/>
    <cellStyle name="Normal 66 2 7 3 2" xfId="40503"/>
    <cellStyle name="Normal 66 2 7 3 3" xfId="25279"/>
    <cellStyle name="Normal 66 2 7 4" xfId="35490"/>
    <cellStyle name="Normal 66 2 7 5" xfId="20266"/>
    <cellStyle name="Normal 66 2 8" xfId="11856"/>
    <cellStyle name="Normal 66 2 8 2" xfId="42178"/>
    <cellStyle name="Normal 66 2 8 3" xfId="26954"/>
    <cellStyle name="Normal 66 2 9" xfId="6835"/>
    <cellStyle name="Normal 66 2 9 2" xfId="37161"/>
    <cellStyle name="Normal 66 2 9 3" xfId="21937"/>
    <cellStyle name="Normal 66 3" xfId="1799"/>
    <cellStyle name="Normal 66 3 10" xfId="16976"/>
    <cellStyle name="Normal 66 3 2" xfId="2018"/>
    <cellStyle name="Normal 66 3 2 2" xfId="2439"/>
    <cellStyle name="Normal 66 3 2 2 2" xfId="3278"/>
    <cellStyle name="Normal 66 3 2 2 2 2" xfId="4968"/>
    <cellStyle name="Normal 66 3 2 2 2 2 2" xfId="15041"/>
    <cellStyle name="Normal 66 3 2 2 2 2 2 2" xfId="45363"/>
    <cellStyle name="Normal 66 3 2 2 2 2 2 3" xfId="30139"/>
    <cellStyle name="Normal 66 3 2 2 2 2 3" xfId="10021"/>
    <cellStyle name="Normal 66 3 2 2 2 2 3 2" xfId="40346"/>
    <cellStyle name="Normal 66 3 2 2 2 2 3 3" xfId="25122"/>
    <cellStyle name="Normal 66 3 2 2 2 2 4" xfId="35333"/>
    <cellStyle name="Normal 66 3 2 2 2 2 5" xfId="20109"/>
    <cellStyle name="Normal 66 3 2 2 2 3" xfId="6660"/>
    <cellStyle name="Normal 66 3 2 2 2 3 2" xfId="16712"/>
    <cellStyle name="Normal 66 3 2 2 2 3 2 2" xfId="47034"/>
    <cellStyle name="Normal 66 3 2 2 2 3 2 3" xfId="31810"/>
    <cellStyle name="Normal 66 3 2 2 2 3 3" xfId="11692"/>
    <cellStyle name="Normal 66 3 2 2 2 3 3 2" xfId="42017"/>
    <cellStyle name="Normal 66 3 2 2 2 3 3 3" xfId="26793"/>
    <cellStyle name="Normal 66 3 2 2 2 3 4" xfId="37004"/>
    <cellStyle name="Normal 66 3 2 2 2 3 5" xfId="21780"/>
    <cellStyle name="Normal 66 3 2 2 2 4" xfId="13370"/>
    <cellStyle name="Normal 66 3 2 2 2 4 2" xfId="43692"/>
    <cellStyle name="Normal 66 3 2 2 2 4 3" xfId="28468"/>
    <cellStyle name="Normal 66 3 2 2 2 5" xfId="8349"/>
    <cellStyle name="Normal 66 3 2 2 2 5 2" xfId="38675"/>
    <cellStyle name="Normal 66 3 2 2 2 5 3" xfId="23451"/>
    <cellStyle name="Normal 66 3 2 2 2 6" xfId="33663"/>
    <cellStyle name="Normal 66 3 2 2 2 7" xfId="18438"/>
    <cellStyle name="Normal 66 3 2 2 3" xfId="4131"/>
    <cellStyle name="Normal 66 3 2 2 3 2" xfId="14205"/>
    <cellStyle name="Normal 66 3 2 2 3 2 2" xfId="44527"/>
    <cellStyle name="Normal 66 3 2 2 3 2 3" xfId="29303"/>
    <cellStyle name="Normal 66 3 2 2 3 3" xfId="9185"/>
    <cellStyle name="Normal 66 3 2 2 3 3 2" xfId="39510"/>
    <cellStyle name="Normal 66 3 2 2 3 3 3" xfId="24286"/>
    <cellStyle name="Normal 66 3 2 2 3 4" xfId="34497"/>
    <cellStyle name="Normal 66 3 2 2 3 5" xfId="19273"/>
    <cellStyle name="Normal 66 3 2 2 4" xfId="5824"/>
    <cellStyle name="Normal 66 3 2 2 4 2" xfId="15876"/>
    <cellStyle name="Normal 66 3 2 2 4 2 2" xfId="46198"/>
    <cellStyle name="Normal 66 3 2 2 4 2 3" xfId="30974"/>
    <cellStyle name="Normal 66 3 2 2 4 3" xfId="10856"/>
    <cellStyle name="Normal 66 3 2 2 4 3 2" xfId="41181"/>
    <cellStyle name="Normal 66 3 2 2 4 3 3" xfId="25957"/>
    <cellStyle name="Normal 66 3 2 2 4 4" xfId="36168"/>
    <cellStyle name="Normal 66 3 2 2 4 5" xfId="20944"/>
    <cellStyle name="Normal 66 3 2 2 5" xfId="12534"/>
    <cellStyle name="Normal 66 3 2 2 5 2" xfId="42856"/>
    <cellStyle name="Normal 66 3 2 2 5 3" xfId="27632"/>
    <cellStyle name="Normal 66 3 2 2 6" xfId="7513"/>
    <cellStyle name="Normal 66 3 2 2 6 2" xfId="37839"/>
    <cellStyle name="Normal 66 3 2 2 6 3" xfId="22615"/>
    <cellStyle name="Normal 66 3 2 2 7" xfId="32827"/>
    <cellStyle name="Normal 66 3 2 2 8" xfId="17602"/>
    <cellStyle name="Normal 66 3 2 3" xfId="2860"/>
    <cellStyle name="Normal 66 3 2 3 2" xfId="4550"/>
    <cellStyle name="Normal 66 3 2 3 2 2" xfId="14623"/>
    <cellStyle name="Normal 66 3 2 3 2 2 2" xfId="44945"/>
    <cellStyle name="Normal 66 3 2 3 2 2 3" xfId="29721"/>
    <cellStyle name="Normal 66 3 2 3 2 3" xfId="9603"/>
    <cellStyle name="Normal 66 3 2 3 2 3 2" xfId="39928"/>
    <cellStyle name="Normal 66 3 2 3 2 3 3" xfId="24704"/>
    <cellStyle name="Normal 66 3 2 3 2 4" xfId="34915"/>
    <cellStyle name="Normal 66 3 2 3 2 5" xfId="19691"/>
    <cellStyle name="Normal 66 3 2 3 3" xfId="6242"/>
    <cellStyle name="Normal 66 3 2 3 3 2" xfId="16294"/>
    <cellStyle name="Normal 66 3 2 3 3 2 2" xfId="46616"/>
    <cellStyle name="Normal 66 3 2 3 3 2 3" xfId="31392"/>
    <cellStyle name="Normal 66 3 2 3 3 3" xfId="11274"/>
    <cellStyle name="Normal 66 3 2 3 3 3 2" xfId="41599"/>
    <cellStyle name="Normal 66 3 2 3 3 3 3" xfId="26375"/>
    <cellStyle name="Normal 66 3 2 3 3 4" xfId="36586"/>
    <cellStyle name="Normal 66 3 2 3 3 5" xfId="21362"/>
    <cellStyle name="Normal 66 3 2 3 4" xfId="12952"/>
    <cellStyle name="Normal 66 3 2 3 4 2" xfId="43274"/>
    <cellStyle name="Normal 66 3 2 3 4 3" xfId="28050"/>
    <cellStyle name="Normal 66 3 2 3 5" xfId="7931"/>
    <cellStyle name="Normal 66 3 2 3 5 2" xfId="38257"/>
    <cellStyle name="Normal 66 3 2 3 5 3" xfId="23033"/>
    <cellStyle name="Normal 66 3 2 3 6" xfId="33245"/>
    <cellStyle name="Normal 66 3 2 3 7" xfId="18020"/>
    <cellStyle name="Normal 66 3 2 4" xfId="3713"/>
    <cellStyle name="Normal 66 3 2 4 2" xfId="13787"/>
    <cellStyle name="Normal 66 3 2 4 2 2" xfId="44109"/>
    <cellStyle name="Normal 66 3 2 4 2 3" xfId="28885"/>
    <cellStyle name="Normal 66 3 2 4 3" xfId="8767"/>
    <cellStyle name="Normal 66 3 2 4 3 2" xfId="39092"/>
    <cellStyle name="Normal 66 3 2 4 3 3" xfId="23868"/>
    <cellStyle name="Normal 66 3 2 4 4" xfId="34079"/>
    <cellStyle name="Normal 66 3 2 4 5" xfId="18855"/>
    <cellStyle name="Normal 66 3 2 5" xfId="5406"/>
    <cellStyle name="Normal 66 3 2 5 2" xfId="15458"/>
    <cellStyle name="Normal 66 3 2 5 2 2" xfId="45780"/>
    <cellStyle name="Normal 66 3 2 5 2 3" xfId="30556"/>
    <cellStyle name="Normal 66 3 2 5 3" xfId="10438"/>
    <cellStyle name="Normal 66 3 2 5 3 2" xfId="40763"/>
    <cellStyle name="Normal 66 3 2 5 3 3" xfId="25539"/>
    <cellStyle name="Normal 66 3 2 5 4" xfId="35750"/>
    <cellStyle name="Normal 66 3 2 5 5" xfId="20526"/>
    <cellStyle name="Normal 66 3 2 6" xfId="12116"/>
    <cellStyle name="Normal 66 3 2 6 2" xfId="42438"/>
    <cellStyle name="Normal 66 3 2 6 3" xfId="27214"/>
    <cellStyle name="Normal 66 3 2 7" xfId="7095"/>
    <cellStyle name="Normal 66 3 2 7 2" xfId="37421"/>
    <cellStyle name="Normal 66 3 2 7 3" xfId="22197"/>
    <cellStyle name="Normal 66 3 2 8" xfId="32409"/>
    <cellStyle name="Normal 66 3 2 9" xfId="17184"/>
    <cellStyle name="Normal 66 3 3" xfId="2231"/>
    <cellStyle name="Normal 66 3 3 2" xfId="3070"/>
    <cellStyle name="Normal 66 3 3 2 2" xfId="4760"/>
    <cellStyle name="Normal 66 3 3 2 2 2" xfId="14833"/>
    <cellStyle name="Normal 66 3 3 2 2 2 2" xfId="45155"/>
    <cellStyle name="Normal 66 3 3 2 2 2 3" xfId="29931"/>
    <cellStyle name="Normal 66 3 3 2 2 3" xfId="9813"/>
    <cellStyle name="Normal 66 3 3 2 2 3 2" xfId="40138"/>
    <cellStyle name="Normal 66 3 3 2 2 3 3" xfId="24914"/>
    <cellStyle name="Normal 66 3 3 2 2 4" xfId="35125"/>
    <cellStyle name="Normal 66 3 3 2 2 5" xfId="19901"/>
    <cellStyle name="Normal 66 3 3 2 3" xfId="6452"/>
    <cellStyle name="Normal 66 3 3 2 3 2" xfId="16504"/>
    <cellStyle name="Normal 66 3 3 2 3 2 2" xfId="46826"/>
    <cellStyle name="Normal 66 3 3 2 3 2 3" xfId="31602"/>
    <cellStyle name="Normal 66 3 3 2 3 3" xfId="11484"/>
    <cellStyle name="Normal 66 3 3 2 3 3 2" xfId="41809"/>
    <cellStyle name="Normal 66 3 3 2 3 3 3" xfId="26585"/>
    <cellStyle name="Normal 66 3 3 2 3 4" xfId="36796"/>
    <cellStyle name="Normal 66 3 3 2 3 5" xfId="21572"/>
    <cellStyle name="Normal 66 3 3 2 4" xfId="13162"/>
    <cellStyle name="Normal 66 3 3 2 4 2" xfId="43484"/>
    <cellStyle name="Normal 66 3 3 2 4 3" xfId="28260"/>
    <cellStyle name="Normal 66 3 3 2 5" xfId="8141"/>
    <cellStyle name="Normal 66 3 3 2 5 2" xfId="38467"/>
    <cellStyle name="Normal 66 3 3 2 5 3" xfId="23243"/>
    <cellStyle name="Normal 66 3 3 2 6" xfId="33455"/>
    <cellStyle name="Normal 66 3 3 2 7" xfId="18230"/>
    <cellStyle name="Normal 66 3 3 3" xfId="3923"/>
    <cellStyle name="Normal 66 3 3 3 2" xfId="13997"/>
    <cellStyle name="Normal 66 3 3 3 2 2" xfId="44319"/>
    <cellStyle name="Normal 66 3 3 3 2 3" xfId="29095"/>
    <cellStyle name="Normal 66 3 3 3 3" xfId="8977"/>
    <cellStyle name="Normal 66 3 3 3 3 2" xfId="39302"/>
    <cellStyle name="Normal 66 3 3 3 3 3" xfId="24078"/>
    <cellStyle name="Normal 66 3 3 3 4" xfId="34289"/>
    <cellStyle name="Normal 66 3 3 3 5" xfId="19065"/>
    <cellStyle name="Normal 66 3 3 4" xfId="5616"/>
    <cellStyle name="Normal 66 3 3 4 2" xfId="15668"/>
    <cellStyle name="Normal 66 3 3 4 2 2" xfId="45990"/>
    <cellStyle name="Normal 66 3 3 4 2 3" xfId="30766"/>
    <cellStyle name="Normal 66 3 3 4 3" xfId="10648"/>
    <cellStyle name="Normal 66 3 3 4 3 2" xfId="40973"/>
    <cellStyle name="Normal 66 3 3 4 3 3" xfId="25749"/>
    <cellStyle name="Normal 66 3 3 4 4" xfId="35960"/>
    <cellStyle name="Normal 66 3 3 4 5" xfId="20736"/>
    <cellStyle name="Normal 66 3 3 5" xfId="12326"/>
    <cellStyle name="Normal 66 3 3 5 2" xfId="42648"/>
    <cellStyle name="Normal 66 3 3 5 3" xfId="27424"/>
    <cellStyle name="Normal 66 3 3 6" xfId="7305"/>
    <cellStyle name="Normal 66 3 3 6 2" xfId="37631"/>
    <cellStyle name="Normal 66 3 3 6 3" xfId="22407"/>
    <cellStyle name="Normal 66 3 3 7" xfId="32619"/>
    <cellStyle name="Normal 66 3 3 8" xfId="17394"/>
    <cellStyle name="Normal 66 3 4" xfId="2652"/>
    <cellStyle name="Normal 66 3 4 2" xfId="4342"/>
    <cellStyle name="Normal 66 3 4 2 2" xfId="14415"/>
    <cellStyle name="Normal 66 3 4 2 2 2" xfId="44737"/>
    <cellStyle name="Normal 66 3 4 2 2 3" xfId="29513"/>
    <cellStyle name="Normal 66 3 4 2 3" xfId="9395"/>
    <cellStyle name="Normal 66 3 4 2 3 2" xfId="39720"/>
    <cellStyle name="Normal 66 3 4 2 3 3" xfId="24496"/>
    <cellStyle name="Normal 66 3 4 2 4" xfId="34707"/>
    <cellStyle name="Normal 66 3 4 2 5" xfId="19483"/>
    <cellStyle name="Normal 66 3 4 3" xfId="6034"/>
    <cellStyle name="Normal 66 3 4 3 2" xfId="16086"/>
    <cellStyle name="Normal 66 3 4 3 2 2" xfId="46408"/>
    <cellStyle name="Normal 66 3 4 3 2 3" xfId="31184"/>
    <cellStyle name="Normal 66 3 4 3 3" xfId="11066"/>
    <cellStyle name="Normal 66 3 4 3 3 2" xfId="41391"/>
    <cellStyle name="Normal 66 3 4 3 3 3" xfId="26167"/>
    <cellStyle name="Normal 66 3 4 3 4" xfId="36378"/>
    <cellStyle name="Normal 66 3 4 3 5" xfId="21154"/>
    <cellStyle name="Normal 66 3 4 4" xfId="12744"/>
    <cellStyle name="Normal 66 3 4 4 2" xfId="43066"/>
    <cellStyle name="Normal 66 3 4 4 3" xfId="27842"/>
    <cellStyle name="Normal 66 3 4 5" xfId="7723"/>
    <cellStyle name="Normal 66 3 4 5 2" xfId="38049"/>
    <cellStyle name="Normal 66 3 4 5 3" xfId="22825"/>
    <cellStyle name="Normal 66 3 4 6" xfId="33037"/>
    <cellStyle name="Normal 66 3 4 7" xfId="17812"/>
    <cellStyle name="Normal 66 3 5" xfId="3505"/>
    <cellStyle name="Normal 66 3 5 2" xfId="13579"/>
    <cellStyle name="Normal 66 3 5 2 2" xfId="43901"/>
    <cellStyle name="Normal 66 3 5 2 3" xfId="28677"/>
    <cellStyle name="Normal 66 3 5 3" xfId="8559"/>
    <cellStyle name="Normal 66 3 5 3 2" xfId="38884"/>
    <cellStyle name="Normal 66 3 5 3 3" xfId="23660"/>
    <cellStyle name="Normal 66 3 5 4" xfId="33871"/>
    <cellStyle name="Normal 66 3 5 5" xfId="18647"/>
    <cellStyle name="Normal 66 3 6" xfId="5198"/>
    <cellStyle name="Normal 66 3 6 2" xfId="15250"/>
    <cellStyle name="Normal 66 3 6 2 2" xfId="45572"/>
    <cellStyle name="Normal 66 3 6 2 3" xfId="30348"/>
    <cellStyle name="Normal 66 3 6 3" xfId="10230"/>
    <cellStyle name="Normal 66 3 6 3 2" xfId="40555"/>
    <cellStyle name="Normal 66 3 6 3 3" xfId="25331"/>
    <cellStyle name="Normal 66 3 6 4" xfId="35542"/>
    <cellStyle name="Normal 66 3 6 5" xfId="20318"/>
    <cellStyle name="Normal 66 3 7" xfId="11908"/>
    <cellStyle name="Normal 66 3 7 2" xfId="42230"/>
    <cellStyle name="Normal 66 3 7 3" xfId="27006"/>
    <cellStyle name="Normal 66 3 8" xfId="6887"/>
    <cellStyle name="Normal 66 3 8 2" xfId="37213"/>
    <cellStyle name="Normal 66 3 8 3" xfId="21989"/>
    <cellStyle name="Normal 66 3 9" xfId="32202"/>
    <cellStyle name="Normal 66 4" xfId="1912"/>
    <cellStyle name="Normal 66 4 2" xfId="2335"/>
    <cellStyle name="Normal 66 4 2 2" xfId="3174"/>
    <cellStyle name="Normal 66 4 2 2 2" xfId="4864"/>
    <cellStyle name="Normal 66 4 2 2 2 2" xfId="14937"/>
    <cellStyle name="Normal 66 4 2 2 2 2 2" xfId="45259"/>
    <cellStyle name="Normal 66 4 2 2 2 2 3" xfId="30035"/>
    <cellStyle name="Normal 66 4 2 2 2 3" xfId="9917"/>
    <cellStyle name="Normal 66 4 2 2 2 3 2" xfId="40242"/>
    <cellStyle name="Normal 66 4 2 2 2 3 3" xfId="25018"/>
    <cellStyle name="Normal 66 4 2 2 2 4" xfId="35229"/>
    <cellStyle name="Normal 66 4 2 2 2 5" xfId="20005"/>
    <cellStyle name="Normal 66 4 2 2 3" xfId="6556"/>
    <cellStyle name="Normal 66 4 2 2 3 2" xfId="16608"/>
    <cellStyle name="Normal 66 4 2 2 3 2 2" xfId="46930"/>
    <cellStyle name="Normal 66 4 2 2 3 2 3" xfId="31706"/>
    <cellStyle name="Normal 66 4 2 2 3 3" xfId="11588"/>
    <cellStyle name="Normal 66 4 2 2 3 3 2" xfId="41913"/>
    <cellStyle name="Normal 66 4 2 2 3 3 3" xfId="26689"/>
    <cellStyle name="Normal 66 4 2 2 3 4" xfId="36900"/>
    <cellStyle name="Normal 66 4 2 2 3 5" xfId="21676"/>
    <cellStyle name="Normal 66 4 2 2 4" xfId="13266"/>
    <cellStyle name="Normal 66 4 2 2 4 2" xfId="43588"/>
    <cellStyle name="Normal 66 4 2 2 4 3" xfId="28364"/>
    <cellStyle name="Normal 66 4 2 2 5" xfId="8245"/>
    <cellStyle name="Normal 66 4 2 2 5 2" xfId="38571"/>
    <cellStyle name="Normal 66 4 2 2 5 3" xfId="23347"/>
    <cellStyle name="Normal 66 4 2 2 6" xfId="33559"/>
    <cellStyle name="Normal 66 4 2 2 7" xfId="18334"/>
    <cellStyle name="Normal 66 4 2 3" xfId="4027"/>
    <cellStyle name="Normal 66 4 2 3 2" xfId="14101"/>
    <cellStyle name="Normal 66 4 2 3 2 2" xfId="44423"/>
    <cellStyle name="Normal 66 4 2 3 2 3" xfId="29199"/>
    <cellStyle name="Normal 66 4 2 3 3" xfId="9081"/>
    <cellStyle name="Normal 66 4 2 3 3 2" xfId="39406"/>
    <cellStyle name="Normal 66 4 2 3 3 3" xfId="24182"/>
    <cellStyle name="Normal 66 4 2 3 4" xfId="34393"/>
    <cellStyle name="Normal 66 4 2 3 5" xfId="19169"/>
    <cellStyle name="Normal 66 4 2 4" xfId="5720"/>
    <cellStyle name="Normal 66 4 2 4 2" xfId="15772"/>
    <cellStyle name="Normal 66 4 2 4 2 2" xfId="46094"/>
    <cellStyle name="Normal 66 4 2 4 2 3" xfId="30870"/>
    <cellStyle name="Normal 66 4 2 4 3" xfId="10752"/>
    <cellStyle name="Normal 66 4 2 4 3 2" xfId="41077"/>
    <cellStyle name="Normal 66 4 2 4 3 3" xfId="25853"/>
    <cellStyle name="Normal 66 4 2 4 4" xfId="36064"/>
    <cellStyle name="Normal 66 4 2 4 5" xfId="20840"/>
    <cellStyle name="Normal 66 4 2 5" xfId="12430"/>
    <cellStyle name="Normal 66 4 2 5 2" xfId="42752"/>
    <cellStyle name="Normal 66 4 2 5 3" xfId="27528"/>
    <cellStyle name="Normal 66 4 2 6" xfId="7409"/>
    <cellStyle name="Normal 66 4 2 6 2" xfId="37735"/>
    <cellStyle name="Normal 66 4 2 6 3" xfId="22511"/>
    <cellStyle name="Normal 66 4 2 7" xfId="32723"/>
    <cellStyle name="Normal 66 4 2 8" xfId="17498"/>
    <cellStyle name="Normal 66 4 3" xfId="2756"/>
    <cellStyle name="Normal 66 4 3 2" xfId="4446"/>
    <cellStyle name="Normal 66 4 3 2 2" xfId="14519"/>
    <cellStyle name="Normal 66 4 3 2 2 2" xfId="44841"/>
    <cellStyle name="Normal 66 4 3 2 2 3" xfId="29617"/>
    <cellStyle name="Normal 66 4 3 2 3" xfId="9499"/>
    <cellStyle name="Normal 66 4 3 2 3 2" xfId="39824"/>
    <cellStyle name="Normal 66 4 3 2 3 3" xfId="24600"/>
    <cellStyle name="Normal 66 4 3 2 4" xfId="34811"/>
    <cellStyle name="Normal 66 4 3 2 5" xfId="19587"/>
    <cellStyle name="Normal 66 4 3 3" xfId="6138"/>
    <cellStyle name="Normal 66 4 3 3 2" xfId="16190"/>
    <cellStyle name="Normal 66 4 3 3 2 2" xfId="46512"/>
    <cellStyle name="Normal 66 4 3 3 2 3" xfId="31288"/>
    <cellStyle name="Normal 66 4 3 3 3" xfId="11170"/>
    <cellStyle name="Normal 66 4 3 3 3 2" xfId="41495"/>
    <cellStyle name="Normal 66 4 3 3 3 3" xfId="26271"/>
    <cellStyle name="Normal 66 4 3 3 4" xfId="36482"/>
    <cellStyle name="Normal 66 4 3 3 5" xfId="21258"/>
    <cellStyle name="Normal 66 4 3 4" xfId="12848"/>
    <cellStyle name="Normal 66 4 3 4 2" xfId="43170"/>
    <cellStyle name="Normal 66 4 3 4 3" xfId="27946"/>
    <cellStyle name="Normal 66 4 3 5" xfId="7827"/>
    <cellStyle name="Normal 66 4 3 5 2" xfId="38153"/>
    <cellStyle name="Normal 66 4 3 5 3" xfId="22929"/>
    <cellStyle name="Normal 66 4 3 6" xfId="33141"/>
    <cellStyle name="Normal 66 4 3 7" xfId="17916"/>
    <cellStyle name="Normal 66 4 4" xfId="3609"/>
    <cellStyle name="Normal 66 4 4 2" xfId="13683"/>
    <cellStyle name="Normal 66 4 4 2 2" xfId="44005"/>
    <cellStyle name="Normal 66 4 4 2 3" xfId="28781"/>
    <cellStyle name="Normal 66 4 4 3" xfId="8663"/>
    <cellStyle name="Normal 66 4 4 3 2" xfId="38988"/>
    <cellStyle name="Normal 66 4 4 3 3" xfId="23764"/>
    <cellStyle name="Normal 66 4 4 4" xfId="33975"/>
    <cellStyle name="Normal 66 4 4 5" xfId="18751"/>
    <cellStyle name="Normal 66 4 5" xfId="5302"/>
    <cellStyle name="Normal 66 4 5 2" xfId="15354"/>
    <cellStyle name="Normal 66 4 5 2 2" xfId="45676"/>
    <cellStyle name="Normal 66 4 5 2 3" xfId="30452"/>
    <cellStyle name="Normal 66 4 5 3" xfId="10334"/>
    <cellStyle name="Normal 66 4 5 3 2" xfId="40659"/>
    <cellStyle name="Normal 66 4 5 3 3" xfId="25435"/>
    <cellStyle name="Normal 66 4 5 4" xfId="35646"/>
    <cellStyle name="Normal 66 4 5 5" xfId="20422"/>
    <cellStyle name="Normal 66 4 6" xfId="12012"/>
    <cellStyle name="Normal 66 4 6 2" xfId="42334"/>
    <cellStyle name="Normal 66 4 6 3" xfId="27110"/>
    <cellStyle name="Normal 66 4 7" xfId="6991"/>
    <cellStyle name="Normal 66 4 7 2" xfId="37317"/>
    <cellStyle name="Normal 66 4 7 3" xfId="22093"/>
    <cellStyle name="Normal 66 4 8" xfId="32305"/>
    <cellStyle name="Normal 66 4 9" xfId="17080"/>
    <cellStyle name="Normal 66 5" xfId="2125"/>
    <cellStyle name="Normal 66 5 2" xfId="2966"/>
    <cellStyle name="Normal 66 5 2 2" xfId="4656"/>
    <cellStyle name="Normal 66 5 2 2 2" xfId="14729"/>
    <cellStyle name="Normal 66 5 2 2 2 2" xfId="45051"/>
    <cellStyle name="Normal 66 5 2 2 2 3" xfId="29827"/>
    <cellStyle name="Normal 66 5 2 2 3" xfId="9709"/>
    <cellStyle name="Normal 66 5 2 2 3 2" xfId="40034"/>
    <cellStyle name="Normal 66 5 2 2 3 3" xfId="24810"/>
    <cellStyle name="Normal 66 5 2 2 4" xfId="35021"/>
    <cellStyle name="Normal 66 5 2 2 5" xfId="19797"/>
    <cellStyle name="Normal 66 5 2 3" xfId="6348"/>
    <cellStyle name="Normal 66 5 2 3 2" xfId="16400"/>
    <cellStyle name="Normal 66 5 2 3 2 2" xfId="46722"/>
    <cellStyle name="Normal 66 5 2 3 2 3" xfId="31498"/>
    <cellStyle name="Normal 66 5 2 3 3" xfId="11380"/>
    <cellStyle name="Normal 66 5 2 3 3 2" xfId="41705"/>
    <cellStyle name="Normal 66 5 2 3 3 3" xfId="26481"/>
    <cellStyle name="Normal 66 5 2 3 4" xfId="36692"/>
    <cellStyle name="Normal 66 5 2 3 5" xfId="21468"/>
    <cellStyle name="Normal 66 5 2 4" xfId="13058"/>
    <cellStyle name="Normal 66 5 2 4 2" xfId="43380"/>
    <cellStyle name="Normal 66 5 2 4 3" xfId="28156"/>
    <cellStyle name="Normal 66 5 2 5" xfId="8037"/>
    <cellStyle name="Normal 66 5 2 5 2" xfId="38363"/>
    <cellStyle name="Normal 66 5 2 5 3" xfId="23139"/>
    <cellStyle name="Normal 66 5 2 6" xfId="33351"/>
    <cellStyle name="Normal 66 5 2 7" xfId="18126"/>
    <cellStyle name="Normal 66 5 3" xfId="3819"/>
    <cellStyle name="Normal 66 5 3 2" xfId="13893"/>
    <cellStyle name="Normal 66 5 3 2 2" xfId="44215"/>
    <cellStyle name="Normal 66 5 3 2 3" xfId="28991"/>
    <cellStyle name="Normal 66 5 3 3" xfId="8873"/>
    <cellStyle name="Normal 66 5 3 3 2" xfId="39198"/>
    <cellStyle name="Normal 66 5 3 3 3" xfId="23974"/>
    <cellStyle name="Normal 66 5 3 4" xfId="34185"/>
    <cellStyle name="Normal 66 5 3 5" xfId="18961"/>
    <cellStyle name="Normal 66 5 4" xfId="5512"/>
    <cellStyle name="Normal 66 5 4 2" xfId="15564"/>
    <cellStyle name="Normal 66 5 4 2 2" xfId="45886"/>
    <cellStyle name="Normal 66 5 4 2 3" xfId="30662"/>
    <cellStyle name="Normal 66 5 4 3" xfId="10544"/>
    <cellStyle name="Normal 66 5 4 3 2" xfId="40869"/>
    <cellStyle name="Normal 66 5 4 3 3" xfId="25645"/>
    <cellStyle name="Normal 66 5 4 4" xfId="35856"/>
    <cellStyle name="Normal 66 5 4 5" xfId="20632"/>
    <cellStyle name="Normal 66 5 5" xfId="12222"/>
    <cellStyle name="Normal 66 5 5 2" xfId="42544"/>
    <cellStyle name="Normal 66 5 5 3" xfId="27320"/>
    <cellStyle name="Normal 66 5 6" xfId="7201"/>
    <cellStyle name="Normal 66 5 6 2" xfId="37527"/>
    <cellStyle name="Normal 66 5 6 3" xfId="22303"/>
    <cellStyle name="Normal 66 5 7" xfId="32515"/>
    <cellStyle name="Normal 66 5 8" xfId="17290"/>
    <cellStyle name="Normal 66 6" xfId="2546"/>
    <cellStyle name="Normal 66 6 2" xfId="4238"/>
    <cellStyle name="Normal 66 6 2 2" xfId="14311"/>
    <cellStyle name="Normal 66 6 2 2 2" xfId="44633"/>
    <cellStyle name="Normal 66 6 2 2 3" xfId="29409"/>
    <cellStyle name="Normal 66 6 2 3" xfId="9291"/>
    <cellStyle name="Normal 66 6 2 3 2" xfId="39616"/>
    <cellStyle name="Normal 66 6 2 3 3" xfId="24392"/>
    <cellStyle name="Normal 66 6 2 4" xfId="34603"/>
    <cellStyle name="Normal 66 6 2 5" xfId="19379"/>
    <cellStyle name="Normal 66 6 3" xfId="5930"/>
    <cellStyle name="Normal 66 6 3 2" xfId="15982"/>
    <cellStyle name="Normal 66 6 3 2 2" xfId="46304"/>
    <cellStyle name="Normal 66 6 3 2 3" xfId="31080"/>
    <cellStyle name="Normal 66 6 3 3" xfId="10962"/>
    <cellStyle name="Normal 66 6 3 3 2" xfId="41287"/>
    <cellStyle name="Normal 66 6 3 3 3" xfId="26063"/>
    <cellStyle name="Normal 66 6 3 4" xfId="36274"/>
    <cellStyle name="Normal 66 6 3 5" xfId="21050"/>
    <cellStyle name="Normal 66 6 4" xfId="12640"/>
    <cellStyle name="Normal 66 6 4 2" xfId="42962"/>
    <cellStyle name="Normal 66 6 4 3" xfId="27738"/>
    <cellStyle name="Normal 66 6 5" xfId="7619"/>
    <cellStyle name="Normal 66 6 5 2" xfId="37945"/>
    <cellStyle name="Normal 66 6 5 3" xfId="22721"/>
    <cellStyle name="Normal 66 6 6" xfId="32933"/>
    <cellStyle name="Normal 66 6 7" xfId="17708"/>
    <cellStyle name="Normal 66 7" xfId="3398"/>
    <cellStyle name="Normal 66 7 2" xfId="13475"/>
    <cellStyle name="Normal 66 7 2 2" xfId="43797"/>
    <cellStyle name="Normal 66 7 2 3" xfId="28573"/>
    <cellStyle name="Normal 66 7 3" xfId="8455"/>
    <cellStyle name="Normal 66 7 3 2" xfId="38780"/>
    <cellStyle name="Normal 66 7 3 3" xfId="23556"/>
    <cellStyle name="Normal 66 7 4" xfId="33767"/>
    <cellStyle name="Normal 66 7 5" xfId="18543"/>
    <cellStyle name="Normal 66 8" xfId="5092"/>
    <cellStyle name="Normal 66 8 2" xfId="15146"/>
    <cellStyle name="Normal 66 8 2 2" xfId="45468"/>
    <cellStyle name="Normal 66 8 2 3" xfId="30244"/>
    <cellStyle name="Normal 66 8 3" xfId="10126"/>
    <cellStyle name="Normal 66 8 3 2" xfId="40451"/>
    <cellStyle name="Normal 66 8 3 3" xfId="25227"/>
    <cellStyle name="Normal 66 8 4" xfId="35438"/>
    <cellStyle name="Normal 66 8 5" xfId="20214"/>
    <cellStyle name="Normal 66 9" xfId="11802"/>
    <cellStyle name="Normal 66 9 2" xfId="42126"/>
    <cellStyle name="Normal 66 9 3" xfId="26902"/>
    <cellStyle name="Normal 67" xfId="1477"/>
    <cellStyle name="Normal 67 10" xfId="6782"/>
    <cellStyle name="Normal 67 10 2" xfId="37110"/>
    <cellStyle name="Normal 67 10 3" xfId="21886"/>
    <cellStyle name="Normal 67 11" xfId="32101"/>
    <cellStyle name="Normal 67 12" xfId="16871"/>
    <cellStyle name="Normal 67 13" xfId="47312"/>
    <cellStyle name="Normal 67 2" xfId="1746"/>
    <cellStyle name="Normal 67 2 10" xfId="32152"/>
    <cellStyle name="Normal 67 2 11" xfId="16925"/>
    <cellStyle name="Normal 67 2 2" xfId="1854"/>
    <cellStyle name="Normal 67 2 2 10" xfId="17029"/>
    <cellStyle name="Normal 67 2 2 2" xfId="2071"/>
    <cellStyle name="Normal 67 2 2 2 2" xfId="2492"/>
    <cellStyle name="Normal 67 2 2 2 2 2" xfId="3331"/>
    <cellStyle name="Normal 67 2 2 2 2 2 2" xfId="5021"/>
    <cellStyle name="Normal 67 2 2 2 2 2 2 2" xfId="15094"/>
    <cellStyle name="Normal 67 2 2 2 2 2 2 2 2" xfId="45416"/>
    <cellStyle name="Normal 67 2 2 2 2 2 2 2 3" xfId="30192"/>
    <cellStyle name="Normal 67 2 2 2 2 2 2 3" xfId="10074"/>
    <cellStyle name="Normal 67 2 2 2 2 2 2 3 2" xfId="40399"/>
    <cellStyle name="Normal 67 2 2 2 2 2 2 3 3" xfId="25175"/>
    <cellStyle name="Normal 67 2 2 2 2 2 2 4" xfId="35386"/>
    <cellStyle name="Normal 67 2 2 2 2 2 2 5" xfId="20162"/>
    <cellStyle name="Normal 67 2 2 2 2 2 3" xfId="6713"/>
    <cellStyle name="Normal 67 2 2 2 2 2 3 2" xfId="16765"/>
    <cellStyle name="Normal 67 2 2 2 2 2 3 2 2" xfId="47087"/>
    <cellStyle name="Normal 67 2 2 2 2 2 3 2 3" xfId="31863"/>
    <cellStyle name="Normal 67 2 2 2 2 2 3 3" xfId="11745"/>
    <cellStyle name="Normal 67 2 2 2 2 2 3 3 2" xfId="42070"/>
    <cellStyle name="Normal 67 2 2 2 2 2 3 3 3" xfId="26846"/>
    <cellStyle name="Normal 67 2 2 2 2 2 3 4" xfId="37057"/>
    <cellStyle name="Normal 67 2 2 2 2 2 3 5" xfId="21833"/>
    <cellStyle name="Normal 67 2 2 2 2 2 4" xfId="13423"/>
    <cellStyle name="Normal 67 2 2 2 2 2 4 2" xfId="43745"/>
    <cellStyle name="Normal 67 2 2 2 2 2 4 3" xfId="28521"/>
    <cellStyle name="Normal 67 2 2 2 2 2 5" xfId="8402"/>
    <cellStyle name="Normal 67 2 2 2 2 2 5 2" xfId="38728"/>
    <cellStyle name="Normal 67 2 2 2 2 2 5 3" xfId="23504"/>
    <cellStyle name="Normal 67 2 2 2 2 2 6" xfId="33716"/>
    <cellStyle name="Normal 67 2 2 2 2 2 7" xfId="18491"/>
    <cellStyle name="Normal 67 2 2 2 2 3" xfId="4184"/>
    <cellStyle name="Normal 67 2 2 2 2 3 2" xfId="14258"/>
    <cellStyle name="Normal 67 2 2 2 2 3 2 2" xfId="44580"/>
    <cellStyle name="Normal 67 2 2 2 2 3 2 3" xfId="29356"/>
    <cellStyle name="Normal 67 2 2 2 2 3 3" xfId="9238"/>
    <cellStyle name="Normal 67 2 2 2 2 3 3 2" xfId="39563"/>
    <cellStyle name="Normal 67 2 2 2 2 3 3 3" xfId="24339"/>
    <cellStyle name="Normal 67 2 2 2 2 3 4" xfId="34550"/>
    <cellStyle name="Normal 67 2 2 2 2 3 5" xfId="19326"/>
    <cellStyle name="Normal 67 2 2 2 2 4" xfId="5877"/>
    <cellStyle name="Normal 67 2 2 2 2 4 2" xfId="15929"/>
    <cellStyle name="Normal 67 2 2 2 2 4 2 2" xfId="46251"/>
    <cellStyle name="Normal 67 2 2 2 2 4 2 3" xfId="31027"/>
    <cellStyle name="Normal 67 2 2 2 2 4 3" xfId="10909"/>
    <cellStyle name="Normal 67 2 2 2 2 4 3 2" xfId="41234"/>
    <cellStyle name="Normal 67 2 2 2 2 4 3 3" xfId="26010"/>
    <cellStyle name="Normal 67 2 2 2 2 4 4" xfId="36221"/>
    <cellStyle name="Normal 67 2 2 2 2 4 5" xfId="20997"/>
    <cellStyle name="Normal 67 2 2 2 2 5" xfId="12587"/>
    <cellStyle name="Normal 67 2 2 2 2 5 2" xfId="42909"/>
    <cellStyle name="Normal 67 2 2 2 2 5 3" xfId="27685"/>
    <cellStyle name="Normal 67 2 2 2 2 6" xfId="7566"/>
    <cellStyle name="Normal 67 2 2 2 2 6 2" xfId="37892"/>
    <cellStyle name="Normal 67 2 2 2 2 6 3" xfId="22668"/>
    <cellStyle name="Normal 67 2 2 2 2 7" xfId="32880"/>
    <cellStyle name="Normal 67 2 2 2 2 8" xfId="17655"/>
    <cellStyle name="Normal 67 2 2 2 3" xfId="2913"/>
    <cellStyle name="Normal 67 2 2 2 3 2" xfId="4603"/>
    <cellStyle name="Normal 67 2 2 2 3 2 2" xfId="14676"/>
    <cellStyle name="Normal 67 2 2 2 3 2 2 2" xfId="44998"/>
    <cellStyle name="Normal 67 2 2 2 3 2 2 3" xfId="29774"/>
    <cellStyle name="Normal 67 2 2 2 3 2 3" xfId="9656"/>
    <cellStyle name="Normal 67 2 2 2 3 2 3 2" xfId="39981"/>
    <cellStyle name="Normal 67 2 2 2 3 2 3 3" xfId="24757"/>
    <cellStyle name="Normal 67 2 2 2 3 2 4" xfId="34968"/>
    <cellStyle name="Normal 67 2 2 2 3 2 5" xfId="19744"/>
    <cellStyle name="Normal 67 2 2 2 3 3" xfId="6295"/>
    <cellStyle name="Normal 67 2 2 2 3 3 2" xfId="16347"/>
    <cellStyle name="Normal 67 2 2 2 3 3 2 2" xfId="46669"/>
    <cellStyle name="Normal 67 2 2 2 3 3 2 3" xfId="31445"/>
    <cellStyle name="Normal 67 2 2 2 3 3 3" xfId="11327"/>
    <cellStyle name="Normal 67 2 2 2 3 3 3 2" xfId="41652"/>
    <cellStyle name="Normal 67 2 2 2 3 3 3 3" xfId="26428"/>
    <cellStyle name="Normal 67 2 2 2 3 3 4" xfId="36639"/>
    <cellStyle name="Normal 67 2 2 2 3 3 5" xfId="21415"/>
    <cellStyle name="Normal 67 2 2 2 3 4" xfId="13005"/>
    <cellStyle name="Normal 67 2 2 2 3 4 2" xfId="43327"/>
    <cellStyle name="Normal 67 2 2 2 3 4 3" xfId="28103"/>
    <cellStyle name="Normal 67 2 2 2 3 5" xfId="7984"/>
    <cellStyle name="Normal 67 2 2 2 3 5 2" xfId="38310"/>
    <cellStyle name="Normal 67 2 2 2 3 5 3" xfId="23086"/>
    <cellStyle name="Normal 67 2 2 2 3 6" xfId="33298"/>
    <cellStyle name="Normal 67 2 2 2 3 7" xfId="18073"/>
    <cellStyle name="Normal 67 2 2 2 4" xfId="3766"/>
    <cellStyle name="Normal 67 2 2 2 4 2" xfId="13840"/>
    <cellStyle name="Normal 67 2 2 2 4 2 2" xfId="44162"/>
    <cellStyle name="Normal 67 2 2 2 4 2 3" xfId="28938"/>
    <cellStyle name="Normal 67 2 2 2 4 3" xfId="8820"/>
    <cellStyle name="Normal 67 2 2 2 4 3 2" xfId="39145"/>
    <cellStyle name="Normal 67 2 2 2 4 3 3" xfId="23921"/>
    <cellStyle name="Normal 67 2 2 2 4 4" xfId="34132"/>
    <cellStyle name="Normal 67 2 2 2 4 5" xfId="18908"/>
    <cellStyle name="Normal 67 2 2 2 5" xfId="5459"/>
    <cellStyle name="Normal 67 2 2 2 5 2" xfId="15511"/>
    <cellStyle name="Normal 67 2 2 2 5 2 2" xfId="45833"/>
    <cellStyle name="Normal 67 2 2 2 5 2 3" xfId="30609"/>
    <cellStyle name="Normal 67 2 2 2 5 3" xfId="10491"/>
    <cellStyle name="Normal 67 2 2 2 5 3 2" xfId="40816"/>
    <cellStyle name="Normal 67 2 2 2 5 3 3" xfId="25592"/>
    <cellStyle name="Normal 67 2 2 2 5 4" xfId="35803"/>
    <cellStyle name="Normal 67 2 2 2 5 5" xfId="20579"/>
    <cellStyle name="Normal 67 2 2 2 6" xfId="12169"/>
    <cellStyle name="Normal 67 2 2 2 6 2" xfId="42491"/>
    <cellStyle name="Normal 67 2 2 2 6 3" xfId="27267"/>
    <cellStyle name="Normal 67 2 2 2 7" xfId="7148"/>
    <cellStyle name="Normal 67 2 2 2 7 2" xfId="37474"/>
    <cellStyle name="Normal 67 2 2 2 7 3" xfId="22250"/>
    <cellStyle name="Normal 67 2 2 2 8" xfId="32462"/>
    <cellStyle name="Normal 67 2 2 2 9" xfId="17237"/>
    <cellStyle name="Normal 67 2 2 3" xfId="2284"/>
    <cellStyle name="Normal 67 2 2 3 2" xfId="3123"/>
    <cellStyle name="Normal 67 2 2 3 2 2" xfId="4813"/>
    <cellStyle name="Normal 67 2 2 3 2 2 2" xfId="14886"/>
    <cellStyle name="Normal 67 2 2 3 2 2 2 2" xfId="45208"/>
    <cellStyle name="Normal 67 2 2 3 2 2 2 3" xfId="29984"/>
    <cellStyle name="Normal 67 2 2 3 2 2 3" xfId="9866"/>
    <cellStyle name="Normal 67 2 2 3 2 2 3 2" xfId="40191"/>
    <cellStyle name="Normal 67 2 2 3 2 2 3 3" xfId="24967"/>
    <cellStyle name="Normal 67 2 2 3 2 2 4" xfId="35178"/>
    <cellStyle name="Normal 67 2 2 3 2 2 5" xfId="19954"/>
    <cellStyle name="Normal 67 2 2 3 2 3" xfId="6505"/>
    <cellStyle name="Normal 67 2 2 3 2 3 2" xfId="16557"/>
    <cellStyle name="Normal 67 2 2 3 2 3 2 2" xfId="46879"/>
    <cellStyle name="Normal 67 2 2 3 2 3 2 3" xfId="31655"/>
    <cellStyle name="Normal 67 2 2 3 2 3 3" xfId="11537"/>
    <cellStyle name="Normal 67 2 2 3 2 3 3 2" xfId="41862"/>
    <cellStyle name="Normal 67 2 2 3 2 3 3 3" xfId="26638"/>
    <cellStyle name="Normal 67 2 2 3 2 3 4" xfId="36849"/>
    <cellStyle name="Normal 67 2 2 3 2 3 5" xfId="21625"/>
    <cellStyle name="Normal 67 2 2 3 2 4" xfId="13215"/>
    <cellStyle name="Normal 67 2 2 3 2 4 2" xfId="43537"/>
    <cellStyle name="Normal 67 2 2 3 2 4 3" xfId="28313"/>
    <cellStyle name="Normal 67 2 2 3 2 5" xfId="8194"/>
    <cellStyle name="Normal 67 2 2 3 2 5 2" xfId="38520"/>
    <cellStyle name="Normal 67 2 2 3 2 5 3" xfId="23296"/>
    <cellStyle name="Normal 67 2 2 3 2 6" xfId="33508"/>
    <cellStyle name="Normal 67 2 2 3 2 7" xfId="18283"/>
    <cellStyle name="Normal 67 2 2 3 3" xfId="3976"/>
    <cellStyle name="Normal 67 2 2 3 3 2" xfId="14050"/>
    <cellStyle name="Normal 67 2 2 3 3 2 2" xfId="44372"/>
    <cellStyle name="Normal 67 2 2 3 3 2 3" xfId="29148"/>
    <cellStyle name="Normal 67 2 2 3 3 3" xfId="9030"/>
    <cellStyle name="Normal 67 2 2 3 3 3 2" xfId="39355"/>
    <cellStyle name="Normal 67 2 2 3 3 3 3" xfId="24131"/>
    <cellStyle name="Normal 67 2 2 3 3 4" xfId="34342"/>
    <cellStyle name="Normal 67 2 2 3 3 5" xfId="19118"/>
    <cellStyle name="Normal 67 2 2 3 4" xfId="5669"/>
    <cellStyle name="Normal 67 2 2 3 4 2" xfId="15721"/>
    <cellStyle name="Normal 67 2 2 3 4 2 2" xfId="46043"/>
    <cellStyle name="Normal 67 2 2 3 4 2 3" xfId="30819"/>
    <cellStyle name="Normal 67 2 2 3 4 3" xfId="10701"/>
    <cellStyle name="Normal 67 2 2 3 4 3 2" xfId="41026"/>
    <cellStyle name="Normal 67 2 2 3 4 3 3" xfId="25802"/>
    <cellStyle name="Normal 67 2 2 3 4 4" xfId="36013"/>
    <cellStyle name="Normal 67 2 2 3 4 5" xfId="20789"/>
    <cellStyle name="Normal 67 2 2 3 5" xfId="12379"/>
    <cellStyle name="Normal 67 2 2 3 5 2" xfId="42701"/>
    <cellStyle name="Normal 67 2 2 3 5 3" xfId="27477"/>
    <cellStyle name="Normal 67 2 2 3 6" xfId="7358"/>
    <cellStyle name="Normal 67 2 2 3 6 2" xfId="37684"/>
    <cellStyle name="Normal 67 2 2 3 6 3" xfId="22460"/>
    <cellStyle name="Normal 67 2 2 3 7" xfId="32672"/>
    <cellStyle name="Normal 67 2 2 3 8" xfId="17447"/>
    <cellStyle name="Normal 67 2 2 4" xfId="2705"/>
    <cellStyle name="Normal 67 2 2 4 2" xfId="4395"/>
    <cellStyle name="Normal 67 2 2 4 2 2" xfId="14468"/>
    <cellStyle name="Normal 67 2 2 4 2 2 2" xfId="44790"/>
    <cellStyle name="Normal 67 2 2 4 2 2 3" xfId="29566"/>
    <cellStyle name="Normal 67 2 2 4 2 3" xfId="9448"/>
    <cellStyle name="Normal 67 2 2 4 2 3 2" xfId="39773"/>
    <cellStyle name="Normal 67 2 2 4 2 3 3" xfId="24549"/>
    <cellStyle name="Normal 67 2 2 4 2 4" xfId="34760"/>
    <cellStyle name="Normal 67 2 2 4 2 5" xfId="19536"/>
    <cellStyle name="Normal 67 2 2 4 3" xfId="6087"/>
    <cellStyle name="Normal 67 2 2 4 3 2" xfId="16139"/>
    <cellStyle name="Normal 67 2 2 4 3 2 2" xfId="46461"/>
    <cellStyle name="Normal 67 2 2 4 3 2 3" xfId="31237"/>
    <cellStyle name="Normal 67 2 2 4 3 3" xfId="11119"/>
    <cellStyle name="Normal 67 2 2 4 3 3 2" xfId="41444"/>
    <cellStyle name="Normal 67 2 2 4 3 3 3" xfId="26220"/>
    <cellStyle name="Normal 67 2 2 4 3 4" xfId="36431"/>
    <cellStyle name="Normal 67 2 2 4 3 5" xfId="21207"/>
    <cellStyle name="Normal 67 2 2 4 4" xfId="12797"/>
    <cellStyle name="Normal 67 2 2 4 4 2" xfId="43119"/>
    <cellStyle name="Normal 67 2 2 4 4 3" xfId="27895"/>
    <cellStyle name="Normal 67 2 2 4 5" xfId="7776"/>
    <cellStyle name="Normal 67 2 2 4 5 2" xfId="38102"/>
    <cellStyle name="Normal 67 2 2 4 5 3" xfId="22878"/>
    <cellStyle name="Normal 67 2 2 4 6" xfId="33090"/>
    <cellStyle name="Normal 67 2 2 4 7" xfId="17865"/>
    <cellStyle name="Normal 67 2 2 5" xfId="3558"/>
    <cellStyle name="Normal 67 2 2 5 2" xfId="13632"/>
    <cellStyle name="Normal 67 2 2 5 2 2" xfId="43954"/>
    <cellStyle name="Normal 67 2 2 5 2 3" xfId="28730"/>
    <cellStyle name="Normal 67 2 2 5 3" xfId="8612"/>
    <cellStyle name="Normal 67 2 2 5 3 2" xfId="38937"/>
    <cellStyle name="Normal 67 2 2 5 3 3" xfId="23713"/>
    <cellStyle name="Normal 67 2 2 5 4" xfId="33924"/>
    <cellStyle name="Normal 67 2 2 5 5" xfId="18700"/>
    <cellStyle name="Normal 67 2 2 6" xfId="5251"/>
    <cellStyle name="Normal 67 2 2 6 2" xfId="15303"/>
    <cellStyle name="Normal 67 2 2 6 2 2" xfId="45625"/>
    <cellStyle name="Normal 67 2 2 6 2 3" xfId="30401"/>
    <cellStyle name="Normal 67 2 2 6 3" xfId="10283"/>
    <cellStyle name="Normal 67 2 2 6 3 2" xfId="40608"/>
    <cellStyle name="Normal 67 2 2 6 3 3" xfId="25384"/>
    <cellStyle name="Normal 67 2 2 6 4" xfId="35595"/>
    <cellStyle name="Normal 67 2 2 6 5" xfId="20371"/>
    <cellStyle name="Normal 67 2 2 7" xfId="11961"/>
    <cellStyle name="Normal 67 2 2 7 2" xfId="42283"/>
    <cellStyle name="Normal 67 2 2 7 3" xfId="27059"/>
    <cellStyle name="Normal 67 2 2 8" xfId="6940"/>
    <cellStyle name="Normal 67 2 2 8 2" xfId="37266"/>
    <cellStyle name="Normal 67 2 2 8 3" xfId="22042"/>
    <cellStyle name="Normal 67 2 2 9" xfId="32254"/>
    <cellStyle name="Normal 67 2 3" xfId="1967"/>
    <cellStyle name="Normal 67 2 3 2" xfId="2388"/>
    <cellStyle name="Normal 67 2 3 2 2" xfId="3227"/>
    <cellStyle name="Normal 67 2 3 2 2 2" xfId="4917"/>
    <cellStyle name="Normal 67 2 3 2 2 2 2" xfId="14990"/>
    <cellStyle name="Normal 67 2 3 2 2 2 2 2" xfId="45312"/>
    <cellStyle name="Normal 67 2 3 2 2 2 2 3" xfId="30088"/>
    <cellStyle name="Normal 67 2 3 2 2 2 3" xfId="9970"/>
    <cellStyle name="Normal 67 2 3 2 2 2 3 2" xfId="40295"/>
    <cellStyle name="Normal 67 2 3 2 2 2 3 3" xfId="25071"/>
    <cellStyle name="Normal 67 2 3 2 2 2 4" xfId="35282"/>
    <cellStyle name="Normal 67 2 3 2 2 2 5" xfId="20058"/>
    <cellStyle name="Normal 67 2 3 2 2 3" xfId="6609"/>
    <cellStyle name="Normal 67 2 3 2 2 3 2" xfId="16661"/>
    <cellStyle name="Normal 67 2 3 2 2 3 2 2" xfId="46983"/>
    <cellStyle name="Normal 67 2 3 2 2 3 2 3" xfId="31759"/>
    <cellStyle name="Normal 67 2 3 2 2 3 3" xfId="11641"/>
    <cellStyle name="Normal 67 2 3 2 2 3 3 2" xfId="41966"/>
    <cellStyle name="Normal 67 2 3 2 2 3 3 3" xfId="26742"/>
    <cellStyle name="Normal 67 2 3 2 2 3 4" xfId="36953"/>
    <cellStyle name="Normal 67 2 3 2 2 3 5" xfId="21729"/>
    <cellStyle name="Normal 67 2 3 2 2 4" xfId="13319"/>
    <cellStyle name="Normal 67 2 3 2 2 4 2" xfId="43641"/>
    <cellStyle name="Normal 67 2 3 2 2 4 3" xfId="28417"/>
    <cellStyle name="Normal 67 2 3 2 2 5" xfId="8298"/>
    <cellStyle name="Normal 67 2 3 2 2 5 2" xfId="38624"/>
    <cellStyle name="Normal 67 2 3 2 2 5 3" xfId="23400"/>
    <cellStyle name="Normal 67 2 3 2 2 6" xfId="33612"/>
    <cellStyle name="Normal 67 2 3 2 2 7" xfId="18387"/>
    <cellStyle name="Normal 67 2 3 2 3" xfId="4080"/>
    <cellStyle name="Normal 67 2 3 2 3 2" xfId="14154"/>
    <cellStyle name="Normal 67 2 3 2 3 2 2" xfId="44476"/>
    <cellStyle name="Normal 67 2 3 2 3 2 3" xfId="29252"/>
    <cellStyle name="Normal 67 2 3 2 3 3" xfId="9134"/>
    <cellStyle name="Normal 67 2 3 2 3 3 2" xfId="39459"/>
    <cellStyle name="Normal 67 2 3 2 3 3 3" xfId="24235"/>
    <cellStyle name="Normal 67 2 3 2 3 4" xfId="34446"/>
    <cellStyle name="Normal 67 2 3 2 3 5" xfId="19222"/>
    <cellStyle name="Normal 67 2 3 2 4" xfId="5773"/>
    <cellStyle name="Normal 67 2 3 2 4 2" xfId="15825"/>
    <cellStyle name="Normal 67 2 3 2 4 2 2" xfId="46147"/>
    <cellStyle name="Normal 67 2 3 2 4 2 3" xfId="30923"/>
    <cellStyle name="Normal 67 2 3 2 4 3" xfId="10805"/>
    <cellStyle name="Normal 67 2 3 2 4 3 2" xfId="41130"/>
    <cellStyle name="Normal 67 2 3 2 4 3 3" xfId="25906"/>
    <cellStyle name="Normal 67 2 3 2 4 4" xfId="36117"/>
    <cellStyle name="Normal 67 2 3 2 4 5" xfId="20893"/>
    <cellStyle name="Normal 67 2 3 2 5" xfId="12483"/>
    <cellStyle name="Normal 67 2 3 2 5 2" xfId="42805"/>
    <cellStyle name="Normal 67 2 3 2 5 3" xfId="27581"/>
    <cellStyle name="Normal 67 2 3 2 6" xfId="7462"/>
    <cellStyle name="Normal 67 2 3 2 6 2" xfId="37788"/>
    <cellStyle name="Normal 67 2 3 2 6 3" xfId="22564"/>
    <cellStyle name="Normal 67 2 3 2 7" xfId="32776"/>
    <cellStyle name="Normal 67 2 3 2 8" xfId="17551"/>
    <cellStyle name="Normal 67 2 3 3" xfId="2809"/>
    <cellStyle name="Normal 67 2 3 3 2" xfId="4499"/>
    <cellStyle name="Normal 67 2 3 3 2 2" xfId="14572"/>
    <cellStyle name="Normal 67 2 3 3 2 2 2" xfId="44894"/>
    <cellStyle name="Normal 67 2 3 3 2 2 3" xfId="29670"/>
    <cellStyle name="Normal 67 2 3 3 2 3" xfId="9552"/>
    <cellStyle name="Normal 67 2 3 3 2 3 2" xfId="39877"/>
    <cellStyle name="Normal 67 2 3 3 2 3 3" xfId="24653"/>
    <cellStyle name="Normal 67 2 3 3 2 4" xfId="34864"/>
    <cellStyle name="Normal 67 2 3 3 2 5" xfId="19640"/>
    <cellStyle name="Normal 67 2 3 3 3" xfId="6191"/>
    <cellStyle name="Normal 67 2 3 3 3 2" xfId="16243"/>
    <cellStyle name="Normal 67 2 3 3 3 2 2" xfId="46565"/>
    <cellStyle name="Normal 67 2 3 3 3 2 3" xfId="31341"/>
    <cellStyle name="Normal 67 2 3 3 3 3" xfId="11223"/>
    <cellStyle name="Normal 67 2 3 3 3 3 2" xfId="41548"/>
    <cellStyle name="Normal 67 2 3 3 3 3 3" xfId="26324"/>
    <cellStyle name="Normal 67 2 3 3 3 4" xfId="36535"/>
    <cellStyle name="Normal 67 2 3 3 3 5" xfId="21311"/>
    <cellStyle name="Normal 67 2 3 3 4" xfId="12901"/>
    <cellStyle name="Normal 67 2 3 3 4 2" xfId="43223"/>
    <cellStyle name="Normal 67 2 3 3 4 3" xfId="27999"/>
    <cellStyle name="Normal 67 2 3 3 5" xfId="7880"/>
    <cellStyle name="Normal 67 2 3 3 5 2" xfId="38206"/>
    <cellStyle name="Normal 67 2 3 3 5 3" xfId="22982"/>
    <cellStyle name="Normal 67 2 3 3 6" xfId="33194"/>
    <cellStyle name="Normal 67 2 3 3 7" xfId="17969"/>
    <cellStyle name="Normal 67 2 3 4" xfId="3662"/>
    <cellStyle name="Normal 67 2 3 4 2" xfId="13736"/>
    <cellStyle name="Normal 67 2 3 4 2 2" xfId="44058"/>
    <cellStyle name="Normal 67 2 3 4 2 3" xfId="28834"/>
    <cellStyle name="Normal 67 2 3 4 3" xfId="8716"/>
    <cellStyle name="Normal 67 2 3 4 3 2" xfId="39041"/>
    <cellStyle name="Normal 67 2 3 4 3 3" xfId="23817"/>
    <cellStyle name="Normal 67 2 3 4 4" xfId="34028"/>
    <cellStyle name="Normal 67 2 3 4 5" xfId="18804"/>
    <cellStyle name="Normal 67 2 3 5" xfId="5355"/>
    <cellStyle name="Normal 67 2 3 5 2" xfId="15407"/>
    <cellStyle name="Normal 67 2 3 5 2 2" xfId="45729"/>
    <cellStyle name="Normal 67 2 3 5 2 3" xfId="30505"/>
    <cellStyle name="Normal 67 2 3 5 3" xfId="10387"/>
    <cellStyle name="Normal 67 2 3 5 3 2" xfId="40712"/>
    <cellStyle name="Normal 67 2 3 5 3 3" xfId="25488"/>
    <cellStyle name="Normal 67 2 3 5 4" xfId="35699"/>
    <cellStyle name="Normal 67 2 3 5 5" xfId="20475"/>
    <cellStyle name="Normal 67 2 3 6" xfId="12065"/>
    <cellStyle name="Normal 67 2 3 6 2" xfId="42387"/>
    <cellStyle name="Normal 67 2 3 6 3" xfId="27163"/>
    <cellStyle name="Normal 67 2 3 7" xfId="7044"/>
    <cellStyle name="Normal 67 2 3 7 2" xfId="37370"/>
    <cellStyle name="Normal 67 2 3 7 3" xfId="22146"/>
    <cellStyle name="Normal 67 2 3 8" xfId="32358"/>
    <cellStyle name="Normal 67 2 3 9" xfId="17133"/>
    <cellStyle name="Normal 67 2 4" xfId="2180"/>
    <cellStyle name="Normal 67 2 4 2" xfId="3019"/>
    <cellStyle name="Normal 67 2 4 2 2" xfId="4709"/>
    <cellStyle name="Normal 67 2 4 2 2 2" xfId="14782"/>
    <cellStyle name="Normal 67 2 4 2 2 2 2" xfId="45104"/>
    <cellStyle name="Normal 67 2 4 2 2 2 3" xfId="29880"/>
    <cellStyle name="Normal 67 2 4 2 2 3" xfId="9762"/>
    <cellStyle name="Normal 67 2 4 2 2 3 2" xfId="40087"/>
    <cellStyle name="Normal 67 2 4 2 2 3 3" xfId="24863"/>
    <cellStyle name="Normal 67 2 4 2 2 4" xfId="35074"/>
    <cellStyle name="Normal 67 2 4 2 2 5" xfId="19850"/>
    <cellStyle name="Normal 67 2 4 2 3" xfId="6401"/>
    <cellStyle name="Normal 67 2 4 2 3 2" xfId="16453"/>
    <cellStyle name="Normal 67 2 4 2 3 2 2" xfId="46775"/>
    <cellStyle name="Normal 67 2 4 2 3 2 3" xfId="31551"/>
    <cellStyle name="Normal 67 2 4 2 3 3" xfId="11433"/>
    <cellStyle name="Normal 67 2 4 2 3 3 2" xfId="41758"/>
    <cellStyle name="Normal 67 2 4 2 3 3 3" xfId="26534"/>
    <cellStyle name="Normal 67 2 4 2 3 4" xfId="36745"/>
    <cellStyle name="Normal 67 2 4 2 3 5" xfId="21521"/>
    <cellStyle name="Normal 67 2 4 2 4" xfId="13111"/>
    <cellStyle name="Normal 67 2 4 2 4 2" xfId="43433"/>
    <cellStyle name="Normal 67 2 4 2 4 3" xfId="28209"/>
    <cellStyle name="Normal 67 2 4 2 5" xfId="8090"/>
    <cellStyle name="Normal 67 2 4 2 5 2" xfId="38416"/>
    <cellStyle name="Normal 67 2 4 2 5 3" xfId="23192"/>
    <cellStyle name="Normal 67 2 4 2 6" xfId="33404"/>
    <cellStyle name="Normal 67 2 4 2 7" xfId="18179"/>
    <cellStyle name="Normal 67 2 4 3" xfId="3872"/>
    <cellStyle name="Normal 67 2 4 3 2" xfId="13946"/>
    <cellStyle name="Normal 67 2 4 3 2 2" xfId="44268"/>
    <cellStyle name="Normal 67 2 4 3 2 3" xfId="29044"/>
    <cellStyle name="Normal 67 2 4 3 3" xfId="8926"/>
    <cellStyle name="Normal 67 2 4 3 3 2" xfId="39251"/>
    <cellStyle name="Normal 67 2 4 3 3 3" xfId="24027"/>
    <cellStyle name="Normal 67 2 4 3 4" xfId="34238"/>
    <cellStyle name="Normal 67 2 4 3 5" xfId="19014"/>
    <cellStyle name="Normal 67 2 4 4" xfId="5565"/>
    <cellStyle name="Normal 67 2 4 4 2" xfId="15617"/>
    <cellStyle name="Normal 67 2 4 4 2 2" xfId="45939"/>
    <cellStyle name="Normal 67 2 4 4 2 3" xfId="30715"/>
    <cellStyle name="Normal 67 2 4 4 3" xfId="10597"/>
    <cellStyle name="Normal 67 2 4 4 3 2" xfId="40922"/>
    <cellStyle name="Normal 67 2 4 4 3 3" xfId="25698"/>
    <cellStyle name="Normal 67 2 4 4 4" xfId="35909"/>
    <cellStyle name="Normal 67 2 4 4 5" xfId="20685"/>
    <cellStyle name="Normal 67 2 4 5" xfId="12275"/>
    <cellStyle name="Normal 67 2 4 5 2" xfId="42597"/>
    <cellStyle name="Normal 67 2 4 5 3" xfId="27373"/>
    <cellStyle name="Normal 67 2 4 6" xfId="7254"/>
    <cellStyle name="Normal 67 2 4 6 2" xfId="37580"/>
    <cellStyle name="Normal 67 2 4 6 3" xfId="22356"/>
    <cellStyle name="Normal 67 2 4 7" xfId="32568"/>
    <cellStyle name="Normal 67 2 4 8" xfId="17343"/>
    <cellStyle name="Normal 67 2 5" xfId="2601"/>
    <cellStyle name="Normal 67 2 5 2" xfId="4291"/>
    <cellStyle name="Normal 67 2 5 2 2" xfId="14364"/>
    <cellStyle name="Normal 67 2 5 2 2 2" xfId="44686"/>
    <cellStyle name="Normal 67 2 5 2 2 3" xfId="29462"/>
    <cellStyle name="Normal 67 2 5 2 3" xfId="9344"/>
    <cellStyle name="Normal 67 2 5 2 3 2" xfId="39669"/>
    <cellStyle name="Normal 67 2 5 2 3 3" xfId="24445"/>
    <cellStyle name="Normal 67 2 5 2 4" xfId="34656"/>
    <cellStyle name="Normal 67 2 5 2 5" xfId="19432"/>
    <cellStyle name="Normal 67 2 5 3" xfId="5983"/>
    <cellStyle name="Normal 67 2 5 3 2" xfId="16035"/>
    <cellStyle name="Normal 67 2 5 3 2 2" xfId="46357"/>
    <cellStyle name="Normal 67 2 5 3 2 3" xfId="31133"/>
    <cellStyle name="Normal 67 2 5 3 3" xfId="11015"/>
    <cellStyle name="Normal 67 2 5 3 3 2" xfId="41340"/>
    <cellStyle name="Normal 67 2 5 3 3 3" xfId="26116"/>
    <cellStyle name="Normal 67 2 5 3 4" xfId="36327"/>
    <cellStyle name="Normal 67 2 5 3 5" xfId="21103"/>
    <cellStyle name="Normal 67 2 5 4" xfId="12693"/>
    <cellStyle name="Normal 67 2 5 4 2" xfId="43015"/>
    <cellStyle name="Normal 67 2 5 4 3" xfId="27791"/>
    <cellStyle name="Normal 67 2 5 5" xfId="7672"/>
    <cellStyle name="Normal 67 2 5 5 2" xfId="37998"/>
    <cellStyle name="Normal 67 2 5 5 3" xfId="22774"/>
    <cellStyle name="Normal 67 2 5 6" xfId="32986"/>
    <cellStyle name="Normal 67 2 5 7" xfId="17761"/>
    <cellStyle name="Normal 67 2 6" xfId="3454"/>
    <cellStyle name="Normal 67 2 6 2" xfId="13528"/>
    <cellStyle name="Normal 67 2 6 2 2" xfId="43850"/>
    <cellStyle name="Normal 67 2 6 2 3" xfId="28626"/>
    <cellStyle name="Normal 67 2 6 3" xfId="8508"/>
    <cellStyle name="Normal 67 2 6 3 2" xfId="38833"/>
    <cellStyle name="Normal 67 2 6 3 3" xfId="23609"/>
    <cellStyle name="Normal 67 2 6 4" xfId="33820"/>
    <cellStyle name="Normal 67 2 6 5" xfId="18596"/>
    <cellStyle name="Normal 67 2 7" xfId="5147"/>
    <cellStyle name="Normal 67 2 7 2" xfId="15199"/>
    <cellStyle name="Normal 67 2 7 2 2" xfId="45521"/>
    <cellStyle name="Normal 67 2 7 2 3" xfId="30297"/>
    <cellStyle name="Normal 67 2 7 3" xfId="10179"/>
    <cellStyle name="Normal 67 2 7 3 2" xfId="40504"/>
    <cellStyle name="Normal 67 2 7 3 3" xfId="25280"/>
    <cellStyle name="Normal 67 2 7 4" xfId="35491"/>
    <cellStyle name="Normal 67 2 7 5" xfId="20267"/>
    <cellStyle name="Normal 67 2 8" xfId="11857"/>
    <cellStyle name="Normal 67 2 8 2" xfId="42179"/>
    <cellStyle name="Normal 67 2 8 3" xfId="26955"/>
    <cellStyle name="Normal 67 2 9" xfId="6836"/>
    <cellStyle name="Normal 67 2 9 2" xfId="37162"/>
    <cellStyle name="Normal 67 2 9 3" xfId="21938"/>
    <cellStyle name="Normal 67 3" xfId="1800"/>
    <cellStyle name="Normal 67 3 10" xfId="16977"/>
    <cellStyle name="Normal 67 3 2" xfId="2019"/>
    <cellStyle name="Normal 67 3 2 2" xfId="2440"/>
    <cellStyle name="Normal 67 3 2 2 2" xfId="3279"/>
    <cellStyle name="Normal 67 3 2 2 2 2" xfId="4969"/>
    <cellStyle name="Normal 67 3 2 2 2 2 2" xfId="15042"/>
    <cellStyle name="Normal 67 3 2 2 2 2 2 2" xfId="45364"/>
    <cellStyle name="Normal 67 3 2 2 2 2 2 3" xfId="30140"/>
    <cellStyle name="Normal 67 3 2 2 2 2 3" xfId="10022"/>
    <cellStyle name="Normal 67 3 2 2 2 2 3 2" xfId="40347"/>
    <cellStyle name="Normal 67 3 2 2 2 2 3 3" xfId="25123"/>
    <cellStyle name="Normal 67 3 2 2 2 2 4" xfId="35334"/>
    <cellStyle name="Normal 67 3 2 2 2 2 5" xfId="20110"/>
    <cellStyle name="Normal 67 3 2 2 2 3" xfId="6661"/>
    <cellStyle name="Normal 67 3 2 2 2 3 2" xfId="16713"/>
    <cellStyle name="Normal 67 3 2 2 2 3 2 2" xfId="47035"/>
    <cellStyle name="Normal 67 3 2 2 2 3 2 3" xfId="31811"/>
    <cellStyle name="Normal 67 3 2 2 2 3 3" xfId="11693"/>
    <cellStyle name="Normal 67 3 2 2 2 3 3 2" xfId="42018"/>
    <cellStyle name="Normal 67 3 2 2 2 3 3 3" xfId="26794"/>
    <cellStyle name="Normal 67 3 2 2 2 3 4" xfId="37005"/>
    <cellStyle name="Normal 67 3 2 2 2 3 5" xfId="21781"/>
    <cellStyle name="Normal 67 3 2 2 2 4" xfId="13371"/>
    <cellStyle name="Normal 67 3 2 2 2 4 2" xfId="43693"/>
    <cellStyle name="Normal 67 3 2 2 2 4 3" xfId="28469"/>
    <cellStyle name="Normal 67 3 2 2 2 5" xfId="8350"/>
    <cellStyle name="Normal 67 3 2 2 2 5 2" xfId="38676"/>
    <cellStyle name="Normal 67 3 2 2 2 5 3" xfId="23452"/>
    <cellStyle name="Normal 67 3 2 2 2 6" xfId="33664"/>
    <cellStyle name="Normal 67 3 2 2 2 7" xfId="18439"/>
    <cellStyle name="Normal 67 3 2 2 3" xfId="4132"/>
    <cellStyle name="Normal 67 3 2 2 3 2" xfId="14206"/>
    <cellStyle name="Normal 67 3 2 2 3 2 2" xfId="44528"/>
    <cellStyle name="Normal 67 3 2 2 3 2 3" xfId="29304"/>
    <cellStyle name="Normal 67 3 2 2 3 3" xfId="9186"/>
    <cellStyle name="Normal 67 3 2 2 3 3 2" xfId="39511"/>
    <cellStyle name="Normal 67 3 2 2 3 3 3" xfId="24287"/>
    <cellStyle name="Normal 67 3 2 2 3 4" xfId="34498"/>
    <cellStyle name="Normal 67 3 2 2 3 5" xfId="19274"/>
    <cellStyle name="Normal 67 3 2 2 4" xfId="5825"/>
    <cellStyle name="Normal 67 3 2 2 4 2" xfId="15877"/>
    <cellStyle name="Normal 67 3 2 2 4 2 2" xfId="46199"/>
    <cellStyle name="Normal 67 3 2 2 4 2 3" xfId="30975"/>
    <cellStyle name="Normal 67 3 2 2 4 3" xfId="10857"/>
    <cellStyle name="Normal 67 3 2 2 4 3 2" xfId="41182"/>
    <cellStyle name="Normal 67 3 2 2 4 3 3" xfId="25958"/>
    <cellStyle name="Normal 67 3 2 2 4 4" xfId="36169"/>
    <cellStyle name="Normal 67 3 2 2 4 5" xfId="20945"/>
    <cellStyle name="Normal 67 3 2 2 5" xfId="12535"/>
    <cellStyle name="Normal 67 3 2 2 5 2" xfId="42857"/>
    <cellStyle name="Normal 67 3 2 2 5 3" xfId="27633"/>
    <cellStyle name="Normal 67 3 2 2 6" xfId="7514"/>
    <cellStyle name="Normal 67 3 2 2 6 2" xfId="37840"/>
    <cellStyle name="Normal 67 3 2 2 6 3" xfId="22616"/>
    <cellStyle name="Normal 67 3 2 2 7" xfId="32828"/>
    <cellStyle name="Normal 67 3 2 2 8" xfId="17603"/>
    <cellStyle name="Normal 67 3 2 3" xfId="2861"/>
    <cellStyle name="Normal 67 3 2 3 2" xfId="4551"/>
    <cellStyle name="Normal 67 3 2 3 2 2" xfId="14624"/>
    <cellStyle name="Normal 67 3 2 3 2 2 2" xfId="44946"/>
    <cellStyle name="Normal 67 3 2 3 2 2 3" xfId="29722"/>
    <cellStyle name="Normal 67 3 2 3 2 3" xfId="9604"/>
    <cellStyle name="Normal 67 3 2 3 2 3 2" xfId="39929"/>
    <cellStyle name="Normal 67 3 2 3 2 3 3" xfId="24705"/>
    <cellStyle name="Normal 67 3 2 3 2 4" xfId="34916"/>
    <cellStyle name="Normal 67 3 2 3 2 5" xfId="19692"/>
    <cellStyle name="Normal 67 3 2 3 3" xfId="6243"/>
    <cellStyle name="Normal 67 3 2 3 3 2" xfId="16295"/>
    <cellStyle name="Normal 67 3 2 3 3 2 2" xfId="46617"/>
    <cellStyle name="Normal 67 3 2 3 3 2 3" xfId="31393"/>
    <cellStyle name="Normal 67 3 2 3 3 3" xfId="11275"/>
    <cellStyle name="Normal 67 3 2 3 3 3 2" xfId="41600"/>
    <cellStyle name="Normal 67 3 2 3 3 3 3" xfId="26376"/>
    <cellStyle name="Normal 67 3 2 3 3 4" xfId="36587"/>
    <cellStyle name="Normal 67 3 2 3 3 5" xfId="21363"/>
    <cellStyle name="Normal 67 3 2 3 4" xfId="12953"/>
    <cellStyle name="Normal 67 3 2 3 4 2" xfId="43275"/>
    <cellStyle name="Normal 67 3 2 3 4 3" xfId="28051"/>
    <cellStyle name="Normal 67 3 2 3 5" xfId="7932"/>
    <cellStyle name="Normal 67 3 2 3 5 2" xfId="38258"/>
    <cellStyle name="Normal 67 3 2 3 5 3" xfId="23034"/>
    <cellStyle name="Normal 67 3 2 3 6" xfId="33246"/>
    <cellStyle name="Normal 67 3 2 3 7" xfId="18021"/>
    <cellStyle name="Normal 67 3 2 4" xfId="3714"/>
    <cellStyle name="Normal 67 3 2 4 2" xfId="13788"/>
    <cellStyle name="Normal 67 3 2 4 2 2" xfId="44110"/>
    <cellStyle name="Normal 67 3 2 4 2 3" xfId="28886"/>
    <cellStyle name="Normal 67 3 2 4 3" xfId="8768"/>
    <cellStyle name="Normal 67 3 2 4 3 2" xfId="39093"/>
    <cellStyle name="Normal 67 3 2 4 3 3" xfId="23869"/>
    <cellStyle name="Normal 67 3 2 4 4" xfId="34080"/>
    <cellStyle name="Normal 67 3 2 4 5" xfId="18856"/>
    <cellStyle name="Normal 67 3 2 5" xfId="5407"/>
    <cellStyle name="Normal 67 3 2 5 2" xfId="15459"/>
    <cellStyle name="Normal 67 3 2 5 2 2" xfId="45781"/>
    <cellStyle name="Normal 67 3 2 5 2 3" xfId="30557"/>
    <cellStyle name="Normal 67 3 2 5 3" xfId="10439"/>
    <cellStyle name="Normal 67 3 2 5 3 2" xfId="40764"/>
    <cellStyle name="Normal 67 3 2 5 3 3" xfId="25540"/>
    <cellStyle name="Normal 67 3 2 5 4" xfId="35751"/>
    <cellStyle name="Normal 67 3 2 5 5" xfId="20527"/>
    <cellStyle name="Normal 67 3 2 6" xfId="12117"/>
    <cellStyle name="Normal 67 3 2 6 2" xfId="42439"/>
    <cellStyle name="Normal 67 3 2 6 3" xfId="27215"/>
    <cellStyle name="Normal 67 3 2 7" xfId="7096"/>
    <cellStyle name="Normal 67 3 2 7 2" xfId="37422"/>
    <cellStyle name="Normal 67 3 2 7 3" xfId="22198"/>
    <cellStyle name="Normal 67 3 2 8" xfId="32410"/>
    <cellStyle name="Normal 67 3 2 9" xfId="17185"/>
    <cellStyle name="Normal 67 3 3" xfId="2232"/>
    <cellStyle name="Normal 67 3 3 2" xfId="3071"/>
    <cellStyle name="Normal 67 3 3 2 2" xfId="4761"/>
    <cellStyle name="Normal 67 3 3 2 2 2" xfId="14834"/>
    <cellStyle name="Normal 67 3 3 2 2 2 2" xfId="45156"/>
    <cellStyle name="Normal 67 3 3 2 2 2 3" xfId="29932"/>
    <cellStyle name="Normal 67 3 3 2 2 3" xfId="9814"/>
    <cellStyle name="Normal 67 3 3 2 2 3 2" xfId="40139"/>
    <cellStyle name="Normal 67 3 3 2 2 3 3" xfId="24915"/>
    <cellStyle name="Normal 67 3 3 2 2 4" xfId="35126"/>
    <cellStyle name="Normal 67 3 3 2 2 5" xfId="19902"/>
    <cellStyle name="Normal 67 3 3 2 3" xfId="6453"/>
    <cellStyle name="Normal 67 3 3 2 3 2" xfId="16505"/>
    <cellStyle name="Normal 67 3 3 2 3 2 2" xfId="46827"/>
    <cellStyle name="Normal 67 3 3 2 3 2 3" xfId="31603"/>
    <cellStyle name="Normal 67 3 3 2 3 3" xfId="11485"/>
    <cellStyle name="Normal 67 3 3 2 3 3 2" xfId="41810"/>
    <cellStyle name="Normal 67 3 3 2 3 3 3" xfId="26586"/>
    <cellStyle name="Normal 67 3 3 2 3 4" xfId="36797"/>
    <cellStyle name="Normal 67 3 3 2 3 5" xfId="21573"/>
    <cellStyle name="Normal 67 3 3 2 4" xfId="13163"/>
    <cellStyle name="Normal 67 3 3 2 4 2" xfId="43485"/>
    <cellStyle name="Normal 67 3 3 2 4 3" xfId="28261"/>
    <cellStyle name="Normal 67 3 3 2 5" xfId="8142"/>
    <cellStyle name="Normal 67 3 3 2 5 2" xfId="38468"/>
    <cellStyle name="Normal 67 3 3 2 5 3" xfId="23244"/>
    <cellStyle name="Normal 67 3 3 2 6" xfId="33456"/>
    <cellStyle name="Normal 67 3 3 2 7" xfId="18231"/>
    <cellStyle name="Normal 67 3 3 3" xfId="3924"/>
    <cellStyle name="Normal 67 3 3 3 2" xfId="13998"/>
    <cellStyle name="Normal 67 3 3 3 2 2" xfId="44320"/>
    <cellStyle name="Normal 67 3 3 3 2 3" xfId="29096"/>
    <cellStyle name="Normal 67 3 3 3 3" xfId="8978"/>
    <cellStyle name="Normal 67 3 3 3 3 2" xfId="39303"/>
    <cellStyle name="Normal 67 3 3 3 3 3" xfId="24079"/>
    <cellStyle name="Normal 67 3 3 3 4" xfId="34290"/>
    <cellStyle name="Normal 67 3 3 3 5" xfId="19066"/>
    <cellStyle name="Normal 67 3 3 4" xfId="5617"/>
    <cellStyle name="Normal 67 3 3 4 2" xfId="15669"/>
    <cellStyle name="Normal 67 3 3 4 2 2" xfId="45991"/>
    <cellStyle name="Normal 67 3 3 4 2 3" xfId="30767"/>
    <cellStyle name="Normal 67 3 3 4 3" xfId="10649"/>
    <cellStyle name="Normal 67 3 3 4 3 2" xfId="40974"/>
    <cellStyle name="Normal 67 3 3 4 3 3" xfId="25750"/>
    <cellStyle name="Normal 67 3 3 4 4" xfId="35961"/>
    <cellStyle name="Normal 67 3 3 4 5" xfId="20737"/>
    <cellStyle name="Normal 67 3 3 5" xfId="12327"/>
    <cellStyle name="Normal 67 3 3 5 2" xfId="42649"/>
    <cellStyle name="Normal 67 3 3 5 3" xfId="27425"/>
    <cellStyle name="Normal 67 3 3 6" xfId="7306"/>
    <cellStyle name="Normal 67 3 3 6 2" xfId="37632"/>
    <cellStyle name="Normal 67 3 3 6 3" xfId="22408"/>
    <cellStyle name="Normal 67 3 3 7" xfId="32620"/>
    <cellStyle name="Normal 67 3 3 8" xfId="17395"/>
    <cellStyle name="Normal 67 3 4" xfId="2653"/>
    <cellStyle name="Normal 67 3 4 2" xfId="4343"/>
    <cellStyle name="Normal 67 3 4 2 2" xfId="14416"/>
    <cellStyle name="Normal 67 3 4 2 2 2" xfId="44738"/>
    <cellStyle name="Normal 67 3 4 2 2 3" xfId="29514"/>
    <cellStyle name="Normal 67 3 4 2 3" xfId="9396"/>
    <cellStyle name="Normal 67 3 4 2 3 2" xfId="39721"/>
    <cellStyle name="Normal 67 3 4 2 3 3" xfId="24497"/>
    <cellStyle name="Normal 67 3 4 2 4" xfId="34708"/>
    <cellStyle name="Normal 67 3 4 2 5" xfId="19484"/>
    <cellStyle name="Normal 67 3 4 3" xfId="6035"/>
    <cellStyle name="Normal 67 3 4 3 2" xfId="16087"/>
    <cellStyle name="Normal 67 3 4 3 2 2" xfId="46409"/>
    <cellStyle name="Normal 67 3 4 3 2 3" xfId="31185"/>
    <cellStyle name="Normal 67 3 4 3 3" xfId="11067"/>
    <cellStyle name="Normal 67 3 4 3 3 2" xfId="41392"/>
    <cellStyle name="Normal 67 3 4 3 3 3" xfId="26168"/>
    <cellStyle name="Normal 67 3 4 3 4" xfId="36379"/>
    <cellStyle name="Normal 67 3 4 3 5" xfId="21155"/>
    <cellStyle name="Normal 67 3 4 4" xfId="12745"/>
    <cellStyle name="Normal 67 3 4 4 2" xfId="43067"/>
    <cellStyle name="Normal 67 3 4 4 3" xfId="27843"/>
    <cellStyle name="Normal 67 3 4 5" xfId="7724"/>
    <cellStyle name="Normal 67 3 4 5 2" xfId="38050"/>
    <cellStyle name="Normal 67 3 4 5 3" xfId="22826"/>
    <cellStyle name="Normal 67 3 4 6" xfId="33038"/>
    <cellStyle name="Normal 67 3 4 7" xfId="17813"/>
    <cellStyle name="Normal 67 3 5" xfId="3506"/>
    <cellStyle name="Normal 67 3 5 2" xfId="13580"/>
    <cellStyle name="Normal 67 3 5 2 2" xfId="43902"/>
    <cellStyle name="Normal 67 3 5 2 3" xfId="28678"/>
    <cellStyle name="Normal 67 3 5 3" xfId="8560"/>
    <cellStyle name="Normal 67 3 5 3 2" xfId="38885"/>
    <cellStyle name="Normal 67 3 5 3 3" xfId="23661"/>
    <cellStyle name="Normal 67 3 5 4" xfId="33872"/>
    <cellStyle name="Normal 67 3 5 5" xfId="18648"/>
    <cellStyle name="Normal 67 3 6" xfId="5199"/>
    <cellStyle name="Normal 67 3 6 2" xfId="15251"/>
    <cellStyle name="Normal 67 3 6 2 2" xfId="45573"/>
    <cellStyle name="Normal 67 3 6 2 3" xfId="30349"/>
    <cellStyle name="Normal 67 3 6 3" xfId="10231"/>
    <cellStyle name="Normal 67 3 6 3 2" xfId="40556"/>
    <cellStyle name="Normal 67 3 6 3 3" xfId="25332"/>
    <cellStyle name="Normal 67 3 6 4" xfId="35543"/>
    <cellStyle name="Normal 67 3 6 5" xfId="20319"/>
    <cellStyle name="Normal 67 3 7" xfId="11909"/>
    <cellStyle name="Normal 67 3 7 2" xfId="42231"/>
    <cellStyle name="Normal 67 3 7 3" xfId="27007"/>
    <cellStyle name="Normal 67 3 8" xfId="6888"/>
    <cellStyle name="Normal 67 3 8 2" xfId="37214"/>
    <cellStyle name="Normal 67 3 8 3" xfId="21990"/>
    <cellStyle name="Normal 67 3 9" xfId="32203"/>
    <cellStyle name="Normal 67 4" xfId="1913"/>
    <cellStyle name="Normal 67 4 2" xfId="2336"/>
    <cellStyle name="Normal 67 4 2 2" xfId="3175"/>
    <cellStyle name="Normal 67 4 2 2 2" xfId="4865"/>
    <cellStyle name="Normal 67 4 2 2 2 2" xfId="14938"/>
    <cellStyle name="Normal 67 4 2 2 2 2 2" xfId="45260"/>
    <cellStyle name="Normal 67 4 2 2 2 2 3" xfId="30036"/>
    <cellStyle name="Normal 67 4 2 2 2 3" xfId="9918"/>
    <cellStyle name="Normal 67 4 2 2 2 3 2" xfId="40243"/>
    <cellStyle name="Normal 67 4 2 2 2 3 3" xfId="25019"/>
    <cellStyle name="Normal 67 4 2 2 2 4" xfId="35230"/>
    <cellStyle name="Normal 67 4 2 2 2 5" xfId="20006"/>
    <cellStyle name="Normal 67 4 2 2 3" xfId="6557"/>
    <cellStyle name="Normal 67 4 2 2 3 2" xfId="16609"/>
    <cellStyle name="Normal 67 4 2 2 3 2 2" xfId="46931"/>
    <cellStyle name="Normal 67 4 2 2 3 2 3" xfId="31707"/>
    <cellStyle name="Normal 67 4 2 2 3 3" xfId="11589"/>
    <cellStyle name="Normal 67 4 2 2 3 3 2" xfId="41914"/>
    <cellStyle name="Normal 67 4 2 2 3 3 3" xfId="26690"/>
    <cellStyle name="Normal 67 4 2 2 3 4" xfId="36901"/>
    <cellStyle name="Normal 67 4 2 2 3 5" xfId="21677"/>
    <cellStyle name="Normal 67 4 2 2 4" xfId="13267"/>
    <cellStyle name="Normal 67 4 2 2 4 2" xfId="43589"/>
    <cellStyle name="Normal 67 4 2 2 4 3" xfId="28365"/>
    <cellStyle name="Normal 67 4 2 2 5" xfId="8246"/>
    <cellStyle name="Normal 67 4 2 2 5 2" xfId="38572"/>
    <cellStyle name="Normal 67 4 2 2 5 3" xfId="23348"/>
    <cellStyle name="Normal 67 4 2 2 6" xfId="33560"/>
    <cellStyle name="Normal 67 4 2 2 7" xfId="18335"/>
    <cellStyle name="Normal 67 4 2 3" xfId="4028"/>
    <cellStyle name="Normal 67 4 2 3 2" xfId="14102"/>
    <cellStyle name="Normal 67 4 2 3 2 2" xfId="44424"/>
    <cellStyle name="Normal 67 4 2 3 2 3" xfId="29200"/>
    <cellStyle name="Normal 67 4 2 3 3" xfId="9082"/>
    <cellStyle name="Normal 67 4 2 3 3 2" xfId="39407"/>
    <cellStyle name="Normal 67 4 2 3 3 3" xfId="24183"/>
    <cellStyle name="Normal 67 4 2 3 4" xfId="34394"/>
    <cellStyle name="Normal 67 4 2 3 5" xfId="19170"/>
    <cellStyle name="Normal 67 4 2 4" xfId="5721"/>
    <cellStyle name="Normal 67 4 2 4 2" xfId="15773"/>
    <cellStyle name="Normal 67 4 2 4 2 2" xfId="46095"/>
    <cellStyle name="Normal 67 4 2 4 2 3" xfId="30871"/>
    <cellStyle name="Normal 67 4 2 4 3" xfId="10753"/>
    <cellStyle name="Normal 67 4 2 4 3 2" xfId="41078"/>
    <cellStyle name="Normal 67 4 2 4 3 3" xfId="25854"/>
    <cellStyle name="Normal 67 4 2 4 4" xfId="36065"/>
    <cellStyle name="Normal 67 4 2 4 5" xfId="20841"/>
    <cellStyle name="Normal 67 4 2 5" xfId="12431"/>
    <cellStyle name="Normal 67 4 2 5 2" xfId="42753"/>
    <cellStyle name="Normal 67 4 2 5 3" xfId="27529"/>
    <cellStyle name="Normal 67 4 2 6" xfId="7410"/>
    <cellStyle name="Normal 67 4 2 6 2" xfId="37736"/>
    <cellStyle name="Normal 67 4 2 6 3" xfId="22512"/>
    <cellStyle name="Normal 67 4 2 7" xfId="32724"/>
    <cellStyle name="Normal 67 4 2 8" xfId="17499"/>
    <cellStyle name="Normal 67 4 3" xfId="2757"/>
    <cellStyle name="Normal 67 4 3 2" xfId="4447"/>
    <cellStyle name="Normal 67 4 3 2 2" xfId="14520"/>
    <cellStyle name="Normal 67 4 3 2 2 2" xfId="44842"/>
    <cellStyle name="Normal 67 4 3 2 2 3" xfId="29618"/>
    <cellStyle name="Normal 67 4 3 2 3" xfId="9500"/>
    <cellStyle name="Normal 67 4 3 2 3 2" xfId="39825"/>
    <cellStyle name="Normal 67 4 3 2 3 3" xfId="24601"/>
    <cellStyle name="Normal 67 4 3 2 4" xfId="34812"/>
    <cellStyle name="Normal 67 4 3 2 5" xfId="19588"/>
    <cellStyle name="Normal 67 4 3 3" xfId="6139"/>
    <cellStyle name="Normal 67 4 3 3 2" xfId="16191"/>
    <cellStyle name="Normal 67 4 3 3 2 2" xfId="46513"/>
    <cellStyle name="Normal 67 4 3 3 2 3" xfId="31289"/>
    <cellStyle name="Normal 67 4 3 3 3" xfId="11171"/>
    <cellStyle name="Normal 67 4 3 3 3 2" xfId="41496"/>
    <cellStyle name="Normal 67 4 3 3 3 3" xfId="26272"/>
    <cellStyle name="Normal 67 4 3 3 4" xfId="36483"/>
    <cellStyle name="Normal 67 4 3 3 5" xfId="21259"/>
    <cellStyle name="Normal 67 4 3 4" xfId="12849"/>
    <cellStyle name="Normal 67 4 3 4 2" xfId="43171"/>
    <cellStyle name="Normal 67 4 3 4 3" xfId="27947"/>
    <cellStyle name="Normal 67 4 3 5" xfId="7828"/>
    <cellStyle name="Normal 67 4 3 5 2" xfId="38154"/>
    <cellStyle name="Normal 67 4 3 5 3" xfId="22930"/>
    <cellStyle name="Normal 67 4 3 6" xfId="33142"/>
    <cellStyle name="Normal 67 4 3 7" xfId="17917"/>
    <cellStyle name="Normal 67 4 4" xfId="3610"/>
    <cellStyle name="Normal 67 4 4 2" xfId="13684"/>
    <cellStyle name="Normal 67 4 4 2 2" xfId="44006"/>
    <cellStyle name="Normal 67 4 4 2 3" xfId="28782"/>
    <cellStyle name="Normal 67 4 4 3" xfId="8664"/>
    <cellStyle name="Normal 67 4 4 3 2" xfId="38989"/>
    <cellStyle name="Normal 67 4 4 3 3" xfId="23765"/>
    <cellStyle name="Normal 67 4 4 4" xfId="33976"/>
    <cellStyle name="Normal 67 4 4 5" xfId="18752"/>
    <cellStyle name="Normal 67 4 5" xfId="5303"/>
    <cellStyle name="Normal 67 4 5 2" xfId="15355"/>
    <cellStyle name="Normal 67 4 5 2 2" xfId="45677"/>
    <cellStyle name="Normal 67 4 5 2 3" xfId="30453"/>
    <cellStyle name="Normal 67 4 5 3" xfId="10335"/>
    <cellStyle name="Normal 67 4 5 3 2" xfId="40660"/>
    <cellStyle name="Normal 67 4 5 3 3" xfId="25436"/>
    <cellStyle name="Normal 67 4 5 4" xfId="35647"/>
    <cellStyle name="Normal 67 4 5 5" xfId="20423"/>
    <cellStyle name="Normal 67 4 6" xfId="12013"/>
    <cellStyle name="Normal 67 4 6 2" xfId="42335"/>
    <cellStyle name="Normal 67 4 6 3" xfId="27111"/>
    <cellStyle name="Normal 67 4 7" xfId="6992"/>
    <cellStyle name="Normal 67 4 7 2" xfId="37318"/>
    <cellStyle name="Normal 67 4 7 3" xfId="22094"/>
    <cellStyle name="Normal 67 4 8" xfId="32306"/>
    <cellStyle name="Normal 67 4 9" xfId="17081"/>
    <cellStyle name="Normal 67 5" xfId="2126"/>
    <cellStyle name="Normal 67 5 2" xfId="2967"/>
    <cellStyle name="Normal 67 5 2 2" xfId="4657"/>
    <cellStyle name="Normal 67 5 2 2 2" xfId="14730"/>
    <cellStyle name="Normal 67 5 2 2 2 2" xfId="45052"/>
    <cellStyle name="Normal 67 5 2 2 2 3" xfId="29828"/>
    <cellStyle name="Normal 67 5 2 2 3" xfId="9710"/>
    <cellStyle name="Normal 67 5 2 2 3 2" xfId="40035"/>
    <cellStyle name="Normal 67 5 2 2 3 3" xfId="24811"/>
    <cellStyle name="Normal 67 5 2 2 4" xfId="35022"/>
    <cellStyle name="Normal 67 5 2 2 5" xfId="19798"/>
    <cellStyle name="Normal 67 5 2 3" xfId="6349"/>
    <cellStyle name="Normal 67 5 2 3 2" xfId="16401"/>
    <cellStyle name="Normal 67 5 2 3 2 2" xfId="46723"/>
    <cellStyle name="Normal 67 5 2 3 2 3" xfId="31499"/>
    <cellStyle name="Normal 67 5 2 3 3" xfId="11381"/>
    <cellStyle name="Normal 67 5 2 3 3 2" xfId="41706"/>
    <cellStyle name="Normal 67 5 2 3 3 3" xfId="26482"/>
    <cellStyle name="Normal 67 5 2 3 4" xfId="36693"/>
    <cellStyle name="Normal 67 5 2 3 5" xfId="21469"/>
    <cellStyle name="Normal 67 5 2 4" xfId="13059"/>
    <cellStyle name="Normal 67 5 2 4 2" xfId="43381"/>
    <cellStyle name="Normal 67 5 2 4 3" xfId="28157"/>
    <cellStyle name="Normal 67 5 2 5" xfId="8038"/>
    <cellStyle name="Normal 67 5 2 5 2" xfId="38364"/>
    <cellStyle name="Normal 67 5 2 5 3" xfId="23140"/>
    <cellStyle name="Normal 67 5 2 6" xfId="33352"/>
    <cellStyle name="Normal 67 5 2 7" xfId="18127"/>
    <cellStyle name="Normal 67 5 3" xfId="3820"/>
    <cellStyle name="Normal 67 5 3 2" xfId="13894"/>
    <cellStyle name="Normal 67 5 3 2 2" xfId="44216"/>
    <cellStyle name="Normal 67 5 3 2 3" xfId="28992"/>
    <cellStyle name="Normal 67 5 3 3" xfId="8874"/>
    <cellStyle name="Normal 67 5 3 3 2" xfId="39199"/>
    <cellStyle name="Normal 67 5 3 3 3" xfId="23975"/>
    <cellStyle name="Normal 67 5 3 4" xfId="34186"/>
    <cellStyle name="Normal 67 5 3 5" xfId="18962"/>
    <cellStyle name="Normal 67 5 4" xfId="5513"/>
    <cellStyle name="Normal 67 5 4 2" xfId="15565"/>
    <cellStyle name="Normal 67 5 4 2 2" xfId="45887"/>
    <cellStyle name="Normal 67 5 4 2 3" xfId="30663"/>
    <cellStyle name="Normal 67 5 4 3" xfId="10545"/>
    <cellStyle name="Normal 67 5 4 3 2" xfId="40870"/>
    <cellStyle name="Normal 67 5 4 3 3" xfId="25646"/>
    <cellStyle name="Normal 67 5 4 4" xfId="35857"/>
    <cellStyle name="Normal 67 5 4 5" xfId="20633"/>
    <cellStyle name="Normal 67 5 5" xfId="12223"/>
    <cellStyle name="Normal 67 5 5 2" xfId="42545"/>
    <cellStyle name="Normal 67 5 5 3" xfId="27321"/>
    <cellStyle name="Normal 67 5 6" xfId="7202"/>
    <cellStyle name="Normal 67 5 6 2" xfId="37528"/>
    <cellStyle name="Normal 67 5 6 3" xfId="22304"/>
    <cellStyle name="Normal 67 5 7" xfId="32516"/>
    <cellStyle name="Normal 67 5 8" xfId="17291"/>
    <cellStyle name="Normal 67 6" xfId="2547"/>
    <cellStyle name="Normal 67 6 2" xfId="4239"/>
    <cellStyle name="Normal 67 6 2 2" xfId="14312"/>
    <cellStyle name="Normal 67 6 2 2 2" xfId="44634"/>
    <cellStyle name="Normal 67 6 2 2 3" xfId="29410"/>
    <cellStyle name="Normal 67 6 2 3" xfId="9292"/>
    <cellStyle name="Normal 67 6 2 3 2" xfId="39617"/>
    <cellStyle name="Normal 67 6 2 3 3" xfId="24393"/>
    <cellStyle name="Normal 67 6 2 4" xfId="34604"/>
    <cellStyle name="Normal 67 6 2 5" xfId="19380"/>
    <cellStyle name="Normal 67 6 3" xfId="5931"/>
    <cellStyle name="Normal 67 6 3 2" xfId="15983"/>
    <cellStyle name="Normal 67 6 3 2 2" xfId="46305"/>
    <cellStyle name="Normal 67 6 3 2 3" xfId="31081"/>
    <cellStyle name="Normal 67 6 3 3" xfId="10963"/>
    <cellStyle name="Normal 67 6 3 3 2" xfId="41288"/>
    <cellStyle name="Normal 67 6 3 3 3" xfId="26064"/>
    <cellStyle name="Normal 67 6 3 4" xfId="36275"/>
    <cellStyle name="Normal 67 6 3 5" xfId="21051"/>
    <cellStyle name="Normal 67 6 4" xfId="12641"/>
    <cellStyle name="Normal 67 6 4 2" xfId="42963"/>
    <cellStyle name="Normal 67 6 4 3" xfId="27739"/>
    <cellStyle name="Normal 67 6 5" xfId="7620"/>
    <cellStyle name="Normal 67 6 5 2" xfId="37946"/>
    <cellStyle name="Normal 67 6 5 3" xfId="22722"/>
    <cellStyle name="Normal 67 6 6" xfId="32934"/>
    <cellStyle name="Normal 67 6 7" xfId="17709"/>
    <cellStyle name="Normal 67 7" xfId="3399"/>
    <cellStyle name="Normal 67 7 2" xfId="13476"/>
    <cellStyle name="Normal 67 7 2 2" xfId="43798"/>
    <cellStyle name="Normal 67 7 2 3" xfId="28574"/>
    <cellStyle name="Normal 67 7 3" xfId="8456"/>
    <cellStyle name="Normal 67 7 3 2" xfId="38781"/>
    <cellStyle name="Normal 67 7 3 3" xfId="23557"/>
    <cellStyle name="Normal 67 7 4" xfId="33768"/>
    <cellStyle name="Normal 67 7 5" xfId="18544"/>
    <cellStyle name="Normal 67 8" xfId="5093"/>
    <cellStyle name="Normal 67 8 2" xfId="15147"/>
    <cellStyle name="Normal 67 8 2 2" xfId="45469"/>
    <cellStyle name="Normal 67 8 2 3" xfId="30245"/>
    <cellStyle name="Normal 67 8 3" xfId="10127"/>
    <cellStyle name="Normal 67 8 3 2" xfId="40452"/>
    <cellStyle name="Normal 67 8 3 3" xfId="25228"/>
    <cellStyle name="Normal 67 8 4" xfId="35439"/>
    <cellStyle name="Normal 67 8 5" xfId="20215"/>
    <cellStyle name="Normal 67 9" xfId="11803"/>
    <cellStyle name="Normal 67 9 2" xfId="42127"/>
    <cellStyle name="Normal 67 9 3" xfId="26903"/>
    <cellStyle name="Normal 68" xfId="1478"/>
    <cellStyle name="Normal 69" xfId="1479"/>
    <cellStyle name="Normal 7" xfId="130"/>
    <cellStyle name="Normal 7 10" xfId="32016"/>
    <cellStyle name="Normal 7 11" xfId="972"/>
    <cellStyle name="Normal 7 12" xfId="411"/>
    <cellStyle name="Normal 7 2" xfId="781"/>
    <cellStyle name="Normal 7 2 2" xfId="1481"/>
    <cellStyle name="Normal 7 3" xfId="662"/>
    <cellStyle name="Normal 7 4" xfId="1482"/>
    <cellStyle name="Normal 7 5" xfId="1483"/>
    <cellStyle name="Normal 7 6" xfId="1484"/>
    <cellStyle name="Normal 7 6 10" xfId="6783"/>
    <cellStyle name="Normal 7 6 10 2" xfId="37111"/>
    <cellStyle name="Normal 7 6 10 3" xfId="21887"/>
    <cellStyle name="Normal 7 6 11" xfId="32102"/>
    <cellStyle name="Normal 7 6 12" xfId="16872"/>
    <cellStyle name="Normal 7 6 13" xfId="47313"/>
    <cellStyle name="Normal 7 6 2" xfId="1747"/>
    <cellStyle name="Normal 7 6 2 10" xfId="32153"/>
    <cellStyle name="Normal 7 6 2 11" xfId="16926"/>
    <cellStyle name="Normal 7 6 2 2" xfId="1855"/>
    <cellStyle name="Normal 7 6 2 2 10" xfId="17030"/>
    <cellStyle name="Normal 7 6 2 2 2" xfId="2072"/>
    <cellStyle name="Normal 7 6 2 2 2 2" xfId="2493"/>
    <cellStyle name="Normal 7 6 2 2 2 2 2" xfId="3332"/>
    <cellStyle name="Normal 7 6 2 2 2 2 2 2" xfId="5022"/>
    <cellStyle name="Normal 7 6 2 2 2 2 2 2 2" xfId="15095"/>
    <cellStyle name="Normal 7 6 2 2 2 2 2 2 2 2" xfId="45417"/>
    <cellStyle name="Normal 7 6 2 2 2 2 2 2 2 3" xfId="30193"/>
    <cellStyle name="Normal 7 6 2 2 2 2 2 2 3" xfId="10075"/>
    <cellStyle name="Normal 7 6 2 2 2 2 2 2 3 2" xfId="40400"/>
    <cellStyle name="Normal 7 6 2 2 2 2 2 2 3 3" xfId="25176"/>
    <cellStyle name="Normal 7 6 2 2 2 2 2 2 4" xfId="35387"/>
    <cellStyle name="Normal 7 6 2 2 2 2 2 2 5" xfId="20163"/>
    <cellStyle name="Normal 7 6 2 2 2 2 2 3" xfId="6714"/>
    <cellStyle name="Normal 7 6 2 2 2 2 2 3 2" xfId="16766"/>
    <cellStyle name="Normal 7 6 2 2 2 2 2 3 2 2" xfId="47088"/>
    <cellStyle name="Normal 7 6 2 2 2 2 2 3 2 3" xfId="31864"/>
    <cellStyle name="Normal 7 6 2 2 2 2 2 3 3" xfId="11746"/>
    <cellStyle name="Normal 7 6 2 2 2 2 2 3 3 2" xfId="42071"/>
    <cellStyle name="Normal 7 6 2 2 2 2 2 3 3 3" xfId="26847"/>
    <cellStyle name="Normal 7 6 2 2 2 2 2 3 4" xfId="37058"/>
    <cellStyle name="Normal 7 6 2 2 2 2 2 3 5" xfId="21834"/>
    <cellStyle name="Normal 7 6 2 2 2 2 2 4" xfId="13424"/>
    <cellStyle name="Normal 7 6 2 2 2 2 2 4 2" xfId="43746"/>
    <cellStyle name="Normal 7 6 2 2 2 2 2 4 3" xfId="28522"/>
    <cellStyle name="Normal 7 6 2 2 2 2 2 5" xfId="8403"/>
    <cellStyle name="Normal 7 6 2 2 2 2 2 5 2" xfId="38729"/>
    <cellStyle name="Normal 7 6 2 2 2 2 2 5 3" xfId="23505"/>
    <cellStyle name="Normal 7 6 2 2 2 2 2 6" xfId="33717"/>
    <cellStyle name="Normal 7 6 2 2 2 2 2 7" xfId="18492"/>
    <cellStyle name="Normal 7 6 2 2 2 2 3" xfId="4185"/>
    <cellStyle name="Normal 7 6 2 2 2 2 3 2" xfId="14259"/>
    <cellStyle name="Normal 7 6 2 2 2 2 3 2 2" xfId="44581"/>
    <cellStyle name="Normal 7 6 2 2 2 2 3 2 3" xfId="29357"/>
    <cellStyle name="Normal 7 6 2 2 2 2 3 3" xfId="9239"/>
    <cellStyle name="Normal 7 6 2 2 2 2 3 3 2" xfId="39564"/>
    <cellStyle name="Normal 7 6 2 2 2 2 3 3 3" xfId="24340"/>
    <cellStyle name="Normal 7 6 2 2 2 2 3 4" xfId="34551"/>
    <cellStyle name="Normal 7 6 2 2 2 2 3 5" xfId="19327"/>
    <cellStyle name="Normal 7 6 2 2 2 2 4" xfId="5878"/>
    <cellStyle name="Normal 7 6 2 2 2 2 4 2" xfId="15930"/>
    <cellStyle name="Normal 7 6 2 2 2 2 4 2 2" xfId="46252"/>
    <cellStyle name="Normal 7 6 2 2 2 2 4 2 3" xfId="31028"/>
    <cellStyle name="Normal 7 6 2 2 2 2 4 3" xfId="10910"/>
    <cellStyle name="Normal 7 6 2 2 2 2 4 3 2" xfId="41235"/>
    <cellStyle name="Normal 7 6 2 2 2 2 4 3 3" xfId="26011"/>
    <cellStyle name="Normal 7 6 2 2 2 2 4 4" xfId="36222"/>
    <cellStyle name="Normal 7 6 2 2 2 2 4 5" xfId="20998"/>
    <cellStyle name="Normal 7 6 2 2 2 2 5" xfId="12588"/>
    <cellStyle name="Normal 7 6 2 2 2 2 5 2" xfId="42910"/>
    <cellStyle name="Normal 7 6 2 2 2 2 5 3" xfId="27686"/>
    <cellStyle name="Normal 7 6 2 2 2 2 6" xfId="7567"/>
    <cellStyle name="Normal 7 6 2 2 2 2 6 2" xfId="37893"/>
    <cellStyle name="Normal 7 6 2 2 2 2 6 3" xfId="22669"/>
    <cellStyle name="Normal 7 6 2 2 2 2 7" xfId="32881"/>
    <cellStyle name="Normal 7 6 2 2 2 2 8" xfId="17656"/>
    <cellStyle name="Normal 7 6 2 2 2 3" xfId="2914"/>
    <cellStyle name="Normal 7 6 2 2 2 3 2" xfId="4604"/>
    <cellStyle name="Normal 7 6 2 2 2 3 2 2" xfId="14677"/>
    <cellStyle name="Normal 7 6 2 2 2 3 2 2 2" xfId="44999"/>
    <cellStyle name="Normal 7 6 2 2 2 3 2 2 3" xfId="29775"/>
    <cellStyle name="Normal 7 6 2 2 2 3 2 3" xfId="9657"/>
    <cellStyle name="Normal 7 6 2 2 2 3 2 3 2" xfId="39982"/>
    <cellStyle name="Normal 7 6 2 2 2 3 2 3 3" xfId="24758"/>
    <cellStyle name="Normal 7 6 2 2 2 3 2 4" xfId="34969"/>
    <cellStyle name="Normal 7 6 2 2 2 3 2 5" xfId="19745"/>
    <cellStyle name="Normal 7 6 2 2 2 3 3" xfId="6296"/>
    <cellStyle name="Normal 7 6 2 2 2 3 3 2" xfId="16348"/>
    <cellStyle name="Normal 7 6 2 2 2 3 3 2 2" xfId="46670"/>
    <cellStyle name="Normal 7 6 2 2 2 3 3 2 3" xfId="31446"/>
    <cellStyle name="Normal 7 6 2 2 2 3 3 3" xfId="11328"/>
    <cellStyle name="Normal 7 6 2 2 2 3 3 3 2" xfId="41653"/>
    <cellStyle name="Normal 7 6 2 2 2 3 3 3 3" xfId="26429"/>
    <cellStyle name="Normal 7 6 2 2 2 3 3 4" xfId="36640"/>
    <cellStyle name="Normal 7 6 2 2 2 3 3 5" xfId="21416"/>
    <cellStyle name="Normal 7 6 2 2 2 3 4" xfId="13006"/>
    <cellStyle name="Normal 7 6 2 2 2 3 4 2" xfId="43328"/>
    <cellStyle name="Normal 7 6 2 2 2 3 4 3" xfId="28104"/>
    <cellStyle name="Normal 7 6 2 2 2 3 5" xfId="7985"/>
    <cellStyle name="Normal 7 6 2 2 2 3 5 2" xfId="38311"/>
    <cellStyle name="Normal 7 6 2 2 2 3 5 3" xfId="23087"/>
    <cellStyle name="Normal 7 6 2 2 2 3 6" xfId="33299"/>
    <cellStyle name="Normal 7 6 2 2 2 3 7" xfId="18074"/>
    <cellStyle name="Normal 7 6 2 2 2 4" xfId="3767"/>
    <cellStyle name="Normal 7 6 2 2 2 4 2" xfId="13841"/>
    <cellStyle name="Normal 7 6 2 2 2 4 2 2" xfId="44163"/>
    <cellStyle name="Normal 7 6 2 2 2 4 2 3" xfId="28939"/>
    <cellStyle name="Normal 7 6 2 2 2 4 3" xfId="8821"/>
    <cellStyle name="Normal 7 6 2 2 2 4 3 2" xfId="39146"/>
    <cellStyle name="Normal 7 6 2 2 2 4 3 3" xfId="23922"/>
    <cellStyle name="Normal 7 6 2 2 2 4 4" xfId="34133"/>
    <cellStyle name="Normal 7 6 2 2 2 4 5" xfId="18909"/>
    <cellStyle name="Normal 7 6 2 2 2 5" xfId="5460"/>
    <cellStyle name="Normal 7 6 2 2 2 5 2" xfId="15512"/>
    <cellStyle name="Normal 7 6 2 2 2 5 2 2" xfId="45834"/>
    <cellStyle name="Normal 7 6 2 2 2 5 2 3" xfId="30610"/>
    <cellStyle name="Normal 7 6 2 2 2 5 3" xfId="10492"/>
    <cellStyle name="Normal 7 6 2 2 2 5 3 2" xfId="40817"/>
    <cellStyle name="Normal 7 6 2 2 2 5 3 3" xfId="25593"/>
    <cellStyle name="Normal 7 6 2 2 2 5 4" xfId="35804"/>
    <cellStyle name="Normal 7 6 2 2 2 5 5" xfId="20580"/>
    <cellStyle name="Normal 7 6 2 2 2 6" xfId="12170"/>
    <cellStyle name="Normal 7 6 2 2 2 6 2" xfId="42492"/>
    <cellStyle name="Normal 7 6 2 2 2 6 3" xfId="27268"/>
    <cellStyle name="Normal 7 6 2 2 2 7" xfId="7149"/>
    <cellStyle name="Normal 7 6 2 2 2 7 2" xfId="37475"/>
    <cellStyle name="Normal 7 6 2 2 2 7 3" xfId="22251"/>
    <cellStyle name="Normal 7 6 2 2 2 8" xfId="32463"/>
    <cellStyle name="Normal 7 6 2 2 2 9" xfId="17238"/>
    <cellStyle name="Normal 7 6 2 2 3" xfId="2285"/>
    <cellStyle name="Normal 7 6 2 2 3 2" xfId="3124"/>
    <cellStyle name="Normal 7 6 2 2 3 2 2" xfId="4814"/>
    <cellStyle name="Normal 7 6 2 2 3 2 2 2" xfId="14887"/>
    <cellStyle name="Normal 7 6 2 2 3 2 2 2 2" xfId="45209"/>
    <cellStyle name="Normal 7 6 2 2 3 2 2 2 3" xfId="29985"/>
    <cellStyle name="Normal 7 6 2 2 3 2 2 3" xfId="9867"/>
    <cellStyle name="Normal 7 6 2 2 3 2 2 3 2" xfId="40192"/>
    <cellStyle name="Normal 7 6 2 2 3 2 2 3 3" xfId="24968"/>
    <cellStyle name="Normal 7 6 2 2 3 2 2 4" xfId="35179"/>
    <cellStyle name="Normal 7 6 2 2 3 2 2 5" xfId="19955"/>
    <cellStyle name="Normal 7 6 2 2 3 2 3" xfId="6506"/>
    <cellStyle name="Normal 7 6 2 2 3 2 3 2" xfId="16558"/>
    <cellStyle name="Normal 7 6 2 2 3 2 3 2 2" xfId="46880"/>
    <cellStyle name="Normal 7 6 2 2 3 2 3 2 3" xfId="31656"/>
    <cellStyle name="Normal 7 6 2 2 3 2 3 3" xfId="11538"/>
    <cellStyle name="Normal 7 6 2 2 3 2 3 3 2" xfId="41863"/>
    <cellStyle name="Normal 7 6 2 2 3 2 3 3 3" xfId="26639"/>
    <cellStyle name="Normal 7 6 2 2 3 2 3 4" xfId="36850"/>
    <cellStyle name="Normal 7 6 2 2 3 2 3 5" xfId="21626"/>
    <cellStyle name="Normal 7 6 2 2 3 2 4" xfId="13216"/>
    <cellStyle name="Normal 7 6 2 2 3 2 4 2" xfId="43538"/>
    <cellStyle name="Normal 7 6 2 2 3 2 4 3" xfId="28314"/>
    <cellStyle name="Normal 7 6 2 2 3 2 5" xfId="8195"/>
    <cellStyle name="Normal 7 6 2 2 3 2 5 2" xfId="38521"/>
    <cellStyle name="Normal 7 6 2 2 3 2 5 3" xfId="23297"/>
    <cellStyle name="Normal 7 6 2 2 3 2 6" xfId="33509"/>
    <cellStyle name="Normal 7 6 2 2 3 2 7" xfId="18284"/>
    <cellStyle name="Normal 7 6 2 2 3 3" xfId="3977"/>
    <cellStyle name="Normal 7 6 2 2 3 3 2" xfId="14051"/>
    <cellStyle name="Normal 7 6 2 2 3 3 2 2" xfId="44373"/>
    <cellStyle name="Normal 7 6 2 2 3 3 2 3" xfId="29149"/>
    <cellStyle name="Normal 7 6 2 2 3 3 3" xfId="9031"/>
    <cellStyle name="Normal 7 6 2 2 3 3 3 2" xfId="39356"/>
    <cellStyle name="Normal 7 6 2 2 3 3 3 3" xfId="24132"/>
    <cellStyle name="Normal 7 6 2 2 3 3 4" xfId="34343"/>
    <cellStyle name="Normal 7 6 2 2 3 3 5" xfId="19119"/>
    <cellStyle name="Normal 7 6 2 2 3 4" xfId="5670"/>
    <cellStyle name="Normal 7 6 2 2 3 4 2" xfId="15722"/>
    <cellStyle name="Normal 7 6 2 2 3 4 2 2" xfId="46044"/>
    <cellStyle name="Normal 7 6 2 2 3 4 2 3" xfId="30820"/>
    <cellStyle name="Normal 7 6 2 2 3 4 3" xfId="10702"/>
    <cellStyle name="Normal 7 6 2 2 3 4 3 2" xfId="41027"/>
    <cellStyle name="Normal 7 6 2 2 3 4 3 3" xfId="25803"/>
    <cellStyle name="Normal 7 6 2 2 3 4 4" xfId="36014"/>
    <cellStyle name="Normal 7 6 2 2 3 4 5" xfId="20790"/>
    <cellStyle name="Normal 7 6 2 2 3 5" xfId="12380"/>
    <cellStyle name="Normal 7 6 2 2 3 5 2" xfId="42702"/>
    <cellStyle name="Normal 7 6 2 2 3 5 3" xfId="27478"/>
    <cellStyle name="Normal 7 6 2 2 3 6" xfId="7359"/>
    <cellStyle name="Normal 7 6 2 2 3 6 2" xfId="37685"/>
    <cellStyle name="Normal 7 6 2 2 3 6 3" xfId="22461"/>
    <cellStyle name="Normal 7 6 2 2 3 7" xfId="32673"/>
    <cellStyle name="Normal 7 6 2 2 3 8" xfId="17448"/>
    <cellStyle name="Normal 7 6 2 2 4" xfId="2706"/>
    <cellStyle name="Normal 7 6 2 2 4 2" xfId="4396"/>
    <cellStyle name="Normal 7 6 2 2 4 2 2" xfId="14469"/>
    <cellStyle name="Normal 7 6 2 2 4 2 2 2" xfId="44791"/>
    <cellStyle name="Normal 7 6 2 2 4 2 2 3" xfId="29567"/>
    <cellStyle name="Normal 7 6 2 2 4 2 3" xfId="9449"/>
    <cellStyle name="Normal 7 6 2 2 4 2 3 2" xfId="39774"/>
    <cellStyle name="Normal 7 6 2 2 4 2 3 3" xfId="24550"/>
    <cellStyle name="Normal 7 6 2 2 4 2 4" xfId="34761"/>
    <cellStyle name="Normal 7 6 2 2 4 2 5" xfId="19537"/>
    <cellStyle name="Normal 7 6 2 2 4 3" xfId="6088"/>
    <cellStyle name="Normal 7 6 2 2 4 3 2" xfId="16140"/>
    <cellStyle name="Normal 7 6 2 2 4 3 2 2" xfId="46462"/>
    <cellStyle name="Normal 7 6 2 2 4 3 2 3" xfId="31238"/>
    <cellStyle name="Normal 7 6 2 2 4 3 3" xfId="11120"/>
    <cellStyle name="Normal 7 6 2 2 4 3 3 2" xfId="41445"/>
    <cellStyle name="Normal 7 6 2 2 4 3 3 3" xfId="26221"/>
    <cellStyle name="Normal 7 6 2 2 4 3 4" xfId="36432"/>
    <cellStyle name="Normal 7 6 2 2 4 3 5" xfId="21208"/>
    <cellStyle name="Normal 7 6 2 2 4 4" xfId="12798"/>
    <cellStyle name="Normal 7 6 2 2 4 4 2" xfId="43120"/>
    <cellStyle name="Normal 7 6 2 2 4 4 3" xfId="27896"/>
    <cellStyle name="Normal 7 6 2 2 4 5" xfId="7777"/>
    <cellStyle name="Normal 7 6 2 2 4 5 2" xfId="38103"/>
    <cellStyle name="Normal 7 6 2 2 4 5 3" xfId="22879"/>
    <cellStyle name="Normal 7 6 2 2 4 6" xfId="33091"/>
    <cellStyle name="Normal 7 6 2 2 4 7" xfId="17866"/>
    <cellStyle name="Normal 7 6 2 2 5" xfId="3559"/>
    <cellStyle name="Normal 7 6 2 2 5 2" xfId="13633"/>
    <cellStyle name="Normal 7 6 2 2 5 2 2" xfId="43955"/>
    <cellStyle name="Normal 7 6 2 2 5 2 3" xfId="28731"/>
    <cellStyle name="Normal 7 6 2 2 5 3" xfId="8613"/>
    <cellStyle name="Normal 7 6 2 2 5 3 2" xfId="38938"/>
    <cellStyle name="Normal 7 6 2 2 5 3 3" xfId="23714"/>
    <cellStyle name="Normal 7 6 2 2 5 4" xfId="33925"/>
    <cellStyle name="Normal 7 6 2 2 5 5" xfId="18701"/>
    <cellStyle name="Normal 7 6 2 2 6" xfId="5252"/>
    <cellStyle name="Normal 7 6 2 2 6 2" xfId="15304"/>
    <cellStyle name="Normal 7 6 2 2 6 2 2" xfId="45626"/>
    <cellStyle name="Normal 7 6 2 2 6 2 3" xfId="30402"/>
    <cellStyle name="Normal 7 6 2 2 6 3" xfId="10284"/>
    <cellStyle name="Normal 7 6 2 2 6 3 2" xfId="40609"/>
    <cellStyle name="Normal 7 6 2 2 6 3 3" xfId="25385"/>
    <cellStyle name="Normal 7 6 2 2 6 4" xfId="35596"/>
    <cellStyle name="Normal 7 6 2 2 6 5" xfId="20372"/>
    <cellStyle name="Normal 7 6 2 2 7" xfId="11962"/>
    <cellStyle name="Normal 7 6 2 2 7 2" xfId="42284"/>
    <cellStyle name="Normal 7 6 2 2 7 3" xfId="27060"/>
    <cellStyle name="Normal 7 6 2 2 8" xfId="6941"/>
    <cellStyle name="Normal 7 6 2 2 8 2" xfId="37267"/>
    <cellStyle name="Normal 7 6 2 2 8 3" xfId="22043"/>
    <cellStyle name="Normal 7 6 2 2 9" xfId="32255"/>
    <cellStyle name="Normal 7 6 2 3" xfId="1968"/>
    <cellStyle name="Normal 7 6 2 3 2" xfId="2389"/>
    <cellStyle name="Normal 7 6 2 3 2 2" xfId="3228"/>
    <cellStyle name="Normal 7 6 2 3 2 2 2" xfId="4918"/>
    <cellStyle name="Normal 7 6 2 3 2 2 2 2" xfId="14991"/>
    <cellStyle name="Normal 7 6 2 3 2 2 2 2 2" xfId="45313"/>
    <cellStyle name="Normal 7 6 2 3 2 2 2 2 3" xfId="30089"/>
    <cellStyle name="Normal 7 6 2 3 2 2 2 3" xfId="9971"/>
    <cellStyle name="Normal 7 6 2 3 2 2 2 3 2" xfId="40296"/>
    <cellStyle name="Normal 7 6 2 3 2 2 2 3 3" xfId="25072"/>
    <cellStyle name="Normal 7 6 2 3 2 2 2 4" xfId="35283"/>
    <cellStyle name="Normal 7 6 2 3 2 2 2 5" xfId="20059"/>
    <cellStyle name="Normal 7 6 2 3 2 2 3" xfId="6610"/>
    <cellStyle name="Normal 7 6 2 3 2 2 3 2" xfId="16662"/>
    <cellStyle name="Normal 7 6 2 3 2 2 3 2 2" xfId="46984"/>
    <cellStyle name="Normal 7 6 2 3 2 2 3 2 3" xfId="31760"/>
    <cellStyle name="Normal 7 6 2 3 2 2 3 3" xfId="11642"/>
    <cellStyle name="Normal 7 6 2 3 2 2 3 3 2" xfId="41967"/>
    <cellStyle name="Normal 7 6 2 3 2 2 3 3 3" xfId="26743"/>
    <cellStyle name="Normal 7 6 2 3 2 2 3 4" xfId="36954"/>
    <cellStyle name="Normal 7 6 2 3 2 2 3 5" xfId="21730"/>
    <cellStyle name="Normal 7 6 2 3 2 2 4" xfId="13320"/>
    <cellStyle name="Normal 7 6 2 3 2 2 4 2" xfId="43642"/>
    <cellStyle name="Normal 7 6 2 3 2 2 4 3" xfId="28418"/>
    <cellStyle name="Normal 7 6 2 3 2 2 5" xfId="8299"/>
    <cellStyle name="Normal 7 6 2 3 2 2 5 2" xfId="38625"/>
    <cellStyle name="Normal 7 6 2 3 2 2 5 3" xfId="23401"/>
    <cellStyle name="Normal 7 6 2 3 2 2 6" xfId="33613"/>
    <cellStyle name="Normal 7 6 2 3 2 2 7" xfId="18388"/>
    <cellStyle name="Normal 7 6 2 3 2 3" xfId="4081"/>
    <cellStyle name="Normal 7 6 2 3 2 3 2" xfId="14155"/>
    <cellStyle name="Normal 7 6 2 3 2 3 2 2" xfId="44477"/>
    <cellStyle name="Normal 7 6 2 3 2 3 2 3" xfId="29253"/>
    <cellStyle name="Normal 7 6 2 3 2 3 3" xfId="9135"/>
    <cellStyle name="Normal 7 6 2 3 2 3 3 2" xfId="39460"/>
    <cellStyle name="Normal 7 6 2 3 2 3 3 3" xfId="24236"/>
    <cellStyle name="Normal 7 6 2 3 2 3 4" xfId="34447"/>
    <cellStyle name="Normal 7 6 2 3 2 3 5" xfId="19223"/>
    <cellStyle name="Normal 7 6 2 3 2 4" xfId="5774"/>
    <cellStyle name="Normal 7 6 2 3 2 4 2" xfId="15826"/>
    <cellStyle name="Normal 7 6 2 3 2 4 2 2" xfId="46148"/>
    <cellStyle name="Normal 7 6 2 3 2 4 2 3" xfId="30924"/>
    <cellStyle name="Normal 7 6 2 3 2 4 3" xfId="10806"/>
    <cellStyle name="Normal 7 6 2 3 2 4 3 2" xfId="41131"/>
    <cellStyle name="Normal 7 6 2 3 2 4 3 3" xfId="25907"/>
    <cellStyle name="Normal 7 6 2 3 2 4 4" xfId="36118"/>
    <cellStyle name="Normal 7 6 2 3 2 4 5" xfId="20894"/>
    <cellStyle name="Normal 7 6 2 3 2 5" xfId="12484"/>
    <cellStyle name="Normal 7 6 2 3 2 5 2" xfId="42806"/>
    <cellStyle name="Normal 7 6 2 3 2 5 3" xfId="27582"/>
    <cellStyle name="Normal 7 6 2 3 2 6" xfId="7463"/>
    <cellStyle name="Normal 7 6 2 3 2 6 2" xfId="37789"/>
    <cellStyle name="Normal 7 6 2 3 2 6 3" xfId="22565"/>
    <cellStyle name="Normal 7 6 2 3 2 7" xfId="32777"/>
    <cellStyle name="Normal 7 6 2 3 2 8" xfId="17552"/>
    <cellStyle name="Normal 7 6 2 3 3" xfId="2810"/>
    <cellStyle name="Normal 7 6 2 3 3 2" xfId="4500"/>
    <cellStyle name="Normal 7 6 2 3 3 2 2" xfId="14573"/>
    <cellStyle name="Normal 7 6 2 3 3 2 2 2" xfId="44895"/>
    <cellStyle name="Normal 7 6 2 3 3 2 2 3" xfId="29671"/>
    <cellStyle name="Normal 7 6 2 3 3 2 3" xfId="9553"/>
    <cellStyle name="Normal 7 6 2 3 3 2 3 2" xfId="39878"/>
    <cellStyle name="Normal 7 6 2 3 3 2 3 3" xfId="24654"/>
    <cellStyle name="Normal 7 6 2 3 3 2 4" xfId="34865"/>
    <cellStyle name="Normal 7 6 2 3 3 2 5" xfId="19641"/>
    <cellStyle name="Normal 7 6 2 3 3 3" xfId="6192"/>
    <cellStyle name="Normal 7 6 2 3 3 3 2" xfId="16244"/>
    <cellStyle name="Normal 7 6 2 3 3 3 2 2" xfId="46566"/>
    <cellStyle name="Normal 7 6 2 3 3 3 2 3" xfId="31342"/>
    <cellStyle name="Normal 7 6 2 3 3 3 3" xfId="11224"/>
    <cellStyle name="Normal 7 6 2 3 3 3 3 2" xfId="41549"/>
    <cellStyle name="Normal 7 6 2 3 3 3 3 3" xfId="26325"/>
    <cellStyle name="Normal 7 6 2 3 3 3 4" xfId="36536"/>
    <cellStyle name="Normal 7 6 2 3 3 3 5" xfId="21312"/>
    <cellStyle name="Normal 7 6 2 3 3 4" xfId="12902"/>
    <cellStyle name="Normal 7 6 2 3 3 4 2" xfId="43224"/>
    <cellStyle name="Normal 7 6 2 3 3 4 3" xfId="28000"/>
    <cellStyle name="Normal 7 6 2 3 3 5" xfId="7881"/>
    <cellStyle name="Normal 7 6 2 3 3 5 2" xfId="38207"/>
    <cellStyle name="Normal 7 6 2 3 3 5 3" xfId="22983"/>
    <cellStyle name="Normal 7 6 2 3 3 6" xfId="33195"/>
    <cellStyle name="Normal 7 6 2 3 3 7" xfId="17970"/>
    <cellStyle name="Normal 7 6 2 3 4" xfId="3663"/>
    <cellStyle name="Normal 7 6 2 3 4 2" xfId="13737"/>
    <cellStyle name="Normal 7 6 2 3 4 2 2" xfId="44059"/>
    <cellStyle name="Normal 7 6 2 3 4 2 3" xfId="28835"/>
    <cellStyle name="Normal 7 6 2 3 4 3" xfId="8717"/>
    <cellStyle name="Normal 7 6 2 3 4 3 2" xfId="39042"/>
    <cellStyle name="Normal 7 6 2 3 4 3 3" xfId="23818"/>
    <cellStyle name="Normal 7 6 2 3 4 4" xfId="34029"/>
    <cellStyle name="Normal 7 6 2 3 4 5" xfId="18805"/>
    <cellStyle name="Normal 7 6 2 3 5" xfId="5356"/>
    <cellStyle name="Normal 7 6 2 3 5 2" xfId="15408"/>
    <cellStyle name="Normal 7 6 2 3 5 2 2" xfId="45730"/>
    <cellStyle name="Normal 7 6 2 3 5 2 3" xfId="30506"/>
    <cellStyle name="Normal 7 6 2 3 5 3" xfId="10388"/>
    <cellStyle name="Normal 7 6 2 3 5 3 2" xfId="40713"/>
    <cellStyle name="Normal 7 6 2 3 5 3 3" xfId="25489"/>
    <cellStyle name="Normal 7 6 2 3 5 4" xfId="35700"/>
    <cellStyle name="Normal 7 6 2 3 5 5" xfId="20476"/>
    <cellStyle name="Normal 7 6 2 3 6" xfId="12066"/>
    <cellStyle name="Normal 7 6 2 3 6 2" xfId="42388"/>
    <cellStyle name="Normal 7 6 2 3 6 3" xfId="27164"/>
    <cellStyle name="Normal 7 6 2 3 7" xfId="7045"/>
    <cellStyle name="Normal 7 6 2 3 7 2" xfId="37371"/>
    <cellStyle name="Normal 7 6 2 3 7 3" xfId="22147"/>
    <cellStyle name="Normal 7 6 2 3 8" xfId="32359"/>
    <cellStyle name="Normal 7 6 2 3 9" xfId="17134"/>
    <cellStyle name="Normal 7 6 2 4" xfId="2181"/>
    <cellStyle name="Normal 7 6 2 4 2" xfId="3020"/>
    <cellStyle name="Normal 7 6 2 4 2 2" xfId="4710"/>
    <cellStyle name="Normal 7 6 2 4 2 2 2" xfId="14783"/>
    <cellStyle name="Normal 7 6 2 4 2 2 2 2" xfId="45105"/>
    <cellStyle name="Normal 7 6 2 4 2 2 2 3" xfId="29881"/>
    <cellStyle name="Normal 7 6 2 4 2 2 3" xfId="9763"/>
    <cellStyle name="Normal 7 6 2 4 2 2 3 2" xfId="40088"/>
    <cellStyle name="Normal 7 6 2 4 2 2 3 3" xfId="24864"/>
    <cellStyle name="Normal 7 6 2 4 2 2 4" xfId="35075"/>
    <cellStyle name="Normal 7 6 2 4 2 2 5" xfId="19851"/>
    <cellStyle name="Normal 7 6 2 4 2 3" xfId="6402"/>
    <cellStyle name="Normal 7 6 2 4 2 3 2" xfId="16454"/>
    <cellStyle name="Normal 7 6 2 4 2 3 2 2" xfId="46776"/>
    <cellStyle name="Normal 7 6 2 4 2 3 2 3" xfId="31552"/>
    <cellStyle name="Normal 7 6 2 4 2 3 3" xfId="11434"/>
    <cellStyle name="Normal 7 6 2 4 2 3 3 2" xfId="41759"/>
    <cellStyle name="Normal 7 6 2 4 2 3 3 3" xfId="26535"/>
    <cellStyle name="Normal 7 6 2 4 2 3 4" xfId="36746"/>
    <cellStyle name="Normal 7 6 2 4 2 3 5" xfId="21522"/>
    <cellStyle name="Normal 7 6 2 4 2 4" xfId="13112"/>
    <cellStyle name="Normal 7 6 2 4 2 4 2" xfId="43434"/>
    <cellStyle name="Normal 7 6 2 4 2 4 3" xfId="28210"/>
    <cellStyle name="Normal 7 6 2 4 2 5" xfId="8091"/>
    <cellStyle name="Normal 7 6 2 4 2 5 2" xfId="38417"/>
    <cellStyle name="Normal 7 6 2 4 2 5 3" xfId="23193"/>
    <cellStyle name="Normal 7 6 2 4 2 6" xfId="33405"/>
    <cellStyle name="Normal 7 6 2 4 2 7" xfId="18180"/>
    <cellStyle name="Normal 7 6 2 4 3" xfId="3873"/>
    <cellStyle name="Normal 7 6 2 4 3 2" xfId="13947"/>
    <cellStyle name="Normal 7 6 2 4 3 2 2" xfId="44269"/>
    <cellStyle name="Normal 7 6 2 4 3 2 3" xfId="29045"/>
    <cellStyle name="Normal 7 6 2 4 3 3" xfId="8927"/>
    <cellStyle name="Normal 7 6 2 4 3 3 2" xfId="39252"/>
    <cellStyle name="Normal 7 6 2 4 3 3 3" xfId="24028"/>
    <cellStyle name="Normal 7 6 2 4 3 4" xfId="34239"/>
    <cellStyle name="Normal 7 6 2 4 3 5" xfId="19015"/>
    <cellStyle name="Normal 7 6 2 4 4" xfId="5566"/>
    <cellStyle name="Normal 7 6 2 4 4 2" xfId="15618"/>
    <cellStyle name="Normal 7 6 2 4 4 2 2" xfId="45940"/>
    <cellStyle name="Normal 7 6 2 4 4 2 3" xfId="30716"/>
    <cellStyle name="Normal 7 6 2 4 4 3" xfId="10598"/>
    <cellStyle name="Normal 7 6 2 4 4 3 2" xfId="40923"/>
    <cellStyle name="Normal 7 6 2 4 4 3 3" xfId="25699"/>
    <cellStyle name="Normal 7 6 2 4 4 4" xfId="35910"/>
    <cellStyle name="Normal 7 6 2 4 4 5" xfId="20686"/>
    <cellStyle name="Normal 7 6 2 4 5" xfId="12276"/>
    <cellStyle name="Normal 7 6 2 4 5 2" xfId="42598"/>
    <cellStyle name="Normal 7 6 2 4 5 3" xfId="27374"/>
    <cellStyle name="Normal 7 6 2 4 6" xfId="7255"/>
    <cellStyle name="Normal 7 6 2 4 6 2" xfId="37581"/>
    <cellStyle name="Normal 7 6 2 4 6 3" xfId="22357"/>
    <cellStyle name="Normal 7 6 2 4 7" xfId="32569"/>
    <cellStyle name="Normal 7 6 2 4 8" xfId="17344"/>
    <cellStyle name="Normal 7 6 2 5" xfId="2602"/>
    <cellStyle name="Normal 7 6 2 5 2" xfId="4292"/>
    <cellStyle name="Normal 7 6 2 5 2 2" xfId="14365"/>
    <cellStyle name="Normal 7 6 2 5 2 2 2" xfId="44687"/>
    <cellStyle name="Normal 7 6 2 5 2 2 3" xfId="29463"/>
    <cellStyle name="Normal 7 6 2 5 2 3" xfId="9345"/>
    <cellStyle name="Normal 7 6 2 5 2 3 2" xfId="39670"/>
    <cellStyle name="Normal 7 6 2 5 2 3 3" xfId="24446"/>
    <cellStyle name="Normal 7 6 2 5 2 4" xfId="34657"/>
    <cellStyle name="Normal 7 6 2 5 2 5" xfId="19433"/>
    <cellStyle name="Normal 7 6 2 5 3" xfId="5984"/>
    <cellStyle name="Normal 7 6 2 5 3 2" xfId="16036"/>
    <cellStyle name="Normal 7 6 2 5 3 2 2" xfId="46358"/>
    <cellStyle name="Normal 7 6 2 5 3 2 3" xfId="31134"/>
    <cellStyle name="Normal 7 6 2 5 3 3" xfId="11016"/>
    <cellStyle name="Normal 7 6 2 5 3 3 2" xfId="41341"/>
    <cellStyle name="Normal 7 6 2 5 3 3 3" xfId="26117"/>
    <cellStyle name="Normal 7 6 2 5 3 4" xfId="36328"/>
    <cellStyle name="Normal 7 6 2 5 3 5" xfId="21104"/>
    <cellStyle name="Normal 7 6 2 5 4" xfId="12694"/>
    <cellStyle name="Normal 7 6 2 5 4 2" xfId="43016"/>
    <cellStyle name="Normal 7 6 2 5 4 3" xfId="27792"/>
    <cellStyle name="Normal 7 6 2 5 5" xfId="7673"/>
    <cellStyle name="Normal 7 6 2 5 5 2" xfId="37999"/>
    <cellStyle name="Normal 7 6 2 5 5 3" xfId="22775"/>
    <cellStyle name="Normal 7 6 2 5 6" xfId="32987"/>
    <cellStyle name="Normal 7 6 2 5 7" xfId="17762"/>
    <cellStyle name="Normal 7 6 2 6" xfId="3455"/>
    <cellStyle name="Normal 7 6 2 6 2" xfId="13529"/>
    <cellStyle name="Normal 7 6 2 6 2 2" xfId="43851"/>
    <cellStyle name="Normal 7 6 2 6 2 3" xfId="28627"/>
    <cellStyle name="Normal 7 6 2 6 3" xfId="8509"/>
    <cellStyle name="Normal 7 6 2 6 3 2" xfId="38834"/>
    <cellStyle name="Normal 7 6 2 6 3 3" xfId="23610"/>
    <cellStyle name="Normal 7 6 2 6 4" xfId="33821"/>
    <cellStyle name="Normal 7 6 2 6 5" xfId="18597"/>
    <cellStyle name="Normal 7 6 2 7" xfId="5148"/>
    <cellStyle name="Normal 7 6 2 7 2" xfId="15200"/>
    <cellStyle name="Normal 7 6 2 7 2 2" xfId="45522"/>
    <cellStyle name="Normal 7 6 2 7 2 3" xfId="30298"/>
    <cellStyle name="Normal 7 6 2 7 3" xfId="10180"/>
    <cellStyle name="Normal 7 6 2 7 3 2" xfId="40505"/>
    <cellStyle name="Normal 7 6 2 7 3 3" xfId="25281"/>
    <cellStyle name="Normal 7 6 2 7 4" xfId="35492"/>
    <cellStyle name="Normal 7 6 2 7 5" xfId="20268"/>
    <cellStyle name="Normal 7 6 2 8" xfId="11858"/>
    <cellStyle name="Normal 7 6 2 8 2" xfId="42180"/>
    <cellStyle name="Normal 7 6 2 8 3" xfId="26956"/>
    <cellStyle name="Normal 7 6 2 9" xfId="6837"/>
    <cellStyle name="Normal 7 6 2 9 2" xfId="37163"/>
    <cellStyle name="Normal 7 6 2 9 3" xfId="21939"/>
    <cellStyle name="Normal 7 6 3" xfId="1801"/>
    <cellStyle name="Normal 7 6 3 10" xfId="16978"/>
    <cellStyle name="Normal 7 6 3 2" xfId="2020"/>
    <cellStyle name="Normal 7 6 3 2 2" xfId="2441"/>
    <cellStyle name="Normal 7 6 3 2 2 2" xfId="3280"/>
    <cellStyle name="Normal 7 6 3 2 2 2 2" xfId="4970"/>
    <cellStyle name="Normal 7 6 3 2 2 2 2 2" xfId="15043"/>
    <cellStyle name="Normal 7 6 3 2 2 2 2 2 2" xfId="45365"/>
    <cellStyle name="Normal 7 6 3 2 2 2 2 2 3" xfId="30141"/>
    <cellStyle name="Normal 7 6 3 2 2 2 2 3" xfId="10023"/>
    <cellStyle name="Normal 7 6 3 2 2 2 2 3 2" xfId="40348"/>
    <cellStyle name="Normal 7 6 3 2 2 2 2 3 3" xfId="25124"/>
    <cellStyle name="Normal 7 6 3 2 2 2 2 4" xfId="35335"/>
    <cellStyle name="Normal 7 6 3 2 2 2 2 5" xfId="20111"/>
    <cellStyle name="Normal 7 6 3 2 2 2 3" xfId="6662"/>
    <cellStyle name="Normal 7 6 3 2 2 2 3 2" xfId="16714"/>
    <cellStyle name="Normal 7 6 3 2 2 2 3 2 2" xfId="47036"/>
    <cellStyle name="Normal 7 6 3 2 2 2 3 2 3" xfId="31812"/>
    <cellStyle name="Normal 7 6 3 2 2 2 3 3" xfId="11694"/>
    <cellStyle name="Normal 7 6 3 2 2 2 3 3 2" xfId="42019"/>
    <cellStyle name="Normal 7 6 3 2 2 2 3 3 3" xfId="26795"/>
    <cellStyle name="Normal 7 6 3 2 2 2 3 4" xfId="37006"/>
    <cellStyle name="Normal 7 6 3 2 2 2 3 5" xfId="21782"/>
    <cellStyle name="Normal 7 6 3 2 2 2 4" xfId="13372"/>
    <cellStyle name="Normal 7 6 3 2 2 2 4 2" xfId="43694"/>
    <cellStyle name="Normal 7 6 3 2 2 2 4 3" xfId="28470"/>
    <cellStyle name="Normal 7 6 3 2 2 2 5" xfId="8351"/>
    <cellStyle name="Normal 7 6 3 2 2 2 5 2" xfId="38677"/>
    <cellStyle name="Normal 7 6 3 2 2 2 5 3" xfId="23453"/>
    <cellStyle name="Normal 7 6 3 2 2 2 6" xfId="33665"/>
    <cellStyle name="Normal 7 6 3 2 2 2 7" xfId="18440"/>
    <cellStyle name="Normal 7 6 3 2 2 3" xfId="4133"/>
    <cellStyle name="Normal 7 6 3 2 2 3 2" xfId="14207"/>
    <cellStyle name="Normal 7 6 3 2 2 3 2 2" xfId="44529"/>
    <cellStyle name="Normal 7 6 3 2 2 3 2 3" xfId="29305"/>
    <cellStyle name="Normal 7 6 3 2 2 3 3" xfId="9187"/>
    <cellStyle name="Normal 7 6 3 2 2 3 3 2" xfId="39512"/>
    <cellStyle name="Normal 7 6 3 2 2 3 3 3" xfId="24288"/>
    <cellStyle name="Normal 7 6 3 2 2 3 4" xfId="34499"/>
    <cellStyle name="Normal 7 6 3 2 2 3 5" xfId="19275"/>
    <cellStyle name="Normal 7 6 3 2 2 4" xfId="5826"/>
    <cellStyle name="Normal 7 6 3 2 2 4 2" xfId="15878"/>
    <cellStyle name="Normal 7 6 3 2 2 4 2 2" xfId="46200"/>
    <cellStyle name="Normal 7 6 3 2 2 4 2 3" xfId="30976"/>
    <cellStyle name="Normal 7 6 3 2 2 4 3" xfId="10858"/>
    <cellStyle name="Normal 7 6 3 2 2 4 3 2" xfId="41183"/>
    <cellStyle name="Normal 7 6 3 2 2 4 3 3" xfId="25959"/>
    <cellStyle name="Normal 7 6 3 2 2 4 4" xfId="36170"/>
    <cellStyle name="Normal 7 6 3 2 2 4 5" xfId="20946"/>
    <cellStyle name="Normal 7 6 3 2 2 5" xfId="12536"/>
    <cellStyle name="Normal 7 6 3 2 2 5 2" xfId="42858"/>
    <cellStyle name="Normal 7 6 3 2 2 5 3" xfId="27634"/>
    <cellStyle name="Normal 7 6 3 2 2 6" xfId="7515"/>
    <cellStyle name="Normal 7 6 3 2 2 6 2" xfId="37841"/>
    <cellStyle name="Normal 7 6 3 2 2 6 3" xfId="22617"/>
    <cellStyle name="Normal 7 6 3 2 2 7" xfId="32829"/>
    <cellStyle name="Normal 7 6 3 2 2 8" xfId="17604"/>
    <cellStyle name="Normal 7 6 3 2 3" xfId="2862"/>
    <cellStyle name="Normal 7 6 3 2 3 2" xfId="4552"/>
    <cellStyle name="Normal 7 6 3 2 3 2 2" xfId="14625"/>
    <cellStyle name="Normal 7 6 3 2 3 2 2 2" xfId="44947"/>
    <cellStyle name="Normal 7 6 3 2 3 2 2 3" xfId="29723"/>
    <cellStyle name="Normal 7 6 3 2 3 2 3" xfId="9605"/>
    <cellStyle name="Normal 7 6 3 2 3 2 3 2" xfId="39930"/>
    <cellStyle name="Normal 7 6 3 2 3 2 3 3" xfId="24706"/>
    <cellStyle name="Normal 7 6 3 2 3 2 4" xfId="34917"/>
    <cellStyle name="Normal 7 6 3 2 3 2 5" xfId="19693"/>
    <cellStyle name="Normal 7 6 3 2 3 3" xfId="6244"/>
    <cellStyle name="Normal 7 6 3 2 3 3 2" xfId="16296"/>
    <cellStyle name="Normal 7 6 3 2 3 3 2 2" xfId="46618"/>
    <cellStyle name="Normal 7 6 3 2 3 3 2 3" xfId="31394"/>
    <cellStyle name="Normal 7 6 3 2 3 3 3" xfId="11276"/>
    <cellStyle name="Normal 7 6 3 2 3 3 3 2" xfId="41601"/>
    <cellStyle name="Normal 7 6 3 2 3 3 3 3" xfId="26377"/>
    <cellStyle name="Normal 7 6 3 2 3 3 4" xfId="36588"/>
    <cellStyle name="Normal 7 6 3 2 3 3 5" xfId="21364"/>
    <cellStyle name="Normal 7 6 3 2 3 4" xfId="12954"/>
    <cellStyle name="Normal 7 6 3 2 3 4 2" xfId="43276"/>
    <cellStyle name="Normal 7 6 3 2 3 4 3" xfId="28052"/>
    <cellStyle name="Normal 7 6 3 2 3 5" xfId="7933"/>
    <cellStyle name="Normal 7 6 3 2 3 5 2" xfId="38259"/>
    <cellStyle name="Normal 7 6 3 2 3 5 3" xfId="23035"/>
    <cellStyle name="Normal 7 6 3 2 3 6" xfId="33247"/>
    <cellStyle name="Normal 7 6 3 2 3 7" xfId="18022"/>
    <cellStyle name="Normal 7 6 3 2 4" xfId="3715"/>
    <cellStyle name="Normal 7 6 3 2 4 2" xfId="13789"/>
    <cellStyle name="Normal 7 6 3 2 4 2 2" xfId="44111"/>
    <cellStyle name="Normal 7 6 3 2 4 2 3" xfId="28887"/>
    <cellStyle name="Normal 7 6 3 2 4 3" xfId="8769"/>
    <cellStyle name="Normal 7 6 3 2 4 3 2" xfId="39094"/>
    <cellStyle name="Normal 7 6 3 2 4 3 3" xfId="23870"/>
    <cellStyle name="Normal 7 6 3 2 4 4" xfId="34081"/>
    <cellStyle name="Normal 7 6 3 2 4 5" xfId="18857"/>
    <cellStyle name="Normal 7 6 3 2 5" xfId="5408"/>
    <cellStyle name="Normal 7 6 3 2 5 2" xfId="15460"/>
    <cellStyle name="Normal 7 6 3 2 5 2 2" xfId="45782"/>
    <cellStyle name="Normal 7 6 3 2 5 2 3" xfId="30558"/>
    <cellStyle name="Normal 7 6 3 2 5 3" xfId="10440"/>
    <cellStyle name="Normal 7 6 3 2 5 3 2" xfId="40765"/>
    <cellStyle name="Normal 7 6 3 2 5 3 3" xfId="25541"/>
    <cellStyle name="Normal 7 6 3 2 5 4" xfId="35752"/>
    <cellStyle name="Normal 7 6 3 2 5 5" xfId="20528"/>
    <cellStyle name="Normal 7 6 3 2 6" xfId="12118"/>
    <cellStyle name="Normal 7 6 3 2 6 2" xfId="42440"/>
    <cellStyle name="Normal 7 6 3 2 6 3" xfId="27216"/>
    <cellStyle name="Normal 7 6 3 2 7" xfId="7097"/>
    <cellStyle name="Normal 7 6 3 2 7 2" xfId="37423"/>
    <cellStyle name="Normal 7 6 3 2 7 3" xfId="22199"/>
    <cellStyle name="Normal 7 6 3 2 8" xfId="32411"/>
    <cellStyle name="Normal 7 6 3 2 9" xfId="17186"/>
    <cellStyle name="Normal 7 6 3 3" xfId="2233"/>
    <cellStyle name="Normal 7 6 3 3 2" xfId="3072"/>
    <cellStyle name="Normal 7 6 3 3 2 2" xfId="4762"/>
    <cellStyle name="Normal 7 6 3 3 2 2 2" xfId="14835"/>
    <cellStyle name="Normal 7 6 3 3 2 2 2 2" xfId="45157"/>
    <cellStyle name="Normal 7 6 3 3 2 2 2 3" xfId="29933"/>
    <cellStyle name="Normal 7 6 3 3 2 2 3" xfId="9815"/>
    <cellStyle name="Normal 7 6 3 3 2 2 3 2" xfId="40140"/>
    <cellStyle name="Normal 7 6 3 3 2 2 3 3" xfId="24916"/>
    <cellStyle name="Normal 7 6 3 3 2 2 4" xfId="35127"/>
    <cellStyle name="Normal 7 6 3 3 2 2 5" xfId="19903"/>
    <cellStyle name="Normal 7 6 3 3 2 3" xfId="6454"/>
    <cellStyle name="Normal 7 6 3 3 2 3 2" xfId="16506"/>
    <cellStyle name="Normal 7 6 3 3 2 3 2 2" xfId="46828"/>
    <cellStyle name="Normal 7 6 3 3 2 3 2 3" xfId="31604"/>
    <cellStyle name="Normal 7 6 3 3 2 3 3" xfId="11486"/>
    <cellStyle name="Normal 7 6 3 3 2 3 3 2" xfId="41811"/>
    <cellStyle name="Normal 7 6 3 3 2 3 3 3" xfId="26587"/>
    <cellStyle name="Normal 7 6 3 3 2 3 4" xfId="36798"/>
    <cellStyle name="Normal 7 6 3 3 2 3 5" xfId="21574"/>
    <cellStyle name="Normal 7 6 3 3 2 4" xfId="13164"/>
    <cellStyle name="Normal 7 6 3 3 2 4 2" xfId="43486"/>
    <cellStyle name="Normal 7 6 3 3 2 4 3" xfId="28262"/>
    <cellStyle name="Normal 7 6 3 3 2 5" xfId="8143"/>
    <cellStyle name="Normal 7 6 3 3 2 5 2" xfId="38469"/>
    <cellStyle name="Normal 7 6 3 3 2 5 3" xfId="23245"/>
    <cellStyle name="Normal 7 6 3 3 2 6" xfId="33457"/>
    <cellStyle name="Normal 7 6 3 3 2 7" xfId="18232"/>
    <cellStyle name="Normal 7 6 3 3 3" xfId="3925"/>
    <cellStyle name="Normal 7 6 3 3 3 2" xfId="13999"/>
    <cellStyle name="Normal 7 6 3 3 3 2 2" xfId="44321"/>
    <cellStyle name="Normal 7 6 3 3 3 2 3" xfId="29097"/>
    <cellStyle name="Normal 7 6 3 3 3 3" xfId="8979"/>
    <cellStyle name="Normal 7 6 3 3 3 3 2" xfId="39304"/>
    <cellStyle name="Normal 7 6 3 3 3 3 3" xfId="24080"/>
    <cellStyle name="Normal 7 6 3 3 3 4" xfId="34291"/>
    <cellStyle name="Normal 7 6 3 3 3 5" xfId="19067"/>
    <cellStyle name="Normal 7 6 3 3 4" xfId="5618"/>
    <cellStyle name="Normal 7 6 3 3 4 2" xfId="15670"/>
    <cellStyle name="Normal 7 6 3 3 4 2 2" xfId="45992"/>
    <cellStyle name="Normal 7 6 3 3 4 2 3" xfId="30768"/>
    <cellStyle name="Normal 7 6 3 3 4 3" xfId="10650"/>
    <cellStyle name="Normal 7 6 3 3 4 3 2" xfId="40975"/>
    <cellStyle name="Normal 7 6 3 3 4 3 3" xfId="25751"/>
    <cellStyle name="Normal 7 6 3 3 4 4" xfId="35962"/>
    <cellStyle name="Normal 7 6 3 3 4 5" xfId="20738"/>
    <cellStyle name="Normal 7 6 3 3 5" xfId="12328"/>
    <cellStyle name="Normal 7 6 3 3 5 2" xfId="42650"/>
    <cellStyle name="Normal 7 6 3 3 5 3" xfId="27426"/>
    <cellStyle name="Normal 7 6 3 3 6" xfId="7307"/>
    <cellStyle name="Normal 7 6 3 3 6 2" xfId="37633"/>
    <cellStyle name="Normal 7 6 3 3 6 3" xfId="22409"/>
    <cellStyle name="Normal 7 6 3 3 7" xfId="32621"/>
    <cellStyle name="Normal 7 6 3 3 8" xfId="17396"/>
    <cellStyle name="Normal 7 6 3 4" xfId="2654"/>
    <cellStyle name="Normal 7 6 3 4 2" xfId="4344"/>
    <cellStyle name="Normal 7 6 3 4 2 2" xfId="14417"/>
    <cellStyle name="Normal 7 6 3 4 2 2 2" xfId="44739"/>
    <cellStyle name="Normal 7 6 3 4 2 2 3" xfId="29515"/>
    <cellStyle name="Normal 7 6 3 4 2 3" xfId="9397"/>
    <cellStyle name="Normal 7 6 3 4 2 3 2" xfId="39722"/>
    <cellStyle name="Normal 7 6 3 4 2 3 3" xfId="24498"/>
    <cellStyle name="Normal 7 6 3 4 2 4" xfId="34709"/>
    <cellStyle name="Normal 7 6 3 4 2 5" xfId="19485"/>
    <cellStyle name="Normal 7 6 3 4 3" xfId="6036"/>
    <cellStyle name="Normal 7 6 3 4 3 2" xfId="16088"/>
    <cellStyle name="Normal 7 6 3 4 3 2 2" xfId="46410"/>
    <cellStyle name="Normal 7 6 3 4 3 2 3" xfId="31186"/>
    <cellStyle name="Normal 7 6 3 4 3 3" xfId="11068"/>
    <cellStyle name="Normal 7 6 3 4 3 3 2" xfId="41393"/>
    <cellStyle name="Normal 7 6 3 4 3 3 3" xfId="26169"/>
    <cellStyle name="Normal 7 6 3 4 3 4" xfId="36380"/>
    <cellStyle name="Normal 7 6 3 4 3 5" xfId="21156"/>
    <cellStyle name="Normal 7 6 3 4 4" xfId="12746"/>
    <cellStyle name="Normal 7 6 3 4 4 2" xfId="43068"/>
    <cellStyle name="Normal 7 6 3 4 4 3" xfId="27844"/>
    <cellStyle name="Normal 7 6 3 4 5" xfId="7725"/>
    <cellStyle name="Normal 7 6 3 4 5 2" xfId="38051"/>
    <cellStyle name="Normal 7 6 3 4 5 3" xfId="22827"/>
    <cellStyle name="Normal 7 6 3 4 6" xfId="33039"/>
    <cellStyle name="Normal 7 6 3 4 7" xfId="17814"/>
    <cellStyle name="Normal 7 6 3 5" xfId="3507"/>
    <cellStyle name="Normal 7 6 3 5 2" xfId="13581"/>
    <cellStyle name="Normal 7 6 3 5 2 2" xfId="43903"/>
    <cellStyle name="Normal 7 6 3 5 2 3" xfId="28679"/>
    <cellStyle name="Normal 7 6 3 5 3" xfId="8561"/>
    <cellStyle name="Normal 7 6 3 5 3 2" xfId="38886"/>
    <cellStyle name="Normal 7 6 3 5 3 3" xfId="23662"/>
    <cellStyle name="Normal 7 6 3 5 4" xfId="33873"/>
    <cellStyle name="Normal 7 6 3 5 5" xfId="18649"/>
    <cellStyle name="Normal 7 6 3 6" xfId="5200"/>
    <cellStyle name="Normal 7 6 3 6 2" xfId="15252"/>
    <cellStyle name="Normal 7 6 3 6 2 2" xfId="45574"/>
    <cellStyle name="Normal 7 6 3 6 2 3" xfId="30350"/>
    <cellStyle name="Normal 7 6 3 6 3" xfId="10232"/>
    <cellStyle name="Normal 7 6 3 6 3 2" xfId="40557"/>
    <cellStyle name="Normal 7 6 3 6 3 3" xfId="25333"/>
    <cellStyle name="Normal 7 6 3 6 4" xfId="35544"/>
    <cellStyle name="Normal 7 6 3 6 5" xfId="20320"/>
    <cellStyle name="Normal 7 6 3 7" xfId="11910"/>
    <cellStyle name="Normal 7 6 3 7 2" xfId="42232"/>
    <cellStyle name="Normal 7 6 3 7 3" xfId="27008"/>
    <cellStyle name="Normal 7 6 3 8" xfId="6889"/>
    <cellStyle name="Normal 7 6 3 8 2" xfId="37215"/>
    <cellStyle name="Normal 7 6 3 8 3" xfId="21991"/>
    <cellStyle name="Normal 7 6 3 9" xfId="32204"/>
    <cellStyle name="Normal 7 6 4" xfId="1914"/>
    <cellStyle name="Normal 7 6 4 2" xfId="2337"/>
    <cellStyle name="Normal 7 6 4 2 2" xfId="3176"/>
    <cellStyle name="Normal 7 6 4 2 2 2" xfId="4866"/>
    <cellStyle name="Normal 7 6 4 2 2 2 2" xfId="14939"/>
    <cellStyle name="Normal 7 6 4 2 2 2 2 2" xfId="45261"/>
    <cellStyle name="Normal 7 6 4 2 2 2 2 3" xfId="30037"/>
    <cellStyle name="Normal 7 6 4 2 2 2 3" xfId="9919"/>
    <cellStyle name="Normal 7 6 4 2 2 2 3 2" xfId="40244"/>
    <cellStyle name="Normal 7 6 4 2 2 2 3 3" xfId="25020"/>
    <cellStyle name="Normal 7 6 4 2 2 2 4" xfId="35231"/>
    <cellStyle name="Normal 7 6 4 2 2 2 5" xfId="20007"/>
    <cellStyle name="Normal 7 6 4 2 2 3" xfId="6558"/>
    <cellStyle name="Normal 7 6 4 2 2 3 2" xfId="16610"/>
    <cellStyle name="Normal 7 6 4 2 2 3 2 2" xfId="46932"/>
    <cellStyle name="Normal 7 6 4 2 2 3 2 3" xfId="31708"/>
    <cellStyle name="Normal 7 6 4 2 2 3 3" xfId="11590"/>
    <cellStyle name="Normal 7 6 4 2 2 3 3 2" xfId="41915"/>
    <cellStyle name="Normal 7 6 4 2 2 3 3 3" xfId="26691"/>
    <cellStyle name="Normal 7 6 4 2 2 3 4" xfId="36902"/>
    <cellStyle name="Normal 7 6 4 2 2 3 5" xfId="21678"/>
    <cellStyle name="Normal 7 6 4 2 2 4" xfId="13268"/>
    <cellStyle name="Normal 7 6 4 2 2 4 2" xfId="43590"/>
    <cellStyle name="Normal 7 6 4 2 2 4 3" xfId="28366"/>
    <cellStyle name="Normal 7 6 4 2 2 5" xfId="8247"/>
    <cellStyle name="Normal 7 6 4 2 2 5 2" xfId="38573"/>
    <cellStyle name="Normal 7 6 4 2 2 5 3" xfId="23349"/>
    <cellStyle name="Normal 7 6 4 2 2 6" xfId="33561"/>
    <cellStyle name="Normal 7 6 4 2 2 7" xfId="18336"/>
    <cellStyle name="Normal 7 6 4 2 3" xfId="4029"/>
    <cellStyle name="Normal 7 6 4 2 3 2" xfId="14103"/>
    <cellStyle name="Normal 7 6 4 2 3 2 2" xfId="44425"/>
    <cellStyle name="Normal 7 6 4 2 3 2 3" xfId="29201"/>
    <cellStyle name="Normal 7 6 4 2 3 3" xfId="9083"/>
    <cellStyle name="Normal 7 6 4 2 3 3 2" xfId="39408"/>
    <cellStyle name="Normal 7 6 4 2 3 3 3" xfId="24184"/>
    <cellStyle name="Normal 7 6 4 2 3 4" xfId="34395"/>
    <cellStyle name="Normal 7 6 4 2 3 5" xfId="19171"/>
    <cellStyle name="Normal 7 6 4 2 4" xfId="5722"/>
    <cellStyle name="Normal 7 6 4 2 4 2" xfId="15774"/>
    <cellStyle name="Normal 7 6 4 2 4 2 2" xfId="46096"/>
    <cellStyle name="Normal 7 6 4 2 4 2 3" xfId="30872"/>
    <cellStyle name="Normal 7 6 4 2 4 3" xfId="10754"/>
    <cellStyle name="Normal 7 6 4 2 4 3 2" xfId="41079"/>
    <cellStyle name="Normal 7 6 4 2 4 3 3" xfId="25855"/>
    <cellStyle name="Normal 7 6 4 2 4 4" xfId="36066"/>
    <cellStyle name="Normal 7 6 4 2 4 5" xfId="20842"/>
    <cellStyle name="Normal 7 6 4 2 5" xfId="12432"/>
    <cellStyle name="Normal 7 6 4 2 5 2" xfId="42754"/>
    <cellStyle name="Normal 7 6 4 2 5 3" xfId="27530"/>
    <cellStyle name="Normal 7 6 4 2 6" xfId="7411"/>
    <cellStyle name="Normal 7 6 4 2 6 2" xfId="37737"/>
    <cellStyle name="Normal 7 6 4 2 6 3" xfId="22513"/>
    <cellStyle name="Normal 7 6 4 2 7" xfId="32725"/>
    <cellStyle name="Normal 7 6 4 2 8" xfId="17500"/>
    <cellStyle name="Normal 7 6 4 3" xfId="2758"/>
    <cellStyle name="Normal 7 6 4 3 2" xfId="4448"/>
    <cellStyle name="Normal 7 6 4 3 2 2" xfId="14521"/>
    <cellStyle name="Normal 7 6 4 3 2 2 2" xfId="44843"/>
    <cellStyle name="Normal 7 6 4 3 2 2 3" xfId="29619"/>
    <cellStyle name="Normal 7 6 4 3 2 3" xfId="9501"/>
    <cellStyle name="Normal 7 6 4 3 2 3 2" xfId="39826"/>
    <cellStyle name="Normal 7 6 4 3 2 3 3" xfId="24602"/>
    <cellStyle name="Normal 7 6 4 3 2 4" xfId="34813"/>
    <cellStyle name="Normal 7 6 4 3 2 5" xfId="19589"/>
    <cellStyle name="Normal 7 6 4 3 3" xfId="6140"/>
    <cellStyle name="Normal 7 6 4 3 3 2" xfId="16192"/>
    <cellStyle name="Normal 7 6 4 3 3 2 2" xfId="46514"/>
    <cellStyle name="Normal 7 6 4 3 3 2 3" xfId="31290"/>
    <cellStyle name="Normal 7 6 4 3 3 3" xfId="11172"/>
    <cellStyle name="Normal 7 6 4 3 3 3 2" xfId="41497"/>
    <cellStyle name="Normal 7 6 4 3 3 3 3" xfId="26273"/>
    <cellStyle name="Normal 7 6 4 3 3 4" xfId="36484"/>
    <cellStyle name="Normal 7 6 4 3 3 5" xfId="21260"/>
    <cellStyle name="Normal 7 6 4 3 4" xfId="12850"/>
    <cellStyle name="Normal 7 6 4 3 4 2" xfId="43172"/>
    <cellStyle name="Normal 7 6 4 3 4 3" xfId="27948"/>
    <cellStyle name="Normal 7 6 4 3 5" xfId="7829"/>
    <cellStyle name="Normal 7 6 4 3 5 2" xfId="38155"/>
    <cellStyle name="Normal 7 6 4 3 5 3" xfId="22931"/>
    <cellStyle name="Normal 7 6 4 3 6" xfId="33143"/>
    <cellStyle name="Normal 7 6 4 3 7" xfId="17918"/>
    <cellStyle name="Normal 7 6 4 4" xfId="3611"/>
    <cellStyle name="Normal 7 6 4 4 2" xfId="13685"/>
    <cellStyle name="Normal 7 6 4 4 2 2" xfId="44007"/>
    <cellStyle name="Normal 7 6 4 4 2 3" xfId="28783"/>
    <cellStyle name="Normal 7 6 4 4 3" xfId="8665"/>
    <cellStyle name="Normal 7 6 4 4 3 2" xfId="38990"/>
    <cellStyle name="Normal 7 6 4 4 3 3" xfId="23766"/>
    <cellStyle name="Normal 7 6 4 4 4" xfId="33977"/>
    <cellStyle name="Normal 7 6 4 4 5" xfId="18753"/>
    <cellStyle name="Normal 7 6 4 5" xfId="5304"/>
    <cellStyle name="Normal 7 6 4 5 2" xfId="15356"/>
    <cellStyle name="Normal 7 6 4 5 2 2" xfId="45678"/>
    <cellStyle name="Normal 7 6 4 5 2 3" xfId="30454"/>
    <cellStyle name="Normal 7 6 4 5 3" xfId="10336"/>
    <cellStyle name="Normal 7 6 4 5 3 2" xfId="40661"/>
    <cellStyle name="Normal 7 6 4 5 3 3" xfId="25437"/>
    <cellStyle name="Normal 7 6 4 5 4" xfId="35648"/>
    <cellStyle name="Normal 7 6 4 5 5" xfId="20424"/>
    <cellStyle name="Normal 7 6 4 6" xfId="12014"/>
    <cellStyle name="Normal 7 6 4 6 2" xfId="42336"/>
    <cellStyle name="Normal 7 6 4 6 3" xfId="27112"/>
    <cellStyle name="Normal 7 6 4 7" xfId="6993"/>
    <cellStyle name="Normal 7 6 4 7 2" xfId="37319"/>
    <cellStyle name="Normal 7 6 4 7 3" xfId="22095"/>
    <cellStyle name="Normal 7 6 4 8" xfId="32307"/>
    <cellStyle name="Normal 7 6 4 9" xfId="17082"/>
    <cellStyle name="Normal 7 6 5" xfId="2127"/>
    <cellStyle name="Normal 7 6 5 2" xfId="2968"/>
    <cellStyle name="Normal 7 6 5 2 2" xfId="4658"/>
    <cellStyle name="Normal 7 6 5 2 2 2" xfId="14731"/>
    <cellStyle name="Normal 7 6 5 2 2 2 2" xfId="45053"/>
    <cellStyle name="Normal 7 6 5 2 2 2 3" xfId="29829"/>
    <cellStyle name="Normal 7 6 5 2 2 3" xfId="9711"/>
    <cellStyle name="Normal 7 6 5 2 2 3 2" xfId="40036"/>
    <cellStyle name="Normal 7 6 5 2 2 3 3" xfId="24812"/>
    <cellStyle name="Normal 7 6 5 2 2 4" xfId="35023"/>
    <cellStyle name="Normal 7 6 5 2 2 5" xfId="19799"/>
    <cellStyle name="Normal 7 6 5 2 3" xfId="6350"/>
    <cellStyle name="Normal 7 6 5 2 3 2" xfId="16402"/>
    <cellStyle name="Normal 7 6 5 2 3 2 2" xfId="46724"/>
    <cellStyle name="Normal 7 6 5 2 3 2 3" xfId="31500"/>
    <cellStyle name="Normal 7 6 5 2 3 3" xfId="11382"/>
    <cellStyle name="Normal 7 6 5 2 3 3 2" xfId="41707"/>
    <cellStyle name="Normal 7 6 5 2 3 3 3" xfId="26483"/>
    <cellStyle name="Normal 7 6 5 2 3 4" xfId="36694"/>
    <cellStyle name="Normal 7 6 5 2 3 5" xfId="21470"/>
    <cellStyle name="Normal 7 6 5 2 4" xfId="13060"/>
    <cellStyle name="Normal 7 6 5 2 4 2" xfId="43382"/>
    <cellStyle name="Normal 7 6 5 2 4 3" xfId="28158"/>
    <cellStyle name="Normal 7 6 5 2 5" xfId="8039"/>
    <cellStyle name="Normal 7 6 5 2 5 2" xfId="38365"/>
    <cellStyle name="Normal 7 6 5 2 5 3" xfId="23141"/>
    <cellStyle name="Normal 7 6 5 2 6" xfId="33353"/>
    <cellStyle name="Normal 7 6 5 2 7" xfId="18128"/>
    <cellStyle name="Normal 7 6 5 3" xfId="3821"/>
    <cellStyle name="Normal 7 6 5 3 2" xfId="13895"/>
    <cellStyle name="Normal 7 6 5 3 2 2" xfId="44217"/>
    <cellStyle name="Normal 7 6 5 3 2 3" xfId="28993"/>
    <cellStyle name="Normal 7 6 5 3 3" xfId="8875"/>
    <cellStyle name="Normal 7 6 5 3 3 2" xfId="39200"/>
    <cellStyle name="Normal 7 6 5 3 3 3" xfId="23976"/>
    <cellStyle name="Normal 7 6 5 3 4" xfId="34187"/>
    <cellStyle name="Normal 7 6 5 3 5" xfId="18963"/>
    <cellStyle name="Normal 7 6 5 4" xfId="5514"/>
    <cellStyle name="Normal 7 6 5 4 2" xfId="15566"/>
    <cellStyle name="Normal 7 6 5 4 2 2" xfId="45888"/>
    <cellStyle name="Normal 7 6 5 4 2 3" xfId="30664"/>
    <cellStyle name="Normal 7 6 5 4 3" xfId="10546"/>
    <cellStyle name="Normal 7 6 5 4 3 2" xfId="40871"/>
    <cellStyle name="Normal 7 6 5 4 3 3" xfId="25647"/>
    <cellStyle name="Normal 7 6 5 4 4" xfId="35858"/>
    <cellStyle name="Normal 7 6 5 4 5" xfId="20634"/>
    <cellStyle name="Normal 7 6 5 5" xfId="12224"/>
    <cellStyle name="Normal 7 6 5 5 2" xfId="42546"/>
    <cellStyle name="Normal 7 6 5 5 3" xfId="27322"/>
    <cellStyle name="Normal 7 6 5 6" xfId="7203"/>
    <cellStyle name="Normal 7 6 5 6 2" xfId="37529"/>
    <cellStyle name="Normal 7 6 5 6 3" xfId="22305"/>
    <cellStyle name="Normal 7 6 5 7" xfId="32517"/>
    <cellStyle name="Normal 7 6 5 8" xfId="17292"/>
    <cellStyle name="Normal 7 6 6" xfId="2548"/>
    <cellStyle name="Normal 7 6 6 2" xfId="4240"/>
    <cellStyle name="Normal 7 6 6 2 2" xfId="14313"/>
    <cellStyle name="Normal 7 6 6 2 2 2" xfId="44635"/>
    <cellStyle name="Normal 7 6 6 2 2 3" xfId="29411"/>
    <cellStyle name="Normal 7 6 6 2 3" xfId="9293"/>
    <cellStyle name="Normal 7 6 6 2 3 2" xfId="39618"/>
    <cellStyle name="Normal 7 6 6 2 3 3" xfId="24394"/>
    <cellStyle name="Normal 7 6 6 2 4" xfId="34605"/>
    <cellStyle name="Normal 7 6 6 2 5" xfId="19381"/>
    <cellStyle name="Normal 7 6 6 3" xfId="5932"/>
    <cellStyle name="Normal 7 6 6 3 2" xfId="15984"/>
    <cellStyle name="Normal 7 6 6 3 2 2" xfId="46306"/>
    <cellStyle name="Normal 7 6 6 3 2 3" xfId="31082"/>
    <cellStyle name="Normal 7 6 6 3 3" xfId="10964"/>
    <cellStyle name="Normal 7 6 6 3 3 2" xfId="41289"/>
    <cellStyle name="Normal 7 6 6 3 3 3" xfId="26065"/>
    <cellStyle name="Normal 7 6 6 3 4" xfId="36276"/>
    <cellStyle name="Normal 7 6 6 3 5" xfId="21052"/>
    <cellStyle name="Normal 7 6 6 4" xfId="12642"/>
    <cellStyle name="Normal 7 6 6 4 2" xfId="42964"/>
    <cellStyle name="Normal 7 6 6 4 3" xfId="27740"/>
    <cellStyle name="Normal 7 6 6 5" xfId="7621"/>
    <cellStyle name="Normal 7 6 6 5 2" xfId="37947"/>
    <cellStyle name="Normal 7 6 6 5 3" xfId="22723"/>
    <cellStyle name="Normal 7 6 6 6" xfId="32935"/>
    <cellStyle name="Normal 7 6 6 7" xfId="17710"/>
    <cellStyle name="Normal 7 6 7" xfId="3400"/>
    <cellStyle name="Normal 7 6 7 2" xfId="13477"/>
    <cellStyle name="Normal 7 6 7 2 2" xfId="43799"/>
    <cellStyle name="Normal 7 6 7 2 3" xfId="28575"/>
    <cellStyle name="Normal 7 6 7 3" xfId="8457"/>
    <cellStyle name="Normal 7 6 7 3 2" xfId="38782"/>
    <cellStyle name="Normal 7 6 7 3 3" xfId="23558"/>
    <cellStyle name="Normal 7 6 7 4" xfId="33769"/>
    <cellStyle name="Normal 7 6 7 5" xfId="18545"/>
    <cellStyle name="Normal 7 6 8" xfId="5094"/>
    <cellStyle name="Normal 7 6 8 2" xfId="15148"/>
    <cellStyle name="Normal 7 6 8 2 2" xfId="45470"/>
    <cellStyle name="Normal 7 6 8 2 3" xfId="30246"/>
    <cellStyle name="Normal 7 6 8 3" xfId="10128"/>
    <cellStyle name="Normal 7 6 8 3 2" xfId="40453"/>
    <cellStyle name="Normal 7 6 8 3 3" xfId="25229"/>
    <cellStyle name="Normal 7 6 8 4" xfId="35440"/>
    <cellStyle name="Normal 7 6 8 5" xfId="20216"/>
    <cellStyle name="Normal 7 6 9" xfId="11804"/>
    <cellStyle name="Normal 7 6 9 2" xfId="42128"/>
    <cellStyle name="Normal 7 6 9 3" xfId="26904"/>
    <cellStyle name="Normal 7 7" xfId="1485"/>
    <cellStyle name="Normal 7 8" xfId="1480"/>
    <cellStyle name="Normal 7 9" xfId="1053"/>
    <cellStyle name="Normal 70" xfId="1486"/>
    <cellStyle name="Normal 71" xfId="1487"/>
    <cellStyle name="Normal 71 10" xfId="6784"/>
    <cellStyle name="Normal 71 10 2" xfId="37112"/>
    <cellStyle name="Normal 71 10 3" xfId="21888"/>
    <cellStyle name="Normal 71 11" xfId="32103"/>
    <cellStyle name="Normal 71 12" xfId="16873"/>
    <cellStyle name="Normal 71 13" xfId="47314"/>
    <cellStyle name="Normal 71 2" xfId="1748"/>
    <cellStyle name="Normal 71 2 10" xfId="32154"/>
    <cellStyle name="Normal 71 2 11" xfId="16927"/>
    <cellStyle name="Normal 71 2 2" xfId="1856"/>
    <cellStyle name="Normal 71 2 2 10" xfId="17031"/>
    <cellStyle name="Normal 71 2 2 2" xfId="2073"/>
    <cellStyle name="Normal 71 2 2 2 2" xfId="2494"/>
    <cellStyle name="Normal 71 2 2 2 2 2" xfId="3333"/>
    <cellStyle name="Normal 71 2 2 2 2 2 2" xfId="5023"/>
    <cellStyle name="Normal 71 2 2 2 2 2 2 2" xfId="15096"/>
    <cellStyle name="Normal 71 2 2 2 2 2 2 2 2" xfId="45418"/>
    <cellStyle name="Normal 71 2 2 2 2 2 2 2 3" xfId="30194"/>
    <cellStyle name="Normal 71 2 2 2 2 2 2 3" xfId="10076"/>
    <cellStyle name="Normal 71 2 2 2 2 2 2 3 2" xfId="40401"/>
    <cellStyle name="Normal 71 2 2 2 2 2 2 3 3" xfId="25177"/>
    <cellStyle name="Normal 71 2 2 2 2 2 2 4" xfId="35388"/>
    <cellStyle name="Normal 71 2 2 2 2 2 2 5" xfId="20164"/>
    <cellStyle name="Normal 71 2 2 2 2 2 3" xfId="6715"/>
    <cellStyle name="Normal 71 2 2 2 2 2 3 2" xfId="16767"/>
    <cellStyle name="Normal 71 2 2 2 2 2 3 2 2" xfId="47089"/>
    <cellStyle name="Normal 71 2 2 2 2 2 3 2 3" xfId="31865"/>
    <cellStyle name="Normal 71 2 2 2 2 2 3 3" xfId="11747"/>
    <cellStyle name="Normal 71 2 2 2 2 2 3 3 2" xfId="42072"/>
    <cellStyle name="Normal 71 2 2 2 2 2 3 3 3" xfId="26848"/>
    <cellStyle name="Normal 71 2 2 2 2 2 3 4" xfId="37059"/>
    <cellStyle name="Normal 71 2 2 2 2 2 3 5" xfId="21835"/>
    <cellStyle name="Normal 71 2 2 2 2 2 4" xfId="13425"/>
    <cellStyle name="Normal 71 2 2 2 2 2 4 2" xfId="43747"/>
    <cellStyle name="Normal 71 2 2 2 2 2 4 3" xfId="28523"/>
    <cellStyle name="Normal 71 2 2 2 2 2 5" xfId="8404"/>
    <cellStyle name="Normal 71 2 2 2 2 2 5 2" xfId="38730"/>
    <cellStyle name="Normal 71 2 2 2 2 2 5 3" xfId="23506"/>
    <cellStyle name="Normal 71 2 2 2 2 2 6" xfId="33718"/>
    <cellStyle name="Normal 71 2 2 2 2 2 7" xfId="18493"/>
    <cellStyle name="Normal 71 2 2 2 2 3" xfId="4186"/>
    <cellStyle name="Normal 71 2 2 2 2 3 2" xfId="14260"/>
    <cellStyle name="Normal 71 2 2 2 2 3 2 2" xfId="44582"/>
    <cellStyle name="Normal 71 2 2 2 2 3 2 3" xfId="29358"/>
    <cellStyle name="Normal 71 2 2 2 2 3 3" xfId="9240"/>
    <cellStyle name="Normal 71 2 2 2 2 3 3 2" xfId="39565"/>
    <cellStyle name="Normal 71 2 2 2 2 3 3 3" xfId="24341"/>
    <cellStyle name="Normal 71 2 2 2 2 3 4" xfId="34552"/>
    <cellStyle name="Normal 71 2 2 2 2 3 5" xfId="19328"/>
    <cellStyle name="Normal 71 2 2 2 2 4" xfId="5879"/>
    <cellStyle name="Normal 71 2 2 2 2 4 2" xfId="15931"/>
    <cellStyle name="Normal 71 2 2 2 2 4 2 2" xfId="46253"/>
    <cellStyle name="Normal 71 2 2 2 2 4 2 3" xfId="31029"/>
    <cellStyle name="Normal 71 2 2 2 2 4 3" xfId="10911"/>
    <cellStyle name="Normal 71 2 2 2 2 4 3 2" xfId="41236"/>
    <cellStyle name="Normal 71 2 2 2 2 4 3 3" xfId="26012"/>
    <cellStyle name="Normal 71 2 2 2 2 4 4" xfId="36223"/>
    <cellStyle name="Normal 71 2 2 2 2 4 5" xfId="20999"/>
    <cellStyle name="Normal 71 2 2 2 2 5" xfId="12589"/>
    <cellStyle name="Normal 71 2 2 2 2 5 2" xfId="42911"/>
    <cellStyle name="Normal 71 2 2 2 2 5 3" xfId="27687"/>
    <cellStyle name="Normal 71 2 2 2 2 6" xfId="7568"/>
    <cellStyle name="Normal 71 2 2 2 2 6 2" xfId="37894"/>
    <cellStyle name="Normal 71 2 2 2 2 6 3" xfId="22670"/>
    <cellStyle name="Normal 71 2 2 2 2 7" xfId="32882"/>
    <cellStyle name="Normal 71 2 2 2 2 8" xfId="17657"/>
    <cellStyle name="Normal 71 2 2 2 3" xfId="2915"/>
    <cellStyle name="Normal 71 2 2 2 3 2" xfId="4605"/>
    <cellStyle name="Normal 71 2 2 2 3 2 2" xfId="14678"/>
    <cellStyle name="Normal 71 2 2 2 3 2 2 2" xfId="45000"/>
    <cellStyle name="Normal 71 2 2 2 3 2 2 3" xfId="29776"/>
    <cellStyle name="Normal 71 2 2 2 3 2 3" xfId="9658"/>
    <cellStyle name="Normal 71 2 2 2 3 2 3 2" xfId="39983"/>
    <cellStyle name="Normal 71 2 2 2 3 2 3 3" xfId="24759"/>
    <cellStyle name="Normal 71 2 2 2 3 2 4" xfId="34970"/>
    <cellStyle name="Normal 71 2 2 2 3 2 5" xfId="19746"/>
    <cellStyle name="Normal 71 2 2 2 3 3" xfId="6297"/>
    <cellStyle name="Normal 71 2 2 2 3 3 2" xfId="16349"/>
    <cellStyle name="Normal 71 2 2 2 3 3 2 2" xfId="46671"/>
    <cellStyle name="Normal 71 2 2 2 3 3 2 3" xfId="31447"/>
    <cellStyle name="Normal 71 2 2 2 3 3 3" xfId="11329"/>
    <cellStyle name="Normal 71 2 2 2 3 3 3 2" xfId="41654"/>
    <cellStyle name="Normal 71 2 2 2 3 3 3 3" xfId="26430"/>
    <cellStyle name="Normal 71 2 2 2 3 3 4" xfId="36641"/>
    <cellStyle name="Normal 71 2 2 2 3 3 5" xfId="21417"/>
    <cellStyle name="Normal 71 2 2 2 3 4" xfId="13007"/>
    <cellStyle name="Normal 71 2 2 2 3 4 2" xfId="43329"/>
    <cellStyle name="Normal 71 2 2 2 3 4 3" xfId="28105"/>
    <cellStyle name="Normal 71 2 2 2 3 5" xfId="7986"/>
    <cellStyle name="Normal 71 2 2 2 3 5 2" xfId="38312"/>
    <cellStyle name="Normal 71 2 2 2 3 5 3" xfId="23088"/>
    <cellStyle name="Normal 71 2 2 2 3 6" xfId="33300"/>
    <cellStyle name="Normal 71 2 2 2 3 7" xfId="18075"/>
    <cellStyle name="Normal 71 2 2 2 4" xfId="3768"/>
    <cellStyle name="Normal 71 2 2 2 4 2" xfId="13842"/>
    <cellStyle name="Normal 71 2 2 2 4 2 2" xfId="44164"/>
    <cellStyle name="Normal 71 2 2 2 4 2 3" xfId="28940"/>
    <cellStyle name="Normal 71 2 2 2 4 3" xfId="8822"/>
    <cellStyle name="Normal 71 2 2 2 4 3 2" xfId="39147"/>
    <cellStyle name="Normal 71 2 2 2 4 3 3" xfId="23923"/>
    <cellStyle name="Normal 71 2 2 2 4 4" xfId="34134"/>
    <cellStyle name="Normal 71 2 2 2 4 5" xfId="18910"/>
    <cellStyle name="Normal 71 2 2 2 5" xfId="5461"/>
    <cellStyle name="Normal 71 2 2 2 5 2" xfId="15513"/>
    <cellStyle name="Normal 71 2 2 2 5 2 2" xfId="45835"/>
    <cellStyle name="Normal 71 2 2 2 5 2 3" xfId="30611"/>
    <cellStyle name="Normal 71 2 2 2 5 3" xfId="10493"/>
    <cellStyle name="Normal 71 2 2 2 5 3 2" xfId="40818"/>
    <cellStyle name="Normal 71 2 2 2 5 3 3" xfId="25594"/>
    <cellStyle name="Normal 71 2 2 2 5 4" xfId="35805"/>
    <cellStyle name="Normal 71 2 2 2 5 5" xfId="20581"/>
    <cellStyle name="Normal 71 2 2 2 6" xfId="12171"/>
    <cellStyle name="Normal 71 2 2 2 6 2" xfId="42493"/>
    <cellStyle name="Normal 71 2 2 2 6 3" xfId="27269"/>
    <cellStyle name="Normal 71 2 2 2 7" xfId="7150"/>
    <cellStyle name="Normal 71 2 2 2 7 2" xfId="37476"/>
    <cellStyle name="Normal 71 2 2 2 7 3" xfId="22252"/>
    <cellStyle name="Normal 71 2 2 2 8" xfId="32464"/>
    <cellStyle name="Normal 71 2 2 2 9" xfId="17239"/>
    <cellStyle name="Normal 71 2 2 3" xfId="2286"/>
    <cellStyle name="Normal 71 2 2 3 2" xfId="3125"/>
    <cellStyle name="Normal 71 2 2 3 2 2" xfId="4815"/>
    <cellStyle name="Normal 71 2 2 3 2 2 2" xfId="14888"/>
    <cellStyle name="Normal 71 2 2 3 2 2 2 2" xfId="45210"/>
    <cellStyle name="Normal 71 2 2 3 2 2 2 3" xfId="29986"/>
    <cellStyle name="Normal 71 2 2 3 2 2 3" xfId="9868"/>
    <cellStyle name="Normal 71 2 2 3 2 2 3 2" xfId="40193"/>
    <cellStyle name="Normal 71 2 2 3 2 2 3 3" xfId="24969"/>
    <cellStyle name="Normal 71 2 2 3 2 2 4" xfId="35180"/>
    <cellStyle name="Normal 71 2 2 3 2 2 5" xfId="19956"/>
    <cellStyle name="Normal 71 2 2 3 2 3" xfId="6507"/>
    <cellStyle name="Normal 71 2 2 3 2 3 2" xfId="16559"/>
    <cellStyle name="Normal 71 2 2 3 2 3 2 2" xfId="46881"/>
    <cellStyle name="Normal 71 2 2 3 2 3 2 3" xfId="31657"/>
    <cellStyle name="Normal 71 2 2 3 2 3 3" xfId="11539"/>
    <cellStyle name="Normal 71 2 2 3 2 3 3 2" xfId="41864"/>
    <cellStyle name="Normal 71 2 2 3 2 3 3 3" xfId="26640"/>
    <cellStyle name="Normal 71 2 2 3 2 3 4" xfId="36851"/>
    <cellStyle name="Normal 71 2 2 3 2 3 5" xfId="21627"/>
    <cellStyle name="Normal 71 2 2 3 2 4" xfId="13217"/>
    <cellStyle name="Normal 71 2 2 3 2 4 2" xfId="43539"/>
    <cellStyle name="Normal 71 2 2 3 2 4 3" xfId="28315"/>
    <cellStyle name="Normal 71 2 2 3 2 5" xfId="8196"/>
    <cellStyle name="Normal 71 2 2 3 2 5 2" xfId="38522"/>
    <cellStyle name="Normal 71 2 2 3 2 5 3" xfId="23298"/>
    <cellStyle name="Normal 71 2 2 3 2 6" xfId="33510"/>
    <cellStyle name="Normal 71 2 2 3 2 7" xfId="18285"/>
    <cellStyle name="Normal 71 2 2 3 3" xfId="3978"/>
    <cellStyle name="Normal 71 2 2 3 3 2" xfId="14052"/>
    <cellStyle name="Normal 71 2 2 3 3 2 2" xfId="44374"/>
    <cellStyle name="Normal 71 2 2 3 3 2 3" xfId="29150"/>
    <cellStyle name="Normal 71 2 2 3 3 3" xfId="9032"/>
    <cellStyle name="Normal 71 2 2 3 3 3 2" xfId="39357"/>
    <cellStyle name="Normal 71 2 2 3 3 3 3" xfId="24133"/>
    <cellStyle name="Normal 71 2 2 3 3 4" xfId="34344"/>
    <cellStyle name="Normal 71 2 2 3 3 5" xfId="19120"/>
    <cellStyle name="Normal 71 2 2 3 4" xfId="5671"/>
    <cellStyle name="Normal 71 2 2 3 4 2" xfId="15723"/>
    <cellStyle name="Normal 71 2 2 3 4 2 2" xfId="46045"/>
    <cellStyle name="Normal 71 2 2 3 4 2 3" xfId="30821"/>
    <cellStyle name="Normal 71 2 2 3 4 3" xfId="10703"/>
    <cellStyle name="Normal 71 2 2 3 4 3 2" xfId="41028"/>
    <cellStyle name="Normal 71 2 2 3 4 3 3" xfId="25804"/>
    <cellStyle name="Normal 71 2 2 3 4 4" xfId="36015"/>
    <cellStyle name="Normal 71 2 2 3 4 5" xfId="20791"/>
    <cellStyle name="Normal 71 2 2 3 5" xfId="12381"/>
    <cellStyle name="Normal 71 2 2 3 5 2" xfId="42703"/>
    <cellStyle name="Normal 71 2 2 3 5 3" xfId="27479"/>
    <cellStyle name="Normal 71 2 2 3 6" xfId="7360"/>
    <cellStyle name="Normal 71 2 2 3 6 2" xfId="37686"/>
    <cellStyle name="Normal 71 2 2 3 6 3" xfId="22462"/>
    <cellStyle name="Normal 71 2 2 3 7" xfId="32674"/>
    <cellStyle name="Normal 71 2 2 3 8" xfId="17449"/>
    <cellStyle name="Normal 71 2 2 4" xfId="2707"/>
    <cellStyle name="Normal 71 2 2 4 2" xfId="4397"/>
    <cellStyle name="Normal 71 2 2 4 2 2" xfId="14470"/>
    <cellStyle name="Normal 71 2 2 4 2 2 2" xfId="44792"/>
    <cellStyle name="Normal 71 2 2 4 2 2 3" xfId="29568"/>
    <cellStyle name="Normal 71 2 2 4 2 3" xfId="9450"/>
    <cellStyle name="Normal 71 2 2 4 2 3 2" xfId="39775"/>
    <cellStyle name="Normal 71 2 2 4 2 3 3" xfId="24551"/>
    <cellStyle name="Normal 71 2 2 4 2 4" xfId="34762"/>
    <cellStyle name="Normal 71 2 2 4 2 5" xfId="19538"/>
    <cellStyle name="Normal 71 2 2 4 3" xfId="6089"/>
    <cellStyle name="Normal 71 2 2 4 3 2" xfId="16141"/>
    <cellStyle name="Normal 71 2 2 4 3 2 2" xfId="46463"/>
    <cellStyle name="Normal 71 2 2 4 3 2 3" xfId="31239"/>
    <cellStyle name="Normal 71 2 2 4 3 3" xfId="11121"/>
    <cellStyle name="Normal 71 2 2 4 3 3 2" xfId="41446"/>
    <cellStyle name="Normal 71 2 2 4 3 3 3" xfId="26222"/>
    <cellStyle name="Normal 71 2 2 4 3 4" xfId="36433"/>
    <cellStyle name="Normal 71 2 2 4 3 5" xfId="21209"/>
    <cellStyle name="Normal 71 2 2 4 4" xfId="12799"/>
    <cellStyle name="Normal 71 2 2 4 4 2" xfId="43121"/>
    <cellStyle name="Normal 71 2 2 4 4 3" xfId="27897"/>
    <cellStyle name="Normal 71 2 2 4 5" xfId="7778"/>
    <cellStyle name="Normal 71 2 2 4 5 2" xfId="38104"/>
    <cellStyle name="Normal 71 2 2 4 5 3" xfId="22880"/>
    <cellStyle name="Normal 71 2 2 4 6" xfId="33092"/>
    <cellStyle name="Normal 71 2 2 4 7" xfId="17867"/>
    <cellStyle name="Normal 71 2 2 5" xfId="3560"/>
    <cellStyle name="Normal 71 2 2 5 2" xfId="13634"/>
    <cellStyle name="Normal 71 2 2 5 2 2" xfId="43956"/>
    <cellStyle name="Normal 71 2 2 5 2 3" xfId="28732"/>
    <cellStyle name="Normal 71 2 2 5 3" xfId="8614"/>
    <cellStyle name="Normal 71 2 2 5 3 2" xfId="38939"/>
    <cellStyle name="Normal 71 2 2 5 3 3" xfId="23715"/>
    <cellStyle name="Normal 71 2 2 5 4" xfId="33926"/>
    <cellStyle name="Normal 71 2 2 5 5" xfId="18702"/>
    <cellStyle name="Normal 71 2 2 6" xfId="5253"/>
    <cellStyle name="Normal 71 2 2 6 2" xfId="15305"/>
    <cellStyle name="Normal 71 2 2 6 2 2" xfId="45627"/>
    <cellStyle name="Normal 71 2 2 6 2 3" xfId="30403"/>
    <cellStyle name="Normal 71 2 2 6 3" xfId="10285"/>
    <cellStyle name="Normal 71 2 2 6 3 2" xfId="40610"/>
    <cellStyle name="Normal 71 2 2 6 3 3" xfId="25386"/>
    <cellStyle name="Normal 71 2 2 6 4" xfId="35597"/>
    <cellStyle name="Normal 71 2 2 6 5" xfId="20373"/>
    <cellStyle name="Normal 71 2 2 7" xfId="11963"/>
    <cellStyle name="Normal 71 2 2 7 2" xfId="42285"/>
    <cellStyle name="Normal 71 2 2 7 3" xfId="27061"/>
    <cellStyle name="Normal 71 2 2 8" xfId="6942"/>
    <cellStyle name="Normal 71 2 2 8 2" xfId="37268"/>
    <cellStyle name="Normal 71 2 2 8 3" xfId="22044"/>
    <cellStyle name="Normal 71 2 2 9" xfId="32256"/>
    <cellStyle name="Normal 71 2 3" xfId="1969"/>
    <cellStyle name="Normal 71 2 3 2" xfId="2390"/>
    <cellStyle name="Normal 71 2 3 2 2" xfId="3229"/>
    <cellStyle name="Normal 71 2 3 2 2 2" xfId="4919"/>
    <cellStyle name="Normal 71 2 3 2 2 2 2" xfId="14992"/>
    <cellStyle name="Normal 71 2 3 2 2 2 2 2" xfId="45314"/>
    <cellStyle name="Normal 71 2 3 2 2 2 2 3" xfId="30090"/>
    <cellStyle name="Normal 71 2 3 2 2 2 3" xfId="9972"/>
    <cellStyle name="Normal 71 2 3 2 2 2 3 2" xfId="40297"/>
    <cellStyle name="Normal 71 2 3 2 2 2 3 3" xfId="25073"/>
    <cellStyle name="Normal 71 2 3 2 2 2 4" xfId="35284"/>
    <cellStyle name="Normal 71 2 3 2 2 2 5" xfId="20060"/>
    <cellStyle name="Normal 71 2 3 2 2 3" xfId="6611"/>
    <cellStyle name="Normal 71 2 3 2 2 3 2" xfId="16663"/>
    <cellStyle name="Normal 71 2 3 2 2 3 2 2" xfId="46985"/>
    <cellStyle name="Normal 71 2 3 2 2 3 2 3" xfId="31761"/>
    <cellStyle name="Normal 71 2 3 2 2 3 3" xfId="11643"/>
    <cellStyle name="Normal 71 2 3 2 2 3 3 2" xfId="41968"/>
    <cellStyle name="Normal 71 2 3 2 2 3 3 3" xfId="26744"/>
    <cellStyle name="Normal 71 2 3 2 2 3 4" xfId="36955"/>
    <cellStyle name="Normal 71 2 3 2 2 3 5" xfId="21731"/>
    <cellStyle name="Normal 71 2 3 2 2 4" xfId="13321"/>
    <cellStyle name="Normal 71 2 3 2 2 4 2" xfId="43643"/>
    <cellStyle name="Normal 71 2 3 2 2 4 3" xfId="28419"/>
    <cellStyle name="Normal 71 2 3 2 2 5" xfId="8300"/>
    <cellStyle name="Normal 71 2 3 2 2 5 2" xfId="38626"/>
    <cellStyle name="Normal 71 2 3 2 2 5 3" xfId="23402"/>
    <cellStyle name="Normal 71 2 3 2 2 6" xfId="33614"/>
    <cellStyle name="Normal 71 2 3 2 2 7" xfId="18389"/>
    <cellStyle name="Normal 71 2 3 2 3" xfId="4082"/>
    <cellStyle name="Normal 71 2 3 2 3 2" xfId="14156"/>
    <cellStyle name="Normal 71 2 3 2 3 2 2" xfId="44478"/>
    <cellStyle name="Normal 71 2 3 2 3 2 3" xfId="29254"/>
    <cellStyle name="Normal 71 2 3 2 3 3" xfId="9136"/>
    <cellStyle name="Normal 71 2 3 2 3 3 2" xfId="39461"/>
    <cellStyle name="Normal 71 2 3 2 3 3 3" xfId="24237"/>
    <cellStyle name="Normal 71 2 3 2 3 4" xfId="34448"/>
    <cellStyle name="Normal 71 2 3 2 3 5" xfId="19224"/>
    <cellStyle name="Normal 71 2 3 2 4" xfId="5775"/>
    <cellStyle name="Normal 71 2 3 2 4 2" xfId="15827"/>
    <cellStyle name="Normal 71 2 3 2 4 2 2" xfId="46149"/>
    <cellStyle name="Normal 71 2 3 2 4 2 3" xfId="30925"/>
    <cellStyle name="Normal 71 2 3 2 4 3" xfId="10807"/>
    <cellStyle name="Normal 71 2 3 2 4 3 2" xfId="41132"/>
    <cellStyle name="Normal 71 2 3 2 4 3 3" xfId="25908"/>
    <cellStyle name="Normal 71 2 3 2 4 4" xfId="36119"/>
    <cellStyle name="Normal 71 2 3 2 4 5" xfId="20895"/>
    <cellStyle name="Normal 71 2 3 2 5" xfId="12485"/>
    <cellStyle name="Normal 71 2 3 2 5 2" xfId="42807"/>
    <cellStyle name="Normal 71 2 3 2 5 3" xfId="27583"/>
    <cellStyle name="Normal 71 2 3 2 6" xfId="7464"/>
    <cellStyle name="Normal 71 2 3 2 6 2" xfId="37790"/>
    <cellStyle name="Normal 71 2 3 2 6 3" xfId="22566"/>
    <cellStyle name="Normal 71 2 3 2 7" xfId="32778"/>
    <cellStyle name="Normal 71 2 3 2 8" xfId="17553"/>
    <cellStyle name="Normal 71 2 3 3" xfId="2811"/>
    <cellStyle name="Normal 71 2 3 3 2" xfId="4501"/>
    <cellStyle name="Normal 71 2 3 3 2 2" xfId="14574"/>
    <cellStyle name="Normal 71 2 3 3 2 2 2" xfId="44896"/>
    <cellStyle name="Normal 71 2 3 3 2 2 3" xfId="29672"/>
    <cellStyle name="Normal 71 2 3 3 2 3" xfId="9554"/>
    <cellStyle name="Normal 71 2 3 3 2 3 2" xfId="39879"/>
    <cellStyle name="Normal 71 2 3 3 2 3 3" xfId="24655"/>
    <cellStyle name="Normal 71 2 3 3 2 4" xfId="34866"/>
    <cellStyle name="Normal 71 2 3 3 2 5" xfId="19642"/>
    <cellStyle name="Normal 71 2 3 3 3" xfId="6193"/>
    <cellStyle name="Normal 71 2 3 3 3 2" xfId="16245"/>
    <cellStyle name="Normal 71 2 3 3 3 2 2" xfId="46567"/>
    <cellStyle name="Normal 71 2 3 3 3 2 3" xfId="31343"/>
    <cellStyle name="Normal 71 2 3 3 3 3" xfId="11225"/>
    <cellStyle name="Normal 71 2 3 3 3 3 2" xfId="41550"/>
    <cellStyle name="Normal 71 2 3 3 3 3 3" xfId="26326"/>
    <cellStyle name="Normal 71 2 3 3 3 4" xfId="36537"/>
    <cellStyle name="Normal 71 2 3 3 3 5" xfId="21313"/>
    <cellStyle name="Normal 71 2 3 3 4" xfId="12903"/>
    <cellStyle name="Normal 71 2 3 3 4 2" xfId="43225"/>
    <cellStyle name="Normal 71 2 3 3 4 3" xfId="28001"/>
    <cellStyle name="Normal 71 2 3 3 5" xfId="7882"/>
    <cellStyle name="Normal 71 2 3 3 5 2" xfId="38208"/>
    <cellStyle name="Normal 71 2 3 3 5 3" xfId="22984"/>
    <cellStyle name="Normal 71 2 3 3 6" xfId="33196"/>
    <cellStyle name="Normal 71 2 3 3 7" xfId="17971"/>
    <cellStyle name="Normal 71 2 3 4" xfId="3664"/>
    <cellStyle name="Normal 71 2 3 4 2" xfId="13738"/>
    <cellStyle name="Normal 71 2 3 4 2 2" xfId="44060"/>
    <cellStyle name="Normal 71 2 3 4 2 3" xfId="28836"/>
    <cellStyle name="Normal 71 2 3 4 3" xfId="8718"/>
    <cellStyle name="Normal 71 2 3 4 3 2" xfId="39043"/>
    <cellStyle name="Normal 71 2 3 4 3 3" xfId="23819"/>
    <cellStyle name="Normal 71 2 3 4 4" xfId="34030"/>
    <cellStyle name="Normal 71 2 3 4 5" xfId="18806"/>
    <cellStyle name="Normal 71 2 3 5" xfId="5357"/>
    <cellStyle name="Normal 71 2 3 5 2" xfId="15409"/>
    <cellStyle name="Normal 71 2 3 5 2 2" xfId="45731"/>
    <cellStyle name="Normal 71 2 3 5 2 3" xfId="30507"/>
    <cellStyle name="Normal 71 2 3 5 3" xfId="10389"/>
    <cellStyle name="Normal 71 2 3 5 3 2" xfId="40714"/>
    <cellStyle name="Normal 71 2 3 5 3 3" xfId="25490"/>
    <cellStyle name="Normal 71 2 3 5 4" xfId="35701"/>
    <cellStyle name="Normal 71 2 3 5 5" xfId="20477"/>
    <cellStyle name="Normal 71 2 3 6" xfId="12067"/>
    <cellStyle name="Normal 71 2 3 6 2" xfId="42389"/>
    <cellStyle name="Normal 71 2 3 6 3" xfId="27165"/>
    <cellStyle name="Normal 71 2 3 7" xfId="7046"/>
    <cellStyle name="Normal 71 2 3 7 2" xfId="37372"/>
    <cellStyle name="Normal 71 2 3 7 3" xfId="22148"/>
    <cellStyle name="Normal 71 2 3 8" xfId="32360"/>
    <cellStyle name="Normal 71 2 3 9" xfId="17135"/>
    <cellStyle name="Normal 71 2 4" xfId="2182"/>
    <cellStyle name="Normal 71 2 4 2" xfId="3021"/>
    <cellStyle name="Normal 71 2 4 2 2" xfId="4711"/>
    <cellStyle name="Normal 71 2 4 2 2 2" xfId="14784"/>
    <cellStyle name="Normal 71 2 4 2 2 2 2" xfId="45106"/>
    <cellStyle name="Normal 71 2 4 2 2 2 3" xfId="29882"/>
    <cellStyle name="Normal 71 2 4 2 2 3" xfId="9764"/>
    <cellStyle name="Normal 71 2 4 2 2 3 2" xfId="40089"/>
    <cellStyle name="Normal 71 2 4 2 2 3 3" xfId="24865"/>
    <cellStyle name="Normal 71 2 4 2 2 4" xfId="35076"/>
    <cellStyle name="Normal 71 2 4 2 2 5" xfId="19852"/>
    <cellStyle name="Normal 71 2 4 2 3" xfId="6403"/>
    <cellStyle name="Normal 71 2 4 2 3 2" xfId="16455"/>
    <cellStyle name="Normal 71 2 4 2 3 2 2" xfId="46777"/>
    <cellStyle name="Normal 71 2 4 2 3 2 3" xfId="31553"/>
    <cellStyle name="Normal 71 2 4 2 3 3" xfId="11435"/>
    <cellStyle name="Normal 71 2 4 2 3 3 2" xfId="41760"/>
    <cellStyle name="Normal 71 2 4 2 3 3 3" xfId="26536"/>
    <cellStyle name="Normal 71 2 4 2 3 4" xfId="36747"/>
    <cellStyle name="Normal 71 2 4 2 3 5" xfId="21523"/>
    <cellStyle name="Normal 71 2 4 2 4" xfId="13113"/>
    <cellStyle name="Normal 71 2 4 2 4 2" xfId="43435"/>
    <cellStyle name="Normal 71 2 4 2 4 3" xfId="28211"/>
    <cellStyle name="Normal 71 2 4 2 5" xfId="8092"/>
    <cellStyle name="Normal 71 2 4 2 5 2" xfId="38418"/>
    <cellStyle name="Normal 71 2 4 2 5 3" xfId="23194"/>
    <cellStyle name="Normal 71 2 4 2 6" xfId="33406"/>
    <cellStyle name="Normal 71 2 4 2 7" xfId="18181"/>
    <cellStyle name="Normal 71 2 4 3" xfId="3874"/>
    <cellStyle name="Normal 71 2 4 3 2" xfId="13948"/>
    <cellStyle name="Normal 71 2 4 3 2 2" xfId="44270"/>
    <cellStyle name="Normal 71 2 4 3 2 3" xfId="29046"/>
    <cellStyle name="Normal 71 2 4 3 3" xfId="8928"/>
    <cellStyle name="Normal 71 2 4 3 3 2" xfId="39253"/>
    <cellStyle name="Normal 71 2 4 3 3 3" xfId="24029"/>
    <cellStyle name="Normal 71 2 4 3 4" xfId="34240"/>
    <cellStyle name="Normal 71 2 4 3 5" xfId="19016"/>
    <cellStyle name="Normal 71 2 4 4" xfId="5567"/>
    <cellStyle name="Normal 71 2 4 4 2" xfId="15619"/>
    <cellStyle name="Normal 71 2 4 4 2 2" xfId="45941"/>
    <cellStyle name="Normal 71 2 4 4 2 3" xfId="30717"/>
    <cellStyle name="Normal 71 2 4 4 3" xfId="10599"/>
    <cellStyle name="Normal 71 2 4 4 3 2" xfId="40924"/>
    <cellStyle name="Normal 71 2 4 4 3 3" xfId="25700"/>
    <cellStyle name="Normal 71 2 4 4 4" xfId="35911"/>
    <cellStyle name="Normal 71 2 4 4 5" xfId="20687"/>
    <cellStyle name="Normal 71 2 4 5" xfId="12277"/>
    <cellStyle name="Normal 71 2 4 5 2" xfId="42599"/>
    <cellStyle name="Normal 71 2 4 5 3" xfId="27375"/>
    <cellStyle name="Normal 71 2 4 6" xfId="7256"/>
    <cellStyle name="Normal 71 2 4 6 2" xfId="37582"/>
    <cellStyle name="Normal 71 2 4 6 3" xfId="22358"/>
    <cellStyle name="Normal 71 2 4 7" xfId="32570"/>
    <cellStyle name="Normal 71 2 4 8" xfId="17345"/>
    <cellStyle name="Normal 71 2 5" xfId="2603"/>
    <cellStyle name="Normal 71 2 5 2" xfId="4293"/>
    <cellStyle name="Normal 71 2 5 2 2" xfId="14366"/>
    <cellStyle name="Normal 71 2 5 2 2 2" xfId="44688"/>
    <cellStyle name="Normal 71 2 5 2 2 3" xfId="29464"/>
    <cellStyle name="Normal 71 2 5 2 3" xfId="9346"/>
    <cellStyle name="Normal 71 2 5 2 3 2" xfId="39671"/>
    <cellStyle name="Normal 71 2 5 2 3 3" xfId="24447"/>
    <cellStyle name="Normal 71 2 5 2 4" xfId="34658"/>
    <cellStyle name="Normal 71 2 5 2 5" xfId="19434"/>
    <cellStyle name="Normal 71 2 5 3" xfId="5985"/>
    <cellStyle name="Normal 71 2 5 3 2" xfId="16037"/>
    <cellStyle name="Normal 71 2 5 3 2 2" xfId="46359"/>
    <cellStyle name="Normal 71 2 5 3 2 3" xfId="31135"/>
    <cellStyle name="Normal 71 2 5 3 3" xfId="11017"/>
    <cellStyle name="Normal 71 2 5 3 3 2" xfId="41342"/>
    <cellStyle name="Normal 71 2 5 3 3 3" xfId="26118"/>
    <cellStyle name="Normal 71 2 5 3 4" xfId="36329"/>
    <cellStyle name="Normal 71 2 5 3 5" xfId="21105"/>
    <cellStyle name="Normal 71 2 5 4" xfId="12695"/>
    <cellStyle name="Normal 71 2 5 4 2" xfId="43017"/>
    <cellStyle name="Normal 71 2 5 4 3" xfId="27793"/>
    <cellStyle name="Normal 71 2 5 5" xfId="7674"/>
    <cellStyle name="Normal 71 2 5 5 2" xfId="38000"/>
    <cellStyle name="Normal 71 2 5 5 3" xfId="22776"/>
    <cellStyle name="Normal 71 2 5 6" xfId="32988"/>
    <cellStyle name="Normal 71 2 5 7" xfId="17763"/>
    <cellStyle name="Normal 71 2 6" xfId="3456"/>
    <cellStyle name="Normal 71 2 6 2" xfId="13530"/>
    <cellStyle name="Normal 71 2 6 2 2" xfId="43852"/>
    <cellStyle name="Normal 71 2 6 2 3" xfId="28628"/>
    <cellStyle name="Normal 71 2 6 3" xfId="8510"/>
    <cellStyle name="Normal 71 2 6 3 2" xfId="38835"/>
    <cellStyle name="Normal 71 2 6 3 3" xfId="23611"/>
    <cellStyle name="Normal 71 2 6 4" xfId="33822"/>
    <cellStyle name="Normal 71 2 6 5" xfId="18598"/>
    <cellStyle name="Normal 71 2 7" xfId="5149"/>
    <cellStyle name="Normal 71 2 7 2" xfId="15201"/>
    <cellStyle name="Normal 71 2 7 2 2" xfId="45523"/>
    <cellStyle name="Normal 71 2 7 2 3" xfId="30299"/>
    <cellStyle name="Normal 71 2 7 3" xfId="10181"/>
    <cellStyle name="Normal 71 2 7 3 2" xfId="40506"/>
    <cellStyle name="Normal 71 2 7 3 3" xfId="25282"/>
    <cellStyle name="Normal 71 2 7 4" xfId="35493"/>
    <cellStyle name="Normal 71 2 7 5" xfId="20269"/>
    <cellStyle name="Normal 71 2 8" xfId="11859"/>
    <cellStyle name="Normal 71 2 8 2" xfId="42181"/>
    <cellStyle name="Normal 71 2 8 3" xfId="26957"/>
    <cellStyle name="Normal 71 2 9" xfId="6838"/>
    <cellStyle name="Normal 71 2 9 2" xfId="37164"/>
    <cellStyle name="Normal 71 2 9 3" xfId="21940"/>
    <cellStyle name="Normal 71 3" xfId="1802"/>
    <cellStyle name="Normal 71 3 10" xfId="16979"/>
    <cellStyle name="Normal 71 3 2" xfId="2021"/>
    <cellStyle name="Normal 71 3 2 2" xfId="2442"/>
    <cellStyle name="Normal 71 3 2 2 2" xfId="3281"/>
    <cellStyle name="Normal 71 3 2 2 2 2" xfId="4971"/>
    <cellStyle name="Normal 71 3 2 2 2 2 2" xfId="15044"/>
    <cellStyle name="Normal 71 3 2 2 2 2 2 2" xfId="45366"/>
    <cellStyle name="Normal 71 3 2 2 2 2 2 3" xfId="30142"/>
    <cellStyle name="Normal 71 3 2 2 2 2 3" xfId="10024"/>
    <cellStyle name="Normal 71 3 2 2 2 2 3 2" xfId="40349"/>
    <cellStyle name="Normal 71 3 2 2 2 2 3 3" xfId="25125"/>
    <cellStyle name="Normal 71 3 2 2 2 2 4" xfId="35336"/>
    <cellStyle name="Normal 71 3 2 2 2 2 5" xfId="20112"/>
    <cellStyle name="Normal 71 3 2 2 2 3" xfId="6663"/>
    <cellStyle name="Normal 71 3 2 2 2 3 2" xfId="16715"/>
    <cellStyle name="Normal 71 3 2 2 2 3 2 2" xfId="47037"/>
    <cellStyle name="Normal 71 3 2 2 2 3 2 3" xfId="31813"/>
    <cellStyle name="Normal 71 3 2 2 2 3 3" xfId="11695"/>
    <cellStyle name="Normal 71 3 2 2 2 3 3 2" xfId="42020"/>
    <cellStyle name="Normal 71 3 2 2 2 3 3 3" xfId="26796"/>
    <cellStyle name="Normal 71 3 2 2 2 3 4" xfId="37007"/>
    <cellStyle name="Normal 71 3 2 2 2 3 5" xfId="21783"/>
    <cellStyle name="Normal 71 3 2 2 2 4" xfId="13373"/>
    <cellStyle name="Normal 71 3 2 2 2 4 2" xfId="43695"/>
    <cellStyle name="Normal 71 3 2 2 2 4 3" xfId="28471"/>
    <cellStyle name="Normal 71 3 2 2 2 5" xfId="8352"/>
    <cellStyle name="Normal 71 3 2 2 2 5 2" xfId="38678"/>
    <cellStyle name="Normal 71 3 2 2 2 5 3" xfId="23454"/>
    <cellStyle name="Normal 71 3 2 2 2 6" xfId="33666"/>
    <cellStyle name="Normal 71 3 2 2 2 7" xfId="18441"/>
    <cellStyle name="Normal 71 3 2 2 3" xfId="4134"/>
    <cellStyle name="Normal 71 3 2 2 3 2" xfId="14208"/>
    <cellStyle name="Normal 71 3 2 2 3 2 2" xfId="44530"/>
    <cellStyle name="Normal 71 3 2 2 3 2 3" xfId="29306"/>
    <cellStyle name="Normal 71 3 2 2 3 3" xfId="9188"/>
    <cellStyle name="Normal 71 3 2 2 3 3 2" xfId="39513"/>
    <cellStyle name="Normal 71 3 2 2 3 3 3" xfId="24289"/>
    <cellStyle name="Normal 71 3 2 2 3 4" xfId="34500"/>
    <cellStyle name="Normal 71 3 2 2 3 5" xfId="19276"/>
    <cellStyle name="Normal 71 3 2 2 4" xfId="5827"/>
    <cellStyle name="Normal 71 3 2 2 4 2" xfId="15879"/>
    <cellStyle name="Normal 71 3 2 2 4 2 2" xfId="46201"/>
    <cellStyle name="Normal 71 3 2 2 4 2 3" xfId="30977"/>
    <cellStyle name="Normal 71 3 2 2 4 3" xfId="10859"/>
    <cellStyle name="Normal 71 3 2 2 4 3 2" xfId="41184"/>
    <cellStyle name="Normal 71 3 2 2 4 3 3" xfId="25960"/>
    <cellStyle name="Normal 71 3 2 2 4 4" xfId="36171"/>
    <cellStyle name="Normal 71 3 2 2 4 5" xfId="20947"/>
    <cellStyle name="Normal 71 3 2 2 5" xfId="12537"/>
    <cellStyle name="Normal 71 3 2 2 5 2" xfId="42859"/>
    <cellStyle name="Normal 71 3 2 2 5 3" xfId="27635"/>
    <cellStyle name="Normal 71 3 2 2 6" xfId="7516"/>
    <cellStyle name="Normal 71 3 2 2 6 2" xfId="37842"/>
    <cellStyle name="Normal 71 3 2 2 6 3" xfId="22618"/>
    <cellStyle name="Normal 71 3 2 2 7" xfId="32830"/>
    <cellStyle name="Normal 71 3 2 2 8" xfId="17605"/>
    <cellStyle name="Normal 71 3 2 3" xfId="2863"/>
    <cellStyle name="Normal 71 3 2 3 2" xfId="4553"/>
    <cellStyle name="Normal 71 3 2 3 2 2" xfId="14626"/>
    <cellStyle name="Normal 71 3 2 3 2 2 2" xfId="44948"/>
    <cellStyle name="Normal 71 3 2 3 2 2 3" xfId="29724"/>
    <cellStyle name="Normal 71 3 2 3 2 3" xfId="9606"/>
    <cellStyle name="Normal 71 3 2 3 2 3 2" xfId="39931"/>
    <cellStyle name="Normal 71 3 2 3 2 3 3" xfId="24707"/>
    <cellStyle name="Normal 71 3 2 3 2 4" xfId="34918"/>
    <cellStyle name="Normal 71 3 2 3 2 5" xfId="19694"/>
    <cellStyle name="Normal 71 3 2 3 3" xfId="6245"/>
    <cellStyle name="Normal 71 3 2 3 3 2" xfId="16297"/>
    <cellStyle name="Normal 71 3 2 3 3 2 2" xfId="46619"/>
    <cellStyle name="Normal 71 3 2 3 3 2 3" xfId="31395"/>
    <cellStyle name="Normal 71 3 2 3 3 3" xfId="11277"/>
    <cellStyle name="Normal 71 3 2 3 3 3 2" xfId="41602"/>
    <cellStyle name="Normal 71 3 2 3 3 3 3" xfId="26378"/>
    <cellStyle name="Normal 71 3 2 3 3 4" xfId="36589"/>
    <cellStyle name="Normal 71 3 2 3 3 5" xfId="21365"/>
    <cellStyle name="Normal 71 3 2 3 4" xfId="12955"/>
    <cellStyle name="Normal 71 3 2 3 4 2" xfId="43277"/>
    <cellStyle name="Normal 71 3 2 3 4 3" xfId="28053"/>
    <cellStyle name="Normal 71 3 2 3 5" xfId="7934"/>
    <cellStyle name="Normal 71 3 2 3 5 2" xfId="38260"/>
    <cellStyle name="Normal 71 3 2 3 5 3" xfId="23036"/>
    <cellStyle name="Normal 71 3 2 3 6" xfId="33248"/>
    <cellStyle name="Normal 71 3 2 3 7" xfId="18023"/>
    <cellStyle name="Normal 71 3 2 4" xfId="3716"/>
    <cellStyle name="Normal 71 3 2 4 2" xfId="13790"/>
    <cellStyle name="Normal 71 3 2 4 2 2" xfId="44112"/>
    <cellStyle name="Normal 71 3 2 4 2 3" xfId="28888"/>
    <cellStyle name="Normal 71 3 2 4 3" xfId="8770"/>
    <cellStyle name="Normal 71 3 2 4 3 2" xfId="39095"/>
    <cellStyle name="Normal 71 3 2 4 3 3" xfId="23871"/>
    <cellStyle name="Normal 71 3 2 4 4" xfId="34082"/>
    <cellStyle name="Normal 71 3 2 4 5" xfId="18858"/>
    <cellStyle name="Normal 71 3 2 5" xfId="5409"/>
    <cellStyle name="Normal 71 3 2 5 2" xfId="15461"/>
    <cellStyle name="Normal 71 3 2 5 2 2" xfId="45783"/>
    <cellStyle name="Normal 71 3 2 5 2 3" xfId="30559"/>
    <cellStyle name="Normal 71 3 2 5 3" xfId="10441"/>
    <cellStyle name="Normal 71 3 2 5 3 2" xfId="40766"/>
    <cellStyle name="Normal 71 3 2 5 3 3" xfId="25542"/>
    <cellStyle name="Normal 71 3 2 5 4" xfId="35753"/>
    <cellStyle name="Normal 71 3 2 5 5" xfId="20529"/>
    <cellStyle name="Normal 71 3 2 6" xfId="12119"/>
    <cellStyle name="Normal 71 3 2 6 2" xfId="42441"/>
    <cellStyle name="Normal 71 3 2 6 3" xfId="27217"/>
    <cellStyle name="Normal 71 3 2 7" xfId="7098"/>
    <cellStyle name="Normal 71 3 2 7 2" xfId="37424"/>
    <cellStyle name="Normal 71 3 2 7 3" xfId="22200"/>
    <cellStyle name="Normal 71 3 2 8" xfId="32412"/>
    <cellStyle name="Normal 71 3 2 9" xfId="17187"/>
    <cellStyle name="Normal 71 3 3" xfId="2234"/>
    <cellStyle name="Normal 71 3 3 2" xfId="3073"/>
    <cellStyle name="Normal 71 3 3 2 2" xfId="4763"/>
    <cellStyle name="Normal 71 3 3 2 2 2" xfId="14836"/>
    <cellStyle name="Normal 71 3 3 2 2 2 2" xfId="45158"/>
    <cellStyle name="Normal 71 3 3 2 2 2 3" xfId="29934"/>
    <cellStyle name="Normal 71 3 3 2 2 3" xfId="9816"/>
    <cellStyle name="Normal 71 3 3 2 2 3 2" xfId="40141"/>
    <cellStyle name="Normal 71 3 3 2 2 3 3" xfId="24917"/>
    <cellStyle name="Normal 71 3 3 2 2 4" xfId="35128"/>
    <cellStyle name="Normal 71 3 3 2 2 5" xfId="19904"/>
    <cellStyle name="Normal 71 3 3 2 3" xfId="6455"/>
    <cellStyle name="Normal 71 3 3 2 3 2" xfId="16507"/>
    <cellStyle name="Normal 71 3 3 2 3 2 2" xfId="46829"/>
    <cellStyle name="Normal 71 3 3 2 3 2 3" xfId="31605"/>
    <cellStyle name="Normal 71 3 3 2 3 3" xfId="11487"/>
    <cellStyle name="Normal 71 3 3 2 3 3 2" xfId="41812"/>
    <cellStyle name="Normal 71 3 3 2 3 3 3" xfId="26588"/>
    <cellStyle name="Normal 71 3 3 2 3 4" xfId="36799"/>
    <cellStyle name="Normal 71 3 3 2 3 5" xfId="21575"/>
    <cellStyle name="Normal 71 3 3 2 4" xfId="13165"/>
    <cellStyle name="Normal 71 3 3 2 4 2" xfId="43487"/>
    <cellStyle name="Normal 71 3 3 2 4 3" xfId="28263"/>
    <cellStyle name="Normal 71 3 3 2 5" xfId="8144"/>
    <cellStyle name="Normal 71 3 3 2 5 2" xfId="38470"/>
    <cellStyle name="Normal 71 3 3 2 5 3" xfId="23246"/>
    <cellStyle name="Normal 71 3 3 2 6" xfId="33458"/>
    <cellStyle name="Normal 71 3 3 2 7" xfId="18233"/>
    <cellStyle name="Normal 71 3 3 3" xfId="3926"/>
    <cellStyle name="Normal 71 3 3 3 2" xfId="14000"/>
    <cellStyle name="Normal 71 3 3 3 2 2" xfId="44322"/>
    <cellStyle name="Normal 71 3 3 3 2 3" xfId="29098"/>
    <cellStyle name="Normal 71 3 3 3 3" xfId="8980"/>
    <cellStyle name="Normal 71 3 3 3 3 2" xfId="39305"/>
    <cellStyle name="Normal 71 3 3 3 3 3" xfId="24081"/>
    <cellStyle name="Normal 71 3 3 3 4" xfId="34292"/>
    <cellStyle name="Normal 71 3 3 3 5" xfId="19068"/>
    <cellStyle name="Normal 71 3 3 4" xfId="5619"/>
    <cellStyle name="Normal 71 3 3 4 2" xfId="15671"/>
    <cellStyle name="Normal 71 3 3 4 2 2" xfId="45993"/>
    <cellStyle name="Normal 71 3 3 4 2 3" xfId="30769"/>
    <cellStyle name="Normal 71 3 3 4 3" xfId="10651"/>
    <cellStyle name="Normal 71 3 3 4 3 2" xfId="40976"/>
    <cellStyle name="Normal 71 3 3 4 3 3" xfId="25752"/>
    <cellStyle name="Normal 71 3 3 4 4" xfId="35963"/>
    <cellStyle name="Normal 71 3 3 4 5" xfId="20739"/>
    <cellStyle name="Normal 71 3 3 5" xfId="12329"/>
    <cellStyle name="Normal 71 3 3 5 2" xfId="42651"/>
    <cellStyle name="Normal 71 3 3 5 3" xfId="27427"/>
    <cellStyle name="Normal 71 3 3 6" xfId="7308"/>
    <cellStyle name="Normal 71 3 3 6 2" xfId="37634"/>
    <cellStyle name="Normal 71 3 3 6 3" xfId="22410"/>
    <cellStyle name="Normal 71 3 3 7" xfId="32622"/>
    <cellStyle name="Normal 71 3 3 8" xfId="17397"/>
    <cellStyle name="Normal 71 3 4" xfId="2655"/>
    <cellStyle name="Normal 71 3 4 2" xfId="4345"/>
    <cellStyle name="Normal 71 3 4 2 2" xfId="14418"/>
    <cellStyle name="Normal 71 3 4 2 2 2" xfId="44740"/>
    <cellStyle name="Normal 71 3 4 2 2 3" xfId="29516"/>
    <cellStyle name="Normal 71 3 4 2 3" xfId="9398"/>
    <cellStyle name="Normal 71 3 4 2 3 2" xfId="39723"/>
    <cellStyle name="Normal 71 3 4 2 3 3" xfId="24499"/>
    <cellStyle name="Normal 71 3 4 2 4" xfId="34710"/>
    <cellStyle name="Normal 71 3 4 2 5" xfId="19486"/>
    <cellStyle name="Normal 71 3 4 3" xfId="6037"/>
    <cellStyle name="Normal 71 3 4 3 2" xfId="16089"/>
    <cellStyle name="Normal 71 3 4 3 2 2" xfId="46411"/>
    <cellStyle name="Normal 71 3 4 3 2 3" xfId="31187"/>
    <cellStyle name="Normal 71 3 4 3 3" xfId="11069"/>
    <cellStyle name="Normal 71 3 4 3 3 2" xfId="41394"/>
    <cellStyle name="Normal 71 3 4 3 3 3" xfId="26170"/>
    <cellStyle name="Normal 71 3 4 3 4" xfId="36381"/>
    <cellStyle name="Normal 71 3 4 3 5" xfId="21157"/>
    <cellStyle name="Normal 71 3 4 4" xfId="12747"/>
    <cellStyle name="Normal 71 3 4 4 2" xfId="43069"/>
    <cellStyle name="Normal 71 3 4 4 3" xfId="27845"/>
    <cellStyle name="Normal 71 3 4 5" xfId="7726"/>
    <cellStyle name="Normal 71 3 4 5 2" xfId="38052"/>
    <cellStyle name="Normal 71 3 4 5 3" xfId="22828"/>
    <cellStyle name="Normal 71 3 4 6" xfId="33040"/>
    <cellStyle name="Normal 71 3 4 7" xfId="17815"/>
    <cellStyle name="Normal 71 3 5" xfId="3508"/>
    <cellStyle name="Normal 71 3 5 2" xfId="13582"/>
    <cellStyle name="Normal 71 3 5 2 2" xfId="43904"/>
    <cellStyle name="Normal 71 3 5 2 3" xfId="28680"/>
    <cellStyle name="Normal 71 3 5 3" xfId="8562"/>
    <cellStyle name="Normal 71 3 5 3 2" xfId="38887"/>
    <cellStyle name="Normal 71 3 5 3 3" xfId="23663"/>
    <cellStyle name="Normal 71 3 5 4" xfId="33874"/>
    <cellStyle name="Normal 71 3 5 5" xfId="18650"/>
    <cellStyle name="Normal 71 3 6" xfId="5201"/>
    <cellStyle name="Normal 71 3 6 2" xfId="15253"/>
    <cellStyle name="Normal 71 3 6 2 2" xfId="45575"/>
    <cellStyle name="Normal 71 3 6 2 3" xfId="30351"/>
    <cellStyle name="Normal 71 3 6 3" xfId="10233"/>
    <cellStyle name="Normal 71 3 6 3 2" xfId="40558"/>
    <cellStyle name="Normal 71 3 6 3 3" xfId="25334"/>
    <cellStyle name="Normal 71 3 6 4" xfId="35545"/>
    <cellStyle name="Normal 71 3 6 5" xfId="20321"/>
    <cellStyle name="Normal 71 3 7" xfId="11911"/>
    <cellStyle name="Normal 71 3 7 2" xfId="42233"/>
    <cellStyle name="Normal 71 3 7 3" xfId="27009"/>
    <cellStyle name="Normal 71 3 8" xfId="6890"/>
    <cellStyle name="Normal 71 3 8 2" xfId="37216"/>
    <cellStyle name="Normal 71 3 8 3" xfId="21992"/>
    <cellStyle name="Normal 71 3 9" xfId="32205"/>
    <cellStyle name="Normal 71 4" xfId="1915"/>
    <cellStyle name="Normal 71 4 2" xfId="2338"/>
    <cellStyle name="Normal 71 4 2 2" xfId="3177"/>
    <cellStyle name="Normal 71 4 2 2 2" xfId="4867"/>
    <cellStyle name="Normal 71 4 2 2 2 2" xfId="14940"/>
    <cellStyle name="Normal 71 4 2 2 2 2 2" xfId="45262"/>
    <cellStyle name="Normal 71 4 2 2 2 2 3" xfId="30038"/>
    <cellStyle name="Normal 71 4 2 2 2 3" xfId="9920"/>
    <cellStyle name="Normal 71 4 2 2 2 3 2" xfId="40245"/>
    <cellStyle name="Normal 71 4 2 2 2 3 3" xfId="25021"/>
    <cellStyle name="Normal 71 4 2 2 2 4" xfId="35232"/>
    <cellStyle name="Normal 71 4 2 2 2 5" xfId="20008"/>
    <cellStyle name="Normal 71 4 2 2 3" xfId="6559"/>
    <cellStyle name="Normal 71 4 2 2 3 2" xfId="16611"/>
    <cellStyle name="Normal 71 4 2 2 3 2 2" xfId="46933"/>
    <cellStyle name="Normal 71 4 2 2 3 2 3" xfId="31709"/>
    <cellStyle name="Normal 71 4 2 2 3 3" xfId="11591"/>
    <cellStyle name="Normal 71 4 2 2 3 3 2" xfId="41916"/>
    <cellStyle name="Normal 71 4 2 2 3 3 3" xfId="26692"/>
    <cellStyle name="Normal 71 4 2 2 3 4" xfId="36903"/>
    <cellStyle name="Normal 71 4 2 2 3 5" xfId="21679"/>
    <cellStyle name="Normal 71 4 2 2 4" xfId="13269"/>
    <cellStyle name="Normal 71 4 2 2 4 2" xfId="43591"/>
    <cellStyle name="Normal 71 4 2 2 4 3" xfId="28367"/>
    <cellStyle name="Normal 71 4 2 2 5" xfId="8248"/>
    <cellStyle name="Normal 71 4 2 2 5 2" xfId="38574"/>
    <cellStyle name="Normal 71 4 2 2 5 3" xfId="23350"/>
    <cellStyle name="Normal 71 4 2 2 6" xfId="33562"/>
    <cellStyle name="Normal 71 4 2 2 7" xfId="18337"/>
    <cellStyle name="Normal 71 4 2 3" xfId="4030"/>
    <cellStyle name="Normal 71 4 2 3 2" xfId="14104"/>
    <cellStyle name="Normal 71 4 2 3 2 2" xfId="44426"/>
    <cellStyle name="Normal 71 4 2 3 2 3" xfId="29202"/>
    <cellStyle name="Normal 71 4 2 3 3" xfId="9084"/>
    <cellStyle name="Normal 71 4 2 3 3 2" xfId="39409"/>
    <cellStyle name="Normal 71 4 2 3 3 3" xfId="24185"/>
    <cellStyle name="Normal 71 4 2 3 4" xfId="34396"/>
    <cellStyle name="Normal 71 4 2 3 5" xfId="19172"/>
    <cellStyle name="Normal 71 4 2 4" xfId="5723"/>
    <cellStyle name="Normal 71 4 2 4 2" xfId="15775"/>
    <cellStyle name="Normal 71 4 2 4 2 2" xfId="46097"/>
    <cellStyle name="Normal 71 4 2 4 2 3" xfId="30873"/>
    <cellStyle name="Normal 71 4 2 4 3" xfId="10755"/>
    <cellStyle name="Normal 71 4 2 4 3 2" xfId="41080"/>
    <cellStyle name="Normal 71 4 2 4 3 3" xfId="25856"/>
    <cellStyle name="Normal 71 4 2 4 4" xfId="36067"/>
    <cellStyle name="Normal 71 4 2 4 5" xfId="20843"/>
    <cellStyle name="Normal 71 4 2 5" xfId="12433"/>
    <cellStyle name="Normal 71 4 2 5 2" xfId="42755"/>
    <cellStyle name="Normal 71 4 2 5 3" xfId="27531"/>
    <cellStyle name="Normal 71 4 2 6" xfId="7412"/>
    <cellStyle name="Normal 71 4 2 6 2" xfId="37738"/>
    <cellStyle name="Normal 71 4 2 6 3" xfId="22514"/>
    <cellStyle name="Normal 71 4 2 7" xfId="32726"/>
    <cellStyle name="Normal 71 4 2 8" xfId="17501"/>
    <cellStyle name="Normal 71 4 3" xfId="2759"/>
    <cellStyle name="Normal 71 4 3 2" xfId="4449"/>
    <cellStyle name="Normal 71 4 3 2 2" xfId="14522"/>
    <cellStyle name="Normal 71 4 3 2 2 2" xfId="44844"/>
    <cellStyle name="Normal 71 4 3 2 2 3" xfId="29620"/>
    <cellStyle name="Normal 71 4 3 2 3" xfId="9502"/>
    <cellStyle name="Normal 71 4 3 2 3 2" xfId="39827"/>
    <cellStyle name="Normal 71 4 3 2 3 3" xfId="24603"/>
    <cellStyle name="Normal 71 4 3 2 4" xfId="34814"/>
    <cellStyle name="Normal 71 4 3 2 5" xfId="19590"/>
    <cellStyle name="Normal 71 4 3 3" xfId="6141"/>
    <cellStyle name="Normal 71 4 3 3 2" xfId="16193"/>
    <cellStyle name="Normal 71 4 3 3 2 2" xfId="46515"/>
    <cellStyle name="Normal 71 4 3 3 2 3" xfId="31291"/>
    <cellStyle name="Normal 71 4 3 3 3" xfId="11173"/>
    <cellStyle name="Normal 71 4 3 3 3 2" xfId="41498"/>
    <cellStyle name="Normal 71 4 3 3 3 3" xfId="26274"/>
    <cellStyle name="Normal 71 4 3 3 4" xfId="36485"/>
    <cellStyle name="Normal 71 4 3 3 5" xfId="21261"/>
    <cellStyle name="Normal 71 4 3 4" xfId="12851"/>
    <cellStyle name="Normal 71 4 3 4 2" xfId="43173"/>
    <cellStyle name="Normal 71 4 3 4 3" xfId="27949"/>
    <cellStyle name="Normal 71 4 3 5" xfId="7830"/>
    <cellStyle name="Normal 71 4 3 5 2" xfId="38156"/>
    <cellStyle name="Normal 71 4 3 5 3" xfId="22932"/>
    <cellStyle name="Normal 71 4 3 6" xfId="33144"/>
    <cellStyle name="Normal 71 4 3 7" xfId="17919"/>
    <cellStyle name="Normal 71 4 4" xfId="3612"/>
    <cellStyle name="Normal 71 4 4 2" xfId="13686"/>
    <cellStyle name="Normal 71 4 4 2 2" xfId="44008"/>
    <cellStyle name="Normal 71 4 4 2 3" xfId="28784"/>
    <cellStyle name="Normal 71 4 4 3" xfId="8666"/>
    <cellStyle name="Normal 71 4 4 3 2" xfId="38991"/>
    <cellStyle name="Normal 71 4 4 3 3" xfId="23767"/>
    <cellStyle name="Normal 71 4 4 4" xfId="33978"/>
    <cellStyle name="Normal 71 4 4 5" xfId="18754"/>
    <cellStyle name="Normal 71 4 5" xfId="5305"/>
    <cellStyle name="Normal 71 4 5 2" xfId="15357"/>
    <cellStyle name="Normal 71 4 5 2 2" xfId="45679"/>
    <cellStyle name="Normal 71 4 5 2 3" xfId="30455"/>
    <cellStyle name="Normal 71 4 5 3" xfId="10337"/>
    <cellStyle name="Normal 71 4 5 3 2" xfId="40662"/>
    <cellStyle name="Normal 71 4 5 3 3" xfId="25438"/>
    <cellStyle name="Normal 71 4 5 4" xfId="35649"/>
    <cellStyle name="Normal 71 4 5 5" xfId="20425"/>
    <cellStyle name="Normal 71 4 6" xfId="12015"/>
    <cellStyle name="Normal 71 4 6 2" xfId="42337"/>
    <cellStyle name="Normal 71 4 6 3" xfId="27113"/>
    <cellStyle name="Normal 71 4 7" xfId="6994"/>
    <cellStyle name="Normal 71 4 7 2" xfId="37320"/>
    <cellStyle name="Normal 71 4 7 3" xfId="22096"/>
    <cellStyle name="Normal 71 4 8" xfId="32308"/>
    <cellStyle name="Normal 71 4 9" xfId="17083"/>
    <cellStyle name="Normal 71 5" xfId="2128"/>
    <cellStyle name="Normal 71 5 2" xfId="2969"/>
    <cellStyle name="Normal 71 5 2 2" xfId="4659"/>
    <cellStyle name="Normal 71 5 2 2 2" xfId="14732"/>
    <cellStyle name="Normal 71 5 2 2 2 2" xfId="45054"/>
    <cellStyle name="Normal 71 5 2 2 2 3" xfId="29830"/>
    <cellStyle name="Normal 71 5 2 2 3" xfId="9712"/>
    <cellStyle name="Normal 71 5 2 2 3 2" xfId="40037"/>
    <cellStyle name="Normal 71 5 2 2 3 3" xfId="24813"/>
    <cellStyle name="Normal 71 5 2 2 4" xfId="35024"/>
    <cellStyle name="Normal 71 5 2 2 5" xfId="19800"/>
    <cellStyle name="Normal 71 5 2 3" xfId="6351"/>
    <cellStyle name="Normal 71 5 2 3 2" xfId="16403"/>
    <cellStyle name="Normal 71 5 2 3 2 2" xfId="46725"/>
    <cellStyle name="Normal 71 5 2 3 2 3" xfId="31501"/>
    <cellStyle name="Normal 71 5 2 3 3" xfId="11383"/>
    <cellStyle name="Normal 71 5 2 3 3 2" xfId="41708"/>
    <cellStyle name="Normal 71 5 2 3 3 3" xfId="26484"/>
    <cellStyle name="Normal 71 5 2 3 4" xfId="36695"/>
    <cellStyle name="Normal 71 5 2 3 5" xfId="21471"/>
    <cellStyle name="Normal 71 5 2 4" xfId="13061"/>
    <cellStyle name="Normal 71 5 2 4 2" xfId="43383"/>
    <cellStyle name="Normal 71 5 2 4 3" xfId="28159"/>
    <cellStyle name="Normal 71 5 2 5" xfId="8040"/>
    <cellStyle name="Normal 71 5 2 5 2" xfId="38366"/>
    <cellStyle name="Normal 71 5 2 5 3" xfId="23142"/>
    <cellStyle name="Normal 71 5 2 6" xfId="33354"/>
    <cellStyle name="Normal 71 5 2 7" xfId="18129"/>
    <cellStyle name="Normal 71 5 3" xfId="3822"/>
    <cellStyle name="Normal 71 5 3 2" xfId="13896"/>
    <cellStyle name="Normal 71 5 3 2 2" xfId="44218"/>
    <cellStyle name="Normal 71 5 3 2 3" xfId="28994"/>
    <cellStyle name="Normal 71 5 3 3" xfId="8876"/>
    <cellStyle name="Normal 71 5 3 3 2" xfId="39201"/>
    <cellStyle name="Normal 71 5 3 3 3" xfId="23977"/>
    <cellStyle name="Normal 71 5 3 4" xfId="34188"/>
    <cellStyle name="Normal 71 5 3 5" xfId="18964"/>
    <cellStyle name="Normal 71 5 4" xfId="5515"/>
    <cellStyle name="Normal 71 5 4 2" xfId="15567"/>
    <cellStyle name="Normal 71 5 4 2 2" xfId="45889"/>
    <cellStyle name="Normal 71 5 4 2 3" xfId="30665"/>
    <cellStyle name="Normal 71 5 4 3" xfId="10547"/>
    <cellStyle name="Normal 71 5 4 3 2" xfId="40872"/>
    <cellStyle name="Normal 71 5 4 3 3" xfId="25648"/>
    <cellStyle name="Normal 71 5 4 4" xfId="35859"/>
    <cellStyle name="Normal 71 5 4 5" xfId="20635"/>
    <cellStyle name="Normal 71 5 5" xfId="12225"/>
    <cellStyle name="Normal 71 5 5 2" xfId="42547"/>
    <cellStyle name="Normal 71 5 5 3" xfId="27323"/>
    <cellStyle name="Normal 71 5 6" xfId="7204"/>
    <cellStyle name="Normal 71 5 6 2" xfId="37530"/>
    <cellStyle name="Normal 71 5 6 3" xfId="22306"/>
    <cellStyle name="Normal 71 5 7" xfId="32518"/>
    <cellStyle name="Normal 71 5 8" xfId="17293"/>
    <cellStyle name="Normal 71 6" xfId="2549"/>
    <cellStyle name="Normal 71 6 2" xfId="4241"/>
    <cellStyle name="Normal 71 6 2 2" xfId="14314"/>
    <cellStyle name="Normal 71 6 2 2 2" xfId="44636"/>
    <cellStyle name="Normal 71 6 2 2 3" xfId="29412"/>
    <cellStyle name="Normal 71 6 2 3" xfId="9294"/>
    <cellStyle name="Normal 71 6 2 3 2" xfId="39619"/>
    <cellStyle name="Normal 71 6 2 3 3" xfId="24395"/>
    <cellStyle name="Normal 71 6 2 4" xfId="34606"/>
    <cellStyle name="Normal 71 6 2 5" xfId="19382"/>
    <cellStyle name="Normal 71 6 3" xfId="5933"/>
    <cellStyle name="Normal 71 6 3 2" xfId="15985"/>
    <cellStyle name="Normal 71 6 3 2 2" xfId="46307"/>
    <cellStyle name="Normal 71 6 3 2 3" xfId="31083"/>
    <cellStyle name="Normal 71 6 3 3" xfId="10965"/>
    <cellStyle name="Normal 71 6 3 3 2" xfId="41290"/>
    <cellStyle name="Normal 71 6 3 3 3" xfId="26066"/>
    <cellStyle name="Normal 71 6 3 4" xfId="36277"/>
    <cellStyle name="Normal 71 6 3 5" xfId="21053"/>
    <cellStyle name="Normal 71 6 4" xfId="12643"/>
    <cellStyle name="Normal 71 6 4 2" xfId="42965"/>
    <cellStyle name="Normal 71 6 4 3" xfId="27741"/>
    <cellStyle name="Normal 71 6 5" xfId="7622"/>
    <cellStyle name="Normal 71 6 5 2" xfId="37948"/>
    <cellStyle name="Normal 71 6 5 3" xfId="22724"/>
    <cellStyle name="Normal 71 6 6" xfId="32936"/>
    <cellStyle name="Normal 71 6 7" xfId="17711"/>
    <cellStyle name="Normal 71 7" xfId="3401"/>
    <cellStyle name="Normal 71 7 2" xfId="13478"/>
    <cellStyle name="Normal 71 7 2 2" xfId="43800"/>
    <cellStyle name="Normal 71 7 2 3" xfId="28576"/>
    <cellStyle name="Normal 71 7 3" xfId="8458"/>
    <cellStyle name="Normal 71 7 3 2" xfId="38783"/>
    <cellStyle name="Normal 71 7 3 3" xfId="23559"/>
    <cellStyle name="Normal 71 7 4" xfId="33770"/>
    <cellStyle name="Normal 71 7 5" xfId="18546"/>
    <cellStyle name="Normal 71 8" xfId="5095"/>
    <cellStyle name="Normal 71 8 2" xfId="15149"/>
    <cellStyle name="Normal 71 8 2 2" xfId="45471"/>
    <cellStyle name="Normal 71 8 2 3" xfId="30247"/>
    <cellStyle name="Normal 71 8 3" xfId="10129"/>
    <cellStyle name="Normal 71 8 3 2" xfId="40454"/>
    <cellStyle name="Normal 71 8 3 3" xfId="25230"/>
    <cellStyle name="Normal 71 8 4" xfId="35441"/>
    <cellStyle name="Normal 71 8 5" xfId="20217"/>
    <cellStyle name="Normal 71 9" xfId="11805"/>
    <cellStyle name="Normal 71 9 2" xfId="42129"/>
    <cellStyle name="Normal 71 9 3" xfId="26905"/>
    <cellStyle name="Normal 72" xfId="1488"/>
    <cellStyle name="Normal 72 10" xfId="6785"/>
    <cellStyle name="Normal 72 10 2" xfId="37113"/>
    <cellStyle name="Normal 72 10 3" xfId="21889"/>
    <cellStyle name="Normal 72 11" xfId="32104"/>
    <cellStyle name="Normal 72 12" xfId="16874"/>
    <cellStyle name="Normal 72 13" xfId="47315"/>
    <cellStyle name="Normal 72 2" xfId="1749"/>
    <cellStyle name="Normal 72 2 10" xfId="32155"/>
    <cellStyle name="Normal 72 2 11" xfId="16928"/>
    <cellStyle name="Normal 72 2 2" xfId="1857"/>
    <cellStyle name="Normal 72 2 2 10" xfId="17032"/>
    <cellStyle name="Normal 72 2 2 2" xfId="2074"/>
    <cellStyle name="Normal 72 2 2 2 2" xfId="2495"/>
    <cellStyle name="Normal 72 2 2 2 2 2" xfId="3334"/>
    <cellStyle name="Normal 72 2 2 2 2 2 2" xfId="5024"/>
    <cellStyle name="Normal 72 2 2 2 2 2 2 2" xfId="15097"/>
    <cellStyle name="Normal 72 2 2 2 2 2 2 2 2" xfId="45419"/>
    <cellStyle name="Normal 72 2 2 2 2 2 2 2 3" xfId="30195"/>
    <cellStyle name="Normal 72 2 2 2 2 2 2 3" xfId="10077"/>
    <cellStyle name="Normal 72 2 2 2 2 2 2 3 2" xfId="40402"/>
    <cellStyle name="Normal 72 2 2 2 2 2 2 3 3" xfId="25178"/>
    <cellStyle name="Normal 72 2 2 2 2 2 2 4" xfId="35389"/>
    <cellStyle name="Normal 72 2 2 2 2 2 2 5" xfId="20165"/>
    <cellStyle name="Normal 72 2 2 2 2 2 3" xfId="6716"/>
    <cellStyle name="Normal 72 2 2 2 2 2 3 2" xfId="16768"/>
    <cellStyle name="Normal 72 2 2 2 2 2 3 2 2" xfId="47090"/>
    <cellStyle name="Normal 72 2 2 2 2 2 3 2 3" xfId="31866"/>
    <cellStyle name="Normal 72 2 2 2 2 2 3 3" xfId="11748"/>
    <cellStyle name="Normal 72 2 2 2 2 2 3 3 2" xfId="42073"/>
    <cellStyle name="Normal 72 2 2 2 2 2 3 3 3" xfId="26849"/>
    <cellStyle name="Normal 72 2 2 2 2 2 3 4" xfId="37060"/>
    <cellStyle name="Normal 72 2 2 2 2 2 3 5" xfId="21836"/>
    <cellStyle name="Normal 72 2 2 2 2 2 4" xfId="13426"/>
    <cellStyle name="Normal 72 2 2 2 2 2 4 2" xfId="43748"/>
    <cellStyle name="Normal 72 2 2 2 2 2 4 3" xfId="28524"/>
    <cellStyle name="Normal 72 2 2 2 2 2 5" xfId="8405"/>
    <cellStyle name="Normal 72 2 2 2 2 2 5 2" xfId="38731"/>
    <cellStyle name="Normal 72 2 2 2 2 2 5 3" xfId="23507"/>
    <cellStyle name="Normal 72 2 2 2 2 2 6" xfId="33719"/>
    <cellStyle name="Normal 72 2 2 2 2 2 7" xfId="18494"/>
    <cellStyle name="Normal 72 2 2 2 2 3" xfId="4187"/>
    <cellStyle name="Normal 72 2 2 2 2 3 2" xfId="14261"/>
    <cellStyle name="Normal 72 2 2 2 2 3 2 2" xfId="44583"/>
    <cellStyle name="Normal 72 2 2 2 2 3 2 3" xfId="29359"/>
    <cellStyle name="Normal 72 2 2 2 2 3 3" xfId="9241"/>
    <cellStyle name="Normal 72 2 2 2 2 3 3 2" xfId="39566"/>
    <cellStyle name="Normal 72 2 2 2 2 3 3 3" xfId="24342"/>
    <cellStyle name="Normal 72 2 2 2 2 3 4" xfId="34553"/>
    <cellStyle name="Normal 72 2 2 2 2 3 5" xfId="19329"/>
    <cellStyle name="Normal 72 2 2 2 2 4" xfId="5880"/>
    <cellStyle name="Normal 72 2 2 2 2 4 2" xfId="15932"/>
    <cellStyle name="Normal 72 2 2 2 2 4 2 2" xfId="46254"/>
    <cellStyle name="Normal 72 2 2 2 2 4 2 3" xfId="31030"/>
    <cellStyle name="Normal 72 2 2 2 2 4 3" xfId="10912"/>
    <cellStyle name="Normal 72 2 2 2 2 4 3 2" xfId="41237"/>
    <cellStyle name="Normal 72 2 2 2 2 4 3 3" xfId="26013"/>
    <cellStyle name="Normal 72 2 2 2 2 4 4" xfId="36224"/>
    <cellStyle name="Normal 72 2 2 2 2 4 5" xfId="21000"/>
    <cellStyle name="Normal 72 2 2 2 2 5" xfId="12590"/>
    <cellStyle name="Normal 72 2 2 2 2 5 2" xfId="42912"/>
    <cellStyle name="Normal 72 2 2 2 2 5 3" xfId="27688"/>
    <cellStyle name="Normal 72 2 2 2 2 6" xfId="7569"/>
    <cellStyle name="Normal 72 2 2 2 2 6 2" xfId="37895"/>
    <cellStyle name="Normal 72 2 2 2 2 6 3" xfId="22671"/>
    <cellStyle name="Normal 72 2 2 2 2 7" xfId="32883"/>
    <cellStyle name="Normal 72 2 2 2 2 8" xfId="17658"/>
    <cellStyle name="Normal 72 2 2 2 3" xfId="2916"/>
    <cellStyle name="Normal 72 2 2 2 3 2" xfId="4606"/>
    <cellStyle name="Normal 72 2 2 2 3 2 2" xfId="14679"/>
    <cellStyle name="Normal 72 2 2 2 3 2 2 2" xfId="45001"/>
    <cellStyle name="Normal 72 2 2 2 3 2 2 3" xfId="29777"/>
    <cellStyle name="Normal 72 2 2 2 3 2 3" xfId="9659"/>
    <cellStyle name="Normal 72 2 2 2 3 2 3 2" xfId="39984"/>
    <cellStyle name="Normal 72 2 2 2 3 2 3 3" xfId="24760"/>
    <cellStyle name="Normal 72 2 2 2 3 2 4" xfId="34971"/>
    <cellStyle name="Normal 72 2 2 2 3 2 5" xfId="19747"/>
    <cellStyle name="Normal 72 2 2 2 3 3" xfId="6298"/>
    <cellStyle name="Normal 72 2 2 2 3 3 2" xfId="16350"/>
    <cellStyle name="Normal 72 2 2 2 3 3 2 2" xfId="46672"/>
    <cellStyle name="Normal 72 2 2 2 3 3 2 3" xfId="31448"/>
    <cellStyle name="Normal 72 2 2 2 3 3 3" xfId="11330"/>
    <cellStyle name="Normal 72 2 2 2 3 3 3 2" xfId="41655"/>
    <cellStyle name="Normal 72 2 2 2 3 3 3 3" xfId="26431"/>
    <cellStyle name="Normal 72 2 2 2 3 3 4" xfId="36642"/>
    <cellStyle name="Normal 72 2 2 2 3 3 5" xfId="21418"/>
    <cellStyle name="Normal 72 2 2 2 3 4" xfId="13008"/>
    <cellStyle name="Normal 72 2 2 2 3 4 2" xfId="43330"/>
    <cellStyle name="Normal 72 2 2 2 3 4 3" xfId="28106"/>
    <cellStyle name="Normal 72 2 2 2 3 5" xfId="7987"/>
    <cellStyle name="Normal 72 2 2 2 3 5 2" xfId="38313"/>
    <cellStyle name="Normal 72 2 2 2 3 5 3" xfId="23089"/>
    <cellStyle name="Normal 72 2 2 2 3 6" xfId="33301"/>
    <cellStyle name="Normal 72 2 2 2 3 7" xfId="18076"/>
    <cellStyle name="Normal 72 2 2 2 4" xfId="3769"/>
    <cellStyle name="Normal 72 2 2 2 4 2" xfId="13843"/>
    <cellStyle name="Normal 72 2 2 2 4 2 2" xfId="44165"/>
    <cellStyle name="Normal 72 2 2 2 4 2 3" xfId="28941"/>
    <cellStyle name="Normal 72 2 2 2 4 3" xfId="8823"/>
    <cellStyle name="Normal 72 2 2 2 4 3 2" xfId="39148"/>
    <cellStyle name="Normal 72 2 2 2 4 3 3" xfId="23924"/>
    <cellStyle name="Normal 72 2 2 2 4 4" xfId="34135"/>
    <cellStyle name="Normal 72 2 2 2 4 5" xfId="18911"/>
    <cellStyle name="Normal 72 2 2 2 5" xfId="5462"/>
    <cellStyle name="Normal 72 2 2 2 5 2" xfId="15514"/>
    <cellStyle name="Normal 72 2 2 2 5 2 2" xfId="45836"/>
    <cellStyle name="Normal 72 2 2 2 5 2 3" xfId="30612"/>
    <cellStyle name="Normal 72 2 2 2 5 3" xfId="10494"/>
    <cellStyle name="Normal 72 2 2 2 5 3 2" xfId="40819"/>
    <cellStyle name="Normal 72 2 2 2 5 3 3" xfId="25595"/>
    <cellStyle name="Normal 72 2 2 2 5 4" xfId="35806"/>
    <cellStyle name="Normal 72 2 2 2 5 5" xfId="20582"/>
    <cellStyle name="Normal 72 2 2 2 6" xfId="12172"/>
    <cellStyle name="Normal 72 2 2 2 6 2" xfId="42494"/>
    <cellStyle name="Normal 72 2 2 2 6 3" xfId="27270"/>
    <cellStyle name="Normal 72 2 2 2 7" xfId="7151"/>
    <cellStyle name="Normal 72 2 2 2 7 2" xfId="37477"/>
    <cellStyle name="Normal 72 2 2 2 7 3" xfId="22253"/>
    <cellStyle name="Normal 72 2 2 2 8" xfId="32465"/>
    <cellStyle name="Normal 72 2 2 2 9" xfId="17240"/>
    <cellStyle name="Normal 72 2 2 3" xfId="2287"/>
    <cellStyle name="Normal 72 2 2 3 2" xfId="3126"/>
    <cellStyle name="Normal 72 2 2 3 2 2" xfId="4816"/>
    <cellStyle name="Normal 72 2 2 3 2 2 2" xfId="14889"/>
    <cellStyle name="Normal 72 2 2 3 2 2 2 2" xfId="45211"/>
    <cellStyle name="Normal 72 2 2 3 2 2 2 3" xfId="29987"/>
    <cellStyle name="Normal 72 2 2 3 2 2 3" xfId="9869"/>
    <cellStyle name="Normal 72 2 2 3 2 2 3 2" xfId="40194"/>
    <cellStyle name="Normal 72 2 2 3 2 2 3 3" xfId="24970"/>
    <cellStyle name="Normal 72 2 2 3 2 2 4" xfId="35181"/>
    <cellStyle name="Normal 72 2 2 3 2 2 5" xfId="19957"/>
    <cellStyle name="Normal 72 2 2 3 2 3" xfId="6508"/>
    <cellStyle name="Normal 72 2 2 3 2 3 2" xfId="16560"/>
    <cellStyle name="Normal 72 2 2 3 2 3 2 2" xfId="46882"/>
    <cellStyle name="Normal 72 2 2 3 2 3 2 3" xfId="31658"/>
    <cellStyle name="Normal 72 2 2 3 2 3 3" xfId="11540"/>
    <cellStyle name="Normal 72 2 2 3 2 3 3 2" xfId="41865"/>
    <cellStyle name="Normal 72 2 2 3 2 3 3 3" xfId="26641"/>
    <cellStyle name="Normal 72 2 2 3 2 3 4" xfId="36852"/>
    <cellStyle name="Normal 72 2 2 3 2 3 5" xfId="21628"/>
    <cellStyle name="Normal 72 2 2 3 2 4" xfId="13218"/>
    <cellStyle name="Normal 72 2 2 3 2 4 2" xfId="43540"/>
    <cellStyle name="Normal 72 2 2 3 2 4 3" xfId="28316"/>
    <cellStyle name="Normal 72 2 2 3 2 5" xfId="8197"/>
    <cellStyle name="Normal 72 2 2 3 2 5 2" xfId="38523"/>
    <cellStyle name="Normal 72 2 2 3 2 5 3" xfId="23299"/>
    <cellStyle name="Normal 72 2 2 3 2 6" xfId="33511"/>
    <cellStyle name="Normal 72 2 2 3 2 7" xfId="18286"/>
    <cellStyle name="Normal 72 2 2 3 3" xfId="3979"/>
    <cellStyle name="Normal 72 2 2 3 3 2" xfId="14053"/>
    <cellStyle name="Normal 72 2 2 3 3 2 2" xfId="44375"/>
    <cellStyle name="Normal 72 2 2 3 3 2 3" xfId="29151"/>
    <cellStyle name="Normal 72 2 2 3 3 3" xfId="9033"/>
    <cellStyle name="Normal 72 2 2 3 3 3 2" xfId="39358"/>
    <cellStyle name="Normal 72 2 2 3 3 3 3" xfId="24134"/>
    <cellStyle name="Normal 72 2 2 3 3 4" xfId="34345"/>
    <cellStyle name="Normal 72 2 2 3 3 5" xfId="19121"/>
    <cellStyle name="Normal 72 2 2 3 4" xfId="5672"/>
    <cellStyle name="Normal 72 2 2 3 4 2" xfId="15724"/>
    <cellStyle name="Normal 72 2 2 3 4 2 2" xfId="46046"/>
    <cellStyle name="Normal 72 2 2 3 4 2 3" xfId="30822"/>
    <cellStyle name="Normal 72 2 2 3 4 3" xfId="10704"/>
    <cellStyle name="Normal 72 2 2 3 4 3 2" xfId="41029"/>
    <cellStyle name="Normal 72 2 2 3 4 3 3" xfId="25805"/>
    <cellStyle name="Normal 72 2 2 3 4 4" xfId="36016"/>
    <cellStyle name="Normal 72 2 2 3 4 5" xfId="20792"/>
    <cellStyle name="Normal 72 2 2 3 5" xfId="12382"/>
    <cellStyle name="Normal 72 2 2 3 5 2" xfId="42704"/>
    <cellStyle name="Normal 72 2 2 3 5 3" xfId="27480"/>
    <cellStyle name="Normal 72 2 2 3 6" xfId="7361"/>
    <cellStyle name="Normal 72 2 2 3 6 2" xfId="37687"/>
    <cellStyle name="Normal 72 2 2 3 6 3" xfId="22463"/>
    <cellStyle name="Normal 72 2 2 3 7" xfId="32675"/>
    <cellStyle name="Normal 72 2 2 3 8" xfId="17450"/>
    <cellStyle name="Normal 72 2 2 4" xfId="2708"/>
    <cellStyle name="Normal 72 2 2 4 2" xfId="4398"/>
    <cellStyle name="Normal 72 2 2 4 2 2" xfId="14471"/>
    <cellStyle name="Normal 72 2 2 4 2 2 2" xfId="44793"/>
    <cellStyle name="Normal 72 2 2 4 2 2 3" xfId="29569"/>
    <cellStyle name="Normal 72 2 2 4 2 3" xfId="9451"/>
    <cellStyle name="Normal 72 2 2 4 2 3 2" xfId="39776"/>
    <cellStyle name="Normal 72 2 2 4 2 3 3" xfId="24552"/>
    <cellStyle name="Normal 72 2 2 4 2 4" xfId="34763"/>
    <cellStyle name="Normal 72 2 2 4 2 5" xfId="19539"/>
    <cellStyle name="Normal 72 2 2 4 3" xfId="6090"/>
    <cellStyle name="Normal 72 2 2 4 3 2" xfId="16142"/>
    <cellStyle name="Normal 72 2 2 4 3 2 2" xfId="46464"/>
    <cellStyle name="Normal 72 2 2 4 3 2 3" xfId="31240"/>
    <cellStyle name="Normal 72 2 2 4 3 3" xfId="11122"/>
    <cellStyle name="Normal 72 2 2 4 3 3 2" xfId="41447"/>
    <cellStyle name="Normal 72 2 2 4 3 3 3" xfId="26223"/>
    <cellStyle name="Normal 72 2 2 4 3 4" xfId="36434"/>
    <cellStyle name="Normal 72 2 2 4 3 5" xfId="21210"/>
    <cellStyle name="Normal 72 2 2 4 4" xfId="12800"/>
    <cellStyle name="Normal 72 2 2 4 4 2" xfId="43122"/>
    <cellStyle name="Normal 72 2 2 4 4 3" xfId="27898"/>
    <cellStyle name="Normal 72 2 2 4 5" xfId="7779"/>
    <cellStyle name="Normal 72 2 2 4 5 2" xfId="38105"/>
    <cellStyle name="Normal 72 2 2 4 5 3" xfId="22881"/>
    <cellStyle name="Normal 72 2 2 4 6" xfId="33093"/>
    <cellStyle name="Normal 72 2 2 4 7" xfId="17868"/>
    <cellStyle name="Normal 72 2 2 5" xfId="3561"/>
    <cellStyle name="Normal 72 2 2 5 2" xfId="13635"/>
    <cellStyle name="Normal 72 2 2 5 2 2" xfId="43957"/>
    <cellStyle name="Normal 72 2 2 5 2 3" xfId="28733"/>
    <cellStyle name="Normal 72 2 2 5 3" xfId="8615"/>
    <cellStyle name="Normal 72 2 2 5 3 2" xfId="38940"/>
    <cellStyle name="Normal 72 2 2 5 3 3" xfId="23716"/>
    <cellStyle name="Normal 72 2 2 5 4" xfId="33927"/>
    <cellStyle name="Normal 72 2 2 5 5" xfId="18703"/>
    <cellStyle name="Normal 72 2 2 6" xfId="5254"/>
    <cellStyle name="Normal 72 2 2 6 2" xfId="15306"/>
    <cellStyle name="Normal 72 2 2 6 2 2" xfId="45628"/>
    <cellStyle name="Normal 72 2 2 6 2 3" xfId="30404"/>
    <cellStyle name="Normal 72 2 2 6 3" xfId="10286"/>
    <cellStyle name="Normal 72 2 2 6 3 2" xfId="40611"/>
    <cellStyle name="Normal 72 2 2 6 3 3" xfId="25387"/>
    <cellStyle name="Normal 72 2 2 6 4" xfId="35598"/>
    <cellStyle name="Normal 72 2 2 6 5" xfId="20374"/>
    <cellStyle name="Normal 72 2 2 7" xfId="11964"/>
    <cellStyle name="Normal 72 2 2 7 2" xfId="42286"/>
    <cellStyle name="Normal 72 2 2 7 3" xfId="27062"/>
    <cellStyle name="Normal 72 2 2 8" xfId="6943"/>
    <cellStyle name="Normal 72 2 2 8 2" xfId="37269"/>
    <cellStyle name="Normal 72 2 2 8 3" xfId="22045"/>
    <cellStyle name="Normal 72 2 2 9" xfId="32257"/>
    <cellStyle name="Normal 72 2 3" xfId="1970"/>
    <cellStyle name="Normal 72 2 3 2" xfId="2391"/>
    <cellStyle name="Normal 72 2 3 2 2" xfId="3230"/>
    <cellStyle name="Normal 72 2 3 2 2 2" xfId="4920"/>
    <cellStyle name="Normal 72 2 3 2 2 2 2" xfId="14993"/>
    <cellStyle name="Normal 72 2 3 2 2 2 2 2" xfId="45315"/>
    <cellStyle name="Normal 72 2 3 2 2 2 2 3" xfId="30091"/>
    <cellStyle name="Normal 72 2 3 2 2 2 3" xfId="9973"/>
    <cellStyle name="Normal 72 2 3 2 2 2 3 2" xfId="40298"/>
    <cellStyle name="Normal 72 2 3 2 2 2 3 3" xfId="25074"/>
    <cellStyle name="Normal 72 2 3 2 2 2 4" xfId="35285"/>
    <cellStyle name="Normal 72 2 3 2 2 2 5" xfId="20061"/>
    <cellStyle name="Normal 72 2 3 2 2 3" xfId="6612"/>
    <cellStyle name="Normal 72 2 3 2 2 3 2" xfId="16664"/>
    <cellStyle name="Normal 72 2 3 2 2 3 2 2" xfId="46986"/>
    <cellStyle name="Normal 72 2 3 2 2 3 2 3" xfId="31762"/>
    <cellStyle name="Normal 72 2 3 2 2 3 3" xfId="11644"/>
    <cellStyle name="Normal 72 2 3 2 2 3 3 2" xfId="41969"/>
    <cellStyle name="Normal 72 2 3 2 2 3 3 3" xfId="26745"/>
    <cellStyle name="Normal 72 2 3 2 2 3 4" xfId="36956"/>
    <cellStyle name="Normal 72 2 3 2 2 3 5" xfId="21732"/>
    <cellStyle name="Normal 72 2 3 2 2 4" xfId="13322"/>
    <cellStyle name="Normal 72 2 3 2 2 4 2" xfId="43644"/>
    <cellStyle name="Normal 72 2 3 2 2 4 3" xfId="28420"/>
    <cellStyle name="Normal 72 2 3 2 2 5" xfId="8301"/>
    <cellStyle name="Normal 72 2 3 2 2 5 2" xfId="38627"/>
    <cellStyle name="Normal 72 2 3 2 2 5 3" xfId="23403"/>
    <cellStyle name="Normal 72 2 3 2 2 6" xfId="33615"/>
    <cellStyle name="Normal 72 2 3 2 2 7" xfId="18390"/>
    <cellStyle name="Normal 72 2 3 2 3" xfId="4083"/>
    <cellStyle name="Normal 72 2 3 2 3 2" xfId="14157"/>
    <cellStyle name="Normal 72 2 3 2 3 2 2" xfId="44479"/>
    <cellStyle name="Normal 72 2 3 2 3 2 3" xfId="29255"/>
    <cellStyle name="Normal 72 2 3 2 3 3" xfId="9137"/>
    <cellStyle name="Normal 72 2 3 2 3 3 2" xfId="39462"/>
    <cellStyle name="Normal 72 2 3 2 3 3 3" xfId="24238"/>
    <cellStyle name="Normal 72 2 3 2 3 4" xfId="34449"/>
    <cellStyle name="Normal 72 2 3 2 3 5" xfId="19225"/>
    <cellStyle name="Normal 72 2 3 2 4" xfId="5776"/>
    <cellStyle name="Normal 72 2 3 2 4 2" xfId="15828"/>
    <cellStyle name="Normal 72 2 3 2 4 2 2" xfId="46150"/>
    <cellStyle name="Normal 72 2 3 2 4 2 3" xfId="30926"/>
    <cellStyle name="Normal 72 2 3 2 4 3" xfId="10808"/>
    <cellStyle name="Normal 72 2 3 2 4 3 2" xfId="41133"/>
    <cellStyle name="Normal 72 2 3 2 4 3 3" xfId="25909"/>
    <cellStyle name="Normal 72 2 3 2 4 4" xfId="36120"/>
    <cellStyle name="Normal 72 2 3 2 4 5" xfId="20896"/>
    <cellStyle name="Normal 72 2 3 2 5" xfId="12486"/>
    <cellStyle name="Normal 72 2 3 2 5 2" xfId="42808"/>
    <cellStyle name="Normal 72 2 3 2 5 3" xfId="27584"/>
    <cellStyle name="Normal 72 2 3 2 6" xfId="7465"/>
    <cellStyle name="Normal 72 2 3 2 6 2" xfId="37791"/>
    <cellStyle name="Normal 72 2 3 2 6 3" xfId="22567"/>
    <cellStyle name="Normal 72 2 3 2 7" xfId="32779"/>
    <cellStyle name="Normal 72 2 3 2 8" xfId="17554"/>
    <cellStyle name="Normal 72 2 3 3" xfId="2812"/>
    <cellStyle name="Normal 72 2 3 3 2" xfId="4502"/>
    <cellStyle name="Normal 72 2 3 3 2 2" xfId="14575"/>
    <cellStyle name="Normal 72 2 3 3 2 2 2" xfId="44897"/>
    <cellStyle name="Normal 72 2 3 3 2 2 3" xfId="29673"/>
    <cellStyle name="Normal 72 2 3 3 2 3" xfId="9555"/>
    <cellStyle name="Normal 72 2 3 3 2 3 2" xfId="39880"/>
    <cellStyle name="Normal 72 2 3 3 2 3 3" xfId="24656"/>
    <cellStyle name="Normal 72 2 3 3 2 4" xfId="34867"/>
    <cellStyle name="Normal 72 2 3 3 2 5" xfId="19643"/>
    <cellStyle name="Normal 72 2 3 3 3" xfId="6194"/>
    <cellStyle name="Normal 72 2 3 3 3 2" xfId="16246"/>
    <cellStyle name="Normal 72 2 3 3 3 2 2" xfId="46568"/>
    <cellStyle name="Normal 72 2 3 3 3 2 3" xfId="31344"/>
    <cellStyle name="Normal 72 2 3 3 3 3" xfId="11226"/>
    <cellStyle name="Normal 72 2 3 3 3 3 2" xfId="41551"/>
    <cellStyle name="Normal 72 2 3 3 3 3 3" xfId="26327"/>
    <cellStyle name="Normal 72 2 3 3 3 4" xfId="36538"/>
    <cellStyle name="Normal 72 2 3 3 3 5" xfId="21314"/>
    <cellStyle name="Normal 72 2 3 3 4" xfId="12904"/>
    <cellStyle name="Normal 72 2 3 3 4 2" xfId="43226"/>
    <cellStyle name="Normal 72 2 3 3 4 3" xfId="28002"/>
    <cellStyle name="Normal 72 2 3 3 5" xfId="7883"/>
    <cellStyle name="Normal 72 2 3 3 5 2" xfId="38209"/>
    <cellStyle name="Normal 72 2 3 3 5 3" xfId="22985"/>
    <cellStyle name="Normal 72 2 3 3 6" xfId="33197"/>
    <cellStyle name="Normal 72 2 3 3 7" xfId="17972"/>
    <cellStyle name="Normal 72 2 3 4" xfId="3665"/>
    <cellStyle name="Normal 72 2 3 4 2" xfId="13739"/>
    <cellStyle name="Normal 72 2 3 4 2 2" xfId="44061"/>
    <cellStyle name="Normal 72 2 3 4 2 3" xfId="28837"/>
    <cellStyle name="Normal 72 2 3 4 3" xfId="8719"/>
    <cellStyle name="Normal 72 2 3 4 3 2" xfId="39044"/>
    <cellStyle name="Normal 72 2 3 4 3 3" xfId="23820"/>
    <cellStyle name="Normal 72 2 3 4 4" xfId="34031"/>
    <cellStyle name="Normal 72 2 3 4 5" xfId="18807"/>
    <cellStyle name="Normal 72 2 3 5" xfId="5358"/>
    <cellStyle name="Normal 72 2 3 5 2" xfId="15410"/>
    <cellStyle name="Normal 72 2 3 5 2 2" xfId="45732"/>
    <cellStyle name="Normal 72 2 3 5 2 3" xfId="30508"/>
    <cellStyle name="Normal 72 2 3 5 3" xfId="10390"/>
    <cellStyle name="Normal 72 2 3 5 3 2" xfId="40715"/>
    <cellStyle name="Normal 72 2 3 5 3 3" xfId="25491"/>
    <cellStyle name="Normal 72 2 3 5 4" xfId="35702"/>
    <cellStyle name="Normal 72 2 3 5 5" xfId="20478"/>
    <cellStyle name="Normal 72 2 3 6" xfId="12068"/>
    <cellStyle name="Normal 72 2 3 6 2" xfId="42390"/>
    <cellStyle name="Normal 72 2 3 6 3" xfId="27166"/>
    <cellStyle name="Normal 72 2 3 7" xfId="7047"/>
    <cellStyle name="Normal 72 2 3 7 2" xfId="37373"/>
    <cellStyle name="Normal 72 2 3 7 3" xfId="22149"/>
    <cellStyle name="Normal 72 2 3 8" xfId="32361"/>
    <cellStyle name="Normal 72 2 3 9" xfId="17136"/>
    <cellStyle name="Normal 72 2 4" xfId="2183"/>
    <cellStyle name="Normal 72 2 4 2" xfId="3022"/>
    <cellStyle name="Normal 72 2 4 2 2" xfId="4712"/>
    <cellStyle name="Normal 72 2 4 2 2 2" xfId="14785"/>
    <cellStyle name="Normal 72 2 4 2 2 2 2" xfId="45107"/>
    <cellStyle name="Normal 72 2 4 2 2 2 3" xfId="29883"/>
    <cellStyle name="Normal 72 2 4 2 2 3" xfId="9765"/>
    <cellStyle name="Normal 72 2 4 2 2 3 2" xfId="40090"/>
    <cellStyle name="Normal 72 2 4 2 2 3 3" xfId="24866"/>
    <cellStyle name="Normal 72 2 4 2 2 4" xfId="35077"/>
    <cellStyle name="Normal 72 2 4 2 2 5" xfId="19853"/>
    <cellStyle name="Normal 72 2 4 2 3" xfId="6404"/>
    <cellStyle name="Normal 72 2 4 2 3 2" xfId="16456"/>
    <cellStyle name="Normal 72 2 4 2 3 2 2" xfId="46778"/>
    <cellStyle name="Normal 72 2 4 2 3 2 3" xfId="31554"/>
    <cellStyle name="Normal 72 2 4 2 3 3" xfId="11436"/>
    <cellStyle name="Normal 72 2 4 2 3 3 2" xfId="41761"/>
    <cellStyle name="Normal 72 2 4 2 3 3 3" xfId="26537"/>
    <cellStyle name="Normal 72 2 4 2 3 4" xfId="36748"/>
    <cellStyle name="Normal 72 2 4 2 3 5" xfId="21524"/>
    <cellStyle name="Normal 72 2 4 2 4" xfId="13114"/>
    <cellStyle name="Normal 72 2 4 2 4 2" xfId="43436"/>
    <cellStyle name="Normal 72 2 4 2 4 3" xfId="28212"/>
    <cellStyle name="Normal 72 2 4 2 5" xfId="8093"/>
    <cellStyle name="Normal 72 2 4 2 5 2" xfId="38419"/>
    <cellStyle name="Normal 72 2 4 2 5 3" xfId="23195"/>
    <cellStyle name="Normal 72 2 4 2 6" xfId="33407"/>
    <cellStyle name="Normal 72 2 4 2 7" xfId="18182"/>
    <cellStyle name="Normal 72 2 4 3" xfId="3875"/>
    <cellStyle name="Normal 72 2 4 3 2" xfId="13949"/>
    <cellStyle name="Normal 72 2 4 3 2 2" xfId="44271"/>
    <cellStyle name="Normal 72 2 4 3 2 3" xfId="29047"/>
    <cellStyle name="Normal 72 2 4 3 3" xfId="8929"/>
    <cellStyle name="Normal 72 2 4 3 3 2" xfId="39254"/>
    <cellStyle name="Normal 72 2 4 3 3 3" xfId="24030"/>
    <cellStyle name="Normal 72 2 4 3 4" xfId="34241"/>
    <cellStyle name="Normal 72 2 4 3 5" xfId="19017"/>
    <cellStyle name="Normal 72 2 4 4" xfId="5568"/>
    <cellStyle name="Normal 72 2 4 4 2" xfId="15620"/>
    <cellStyle name="Normal 72 2 4 4 2 2" xfId="45942"/>
    <cellStyle name="Normal 72 2 4 4 2 3" xfId="30718"/>
    <cellStyle name="Normal 72 2 4 4 3" xfId="10600"/>
    <cellStyle name="Normal 72 2 4 4 3 2" xfId="40925"/>
    <cellStyle name="Normal 72 2 4 4 3 3" xfId="25701"/>
    <cellStyle name="Normal 72 2 4 4 4" xfId="35912"/>
    <cellStyle name="Normal 72 2 4 4 5" xfId="20688"/>
    <cellStyle name="Normal 72 2 4 5" xfId="12278"/>
    <cellStyle name="Normal 72 2 4 5 2" xfId="42600"/>
    <cellStyle name="Normal 72 2 4 5 3" xfId="27376"/>
    <cellStyle name="Normal 72 2 4 6" xfId="7257"/>
    <cellStyle name="Normal 72 2 4 6 2" xfId="37583"/>
    <cellStyle name="Normal 72 2 4 6 3" xfId="22359"/>
    <cellStyle name="Normal 72 2 4 7" xfId="32571"/>
    <cellStyle name="Normal 72 2 4 8" xfId="17346"/>
    <cellStyle name="Normal 72 2 5" xfId="2604"/>
    <cellStyle name="Normal 72 2 5 2" xfId="4294"/>
    <cellStyle name="Normal 72 2 5 2 2" xfId="14367"/>
    <cellStyle name="Normal 72 2 5 2 2 2" xfId="44689"/>
    <cellStyle name="Normal 72 2 5 2 2 3" xfId="29465"/>
    <cellStyle name="Normal 72 2 5 2 3" xfId="9347"/>
    <cellStyle name="Normal 72 2 5 2 3 2" xfId="39672"/>
    <cellStyle name="Normal 72 2 5 2 3 3" xfId="24448"/>
    <cellStyle name="Normal 72 2 5 2 4" xfId="34659"/>
    <cellStyle name="Normal 72 2 5 2 5" xfId="19435"/>
    <cellStyle name="Normal 72 2 5 3" xfId="5986"/>
    <cellStyle name="Normal 72 2 5 3 2" xfId="16038"/>
    <cellStyle name="Normal 72 2 5 3 2 2" xfId="46360"/>
    <cellStyle name="Normal 72 2 5 3 2 3" xfId="31136"/>
    <cellStyle name="Normal 72 2 5 3 3" xfId="11018"/>
    <cellStyle name="Normal 72 2 5 3 3 2" xfId="41343"/>
    <cellStyle name="Normal 72 2 5 3 3 3" xfId="26119"/>
    <cellStyle name="Normal 72 2 5 3 4" xfId="36330"/>
    <cellStyle name="Normal 72 2 5 3 5" xfId="21106"/>
    <cellStyle name="Normal 72 2 5 4" xfId="12696"/>
    <cellStyle name="Normal 72 2 5 4 2" xfId="43018"/>
    <cellStyle name="Normal 72 2 5 4 3" xfId="27794"/>
    <cellStyle name="Normal 72 2 5 5" xfId="7675"/>
    <cellStyle name="Normal 72 2 5 5 2" xfId="38001"/>
    <cellStyle name="Normal 72 2 5 5 3" xfId="22777"/>
    <cellStyle name="Normal 72 2 5 6" xfId="32989"/>
    <cellStyle name="Normal 72 2 5 7" xfId="17764"/>
    <cellStyle name="Normal 72 2 6" xfId="3457"/>
    <cellStyle name="Normal 72 2 6 2" xfId="13531"/>
    <cellStyle name="Normal 72 2 6 2 2" xfId="43853"/>
    <cellStyle name="Normal 72 2 6 2 3" xfId="28629"/>
    <cellStyle name="Normal 72 2 6 3" xfId="8511"/>
    <cellStyle name="Normal 72 2 6 3 2" xfId="38836"/>
    <cellStyle name="Normal 72 2 6 3 3" xfId="23612"/>
    <cellStyle name="Normal 72 2 6 4" xfId="33823"/>
    <cellStyle name="Normal 72 2 6 5" xfId="18599"/>
    <cellStyle name="Normal 72 2 7" xfId="5150"/>
    <cellStyle name="Normal 72 2 7 2" xfId="15202"/>
    <cellStyle name="Normal 72 2 7 2 2" xfId="45524"/>
    <cellStyle name="Normal 72 2 7 2 3" xfId="30300"/>
    <cellStyle name="Normal 72 2 7 3" xfId="10182"/>
    <cellStyle name="Normal 72 2 7 3 2" xfId="40507"/>
    <cellStyle name="Normal 72 2 7 3 3" xfId="25283"/>
    <cellStyle name="Normal 72 2 7 4" xfId="35494"/>
    <cellStyle name="Normal 72 2 7 5" xfId="20270"/>
    <cellStyle name="Normal 72 2 8" xfId="11860"/>
    <cellStyle name="Normal 72 2 8 2" xfId="42182"/>
    <cellStyle name="Normal 72 2 8 3" xfId="26958"/>
    <cellStyle name="Normal 72 2 9" xfId="6839"/>
    <cellStyle name="Normal 72 2 9 2" xfId="37165"/>
    <cellStyle name="Normal 72 2 9 3" xfId="21941"/>
    <cellStyle name="Normal 72 3" xfId="1803"/>
    <cellStyle name="Normal 72 3 10" xfId="16980"/>
    <cellStyle name="Normal 72 3 2" xfId="2022"/>
    <cellStyle name="Normal 72 3 2 2" xfId="2443"/>
    <cellStyle name="Normal 72 3 2 2 2" xfId="3282"/>
    <cellStyle name="Normal 72 3 2 2 2 2" xfId="4972"/>
    <cellStyle name="Normal 72 3 2 2 2 2 2" xfId="15045"/>
    <cellStyle name="Normal 72 3 2 2 2 2 2 2" xfId="45367"/>
    <cellStyle name="Normal 72 3 2 2 2 2 2 3" xfId="30143"/>
    <cellStyle name="Normal 72 3 2 2 2 2 3" xfId="10025"/>
    <cellStyle name="Normal 72 3 2 2 2 2 3 2" xfId="40350"/>
    <cellStyle name="Normal 72 3 2 2 2 2 3 3" xfId="25126"/>
    <cellStyle name="Normal 72 3 2 2 2 2 4" xfId="35337"/>
    <cellStyle name="Normal 72 3 2 2 2 2 5" xfId="20113"/>
    <cellStyle name="Normal 72 3 2 2 2 3" xfId="6664"/>
    <cellStyle name="Normal 72 3 2 2 2 3 2" xfId="16716"/>
    <cellStyle name="Normal 72 3 2 2 2 3 2 2" xfId="47038"/>
    <cellStyle name="Normal 72 3 2 2 2 3 2 3" xfId="31814"/>
    <cellStyle name="Normal 72 3 2 2 2 3 3" xfId="11696"/>
    <cellStyle name="Normal 72 3 2 2 2 3 3 2" xfId="42021"/>
    <cellStyle name="Normal 72 3 2 2 2 3 3 3" xfId="26797"/>
    <cellStyle name="Normal 72 3 2 2 2 3 4" xfId="37008"/>
    <cellStyle name="Normal 72 3 2 2 2 3 5" xfId="21784"/>
    <cellStyle name="Normal 72 3 2 2 2 4" xfId="13374"/>
    <cellStyle name="Normal 72 3 2 2 2 4 2" xfId="43696"/>
    <cellStyle name="Normal 72 3 2 2 2 4 3" xfId="28472"/>
    <cellStyle name="Normal 72 3 2 2 2 5" xfId="8353"/>
    <cellStyle name="Normal 72 3 2 2 2 5 2" xfId="38679"/>
    <cellStyle name="Normal 72 3 2 2 2 5 3" xfId="23455"/>
    <cellStyle name="Normal 72 3 2 2 2 6" xfId="33667"/>
    <cellStyle name="Normal 72 3 2 2 2 7" xfId="18442"/>
    <cellStyle name="Normal 72 3 2 2 3" xfId="4135"/>
    <cellStyle name="Normal 72 3 2 2 3 2" xfId="14209"/>
    <cellStyle name="Normal 72 3 2 2 3 2 2" xfId="44531"/>
    <cellStyle name="Normal 72 3 2 2 3 2 3" xfId="29307"/>
    <cellStyle name="Normal 72 3 2 2 3 3" xfId="9189"/>
    <cellStyle name="Normal 72 3 2 2 3 3 2" xfId="39514"/>
    <cellStyle name="Normal 72 3 2 2 3 3 3" xfId="24290"/>
    <cellStyle name="Normal 72 3 2 2 3 4" xfId="34501"/>
    <cellStyle name="Normal 72 3 2 2 3 5" xfId="19277"/>
    <cellStyle name="Normal 72 3 2 2 4" xfId="5828"/>
    <cellStyle name="Normal 72 3 2 2 4 2" xfId="15880"/>
    <cellStyle name="Normal 72 3 2 2 4 2 2" xfId="46202"/>
    <cellStyle name="Normal 72 3 2 2 4 2 3" xfId="30978"/>
    <cellStyle name="Normal 72 3 2 2 4 3" xfId="10860"/>
    <cellStyle name="Normal 72 3 2 2 4 3 2" xfId="41185"/>
    <cellStyle name="Normal 72 3 2 2 4 3 3" xfId="25961"/>
    <cellStyle name="Normal 72 3 2 2 4 4" xfId="36172"/>
    <cellStyle name="Normal 72 3 2 2 4 5" xfId="20948"/>
    <cellStyle name="Normal 72 3 2 2 5" xfId="12538"/>
    <cellStyle name="Normal 72 3 2 2 5 2" xfId="42860"/>
    <cellStyle name="Normal 72 3 2 2 5 3" xfId="27636"/>
    <cellStyle name="Normal 72 3 2 2 6" xfId="7517"/>
    <cellStyle name="Normal 72 3 2 2 6 2" xfId="37843"/>
    <cellStyle name="Normal 72 3 2 2 6 3" xfId="22619"/>
    <cellStyle name="Normal 72 3 2 2 7" xfId="32831"/>
    <cellStyle name="Normal 72 3 2 2 8" xfId="17606"/>
    <cellStyle name="Normal 72 3 2 3" xfId="2864"/>
    <cellStyle name="Normal 72 3 2 3 2" xfId="4554"/>
    <cellStyle name="Normal 72 3 2 3 2 2" xfId="14627"/>
    <cellStyle name="Normal 72 3 2 3 2 2 2" xfId="44949"/>
    <cellStyle name="Normal 72 3 2 3 2 2 3" xfId="29725"/>
    <cellStyle name="Normal 72 3 2 3 2 3" xfId="9607"/>
    <cellStyle name="Normal 72 3 2 3 2 3 2" xfId="39932"/>
    <cellStyle name="Normal 72 3 2 3 2 3 3" xfId="24708"/>
    <cellStyle name="Normal 72 3 2 3 2 4" xfId="34919"/>
    <cellStyle name="Normal 72 3 2 3 2 5" xfId="19695"/>
    <cellStyle name="Normal 72 3 2 3 3" xfId="6246"/>
    <cellStyle name="Normal 72 3 2 3 3 2" xfId="16298"/>
    <cellStyle name="Normal 72 3 2 3 3 2 2" xfId="46620"/>
    <cellStyle name="Normal 72 3 2 3 3 2 3" xfId="31396"/>
    <cellStyle name="Normal 72 3 2 3 3 3" xfId="11278"/>
    <cellStyle name="Normal 72 3 2 3 3 3 2" xfId="41603"/>
    <cellStyle name="Normal 72 3 2 3 3 3 3" xfId="26379"/>
    <cellStyle name="Normal 72 3 2 3 3 4" xfId="36590"/>
    <cellStyle name="Normal 72 3 2 3 3 5" xfId="21366"/>
    <cellStyle name="Normal 72 3 2 3 4" xfId="12956"/>
    <cellStyle name="Normal 72 3 2 3 4 2" xfId="43278"/>
    <cellStyle name="Normal 72 3 2 3 4 3" xfId="28054"/>
    <cellStyle name="Normal 72 3 2 3 5" xfId="7935"/>
    <cellStyle name="Normal 72 3 2 3 5 2" xfId="38261"/>
    <cellStyle name="Normal 72 3 2 3 5 3" xfId="23037"/>
    <cellStyle name="Normal 72 3 2 3 6" xfId="33249"/>
    <cellStyle name="Normal 72 3 2 3 7" xfId="18024"/>
    <cellStyle name="Normal 72 3 2 4" xfId="3717"/>
    <cellStyle name="Normal 72 3 2 4 2" xfId="13791"/>
    <cellStyle name="Normal 72 3 2 4 2 2" xfId="44113"/>
    <cellStyle name="Normal 72 3 2 4 2 3" xfId="28889"/>
    <cellStyle name="Normal 72 3 2 4 3" xfId="8771"/>
    <cellStyle name="Normal 72 3 2 4 3 2" xfId="39096"/>
    <cellStyle name="Normal 72 3 2 4 3 3" xfId="23872"/>
    <cellStyle name="Normal 72 3 2 4 4" xfId="34083"/>
    <cellStyle name="Normal 72 3 2 4 5" xfId="18859"/>
    <cellStyle name="Normal 72 3 2 5" xfId="5410"/>
    <cellStyle name="Normal 72 3 2 5 2" xfId="15462"/>
    <cellStyle name="Normal 72 3 2 5 2 2" xfId="45784"/>
    <cellStyle name="Normal 72 3 2 5 2 3" xfId="30560"/>
    <cellStyle name="Normal 72 3 2 5 3" xfId="10442"/>
    <cellStyle name="Normal 72 3 2 5 3 2" xfId="40767"/>
    <cellStyle name="Normal 72 3 2 5 3 3" xfId="25543"/>
    <cellStyle name="Normal 72 3 2 5 4" xfId="35754"/>
    <cellStyle name="Normal 72 3 2 5 5" xfId="20530"/>
    <cellStyle name="Normal 72 3 2 6" xfId="12120"/>
    <cellStyle name="Normal 72 3 2 6 2" xfId="42442"/>
    <cellStyle name="Normal 72 3 2 6 3" xfId="27218"/>
    <cellStyle name="Normal 72 3 2 7" xfId="7099"/>
    <cellStyle name="Normal 72 3 2 7 2" xfId="37425"/>
    <cellStyle name="Normal 72 3 2 7 3" xfId="22201"/>
    <cellStyle name="Normal 72 3 2 8" xfId="32413"/>
    <cellStyle name="Normal 72 3 2 9" xfId="17188"/>
    <cellStyle name="Normal 72 3 3" xfId="2235"/>
    <cellStyle name="Normal 72 3 3 2" xfId="3074"/>
    <cellStyle name="Normal 72 3 3 2 2" xfId="4764"/>
    <cellStyle name="Normal 72 3 3 2 2 2" xfId="14837"/>
    <cellStyle name="Normal 72 3 3 2 2 2 2" xfId="45159"/>
    <cellStyle name="Normal 72 3 3 2 2 2 3" xfId="29935"/>
    <cellStyle name="Normal 72 3 3 2 2 3" xfId="9817"/>
    <cellStyle name="Normal 72 3 3 2 2 3 2" xfId="40142"/>
    <cellStyle name="Normal 72 3 3 2 2 3 3" xfId="24918"/>
    <cellStyle name="Normal 72 3 3 2 2 4" xfId="35129"/>
    <cellStyle name="Normal 72 3 3 2 2 5" xfId="19905"/>
    <cellStyle name="Normal 72 3 3 2 3" xfId="6456"/>
    <cellStyle name="Normal 72 3 3 2 3 2" xfId="16508"/>
    <cellStyle name="Normal 72 3 3 2 3 2 2" xfId="46830"/>
    <cellStyle name="Normal 72 3 3 2 3 2 3" xfId="31606"/>
    <cellStyle name="Normal 72 3 3 2 3 3" xfId="11488"/>
    <cellStyle name="Normal 72 3 3 2 3 3 2" xfId="41813"/>
    <cellStyle name="Normal 72 3 3 2 3 3 3" xfId="26589"/>
    <cellStyle name="Normal 72 3 3 2 3 4" xfId="36800"/>
    <cellStyle name="Normal 72 3 3 2 3 5" xfId="21576"/>
    <cellStyle name="Normal 72 3 3 2 4" xfId="13166"/>
    <cellStyle name="Normal 72 3 3 2 4 2" xfId="43488"/>
    <cellStyle name="Normal 72 3 3 2 4 3" xfId="28264"/>
    <cellStyle name="Normal 72 3 3 2 5" xfId="8145"/>
    <cellStyle name="Normal 72 3 3 2 5 2" xfId="38471"/>
    <cellStyle name="Normal 72 3 3 2 5 3" xfId="23247"/>
    <cellStyle name="Normal 72 3 3 2 6" xfId="33459"/>
    <cellStyle name="Normal 72 3 3 2 7" xfId="18234"/>
    <cellStyle name="Normal 72 3 3 3" xfId="3927"/>
    <cellStyle name="Normal 72 3 3 3 2" xfId="14001"/>
    <cellStyle name="Normal 72 3 3 3 2 2" xfId="44323"/>
    <cellStyle name="Normal 72 3 3 3 2 3" xfId="29099"/>
    <cellStyle name="Normal 72 3 3 3 3" xfId="8981"/>
    <cellStyle name="Normal 72 3 3 3 3 2" xfId="39306"/>
    <cellStyle name="Normal 72 3 3 3 3 3" xfId="24082"/>
    <cellStyle name="Normal 72 3 3 3 4" xfId="34293"/>
    <cellStyle name="Normal 72 3 3 3 5" xfId="19069"/>
    <cellStyle name="Normal 72 3 3 4" xfId="5620"/>
    <cellStyle name="Normal 72 3 3 4 2" xfId="15672"/>
    <cellStyle name="Normal 72 3 3 4 2 2" xfId="45994"/>
    <cellStyle name="Normal 72 3 3 4 2 3" xfId="30770"/>
    <cellStyle name="Normal 72 3 3 4 3" xfId="10652"/>
    <cellStyle name="Normal 72 3 3 4 3 2" xfId="40977"/>
    <cellStyle name="Normal 72 3 3 4 3 3" xfId="25753"/>
    <cellStyle name="Normal 72 3 3 4 4" xfId="35964"/>
    <cellStyle name="Normal 72 3 3 4 5" xfId="20740"/>
    <cellStyle name="Normal 72 3 3 5" xfId="12330"/>
    <cellStyle name="Normal 72 3 3 5 2" xfId="42652"/>
    <cellStyle name="Normal 72 3 3 5 3" xfId="27428"/>
    <cellStyle name="Normal 72 3 3 6" xfId="7309"/>
    <cellStyle name="Normal 72 3 3 6 2" xfId="37635"/>
    <cellStyle name="Normal 72 3 3 6 3" xfId="22411"/>
    <cellStyle name="Normal 72 3 3 7" xfId="32623"/>
    <cellStyle name="Normal 72 3 3 8" xfId="17398"/>
    <cellStyle name="Normal 72 3 4" xfId="2656"/>
    <cellStyle name="Normal 72 3 4 2" xfId="4346"/>
    <cellStyle name="Normal 72 3 4 2 2" xfId="14419"/>
    <cellStyle name="Normal 72 3 4 2 2 2" xfId="44741"/>
    <cellStyle name="Normal 72 3 4 2 2 3" xfId="29517"/>
    <cellStyle name="Normal 72 3 4 2 3" xfId="9399"/>
    <cellStyle name="Normal 72 3 4 2 3 2" xfId="39724"/>
    <cellStyle name="Normal 72 3 4 2 3 3" xfId="24500"/>
    <cellStyle name="Normal 72 3 4 2 4" xfId="34711"/>
    <cellStyle name="Normal 72 3 4 2 5" xfId="19487"/>
    <cellStyle name="Normal 72 3 4 3" xfId="6038"/>
    <cellStyle name="Normal 72 3 4 3 2" xfId="16090"/>
    <cellStyle name="Normal 72 3 4 3 2 2" xfId="46412"/>
    <cellStyle name="Normal 72 3 4 3 2 3" xfId="31188"/>
    <cellStyle name="Normal 72 3 4 3 3" xfId="11070"/>
    <cellStyle name="Normal 72 3 4 3 3 2" xfId="41395"/>
    <cellStyle name="Normal 72 3 4 3 3 3" xfId="26171"/>
    <cellStyle name="Normal 72 3 4 3 4" xfId="36382"/>
    <cellStyle name="Normal 72 3 4 3 5" xfId="21158"/>
    <cellStyle name="Normal 72 3 4 4" xfId="12748"/>
    <cellStyle name="Normal 72 3 4 4 2" xfId="43070"/>
    <cellStyle name="Normal 72 3 4 4 3" xfId="27846"/>
    <cellStyle name="Normal 72 3 4 5" xfId="7727"/>
    <cellStyle name="Normal 72 3 4 5 2" xfId="38053"/>
    <cellStyle name="Normal 72 3 4 5 3" xfId="22829"/>
    <cellStyle name="Normal 72 3 4 6" xfId="33041"/>
    <cellStyle name="Normal 72 3 4 7" xfId="17816"/>
    <cellStyle name="Normal 72 3 5" xfId="3509"/>
    <cellStyle name="Normal 72 3 5 2" xfId="13583"/>
    <cellStyle name="Normal 72 3 5 2 2" xfId="43905"/>
    <cellStyle name="Normal 72 3 5 2 3" xfId="28681"/>
    <cellStyle name="Normal 72 3 5 3" xfId="8563"/>
    <cellStyle name="Normal 72 3 5 3 2" xfId="38888"/>
    <cellStyle name="Normal 72 3 5 3 3" xfId="23664"/>
    <cellStyle name="Normal 72 3 5 4" xfId="33875"/>
    <cellStyle name="Normal 72 3 5 5" xfId="18651"/>
    <cellStyle name="Normal 72 3 6" xfId="5202"/>
    <cellStyle name="Normal 72 3 6 2" xfId="15254"/>
    <cellStyle name="Normal 72 3 6 2 2" xfId="45576"/>
    <cellStyle name="Normal 72 3 6 2 3" xfId="30352"/>
    <cellStyle name="Normal 72 3 6 3" xfId="10234"/>
    <cellStyle name="Normal 72 3 6 3 2" xfId="40559"/>
    <cellStyle name="Normal 72 3 6 3 3" xfId="25335"/>
    <cellStyle name="Normal 72 3 6 4" xfId="35546"/>
    <cellStyle name="Normal 72 3 6 5" xfId="20322"/>
    <cellStyle name="Normal 72 3 7" xfId="11912"/>
    <cellStyle name="Normal 72 3 7 2" xfId="42234"/>
    <cellStyle name="Normal 72 3 7 3" xfId="27010"/>
    <cellStyle name="Normal 72 3 8" xfId="6891"/>
    <cellStyle name="Normal 72 3 8 2" xfId="37217"/>
    <cellStyle name="Normal 72 3 8 3" xfId="21993"/>
    <cellStyle name="Normal 72 3 9" xfId="32206"/>
    <cellStyle name="Normal 72 4" xfId="1916"/>
    <cellStyle name="Normal 72 4 2" xfId="2339"/>
    <cellStyle name="Normal 72 4 2 2" xfId="3178"/>
    <cellStyle name="Normal 72 4 2 2 2" xfId="4868"/>
    <cellStyle name="Normal 72 4 2 2 2 2" xfId="14941"/>
    <cellStyle name="Normal 72 4 2 2 2 2 2" xfId="45263"/>
    <cellStyle name="Normal 72 4 2 2 2 2 3" xfId="30039"/>
    <cellStyle name="Normal 72 4 2 2 2 3" xfId="9921"/>
    <cellStyle name="Normal 72 4 2 2 2 3 2" xfId="40246"/>
    <cellStyle name="Normal 72 4 2 2 2 3 3" xfId="25022"/>
    <cellStyle name="Normal 72 4 2 2 2 4" xfId="35233"/>
    <cellStyle name="Normal 72 4 2 2 2 5" xfId="20009"/>
    <cellStyle name="Normal 72 4 2 2 3" xfId="6560"/>
    <cellStyle name="Normal 72 4 2 2 3 2" xfId="16612"/>
    <cellStyle name="Normal 72 4 2 2 3 2 2" xfId="46934"/>
    <cellStyle name="Normal 72 4 2 2 3 2 3" xfId="31710"/>
    <cellStyle name="Normal 72 4 2 2 3 3" xfId="11592"/>
    <cellStyle name="Normal 72 4 2 2 3 3 2" xfId="41917"/>
    <cellStyle name="Normal 72 4 2 2 3 3 3" xfId="26693"/>
    <cellStyle name="Normal 72 4 2 2 3 4" xfId="36904"/>
    <cellStyle name="Normal 72 4 2 2 3 5" xfId="21680"/>
    <cellStyle name="Normal 72 4 2 2 4" xfId="13270"/>
    <cellStyle name="Normal 72 4 2 2 4 2" xfId="43592"/>
    <cellStyle name="Normal 72 4 2 2 4 3" xfId="28368"/>
    <cellStyle name="Normal 72 4 2 2 5" xfId="8249"/>
    <cellStyle name="Normal 72 4 2 2 5 2" xfId="38575"/>
    <cellStyle name="Normal 72 4 2 2 5 3" xfId="23351"/>
    <cellStyle name="Normal 72 4 2 2 6" xfId="33563"/>
    <cellStyle name="Normal 72 4 2 2 7" xfId="18338"/>
    <cellStyle name="Normal 72 4 2 3" xfId="4031"/>
    <cellStyle name="Normal 72 4 2 3 2" xfId="14105"/>
    <cellStyle name="Normal 72 4 2 3 2 2" xfId="44427"/>
    <cellStyle name="Normal 72 4 2 3 2 3" xfId="29203"/>
    <cellStyle name="Normal 72 4 2 3 3" xfId="9085"/>
    <cellStyle name="Normal 72 4 2 3 3 2" xfId="39410"/>
    <cellStyle name="Normal 72 4 2 3 3 3" xfId="24186"/>
    <cellStyle name="Normal 72 4 2 3 4" xfId="34397"/>
    <cellStyle name="Normal 72 4 2 3 5" xfId="19173"/>
    <cellStyle name="Normal 72 4 2 4" xfId="5724"/>
    <cellStyle name="Normal 72 4 2 4 2" xfId="15776"/>
    <cellStyle name="Normal 72 4 2 4 2 2" xfId="46098"/>
    <cellStyle name="Normal 72 4 2 4 2 3" xfId="30874"/>
    <cellStyle name="Normal 72 4 2 4 3" xfId="10756"/>
    <cellStyle name="Normal 72 4 2 4 3 2" xfId="41081"/>
    <cellStyle name="Normal 72 4 2 4 3 3" xfId="25857"/>
    <cellStyle name="Normal 72 4 2 4 4" xfId="36068"/>
    <cellStyle name="Normal 72 4 2 4 5" xfId="20844"/>
    <cellStyle name="Normal 72 4 2 5" xfId="12434"/>
    <cellStyle name="Normal 72 4 2 5 2" xfId="42756"/>
    <cellStyle name="Normal 72 4 2 5 3" xfId="27532"/>
    <cellStyle name="Normal 72 4 2 6" xfId="7413"/>
    <cellStyle name="Normal 72 4 2 6 2" xfId="37739"/>
    <cellStyle name="Normal 72 4 2 6 3" xfId="22515"/>
    <cellStyle name="Normal 72 4 2 7" xfId="32727"/>
    <cellStyle name="Normal 72 4 2 8" xfId="17502"/>
    <cellStyle name="Normal 72 4 3" xfId="2760"/>
    <cellStyle name="Normal 72 4 3 2" xfId="4450"/>
    <cellStyle name="Normal 72 4 3 2 2" xfId="14523"/>
    <cellStyle name="Normal 72 4 3 2 2 2" xfId="44845"/>
    <cellStyle name="Normal 72 4 3 2 2 3" xfId="29621"/>
    <cellStyle name="Normal 72 4 3 2 3" xfId="9503"/>
    <cellStyle name="Normal 72 4 3 2 3 2" xfId="39828"/>
    <cellStyle name="Normal 72 4 3 2 3 3" xfId="24604"/>
    <cellStyle name="Normal 72 4 3 2 4" xfId="34815"/>
    <cellStyle name="Normal 72 4 3 2 5" xfId="19591"/>
    <cellStyle name="Normal 72 4 3 3" xfId="6142"/>
    <cellStyle name="Normal 72 4 3 3 2" xfId="16194"/>
    <cellStyle name="Normal 72 4 3 3 2 2" xfId="46516"/>
    <cellStyle name="Normal 72 4 3 3 2 3" xfId="31292"/>
    <cellStyle name="Normal 72 4 3 3 3" xfId="11174"/>
    <cellStyle name="Normal 72 4 3 3 3 2" xfId="41499"/>
    <cellStyle name="Normal 72 4 3 3 3 3" xfId="26275"/>
    <cellStyle name="Normal 72 4 3 3 4" xfId="36486"/>
    <cellStyle name="Normal 72 4 3 3 5" xfId="21262"/>
    <cellStyle name="Normal 72 4 3 4" xfId="12852"/>
    <cellStyle name="Normal 72 4 3 4 2" xfId="43174"/>
    <cellStyle name="Normal 72 4 3 4 3" xfId="27950"/>
    <cellStyle name="Normal 72 4 3 5" xfId="7831"/>
    <cellStyle name="Normal 72 4 3 5 2" xfId="38157"/>
    <cellStyle name="Normal 72 4 3 5 3" xfId="22933"/>
    <cellStyle name="Normal 72 4 3 6" xfId="33145"/>
    <cellStyle name="Normal 72 4 3 7" xfId="17920"/>
    <cellStyle name="Normal 72 4 4" xfId="3613"/>
    <cellStyle name="Normal 72 4 4 2" xfId="13687"/>
    <cellStyle name="Normal 72 4 4 2 2" xfId="44009"/>
    <cellStyle name="Normal 72 4 4 2 3" xfId="28785"/>
    <cellStyle name="Normal 72 4 4 3" xfId="8667"/>
    <cellStyle name="Normal 72 4 4 3 2" xfId="38992"/>
    <cellStyle name="Normal 72 4 4 3 3" xfId="23768"/>
    <cellStyle name="Normal 72 4 4 4" xfId="33979"/>
    <cellStyle name="Normal 72 4 4 5" xfId="18755"/>
    <cellStyle name="Normal 72 4 5" xfId="5306"/>
    <cellStyle name="Normal 72 4 5 2" xfId="15358"/>
    <cellStyle name="Normal 72 4 5 2 2" xfId="45680"/>
    <cellStyle name="Normal 72 4 5 2 3" xfId="30456"/>
    <cellStyle name="Normal 72 4 5 3" xfId="10338"/>
    <cellStyle name="Normal 72 4 5 3 2" xfId="40663"/>
    <cellStyle name="Normal 72 4 5 3 3" xfId="25439"/>
    <cellStyle name="Normal 72 4 5 4" xfId="35650"/>
    <cellStyle name="Normal 72 4 5 5" xfId="20426"/>
    <cellStyle name="Normal 72 4 6" xfId="12016"/>
    <cellStyle name="Normal 72 4 6 2" xfId="42338"/>
    <cellStyle name="Normal 72 4 6 3" xfId="27114"/>
    <cellStyle name="Normal 72 4 7" xfId="6995"/>
    <cellStyle name="Normal 72 4 7 2" xfId="37321"/>
    <cellStyle name="Normal 72 4 7 3" xfId="22097"/>
    <cellStyle name="Normal 72 4 8" xfId="32309"/>
    <cellStyle name="Normal 72 4 9" xfId="17084"/>
    <cellStyle name="Normal 72 5" xfId="2129"/>
    <cellStyle name="Normal 72 5 2" xfId="2970"/>
    <cellStyle name="Normal 72 5 2 2" xfId="4660"/>
    <cellStyle name="Normal 72 5 2 2 2" xfId="14733"/>
    <cellStyle name="Normal 72 5 2 2 2 2" xfId="45055"/>
    <cellStyle name="Normal 72 5 2 2 2 3" xfId="29831"/>
    <cellStyle name="Normal 72 5 2 2 3" xfId="9713"/>
    <cellStyle name="Normal 72 5 2 2 3 2" xfId="40038"/>
    <cellStyle name="Normal 72 5 2 2 3 3" xfId="24814"/>
    <cellStyle name="Normal 72 5 2 2 4" xfId="35025"/>
    <cellStyle name="Normal 72 5 2 2 5" xfId="19801"/>
    <cellStyle name="Normal 72 5 2 3" xfId="6352"/>
    <cellStyle name="Normal 72 5 2 3 2" xfId="16404"/>
    <cellStyle name="Normal 72 5 2 3 2 2" xfId="46726"/>
    <cellStyle name="Normal 72 5 2 3 2 3" xfId="31502"/>
    <cellStyle name="Normal 72 5 2 3 3" xfId="11384"/>
    <cellStyle name="Normal 72 5 2 3 3 2" xfId="41709"/>
    <cellStyle name="Normal 72 5 2 3 3 3" xfId="26485"/>
    <cellStyle name="Normal 72 5 2 3 4" xfId="36696"/>
    <cellStyle name="Normal 72 5 2 3 5" xfId="21472"/>
    <cellStyle name="Normal 72 5 2 4" xfId="13062"/>
    <cellStyle name="Normal 72 5 2 4 2" xfId="43384"/>
    <cellStyle name="Normal 72 5 2 4 3" xfId="28160"/>
    <cellStyle name="Normal 72 5 2 5" xfId="8041"/>
    <cellStyle name="Normal 72 5 2 5 2" xfId="38367"/>
    <cellStyle name="Normal 72 5 2 5 3" xfId="23143"/>
    <cellStyle name="Normal 72 5 2 6" xfId="33355"/>
    <cellStyle name="Normal 72 5 2 7" xfId="18130"/>
    <cellStyle name="Normal 72 5 3" xfId="3823"/>
    <cellStyle name="Normal 72 5 3 2" xfId="13897"/>
    <cellStyle name="Normal 72 5 3 2 2" xfId="44219"/>
    <cellStyle name="Normal 72 5 3 2 3" xfId="28995"/>
    <cellStyle name="Normal 72 5 3 3" xfId="8877"/>
    <cellStyle name="Normal 72 5 3 3 2" xfId="39202"/>
    <cellStyle name="Normal 72 5 3 3 3" xfId="23978"/>
    <cellStyle name="Normal 72 5 3 4" xfId="34189"/>
    <cellStyle name="Normal 72 5 3 5" xfId="18965"/>
    <cellStyle name="Normal 72 5 4" xfId="5516"/>
    <cellStyle name="Normal 72 5 4 2" xfId="15568"/>
    <cellStyle name="Normal 72 5 4 2 2" xfId="45890"/>
    <cellStyle name="Normal 72 5 4 2 3" xfId="30666"/>
    <cellStyle name="Normal 72 5 4 3" xfId="10548"/>
    <cellStyle name="Normal 72 5 4 3 2" xfId="40873"/>
    <cellStyle name="Normal 72 5 4 3 3" xfId="25649"/>
    <cellStyle name="Normal 72 5 4 4" xfId="35860"/>
    <cellStyle name="Normal 72 5 4 5" xfId="20636"/>
    <cellStyle name="Normal 72 5 5" xfId="12226"/>
    <cellStyle name="Normal 72 5 5 2" xfId="42548"/>
    <cellStyle name="Normal 72 5 5 3" xfId="27324"/>
    <cellStyle name="Normal 72 5 6" xfId="7205"/>
    <cellStyle name="Normal 72 5 6 2" xfId="37531"/>
    <cellStyle name="Normal 72 5 6 3" xfId="22307"/>
    <cellStyle name="Normal 72 5 7" xfId="32519"/>
    <cellStyle name="Normal 72 5 8" xfId="17294"/>
    <cellStyle name="Normal 72 6" xfId="2550"/>
    <cellStyle name="Normal 72 6 2" xfId="4242"/>
    <cellStyle name="Normal 72 6 2 2" xfId="14315"/>
    <cellStyle name="Normal 72 6 2 2 2" xfId="44637"/>
    <cellStyle name="Normal 72 6 2 2 3" xfId="29413"/>
    <cellStyle name="Normal 72 6 2 3" xfId="9295"/>
    <cellStyle name="Normal 72 6 2 3 2" xfId="39620"/>
    <cellStyle name="Normal 72 6 2 3 3" xfId="24396"/>
    <cellStyle name="Normal 72 6 2 4" xfId="34607"/>
    <cellStyle name="Normal 72 6 2 5" xfId="19383"/>
    <cellStyle name="Normal 72 6 3" xfId="5934"/>
    <cellStyle name="Normal 72 6 3 2" xfId="15986"/>
    <cellStyle name="Normal 72 6 3 2 2" xfId="46308"/>
    <cellStyle name="Normal 72 6 3 2 3" xfId="31084"/>
    <cellStyle name="Normal 72 6 3 3" xfId="10966"/>
    <cellStyle name="Normal 72 6 3 3 2" xfId="41291"/>
    <cellStyle name="Normal 72 6 3 3 3" xfId="26067"/>
    <cellStyle name="Normal 72 6 3 4" xfId="36278"/>
    <cellStyle name="Normal 72 6 3 5" xfId="21054"/>
    <cellStyle name="Normal 72 6 4" xfId="12644"/>
    <cellStyle name="Normal 72 6 4 2" xfId="42966"/>
    <cellStyle name="Normal 72 6 4 3" xfId="27742"/>
    <cellStyle name="Normal 72 6 5" xfId="7623"/>
    <cellStyle name="Normal 72 6 5 2" xfId="37949"/>
    <cellStyle name="Normal 72 6 5 3" xfId="22725"/>
    <cellStyle name="Normal 72 6 6" xfId="32937"/>
    <cellStyle name="Normal 72 6 7" xfId="17712"/>
    <cellStyle name="Normal 72 7" xfId="3402"/>
    <cellStyle name="Normal 72 7 2" xfId="13479"/>
    <cellStyle name="Normal 72 7 2 2" xfId="43801"/>
    <cellStyle name="Normal 72 7 2 3" xfId="28577"/>
    <cellStyle name="Normal 72 7 3" xfId="8459"/>
    <cellStyle name="Normal 72 7 3 2" xfId="38784"/>
    <cellStyle name="Normal 72 7 3 3" xfId="23560"/>
    <cellStyle name="Normal 72 7 4" xfId="33771"/>
    <cellStyle name="Normal 72 7 5" xfId="18547"/>
    <cellStyle name="Normal 72 8" xfId="5096"/>
    <cellStyle name="Normal 72 8 2" xfId="15150"/>
    <cellStyle name="Normal 72 8 2 2" xfId="45472"/>
    <cellStyle name="Normal 72 8 2 3" xfId="30248"/>
    <cellStyle name="Normal 72 8 3" xfId="10130"/>
    <cellStyle name="Normal 72 8 3 2" xfId="40455"/>
    <cellStyle name="Normal 72 8 3 3" xfId="25231"/>
    <cellStyle name="Normal 72 8 4" xfId="35442"/>
    <cellStyle name="Normal 72 8 5" xfId="20218"/>
    <cellStyle name="Normal 72 9" xfId="11806"/>
    <cellStyle name="Normal 72 9 2" xfId="42130"/>
    <cellStyle name="Normal 72 9 3" xfId="26906"/>
    <cellStyle name="Normal 73" xfId="1489"/>
    <cellStyle name="Normal 73 10" xfId="6786"/>
    <cellStyle name="Normal 73 10 2" xfId="37114"/>
    <cellStyle name="Normal 73 10 3" xfId="21890"/>
    <cellStyle name="Normal 73 11" xfId="32105"/>
    <cellStyle name="Normal 73 12" xfId="16875"/>
    <cellStyle name="Normal 73 13" xfId="47316"/>
    <cellStyle name="Normal 73 2" xfId="1750"/>
    <cellStyle name="Normal 73 2 10" xfId="32156"/>
    <cellStyle name="Normal 73 2 11" xfId="16929"/>
    <cellStyle name="Normal 73 2 2" xfId="1858"/>
    <cellStyle name="Normal 73 2 2 10" xfId="17033"/>
    <cellStyle name="Normal 73 2 2 2" xfId="2075"/>
    <cellStyle name="Normal 73 2 2 2 2" xfId="2496"/>
    <cellStyle name="Normal 73 2 2 2 2 2" xfId="3335"/>
    <cellStyle name="Normal 73 2 2 2 2 2 2" xfId="5025"/>
    <cellStyle name="Normal 73 2 2 2 2 2 2 2" xfId="15098"/>
    <cellStyle name="Normal 73 2 2 2 2 2 2 2 2" xfId="45420"/>
    <cellStyle name="Normal 73 2 2 2 2 2 2 2 3" xfId="30196"/>
    <cellStyle name="Normal 73 2 2 2 2 2 2 3" xfId="10078"/>
    <cellStyle name="Normal 73 2 2 2 2 2 2 3 2" xfId="40403"/>
    <cellStyle name="Normal 73 2 2 2 2 2 2 3 3" xfId="25179"/>
    <cellStyle name="Normal 73 2 2 2 2 2 2 4" xfId="35390"/>
    <cellStyle name="Normal 73 2 2 2 2 2 2 5" xfId="20166"/>
    <cellStyle name="Normal 73 2 2 2 2 2 3" xfId="6717"/>
    <cellStyle name="Normal 73 2 2 2 2 2 3 2" xfId="16769"/>
    <cellStyle name="Normal 73 2 2 2 2 2 3 2 2" xfId="47091"/>
    <cellStyle name="Normal 73 2 2 2 2 2 3 2 3" xfId="31867"/>
    <cellStyle name="Normal 73 2 2 2 2 2 3 3" xfId="11749"/>
    <cellStyle name="Normal 73 2 2 2 2 2 3 3 2" xfId="42074"/>
    <cellStyle name="Normal 73 2 2 2 2 2 3 3 3" xfId="26850"/>
    <cellStyle name="Normal 73 2 2 2 2 2 3 4" xfId="37061"/>
    <cellStyle name="Normal 73 2 2 2 2 2 3 5" xfId="21837"/>
    <cellStyle name="Normal 73 2 2 2 2 2 4" xfId="13427"/>
    <cellStyle name="Normal 73 2 2 2 2 2 4 2" xfId="43749"/>
    <cellStyle name="Normal 73 2 2 2 2 2 4 3" xfId="28525"/>
    <cellStyle name="Normal 73 2 2 2 2 2 5" xfId="8406"/>
    <cellStyle name="Normal 73 2 2 2 2 2 5 2" xfId="38732"/>
    <cellStyle name="Normal 73 2 2 2 2 2 5 3" xfId="23508"/>
    <cellStyle name="Normal 73 2 2 2 2 2 6" xfId="33720"/>
    <cellStyle name="Normal 73 2 2 2 2 2 7" xfId="18495"/>
    <cellStyle name="Normal 73 2 2 2 2 3" xfId="4188"/>
    <cellStyle name="Normal 73 2 2 2 2 3 2" xfId="14262"/>
    <cellStyle name="Normal 73 2 2 2 2 3 2 2" xfId="44584"/>
    <cellStyle name="Normal 73 2 2 2 2 3 2 3" xfId="29360"/>
    <cellStyle name="Normal 73 2 2 2 2 3 3" xfId="9242"/>
    <cellStyle name="Normal 73 2 2 2 2 3 3 2" xfId="39567"/>
    <cellStyle name="Normal 73 2 2 2 2 3 3 3" xfId="24343"/>
    <cellStyle name="Normal 73 2 2 2 2 3 4" xfId="34554"/>
    <cellStyle name="Normal 73 2 2 2 2 3 5" xfId="19330"/>
    <cellStyle name="Normal 73 2 2 2 2 4" xfId="5881"/>
    <cellStyle name="Normal 73 2 2 2 2 4 2" xfId="15933"/>
    <cellStyle name="Normal 73 2 2 2 2 4 2 2" xfId="46255"/>
    <cellStyle name="Normal 73 2 2 2 2 4 2 3" xfId="31031"/>
    <cellStyle name="Normal 73 2 2 2 2 4 3" xfId="10913"/>
    <cellStyle name="Normal 73 2 2 2 2 4 3 2" xfId="41238"/>
    <cellStyle name="Normal 73 2 2 2 2 4 3 3" xfId="26014"/>
    <cellStyle name="Normal 73 2 2 2 2 4 4" xfId="36225"/>
    <cellStyle name="Normal 73 2 2 2 2 4 5" xfId="21001"/>
    <cellStyle name="Normal 73 2 2 2 2 5" xfId="12591"/>
    <cellStyle name="Normal 73 2 2 2 2 5 2" xfId="42913"/>
    <cellStyle name="Normal 73 2 2 2 2 5 3" xfId="27689"/>
    <cellStyle name="Normal 73 2 2 2 2 6" xfId="7570"/>
    <cellStyle name="Normal 73 2 2 2 2 6 2" xfId="37896"/>
    <cellStyle name="Normal 73 2 2 2 2 6 3" xfId="22672"/>
    <cellStyle name="Normal 73 2 2 2 2 7" xfId="32884"/>
    <cellStyle name="Normal 73 2 2 2 2 8" xfId="17659"/>
    <cellStyle name="Normal 73 2 2 2 3" xfId="2917"/>
    <cellStyle name="Normal 73 2 2 2 3 2" xfId="4607"/>
    <cellStyle name="Normal 73 2 2 2 3 2 2" xfId="14680"/>
    <cellStyle name="Normal 73 2 2 2 3 2 2 2" xfId="45002"/>
    <cellStyle name="Normal 73 2 2 2 3 2 2 3" xfId="29778"/>
    <cellStyle name="Normal 73 2 2 2 3 2 3" xfId="9660"/>
    <cellStyle name="Normal 73 2 2 2 3 2 3 2" xfId="39985"/>
    <cellStyle name="Normal 73 2 2 2 3 2 3 3" xfId="24761"/>
    <cellStyle name="Normal 73 2 2 2 3 2 4" xfId="34972"/>
    <cellStyle name="Normal 73 2 2 2 3 2 5" xfId="19748"/>
    <cellStyle name="Normal 73 2 2 2 3 3" xfId="6299"/>
    <cellStyle name="Normal 73 2 2 2 3 3 2" xfId="16351"/>
    <cellStyle name="Normal 73 2 2 2 3 3 2 2" xfId="46673"/>
    <cellStyle name="Normal 73 2 2 2 3 3 2 3" xfId="31449"/>
    <cellStyle name="Normal 73 2 2 2 3 3 3" xfId="11331"/>
    <cellStyle name="Normal 73 2 2 2 3 3 3 2" xfId="41656"/>
    <cellStyle name="Normal 73 2 2 2 3 3 3 3" xfId="26432"/>
    <cellStyle name="Normal 73 2 2 2 3 3 4" xfId="36643"/>
    <cellStyle name="Normal 73 2 2 2 3 3 5" xfId="21419"/>
    <cellStyle name="Normal 73 2 2 2 3 4" xfId="13009"/>
    <cellStyle name="Normal 73 2 2 2 3 4 2" xfId="43331"/>
    <cellStyle name="Normal 73 2 2 2 3 4 3" xfId="28107"/>
    <cellStyle name="Normal 73 2 2 2 3 5" xfId="7988"/>
    <cellStyle name="Normal 73 2 2 2 3 5 2" xfId="38314"/>
    <cellStyle name="Normal 73 2 2 2 3 5 3" xfId="23090"/>
    <cellStyle name="Normal 73 2 2 2 3 6" xfId="33302"/>
    <cellStyle name="Normal 73 2 2 2 3 7" xfId="18077"/>
    <cellStyle name="Normal 73 2 2 2 4" xfId="3770"/>
    <cellStyle name="Normal 73 2 2 2 4 2" xfId="13844"/>
    <cellStyle name="Normal 73 2 2 2 4 2 2" xfId="44166"/>
    <cellStyle name="Normal 73 2 2 2 4 2 3" xfId="28942"/>
    <cellStyle name="Normal 73 2 2 2 4 3" xfId="8824"/>
    <cellStyle name="Normal 73 2 2 2 4 3 2" xfId="39149"/>
    <cellStyle name="Normal 73 2 2 2 4 3 3" xfId="23925"/>
    <cellStyle name="Normal 73 2 2 2 4 4" xfId="34136"/>
    <cellStyle name="Normal 73 2 2 2 4 5" xfId="18912"/>
    <cellStyle name="Normal 73 2 2 2 5" xfId="5463"/>
    <cellStyle name="Normal 73 2 2 2 5 2" xfId="15515"/>
    <cellStyle name="Normal 73 2 2 2 5 2 2" xfId="45837"/>
    <cellStyle name="Normal 73 2 2 2 5 2 3" xfId="30613"/>
    <cellStyle name="Normal 73 2 2 2 5 3" xfId="10495"/>
    <cellStyle name="Normal 73 2 2 2 5 3 2" xfId="40820"/>
    <cellStyle name="Normal 73 2 2 2 5 3 3" xfId="25596"/>
    <cellStyle name="Normal 73 2 2 2 5 4" xfId="35807"/>
    <cellStyle name="Normal 73 2 2 2 5 5" xfId="20583"/>
    <cellStyle name="Normal 73 2 2 2 6" xfId="12173"/>
    <cellStyle name="Normal 73 2 2 2 6 2" xfId="42495"/>
    <cellStyle name="Normal 73 2 2 2 6 3" xfId="27271"/>
    <cellStyle name="Normal 73 2 2 2 7" xfId="7152"/>
    <cellStyle name="Normal 73 2 2 2 7 2" xfId="37478"/>
    <cellStyle name="Normal 73 2 2 2 7 3" xfId="22254"/>
    <cellStyle name="Normal 73 2 2 2 8" xfId="32466"/>
    <cellStyle name="Normal 73 2 2 2 9" xfId="17241"/>
    <cellStyle name="Normal 73 2 2 3" xfId="2288"/>
    <cellStyle name="Normal 73 2 2 3 2" xfId="3127"/>
    <cellStyle name="Normal 73 2 2 3 2 2" xfId="4817"/>
    <cellStyle name="Normal 73 2 2 3 2 2 2" xfId="14890"/>
    <cellStyle name="Normal 73 2 2 3 2 2 2 2" xfId="45212"/>
    <cellStyle name="Normal 73 2 2 3 2 2 2 3" xfId="29988"/>
    <cellStyle name="Normal 73 2 2 3 2 2 3" xfId="9870"/>
    <cellStyle name="Normal 73 2 2 3 2 2 3 2" xfId="40195"/>
    <cellStyle name="Normal 73 2 2 3 2 2 3 3" xfId="24971"/>
    <cellStyle name="Normal 73 2 2 3 2 2 4" xfId="35182"/>
    <cellStyle name="Normal 73 2 2 3 2 2 5" xfId="19958"/>
    <cellStyle name="Normal 73 2 2 3 2 3" xfId="6509"/>
    <cellStyle name="Normal 73 2 2 3 2 3 2" xfId="16561"/>
    <cellStyle name="Normal 73 2 2 3 2 3 2 2" xfId="46883"/>
    <cellStyle name="Normal 73 2 2 3 2 3 2 3" xfId="31659"/>
    <cellStyle name="Normal 73 2 2 3 2 3 3" xfId="11541"/>
    <cellStyle name="Normal 73 2 2 3 2 3 3 2" xfId="41866"/>
    <cellStyle name="Normal 73 2 2 3 2 3 3 3" xfId="26642"/>
    <cellStyle name="Normal 73 2 2 3 2 3 4" xfId="36853"/>
    <cellStyle name="Normal 73 2 2 3 2 3 5" xfId="21629"/>
    <cellStyle name="Normal 73 2 2 3 2 4" xfId="13219"/>
    <cellStyle name="Normal 73 2 2 3 2 4 2" xfId="43541"/>
    <cellStyle name="Normal 73 2 2 3 2 4 3" xfId="28317"/>
    <cellStyle name="Normal 73 2 2 3 2 5" xfId="8198"/>
    <cellStyle name="Normal 73 2 2 3 2 5 2" xfId="38524"/>
    <cellStyle name="Normal 73 2 2 3 2 5 3" xfId="23300"/>
    <cellStyle name="Normal 73 2 2 3 2 6" xfId="33512"/>
    <cellStyle name="Normal 73 2 2 3 2 7" xfId="18287"/>
    <cellStyle name="Normal 73 2 2 3 3" xfId="3980"/>
    <cellStyle name="Normal 73 2 2 3 3 2" xfId="14054"/>
    <cellStyle name="Normal 73 2 2 3 3 2 2" xfId="44376"/>
    <cellStyle name="Normal 73 2 2 3 3 2 3" xfId="29152"/>
    <cellStyle name="Normal 73 2 2 3 3 3" xfId="9034"/>
    <cellStyle name="Normal 73 2 2 3 3 3 2" xfId="39359"/>
    <cellStyle name="Normal 73 2 2 3 3 3 3" xfId="24135"/>
    <cellStyle name="Normal 73 2 2 3 3 4" xfId="34346"/>
    <cellStyle name="Normal 73 2 2 3 3 5" xfId="19122"/>
    <cellStyle name="Normal 73 2 2 3 4" xfId="5673"/>
    <cellStyle name="Normal 73 2 2 3 4 2" xfId="15725"/>
    <cellStyle name="Normal 73 2 2 3 4 2 2" xfId="46047"/>
    <cellStyle name="Normal 73 2 2 3 4 2 3" xfId="30823"/>
    <cellStyle name="Normal 73 2 2 3 4 3" xfId="10705"/>
    <cellStyle name="Normal 73 2 2 3 4 3 2" xfId="41030"/>
    <cellStyle name="Normal 73 2 2 3 4 3 3" xfId="25806"/>
    <cellStyle name="Normal 73 2 2 3 4 4" xfId="36017"/>
    <cellStyle name="Normal 73 2 2 3 4 5" xfId="20793"/>
    <cellStyle name="Normal 73 2 2 3 5" xfId="12383"/>
    <cellStyle name="Normal 73 2 2 3 5 2" xfId="42705"/>
    <cellStyle name="Normal 73 2 2 3 5 3" xfId="27481"/>
    <cellStyle name="Normal 73 2 2 3 6" xfId="7362"/>
    <cellStyle name="Normal 73 2 2 3 6 2" xfId="37688"/>
    <cellStyle name="Normal 73 2 2 3 6 3" xfId="22464"/>
    <cellStyle name="Normal 73 2 2 3 7" xfId="32676"/>
    <cellStyle name="Normal 73 2 2 3 8" xfId="17451"/>
    <cellStyle name="Normal 73 2 2 4" xfId="2709"/>
    <cellStyle name="Normal 73 2 2 4 2" xfId="4399"/>
    <cellStyle name="Normal 73 2 2 4 2 2" xfId="14472"/>
    <cellStyle name="Normal 73 2 2 4 2 2 2" xfId="44794"/>
    <cellStyle name="Normal 73 2 2 4 2 2 3" xfId="29570"/>
    <cellStyle name="Normal 73 2 2 4 2 3" xfId="9452"/>
    <cellStyle name="Normal 73 2 2 4 2 3 2" xfId="39777"/>
    <cellStyle name="Normal 73 2 2 4 2 3 3" xfId="24553"/>
    <cellStyle name="Normal 73 2 2 4 2 4" xfId="34764"/>
    <cellStyle name="Normal 73 2 2 4 2 5" xfId="19540"/>
    <cellStyle name="Normal 73 2 2 4 3" xfId="6091"/>
    <cellStyle name="Normal 73 2 2 4 3 2" xfId="16143"/>
    <cellStyle name="Normal 73 2 2 4 3 2 2" xfId="46465"/>
    <cellStyle name="Normal 73 2 2 4 3 2 3" xfId="31241"/>
    <cellStyle name="Normal 73 2 2 4 3 3" xfId="11123"/>
    <cellStyle name="Normal 73 2 2 4 3 3 2" xfId="41448"/>
    <cellStyle name="Normal 73 2 2 4 3 3 3" xfId="26224"/>
    <cellStyle name="Normal 73 2 2 4 3 4" xfId="36435"/>
    <cellStyle name="Normal 73 2 2 4 3 5" xfId="21211"/>
    <cellStyle name="Normal 73 2 2 4 4" xfId="12801"/>
    <cellStyle name="Normal 73 2 2 4 4 2" xfId="43123"/>
    <cellStyle name="Normal 73 2 2 4 4 3" xfId="27899"/>
    <cellStyle name="Normal 73 2 2 4 5" xfId="7780"/>
    <cellStyle name="Normal 73 2 2 4 5 2" xfId="38106"/>
    <cellStyle name="Normal 73 2 2 4 5 3" xfId="22882"/>
    <cellStyle name="Normal 73 2 2 4 6" xfId="33094"/>
    <cellStyle name="Normal 73 2 2 4 7" xfId="17869"/>
    <cellStyle name="Normal 73 2 2 5" xfId="3562"/>
    <cellStyle name="Normal 73 2 2 5 2" xfId="13636"/>
    <cellStyle name="Normal 73 2 2 5 2 2" xfId="43958"/>
    <cellStyle name="Normal 73 2 2 5 2 3" xfId="28734"/>
    <cellStyle name="Normal 73 2 2 5 3" xfId="8616"/>
    <cellStyle name="Normal 73 2 2 5 3 2" xfId="38941"/>
    <cellStyle name="Normal 73 2 2 5 3 3" xfId="23717"/>
    <cellStyle name="Normal 73 2 2 5 4" xfId="33928"/>
    <cellStyle name="Normal 73 2 2 5 5" xfId="18704"/>
    <cellStyle name="Normal 73 2 2 6" xfId="5255"/>
    <cellStyle name="Normal 73 2 2 6 2" xfId="15307"/>
    <cellStyle name="Normal 73 2 2 6 2 2" xfId="45629"/>
    <cellStyle name="Normal 73 2 2 6 2 3" xfId="30405"/>
    <cellStyle name="Normal 73 2 2 6 3" xfId="10287"/>
    <cellStyle name="Normal 73 2 2 6 3 2" xfId="40612"/>
    <cellStyle name="Normal 73 2 2 6 3 3" xfId="25388"/>
    <cellStyle name="Normal 73 2 2 6 4" xfId="35599"/>
    <cellStyle name="Normal 73 2 2 6 5" xfId="20375"/>
    <cellStyle name="Normal 73 2 2 7" xfId="11965"/>
    <cellStyle name="Normal 73 2 2 7 2" xfId="42287"/>
    <cellStyle name="Normal 73 2 2 7 3" xfId="27063"/>
    <cellStyle name="Normal 73 2 2 8" xfId="6944"/>
    <cellStyle name="Normal 73 2 2 8 2" xfId="37270"/>
    <cellStyle name="Normal 73 2 2 8 3" xfId="22046"/>
    <cellStyle name="Normal 73 2 2 9" xfId="32258"/>
    <cellStyle name="Normal 73 2 3" xfId="1971"/>
    <cellStyle name="Normal 73 2 3 2" xfId="2392"/>
    <cellStyle name="Normal 73 2 3 2 2" xfId="3231"/>
    <cellStyle name="Normal 73 2 3 2 2 2" xfId="4921"/>
    <cellStyle name="Normal 73 2 3 2 2 2 2" xfId="14994"/>
    <cellStyle name="Normal 73 2 3 2 2 2 2 2" xfId="45316"/>
    <cellStyle name="Normal 73 2 3 2 2 2 2 3" xfId="30092"/>
    <cellStyle name="Normal 73 2 3 2 2 2 3" xfId="9974"/>
    <cellStyle name="Normal 73 2 3 2 2 2 3 2" xfId="40299"/>
    <cellStyle name="Normal 73 2 3 2 2 2 3 3" xfId="25075"/>
    <cellStyle name="Normal 73 2 3 2 2 2 4" xfId="35286"/>
    <cellStyle name="Normal 73 2 3 2 2 2 5" xfId="20062"/>
    <cellStyle name="Normal 73 2 3 2 2 3" xfId="6613"/>
    <cellStyle name="Normal 73 2 3 2 2 3 2" xfId="16665"/>
    <cellStyle name="Normal 73 2 3 2 2 3 2 2" xfId="46987"/>
    <cellStyle name="Normal 73 2 3 2 2 3 2 3" xfId="31763"/>
    <cellStyle name="Normal 73 2 3 2 2 3 3" xfId="11645"/>
    <cellStyle name="Normal 73 2 3 2 2 3 3 2" xfId="41970"/>
    <cellStyle name="Normal 73 2 3 2 2 3 3 3" xfId="26746"/>
    <cellStyle name="Normal 73 2 3 2 2 3 4" xfId="36957"/>
    <cellStyle name="Normal 73 2 3 2 2 3 5" xfId="21733"/>
    <cellStyle name="Normal 73 2 3 2 2 4" xfId="13323"/>
    <cellStyle name="Normal 73 2 3 2 2 4 2" xfId="43645"/>
    <cellStyle name="Normal 73 2 3 2 2 4 3" xfId="28421"/>
    <cellStyle name="Normal 73 2 3 2 2 5" xfId="8302"/>
    <cellStyle name="Normal 73 2 3 2 2 5 2" xfId="38628"/>
    <cellStyle name="Normal 73 2 3 2 2 5 3" xfId="23404"/>
    <cellStyle name="Normal 73 2 3 2 2 6" xfId="33616"/>
    <cellStyle name="Normal 73 2 3 2 2 7" xfId="18391"/>
    <cellStyle name="Normal 73 2 3 2 3" xfId="4084"/>
    <cellStyle name="Normal 73 2 3 2 3 2" xfId="14158"/>
    <cellStyle name="Normal 73 2 3 2 3 2 2" xfId="44480"/>
    <cellStyle name="Normal 73 2 3 2 3 2 3" xfId="29256"/>
    <cellStyle name="Normal 73 2 3 2 3 3" xfId="9138"/>
    <cellStyle name="Normal 73 2 3 2 3 3 2" xfId="39463"/>
    <cellStyle name="Normal 73 2 3 2 3 3 3" xfId="24239"/>
    <cellStyle name="Normal 73 2 3 2 3 4" xfId="34450"/>
    <cellStyle name="Normal 73 2 3 2 3 5" xfId="19226"/>
    <cellStyle name="Normal 73 2 3 2 4" xfId="5777"/>
    <cellStyle name="Normal 73 2 3 2 4 2" xfId="15829"/>
    <cellStyle name="Normal 73 2 3 2 4 2 2" xfId="46151"/>
    <cellStyle name="Normal 73 2 3 2 4 2 3" xfId="30927"/>
    <cellStyle name="Normal 73 2 3 2 4 3" xfId="10809"/>
    <cellStyle name="Normal 73 2 3 2 4 3 2" xfId="41134"/>
    <cellStyle name="Normal 73 2 3 2 4 3 3" xfId="25910"/>
    <cellStyle name="Normal 73 2 3 2 4 4" xfId="36121"/>
    <cellStyle name="Normal 73 2 3 2 4 5" xfId="20897"/>
    <cellStyle name="Normal 73 2 3 2 5" xfId="12487"/>
    <cellStyle name="Normal 73 2 3 2 5 2" xfId="42809"/>
    <cellStyle name="Normal 73 2 3 2 5 3" xfId="27585"/>
    <cellStyle name="Normal 73 2 3 2 6" xfId="7466"/>
    <cellStyle name="Normal 73 2 3 2 6 2" xfId="37792"/>
    <cellStyle name="Normal 73 2 3 2 6 3" xfId="22568"/>
    <cellStyle name="Normal 73 2 3 2 7" xfId="32780"/>
    <cellStyle name="Normal 73 2 3 2 8" xfId="17555"/>
    <cellStyle name="Normal 73 2 3 3" xfId="2813"/>
    <cellStyle name="Normal 73 2 3 3 2" xfId="4503"/>
    <cellStyle name="Normal 73 2 3 3 2 2" xfId="14576"/>
    <cellStyle name="Normal 73 2 3 3 2 2 2" xfId="44898"/>
    <cellStyle name="Normal 73 2 3 3 2 2 3" xfId="29674"/>
    <cellStyle name="Normal 73 2 3 3 2 3" xfId="9556"/>
    <cellStyle name="Normal 73 2 3 3 2 3 2" xfId="39881"/>
    <cellStyle name="Normal 73 2 3 3 2 3 3" xfId="24657"/>
    <cellStyle name="Normal 73 2 3 3 2 4" xfId="34868"/>
    <cellStyle name="Normal 73 2 3 3 2 5" xfId="19644"/>
    <cellStyle name="Normal 73 2 3 3 3" xfId="6195"/>
    <cellStyle name="Normal 73 2 3 3 3 2" xfId="16247"/>
    <cellStyle name="Normal 73 2 3 3 3 2 2" xfId="46569"/>
    <cellStyle name="Normal 73 2 3 3 3 2 3" xfId="31345"/>
    <cellStyle name="Normal 73 2 3 3 3 3" xfId="11227"/>
    <cellStyle name="Normal 73 2 3 3 3 3 2" xfId="41552"/>
    <cellStyle name="Normal 73 2 3 3 3 3 3" xfId="26328"/>
    <cellStyle name="Normal 73 2 3 3 3 4" xfId="36539"/>
    <cellStyle name="Normal 73 2 3 3 3 5" xfId="21315"/>
    <cellStyle name="Normal 73 2 3 3 4" xfId="12905"/>
    <cellStyle name="Normal 73 2 3 3 4 2" xfId="43227"/>
    <cellStyle name="Normal 73 2 3 3 4 3" xfId="28003"/>
    <cellStyle name="Normal 73 2 3 3 5" xfId="7884"/>
    <cellStyle name="Normal 73 2 3 3 5 2" xfId="38210"/>
    <cellStyle name="Normal 73 2 3 3 5 3" xfId="22986"/>
    <cellStyle name="Normal 73 2 3 3 6" xfId="33198"/>
    <cellStyle name="Normal 73 2 3 3 7" xfId="17973"/>
    <cellStyle name="Normal 73 2 3 4" xfId="3666"/>
    <cellStyle name="Normal 73 2 3 4 2" xfId="13740"/>
    <cellStyle name="Normal 73 2 3 4 2 2" xfId="44062"/>
    <cellStyle name="Normal 73 2 3 4 2 3" xfId="28838"/>
    <cellStyle name="Normal 73 2 3 4 3" xfId="8720"/>
    <cellStyle name="Normal 73 2 3 4 3 2" xfId="39045"/>
    <cellStyle name="Normal 73 2 3 4 3 3" xfId="23821"/>
    <cellStyle name="Normal 73 2 3 4 4" xfId="34032"/>
    <cellStyle name="Normal 73 2 3 4 5" xfId="18808"/>
    <cellStyle name="Normal 73 2 3 5" xfId="5359"/>
    <cellStyle name="Normal 73 2 3 5 2" xfId="15411"/>
    <cellStyle name="Normal 73 2 3 5 2 2" xfId="45733"/>
    <cellStyle name="Normal 73 2 3 5 2 3" xfId="30509"/>
    <cellStyle name="Normal 73 2 3 5 3" xfId="10391"/>
    <cellStyle name="Normal 73 2 3 5 3 2" xfId="40716"/>
    <cellStyle name="Normal 73 2 3 5 3 3" xfId="25492"/>
    <cellStyle name="Normal 73 2 3 5 4" xfId="35703"/>
    <cellStyle name="Normal 73 2 3 5 5" xfId="20479"/>
    <cellStyle name="Normal 73 2 3 6" xfId="12069"/>
    <cellStyle name="Normal 73 2 3 6 2" xfId="42391"/>
    <cellStyle name="Normal 73 2 3 6 3" xfId="27167"/>
    <cellStyle name="Normal 73 2 3 7" xfId="7048"/>
    <cellStyle name="Normal 73 2 3 7 2" xfId="37374"/>
    <cellStyle name="Normal 73 2 3 7 3" xfId="22150"/>
    <cellStyle name="Normal 73 2 3 8" xfId="32362"/>
    <cellStyle name="Normal 73 2 3 9" xfId="17137"/>
    <cellStyle name="Normal 73 2 4" xfId="2184"/>
    <cellStyle name="Normal 73 2 4 2" xfId="3023"/>
    <cellStyle name="Normal 73 2 4 2 2" xfId="4713"/>
    <cellStyle name="Normal 73 2 4 2 2 2" xfId="14786"/>
    <cellStyle name="Normal 73 2 4 2 2 2 2" xfId="45108"/>
    <cellStyle name="Normal 73 2 4 2 2 2 3" xfId="29884"/>
    <cellStyle name="Normal 73 2 4 2 2 3" xfId="9766"/>
    <cellStyle name="Normal 73 2 4 2 2 3 2" xfId="40091"/>
    <cellStyle name="Normal 73 2 4 2 2 3 3" xfId="24867"/>
    <cellStyle name="Normal 73 2 4 2 2 4" xfId="35078"/>
    <cellStyle name="Normal 73 2 4 2 2 5" xfId="19854"/>
    <cellStyle name="Normal 73 2 4 2 3" xfId="6405"/>
    <cellStyle name="Normal 73 2 4 2 3 2" xfId="16457"/>
    <cellStyle name="Normal 73 2 4 2 3 2 2" xfId="46779"/>
    <cellStyle name="Normal 73 2 4 2 3 2 3" xfId="31555"/>
    <cellStyle name="Normal 73 2 4 2 3 3" xfId="11437"/>
    <cellStyle name="Normal 73 2 4 2 3 3 2" xfId="41762"/>
    <cellStyle name="Normal 73 2 4 2 3 3 3" xfId="26538"/>
    <cellStyle name="Normal 73 2 4 2 3 4" xfId="36749"/>
    <cellStyle name="Normal 73 2 4 2 3 5" xfId="21525"/>
    <cellStyle name="Normal 73 2 4 2 4" xfId="13115"/>
    <cellStyle name="Normal 73 2 4 2 4 2" xfId="43437"/>
    <cellStyle name="Normal 73 2 4 2 4 3" xfId="28213"/>
    <cellStyle name="Normal 73 2 4 2 5" xfId="8094"/>
    <cellStyle name="Normal 73 2 4 2 5 2" xfId="38420"/>
    <cellStyle name="Normal 73 2 4 2 5 3" xfId="23196"/>
    <cellStyle name="Normal 73 2 4 2 6" xfId="33408"/>
    <cellStyle name="Normal 73 2 4 2 7" xfId="18183"/>
    <cellStyle name="Normal 73 2 4 3" xfId="3876"/>
    <cellStyle name="Normal 73 2 4 3 2" xfId="13950"/>
    <cellStyle name="Normal 73 2 4 3 2 2" xfId="44272"/>
    <cellStyle name="Normal 73 2 4 3 2 3" xfId="29048"/>
    <cellStyle name="Normal 73 2 4 3 3" xfId="8930"/>
    <cellStyle name="Normal 73 2 4 3 3 2" xfId="39255"/>
    <cellStyle name="Normal 73 2 4 3 3 3" xfId="24031"/>
    <cellStyle name="Normal 73 2 4 3 4" xfId="34242"/>
    <cellStyle name="Normal 73 2 4 3 5" xfId="19018"/>
    <cellStyle name="Normal 73 2 4 4" xfId="5569"/>
    <cellStyle name="Normal 73 2 4 4 2" xfId="15621"/>
    <cellStyle name="Normal 73 2 4 4 2 2" xfId="45943"/>
    <cellStyle name="Normal 73 2 4 4 2 3" xfId="30719"/>
    <cellStyle name="Normal 73 2 4 4 3" xfId="10601"/>
    <cellStyle name="Normal 73 2 4 4 3 2" xfId="40926"/>
    <cellStyle name="Normal 73 2 4 4 3 3" xfId="25702"/>
    <cellStyle name="Normal 73 2 4 4 4" xfId="35913"/>
    <cellStyle name="Normal 73 2 4 4 5" xfId="20689"/>
    <cellStyle name="Normal 73 2 4 5" xfId="12279"/>
    <cellStyle name="Normal 73 2 4 5 2" xfId="42601"/>
    <cellStyle name="Normal 73 2 4 5 3" xfId="27377"/>
    <cellStyle name="Normal 73 2 4 6" xfId="7258"/>
    <cellStyle name="Normal 73 2 4 6 2" xfId="37584"/>
    <cellStyle name="Normal 73 2 4 6 3" xfId="22360"/>
    <cellStyle name="Normal 73 2 4 7" xfId="32572"/>
    <cellStyle name="Normal 73 2 4 8" xfId="17347"/>
    <cellStyle name="Normal 73 2 5" xfId="2605"/>
    <cellStyle name="Normal 73 2 5 2" xfId="4295"/>
    <cellStyle name="Normal 73 2 5 2 2" xfId="14368"/>
    <cellStyle name="Normal 73 2 5 2 2 2" xfId="44690"/>
    <cellStyle name="Normal 73 2 5 2 2 3" xfId="29466"/>
    <cellStyle name="Normal 73 2 5 2 3" xfId="9348"/>
    <cellStyle name="Normal 73 2 5 2 3 2" xfId="39673"/>
    <cellStyle name="Normal 73 2 5 2 3 3" xfId="24449"/>
    <cellStyle name="Normal 73 2 5 2 4" xfId="34660"/>
    <cellStyle name="Normal 73 2 5 2 5" xfId="19436"/>
    <cellStyle name="Normal 73 2 5 3" xfId="5987"/>
    <cellStyle name="Normal 73 2 5 3 2" xfId="16039"/>
    <cellStyle name="Normal 73 2 5 3 2 2" xfId="46361"/>
    <cellStyle name="Normal 73 2 5 3 2 3" xfId="31137"/>
    <cellStyle name="Normal 73 2 5 3 3" xfId="11019"/>
    <cellStyle name="Normal 73 2 5 3 3 2" xfId="41344"/>
    <cellStyle name="Normal 73 2 5 3 3 3" xfId="26120"/>
    <cellStyle name="Normal 73 2 5 3 4" xfId="36331"/>
    <cellStyle name="Normal 73 2 5 3 5" xfId="21107"/>
    <cellStyle name="Normal 73 2 5 4" xfId="12697"/>
    <cellStyle name="Normal 73 2 5 4 2" xfId="43019"/>
    <cellStyle name="Normal 73 2 5 4 3" xfId="27795"/>
    <cellStyle name="Normal 73 2 5 5" xfId="7676"/>
    <cellStyle name="Normal 73 2 5 5 2" xfId="38002"/>
    <cellStyle name="Normal 73 2 5 5 3" xfId="22778"/>
    <cellStyle name="Normal 73 2 5 6" xfId="32990"/>
    <cellStyle name="Normal 73 2 5 7" xfId="17765"/>
    <cellStyle name="Normal 73 2 6" xfId="3458"/>
    <cellStyle name="Normal 73 2 6 2" xfId="13532"/>
    <cellStyle name="Normal 73 2 6 2 2" xfId="43854"/>
    <cellStyle name="Normal 73 2 6 2 3" xfId="28630"/>
    <cellStyle name="Normal 73 2 6 3" xfId="8512"/>
    <cellStyle name="Normal 73 2 6 3 2" xfId="38837"/>
    <cellStyle name="Normal 73 2 6 3 3" xfId="23613"/>
    <cellStyle name="Normal 73 2 6 4" xfId="33824"/>
    <cellStyle name="Normal 73 2 6 5" xfId="18600"/>
    <cellStyle name="Normal 73 2 7" xfId="5151"/>
    <cellStyle name="Normal 73 2 7 2" xfId="15203"/>
    <cellStyle name="Normal 73 2 7 2 2" xfId="45525"/>
    <cellStyle name="Normal 73 2 7 2 3" xfId="30301"/>
    <cellStyle name="Normal 73 2 7 3" xfId="10183"/>
    <cellStyle name="Normal 73 2 7 3 2" xfId="40508"/>
    <cellStyle name="Normal 73 2 7 3 3" xfId="25284"/>
    <cellStyle name="Normal 73 2 7 4" xfId="35495"/>
    <cellStyle name="Normal 73 2 7 5" xfId="20271"/>
    <cellStyle name="Normal 73 2 8" xfId="11861"/>
    <cellStyle name="Normal 73 2 8 2" xfId="42183"/>
    <cellStyle name="Normal 73 2 8 3" xfId="26959"/>
    <cellStyle name="Normal 73 2 9" xfId="6840"/>
    <cellStyle name="Normal 73 2 9 2" xfId="37166"/>
    <cellStyle name="Normal 73 2 9 3" xfId="21942"/>
    <cellStyle name="Normal 73 3" xfId="1804"/>
    <cellStyle name="Normal 73 3 10" xfId="16981"/>
    <cellStyle name="Normal 73 3 2" xfId="2023"/>
    <cellStyle name="Normal 73 3 2 2" xfId="2444"/>
    <cellStyle name="Normal 73 3 2 2 2" xfId="3283"/>
    <cellStyle name="Normal 73 3 2 2 2 2" xfId="4973"/>
    <cellStyle name="Normal 73 3 2 2 2 2 2" xfId="15046"/>
    <cellStyle name="Normal 73 3 2 2 2 2 2 2" xfId="45368"/>
    <cellStyle name="Normal 73 3 2 2 2 2 2 3" xfId="30144"/>
    <cellStyle name="Normal 73 3 2 2 2 2 3" xfId="10026"/>
    <cellStyle name="Normal 73 3 2 2 2 2 3 2" xfId="40351"/>
    <cellStyle name="Normal 73 3 2 2 2 2 3 3" xfId="25127"/>
    <cellStyle name="Normal 73 3 2 2 2 2 4" xfId="35338"/>
    <cellStyle name="Normal 73 3 2 2 2 2 5" xfId="20114"/>
    <cellStyle name="Normal 73 3 2 2 2 3" xfId="6665"/>
    <cellStyle name="Normal 73 3 2 2 2 3 2" xfId="16717"/>
    <cellStyle name="Normal 73 3 2 2 2 3 2 2" xfId="47039"/>
    <cellStyle name="Normal 73 3 2 2 2 3 2 3" xfId="31815"/>
    <cellStyle name="Normal 73 3 2 2 2 3 3" xfId="11697"/>
    <cellStyle name="Normal 73 3 2 2 2 3 3 2" xfId="42022"/>
    <cellStyle name="Normal 73 3 2 2 2 3 3 3" xfId="26798"/>
    <cellStyle name="Normal 73 3 2 2 2 3 4" xfId="37009"/>
    <cellStyle name="Normal 73 3 2 2 2 3 5" xfId="21785"/>
    <cellStyle name="Normal 73 3 2 2 2 4" xfId="13375"/>
    <cellStyle name="Normal 73 3 2 2 2 4 2" xfId="43697"/>
    <cellStyle name="Normal 73 3 2 2 2 4 3" xfId="28473"/>
    <cellStyle name="Normal 73 3 2 2 2 5" xfId="8354"/>
    <cellStyle name="Normal 73 3 2 2 2 5 2" xfId="38680"/>
    <cellStyle name="Normal 73 3 2 2 2 5 3" xfId="23456"/>
    <cellStyle name="Normal 73 3 2 2 2 6" xfId="33668"/>
    <cellStyle name="Normal 73 3 2 2 2 7" xfId="18443"/>
    <cellStyle name="Normal 73 3 2 2 3" xfId="4136"/>
    <cellStyle name="Normal 73 3 2 2 3 2" xfId="14210"/>
    <cellStyle name="Normal 73 3 2 2 3 2 2" xfId="44532"/>
    <cellStyle name="Normal 73 3 2 2 3 2 3" xfId="29308"/>
    <cellStyle name="Normal 73 3 2 2 3 3" xfId="9190"/>
    <cellStyle name="Normal 73 3 2 2 3 3 2" xfId="39515"/>
    <cellStyle name="Normal 73 3 2 2 3 3 3" xfId="24291"/>
    <cellStyle name="Normal 73 3 2 2 3 4" xfId="34502"/>
    <cellStyle name="Normal 73 3 2 2 3 5" xfId="19278"/>
    <cellStyle name="Normal 73 3 2 2 4" xfId="5829"/>
    <cellStyle name="Normal 73 3 2 2 4 2" xfId="15881"/>
    <cellStyle name="Normal 73 3 2 2 4 2 2" xfId="46203"/>
    <cellStyle name="Normal 73 3 2 2 4 2 3" xfId="30979"/>
    <cellStyle name="Normal 73 3 2 2 4 3" xfId="10861"/>
    <cellStyle name="Normal 73 3 2 2 4 3 2" xfId="41186"/>
    <cellStyle name="Normal 73 3 2 2 4 3 3" xfId="25962"/>
    <cellStyle name="Normal 73 3 2 2 4 4" xfId="36173"/>
    <cellStyle name="Normal 73 3 2 2 4 5" xfId="20949"/>
    <cellStyle name="Normal 73 3 2 2 5" xfId="12539"/>
    <cellStyle name="Normal 73 3 2 2 5 2" xfId="42861"/>
    <cellStyle name="Normal 73 3 2 2 5 3" xfId="27637"/>
    <cellStyle name="Normal 73 3 2 2 6" xfId="7518"/>
    <cellStyle name="Normal 73 3 2 2 6 2" xfId="37844"/>
    <cellStyle name="Normal 73 3 2 2 6 3" xfId="22620"/>
    <cellStyle name="Normal 73 3 2 2 7" xfId="32832"/>
    <cellStyle name="Normal 73 3 2 2 8" xfId="17607"/>
    <cellStyle name="Normal 73 3 2 3" xfId="2865"/>
    <cellStyle name="Normal 73 3 2 3 2" xfId="4555"/>
    <cellStyle name="Normal 73 3 2 3 2 2" xfId="14628"/>
    <cellStyle name="Normal 73 3 2 3 2 2 2" xfId="44950"/>
    <cellStyle name="Normal 73 3 2 3 2 2 3" xfId="29726"/>
    <cellStyle name="Normal 73 3 2 3 2 3" xfId="9608"/>
    <cellStyle name="Normal 73 3 2 3 2 3 2" xfId="39933"/>
    <cellStyle name="Normal 73 3 2 3 2 3 3" xfId="24709"/>
    <cellStyle name="Normal 73 3 2 3 2 4" xfId="34920"/>
    <cellStyle name="Normal 73 3 2 3 2 5" xfId="19696"/>
    <cellStyle name="Normal 73 3 2 3 3" xfId="6247"/>
    <cellStyle name="Normal 73 3 2 3 3 2" xfId="16299"/>
    <cellStyle name="Normal 73 3 2 3 3 2 2" xfId="46621"/>
    <cellStyle name="Normal 73 3 2 3 3 2 3" xfId="31397"/>
    <cellStyle name="Normal 73 3 2 3 3 3" xfId="11279"/>
    <cellStyle name="Normal 73 3 2 3 3 3 2" xfId="41604"/>
    <cellStyle name="Normal 73 3 2 3 3 3 3" xfId="26380"/>
    <cellStyle name="Normal 73 3 2 3 3 4" xfId="36591"/>
    <cellStyle name="Normal 73 3 2 3 3 5" xfId="21367"/>
    <cellStyle name="Normal 73 3 2 3 4" xfId="12957"/>
    <cellStyle name="Normal 73 3 2 3 4 2" xfId="43279"/>
    <cellStyle name="Normal 73 3 2 3 4 3" xfId="28055"/>
    <cellStyle name="Normal 73 3 2 3 5" xfId="7936"/>
    <cellStyle name="Normal 73 3 2 3 5 2" xfId="38262"/>
    <cellStyle name="Normal 73 3 2 3 5 3" xfId="23038"/>
    <cellStyle name="Normal 73 3 2 3 6" xfId="33250"/>
    <cellStyle name="Normal 73 3 2 3 7" xfId="18025"/>
    <cellStyle name="Normal 73 3 2 4" xfId="3718"/>
    <cellStyle name="Normal 73 3 2 4 2" xfId="13792"/>
    <cellStyle name="Normal 73 3 2 4 2 2" xfId="44114"/>
    <cellStyle name="Normal 73 3 2 4 2 3" xfId="28890"/>
    <cellStyle name="Normal 73 3 2 4 3" xfId="8772"/>
    <cellStyle name="Normal 73 3 2 4 3 2" xfId="39097"/>
    <cellStyle name="Normal 73 3 2 4 3 3" xfId="23873"/>
    <cellStyle name="Normal 73 3 2 4 4" xfId="34084"/>
    <cellStyle name="Normal 73 3 2 4 5" xfId="18860"/>
    <cellStyle name="Normal 73 3 2 5" xfId="5411"/>
    <cellStyle name="Normal 73 3 2 5 2" xfId="15463"/>
    <cellStyle name="Normal 73 3 2 5 2 2" xfId="45785"/>
    <cellStyle name="Normal 73 3 2 5 2 3" xfId="30561"/>
    <cellStyle name="Normal 73 3 2 5 3" xfId="10443"/>
    <cellStyle name="Normal 73 3 2 5 3 2" xfId="40768"/>
    <cellStyle name="Normal 73 3 2 5 3 3" xfId="25544"/>
    <cellStyle name="Normal 73 3 2 5 4" xfId="35755"/>
    <cellStyle name="Normal 73 3 2 5 5" xfId="20531"/>
    <cellStyle name="Normal 73 3 2 6" xfId="12121"/>
    <cellStyle name="Normal 73 3 2 6 2" xfId="42443"/>
    <cellStyle name="Normal 73 3 2 6 3" xfId="27219"/>
    <cellStyle name="Normal 73 3 2 7" xfId="7100"/>
    <cellStyle name="Normal 73 3 2 7 2" xfId="37426"/>
    <cellStyle name="Normal 73 3 2 7 3" xfId="22202"/>
    <cellStyle name="Normal 73 3 2 8" xfId="32414"/>
    <cellStyle name="Normal 73 3 2 9" xfId="17189"/>
    <cellStyle name="Normal 73 3 3" xfId="2236"/>
    <cellStyle name="Normal 73 3 3 2" xfId="3075"/>
    <cellStyle name="Normal 73 3 3 2 2" xfId="4765"/>
    <cellStyle name="Normal 73 3 3 2 2 2" xfId="14838"/>
    <cellStyle name="Normal 73 3 3 2 2 2 2" xfId="45160"/>
    <cellStyle name="Normal 73 3 3 2 2 2 3" xfId="29936"/>
    <cellStyle name="Normal 73 3 3 2 2 3" xfId="9818"/>
    <cellStyle name="Normal 73 3 3 2 2 3 2" xfId="40143"/>
    <cellStyle name="Normal 73 3 3 2 2 3 3" xfId="24919"/>
    <cellStyle name="Normal 73 3 3 2 2 4" xfId="35130"/>
    <cellStyle name="Normal 73 3 3 2 2 5" xfId="19906"/>
    <cellStyle name="Normal 73 3 3 2 3" xfId="6457"/>
    <cellStyle name="Normal 73 3 3 2 3 2" xfId="16509"/>
    <cellStyle name="Normal 73 3 3 2 3 2 2" xfId="46831"/>
    <cellStyle name="Normal 73 3 3 2 3 2 3" xfId="31607"/>
    <cellStyle name="Normal 73 3 3 2 3 3" xfId="11489"/>
    <cellStyle name="Normal 73 3 3 2 3 3 2" xfId="41814"/>
    <cellStyle name="Normal 73 3 3 2 3 3 3" xfId="26590"/>
    <cellStyle name="Normal 73 3 3 2 3 4" xfId="36801"/>
    <cellStyle name="Normal 73 3 3 2 3 5" xfId="21577"/>
    <cellStyle name="Normal 73 3 3 2 4" xfId="13167"/>
    <cellStyle name="Normal 73 3 3 2 4 2" xfId="43489"/>
    <cellStyle name="Normal 73 3 3 2 4 3" xfId="28265"/>
    <cellStyle name="Normal 73 3 3 2 5" xfId="8146"/>
    <cellStyle name="Normal 73 3 3 2 5 2" xfId="38472"/>
    <cellStyle name="Normal 73 3 3 2 5 3" xfId="23248"/>
    <cellStyle name="Normal 73 3 3 2 6" xfId="33460"/>
    <cellStyle name="Normal 73 3 3 2 7" xfId="18235"/>
    <cellStyle name="Normal 73 3 3 3" xfId="3928"/>
    <cellStyle name="Normal 73 3 3 3 2" xfId="14002"/>
    <cellStyle name="Normal 73 3 3 3 2 2" xfId="44324"/>
    <cellStyle name="Normal 73 3 3 3 2 3" xfId="29100"/>
    <cellStyle name="Normal 73 3 3 3 3" xfId="8982"/>
    <cellStyle name="Normal 73 3 3 3 3 2" xfId="39307"/>
    <cellStyle name="Normal 73 3 3 3 3 3" xfId="24083"/>
    <cellStyle name="Normal 73 3 3 3 4" xfId="34294"/>
    <cellStyle name="Normal 73 3 3 3 5" xfId="19070"/>
    <cellStyle name="Normal 73 3 3 4" xfId="5621"/>
    <cellStyle name="Normal 73 3 3 4 2" xfId="15673"/>
    <cellStyle name="Normal 73 3 3 4 2 2" xfId="45995"/>
    <cellStyle name="Normal 73 3 3 4 2 3" xfId="30771"/>
    <cellStyle name="Normal 73 3 3 4 3" xfId="10653"/>
    <cellStyle name="Normal 73 3 3 4 3 2" xfId="40978"/>
    <cellStyle name="Normal 73 3 3 4 3 3" xfId="25754"/>
    <cellStyle name="Normal 73 3 3 4 4" xfId="35965"/>
    <cellStyle name="Normal 73 3 3 4 5" xfId="20741"/>
    <cellStyle name="Normal 73 3 3 5" xfId="12331"/>
    <cellStyle name="Normal 73 3 3 5 2" xfId="42653"/>
    <cellStyle name="Normal 73 3 3 5 3" xfId="27429"/>
    <cellStyle name="Normal 73 3 3 6" xfId="7310"/>
    <cellStyle name="Normal 73 3 3 6 2" xfId="37636"/>
    <cellStyle name="Normal 73 3 3 6 3" xfId="22412"/>
    <cellStyle name="Normal 73 3 3 7" xfId="32624"/>
    <cellStyle name="Normal 73 3 3 8" xfId="17399"/>
    <cellStyle name="Normal 73 3 4" xfId="2657"/>
    <cellStyle name="Normal 73 3 4 2" xfId="4347"/>
    <cellStyle name="Normal 73 3 4 2 2" xfId="14420"/>
    <cellStyle name="Normal 73 3 4 2 2 2" xfId="44742"/>
    <cellStyle name="Normal 73 3 4 2 2 3" xfId="29518"/>
    <cellStyle name="Normal 73 3 4 2 3" xfId="9400"/>
    <cellStyle name="Normal 73 3 4 2 3 2" xfId="39725"/>
    <cellStyle name="Normal 73 3 4 2 3 3" xfId="24501"/>
    <cellStyle name="Normal 73 3 4 2 4" xfId="34712"/>
    <cellStyle name="Normal 73 3 4 2 5" xfId="19488"/>
    <cellStyle name="Normal 73 3 4 3" xfId="6039"/>
    <cellStyle name="Normal 73 3 4 3 2" xfId="16091"/>
    <cellStyle name="Normal 73 3 4 3 2 2" xfId="46413"/>
    <cellStyle name="Normal 73 3 4 3 2 3" xfId="31189"/>
    <cellStyle name="Normal 73 3 4 3 3" xfId="11071"/>
    <cellStyle name="Normal 73 3 4 3 3 2" xfId="41396"/>
    <cellStyle name="Normal 73 3 4 3 3 3" xfId="26172"/>
    <cellStyle name="Normal 73 3 4 3 4" xfId="36383"/>
    <cellStyle name="Normal 73 3 4 3 5" xfId="21159"/>
    <cellStyle name="Normal 73 3 4 4" xfId="12749"/>
    <cellStyle name="Normal 73 3 4 4 2" xfId="43071"/>
    <cellStyle name="Normal 73 3 4 4 3" xfId="27847"/>
    <cellStyle name="Normal 73 3 4 5" xfId="7728"/>
    <cellStyle name="Normal 73 3 4 5 2" xfId="38054"/>
    <cellStyle name="Normal 73 3 4 5 3" xfId="22830"/>
    <cellStyle name="Normal 73 3 4 6" xfId="33042"/>
    <cellStyle name="Normal 73 3 4 7" xfId="17817"/>
    <cellStyle name="Normal 73 3 5" xfId="3510"/>
    <cellStyle name="Normal 73 3 5 2" xfId="13584"/>
    <cellStyle name="Normal 73 3 5 2 2" xfId="43906"/>
    <cellStyle name="Normal 73 3 5 2 3" xfId="28682"/>
    <cellStyle name="Normal 73 3 5 3" xfId="8564"/>
    <cellStyle name="Normal 73 3 5 3 2" xfId="38889"/>
    <cellStyle name="Normal 73 3 5 3 3" xfId="23665"/>
    <cellStyle name="Normal 73 3 5 4" xfId="33876"/>
    <cellStyle name="Normal 73 3 5 5" xfId="18652"/>
    <cellStyle name="Normal 73 3 6" xfId="5203"/>
    <cellStyle name="Normal 73 3 6 2" xfId="15255"/>
    <cellStyle name="Normal 73 3 6 2 2" xfId="45577"/>
    <cellStyle name="Normal 73 3 6 2 3" xfId="30353"/>
    <cellStyle name="Normal 73 3 6 3" xfId="10235"/>
    <cellStyle name="Normal 73 3 6 3 2" xfId="40560"/>
    <cellStyle name="Normal 73 3 6 3 3" xfId="25336"/>
    <cellStyle name="Normal 73 3 6 4" xfId="35547"/>
    <cellStyle name="Normal 73 3 6 5" xfId="20323"/>
    <cellStyle name="Normal 73 3 7" xfId="11913"/>
    <cellStyle name="Normal 73 3 7 2" xfId="42235"/>
    <cellStyle name="Normal 73 3 7 3" xfId="27011"/>
    <cellStyle name="Normal 73 3 8" xfId="6892"/>
    <cellStyle name="Normal 73 3 8 2" xfId="37218"/>
    <cellStyle name="Normal 73 3 8 3" xfId="21994"/>
    <cellStyle name="Normal 73 3 9" xfId="32207"/>
    <cellStyle name="Normal 73 4" xfId="1917"/>
    <cellStyle name="Normal 73 4 2" xfId="2340"/>
    <cellStyle name="Normal 73 4 2 2" xfId="3179"/>
    <cellStyle name="Normal 73 4 2 2 2" xfId="4869"/>
    <cellStyle name="Normal 73 4 2 2 2 2" xfId="14942"/>
    <cellStyle name="Normal 73 4 2 2 2 2 2" xfId="45264"/>
    <cellStyle name="Normal 73 4 2 2 2 2 3" xfId="30040"/>
    <cellStyle name="Normal 73 4 2 2 2 3" xfId="9922"/>
    <cellStyle name="Normal 73 4 2 2 2 3 2" xfId="40247"/>
    <cellStyle name="Normal 73 4 2 2 2 3 3" xfId="25023"/>
    <cellStyle name="Normal 73 4 2 2 2 4" xfId="35234"/>
    <cellStyle name="Normal 73 4 2 2 2 5" xfId="20010"/>
    <cellStyle name="Normal 73 4 2 2 3" xfId="6561"/>
    <cellStyle name="Normal 73 4 2 2 3 2" xfId="16613"/>
    <cellStyle name="Normal 73 4 2 2 3 2 2" xfId="46935"/>
    <cellStyle name="Normal 73 4 2 2 3 2 3" xfId="31711"/>
    <cellStyle name="Normal 73 4 2 2 3 3" xfId="11593"/>
    <cellStyle name="Normal 73 4 2 2 3 3 2" xfId="41918"/>
    <cellStyle name="Normal 73 4 2 2 3 3 3" xfId="26694"/>
    <cellStyle name="Normal 73 4 2 2 3 4" xfId="36905"/>
    <cellStyle name="Normal 73 4 2 2 3 5" xfId="21681"/>
    <cellStyle name="Normal 73 4 2 2 4" xfId="13271"/>
    <cellStyle name="Normal 73 4 2 2 4 2" xfId="43593"/>
    <cellStyle name="Normal 73 4 2 2 4 3" xfId="28369"/>
    <cellStyle name="Normal 73 4 2 2 5" xfId="8250"/>
    <cellStyle name="Normal 73 4 2 2 5 2" xfId="38576"/>
    <cellStyle name="Normal 73 4 2 2 5 3" xfId="23352"/>
    <cellStyle name="Normal 73 4 2 2 6" xfId="33564"/>
    <cellStyle name="Normal 73 4 2 2 7" xfId="18339"/>
    <cellStyle name="Normal 73 4 2 3" xfId="4032"/>
    <cellStyle name="Normal 73 4 2 3 2" xfId="14106"/>
    <cellStyle name="Normal 73 4 2 3 2 2" xfId="44428"/>
    <cellStyle name="Normal 73 4 2 3 2 3" xfId="29204"/>
    <cellStyle name="Normal 73 4 2 3 3" xfId="9086"/>
    <cellStyle name="Normal 73 4 2 3 3 2" xfId="39411"/>
    <cellStyle name="Normal 73 4 2 3 3 3" xfId="24187"/>
    <cellStyle name="Normal 73 4 2 3 4" xfId="34398"/>
    <cellStyle name="Normal 73 4 2 3 5" xfId="19174"/>
    <cellStyle name="Normal 73 4 2 4" xfId="5725"/>
    <cellStyle name="Normal 73 4 2 4 2" xfId="15777"/>
    <cellStyle name="Normal 73 4 2 4 2 2" xfId="46099"/>
    <cellStyle name="Normal 73 4 2 4 2 3" xfId="30875"/>
    <cellStyle name="Normal 73 4 2 4 3" xfId="10757"/>
    <cellStyle name="Normal 73 4 2 4 3 2" xfId="41082"/>
    <cellStyle name="Normal 73 4 2 4 3 3" xfId="25858"/>
    <cellStyle name="Normal 73 4 2 4 4" xfId="36069"/>
    <cellStyle name="Normal 73 4 2 4 5" xfId="20845"/>
    <cellStyle name="Normal 73 4 2 5" xfId="12435"/>
    <cellStyle name="Normal 73 4 2 5 2" xfId="42757"/>
    <cellStyle name="Normal 73 4 2 5 3" xfId="27533"/>
    <cellStyle name="Normal 73 4 2 6" xfId="7414"/>
    <cellStyle name="Normal 73 4 2 6 2" xfId="37740"/>
    <cellStyle name="Normal 73 4 2 6 3" xfId="22516"/>
    <cellStyle name="Normal 73 4 2 7" xfId="32728"/>
    <cellStyle name="Normal 73 4 2 8" xfId="17503"/>
    <cellStyle name="Normal 73 4 3" xfId="2761"/>
    <cellStyle name="Normal 73 4 3 2" xfId="4451"/>
    <cellStyle name="Normal 73 4 3 2 2" xfId="14524"/>
    <cellStyle name="Normal 73 4 3 2 2 2" xfId="44846"/>
    <cellStyle name="Normal 73 4 3 2 2 3" xfId="29622"/>
    <cellStyle name="Normal 73 4 3 2 3" xfId="9504"/>
    <cellStyle name="Normal 73 4 3 2 3 2" xfId="39829"/>
    <cellStyle name="Normal 73 4 3 2 3 3" xfId="24605"/>
    <cellStyle name="Normal 73 4 3 2 4" xfId="34816"/>
    <cellStyle name="Normal 73 4 3 2 5" xfId="19592"/>
    <cellStyle name="Normal 73 4 3 3" xfId="6143"/>
    <cellStyle name="Normal 73 4 3 3 2" xfId="16195"/>
    <cellStyle name="Normal 73 4 3 3 2 2" xfId="46517"/>
    <cellStyle name="Normal 73 4 3 3 2 3" xfId="31293"/>
    <cellStyle name="Normal 73 4 3 3 3" xfId="11175"/>
    <cellStyle name="Normal 73 4 3 3 3 2" xfId="41500"/>
    <cellStyle name="Normal 73 4 3 3 3 3" xfId="26276"/>
    <cellStyle name="Normal 73 4 3 3 4" xfId="36487"/>
    <cellStyle name="Normal 73 4 3 3 5" xfId="21263"/>
    <cellStyle name="Normal 73 4 3 4" xfId="12853"/>
    <cellStyle name="Normal 73 4 3 4 2" xfId="43175"/>
    <cellStyle name="Normal 73 4 3 4 3" xfId="27951"/>
    <cellStyle name="Normal 73 4 3 5" xfId="7832"/>
    <cellStyle name="Normal 73 4 3 5 2" xfId="38158"/>
    <cellStyle name="Normal 73 4 3 5 3" xfId="22934"/>
    <cellStyle name="Normal 73 4 3 6" xfId="33146"/>
    <cellStyle name="Normal 73 4 3 7" xfId="17921"/>
    <cellStyle name="Normal 73 4 4" xfId="3614"/>
    <cellStyle name="Normal 73 4 4 2" xfId="13688"/>
    <cellStyle name="Normal 73 4 4 2 2" xfId="44010"/>
    <cellStyle name="Normal 73 4 4 2 3" xfId="28786"/>
    <cellStyle name="Normal 73 4 4 3" xfId="8668"/>
    <cellStyle name="Normal 73 4 4 3 2" xfId="38993"/>
    <cellStyle name="Normal 73 4 4 3 3" xfId="23769"/>
    <cellStyle name="Normal 73 4 4 4" xfId="33980"/>
    <cellStyle name="Normal 73 4 4 5" xfId="18756"/>
    <cellStyle name="Normal 73 4 5" xfId="5307"/>
    <cellStyle name="Normal 73 4 5 2" xfId="15359"/>
    <cellStyle name="Normal 73 4 5 2 2" xfId="45681"/>
    <cellStyle name="Normal 73 4 5 2 3" xfId="30457"/>
    <cellStyle name="Normal 73 4 5 3" xfId="10339"/>
    <cellStyle name="Normal 73 4 5 3 2" xfId="40664"/>
    <cellStyle name="Normal 73 4 5 3 3" xfId="25440"/>
    <cellStyle name="Normal 73 4 5 4" xfId="35651"/>
    <cellStyle name="Normal 73 4 5 5" xfId="20427"/>
    <cellStyle name="Normal 73 4 6" xfId="12017"/>
    <cellStyle name="Normal 73 4 6 2" xfId="42339"/>
    <cellStyle name="Normal 73 4 6 3" xfId="27115"/>
    <cellStyle name="Normal 73 4 7" xfId="6996"/>
    <cellStyle name="Normal 73 4 7 2" xfId="37322"/>
    <cellStyle name="Normal 73 4 7 3" xfId="22098"/>
    <cellStyle name="Normal 73 4 8" xfId="32310"/>
    <cellStyle name="Normal 73 4 9" xfId="17085"/>
    <cellStyle name="Normal 73 5" xfId="2130"/>
    <cellStyle name="Normal 73 5 2" xfId="2971"/>
    <cellStyle name="Normal 73 5 2 2" xfId="4661"/>
    <cellStyle name="Normal 73 5 2 2 2" xfId="14734"/>
    <cellStyle name="Normal 73 5 2 2 2 2" xfId="45056"/>
    <cellStyle name="Normal 73 5 2 2 2 3" xfId="29832"/>
    <cellStyle name="Normal 73 5 2 2 3" xfId="9714"/>
    <cellStyle name="Normal 73 5 2 2 3 2" xfId="40039"/>
    <cellStyle name="Normal 73 5 2 2 3 3" xfId="24815"/>
    <cellStyle name="Normal 73 5 2 2 4" xfId="35026"/>
    <cellStyle name="Normal 73 5 2 2 5" xfId="19802"/>
    <cellStyle name="Normal 73 5 2 3" xfId="6353"/>
    <cellStyle name="Normal 73 5 2 3 2" xfId="16405"/>
    <cellStyle name="Normal 73 5 2 3 2 2" xfId="46727"/>
    <cellStyle name="Normal 73 5 2 3 2 3" xfId="31503"/>
    <cellStyle name="Normal 73 5 2 3 3" xfId="11385"/>
    <cellStyle name="Normal 73 5 2 3 3 2" xfId="41710"/>
    <cellStyle name="Normal 73 5 2 3 3 3" xfId="26486"/>
    <cellStyle name="Normal 73 5 2 3 4" xfId="36697"/>
    <cellStyle name="Normal 73 5 2 3 5" xfId="21473"/>
    <cellStyle name="Normal 73 5 2 4" xfId="13063"/>
    <cellStyle name="Normal 73 5 2 4 2" xfId="43385"/>
    <cellStyle name="Normal 73 5 2 4 3" xfId="28161"/>
    <cellStyle name="Normal 73 5 2 5" xfId="8042"/>
    <cellStyle name="Normal 73 5 2 5 2" xfId="38368"/>
    <cellStyle name="Normal 73 5 2 5 3" xfId="23144"/>
    <cellStyle name="Normal 73 5 2 6" xfId="33356"/>
    <cellStyle name="Normal 73 5 2 7" xfId="18131"/>
    <cellStyle name="Normal 73 5 3" xfId="3824"/>
    <cellStyle name="Normal 73 5 3 2" xfId="13898"/>
    <cellStyle name="Normal 73 5 3 2 2" xfId="44220"/>
    <cellStyle name="Normal 73 5 3 2 3" xfId="28996"/>
    <cellStyle name="Normal 73 5 3 3" xfId="8878"/>
    <cellStyle name="Normal 73 5 3 3 2" xfId="39203"/>
    <cellStyle name="Normal 73 5 3 3 3" xfId="23979"/>
    <cellStyle name="Normal 73 5 3 4" xfId="34190"/>
    <cellStyle name="Normal 73 5 3 5" xfId="18966"/>
    <cellStyle name="Normal 73 5 4" xfId="5517"/>
    <cellStyle name="Normal 73 5 4 2" xfId="15569"/>
    <cellStyle name="Normal 73 5 4 2 2" xfId="45891"/>
    <cellStyle name="Normal 73 5 4 2 3" xfId="30667"/>
    <cellStyle name="Normal 73 5 4 3" xfId="10549"/>
    <cellStyle name="Normal 73 5 4 3 2" xfId="40874"/>
    <cellStyle name="Normal 73 5 4 3 3" xfId="25650"/>
    <cellStyle name="Normal 73 5 4 4" xfId="35861"/>
    <cellStyle name="Normal 73 5 4 5" xfId="20637"/>
    <cellStyle name="Normal 73 5 5" xfId="12227"/>
    <cellStyle name="Normal 73 5 5 2" xfId="42549"/>
    <cellStyle name="Normal 73 5 5 3" xfId="27325"/>
    <cellStyle name="Normal 73 5 6" xfId="7206"/>
    <cellStyle name="Normal 73 5 6 2" xfId="37532"/>
    <cellStyle name="Normal 73 5 6 3" xfId="22308"/>
    <cellStyle name="Normal 73 5 7" xfId="32520"/>
    <cellStyle name="Normal 73 5 8" xfId="17295"/>
    <cellStyle name="Normal 73 6" xfId="2551"/>
    <cellStyle name="Normal 73 6 2" xfId="4243"/>
    <cellStyle name="Normal 73 6 2 2" xfId="14316"/>
    <cellStyle name="Normal 73 6 2 2 2" xfId="44638"/>
    <cellStyle name="Normal 73 6 2 2 3" xfId="29414"/>
    <cellStyle name="Normal 73 6 2 3" xfId="9296"/>
    <cellStyle name="Normal 73 6 2 3 2" xfId="39621"/>
    <cellStyle name="Normal 73 6 2 3 3" xfId="24397"/>
    <cellStyle name="Normal 73 6 2 4" xfId="34608"/>
    <cellStyle name="Normal 73 6 2 5" xfId="19384"/>
    <cellStyle name="Normal 73 6 3" xfId="5935"/>
    <cellStyle name="Normal 73 6 3 2" xfId="15987"/>
    <cellStyle name="Normal 73 6 3 2 2" xfId="46309"/>
    <cellStyle name="Normal 73 6 3 2 3" xfId="31085"/>
    <cellStyle name="Normal 73 6 3 3" xfId="10967"/>
    <cellStyle name="Normal 73 6 3 3 2" xfId="41292"/>
    <cellStyle name="Normal 73 6 3 3 3" xfId="26068"/>
    <cellStyle name="Normal 73 6 3 4" xfId="36279"/>
    <cellStyle name="Normal 73 6 3 5" xfId="21055"/>
    <cellStyle name="Normal 73 6 4" xfId="12645"/>
    <cellStyle name="Normal 73 6 4 2" xfId="42967"/>
    <cellStyle name="Normal 73 6 4 3" xfId="27743"/>
    <cellStyle name="Normal 73 6 5" xfId="7624"/>
    <cellStyle name="Normal 73 6 5 2" xfId="37950"/>
    <cellStyle name="Normal 73 6 5 3" xfId="22726"/>
    <cellStyle name="Normal 73 6 6" xfId="32938"/>
    <cellStyle name="Normal 73 6 7" xfId="17713"/>
    <cellStyle name="Normal 73 7" xfId="3403"/>
    <cellStyle name="Normal 73 7 2" xfId="13480"/>
    <cellStyle name="Normal 73 7 2 2" xfId="43802"/>
    <cellStyle name="Normal 73 7 2 3" xfId="28578"/>
    <cellStyle name="Normal 73 7 3" xfId="8460"/>
    <cellStyle name="Normal 73 7 3 2" xfId="38785"/>
    <cellStyle name="Normal 73 7 3 3" xfId="23561"/>
    <cellStyle name="Normal 73 7 4" xfId="33772"/>
    <cellStyle name="Normal 73 7 5" xfId="18548"/>
    <cellStyle name="Normal 73 8" xfId="5097"/>
    <cellStyle name="Normal 73 8 2" xfId="15151"/>
    <cellStyle name="Normal 73 8 2 2" xfId="45473"/>
    <cellStyle name="Normal 73 8 2 3" xfId="30249"/>
    <cellStyle name="Normal 73 8 3" xfId="10131"/>
    <cellStyle name="Normal 73 8 3 2" xfId="40456"/>
    <cellStyle name="Normal 73 8 3 3" xfId="25232"/>
    <cellStyle name="Normal 73 8 4" xfId="35443"/>
    <cellStyle name="Normal 73 8 5" xfId="20219"/>
    <cellStyle name="Normal 73 9" xfId="11807"/>
    <cellStyle name="Normal 73 9 2" xfId="42131"/>
    <cellStyle name="Normal 73 9 3" xfId="26907"/>
    <cellStyle name="Normal 74" xfId="1490"/>
    <cellStyle name="Normal 74 10" xfId="6787"/>
    <cellStyle name="Normal 74 10 2" xfId="37115"/>
    <cellStyle name="Normal 74 10 3" xfId="21891"/>
    <cellStyle name="Normal 74 11" xfId="32106"/>
    <cellStyle name="Normal 74 12" xfId="16876"/>
    <cellStyle name="Normal 74 13" xfId="47317"/>
    <cellStyle name="Normal 74 2" xfId="1751"/>
    <cellStyle name="Normal 74 2 10" xfId="32157"/>
    <cellStyle name="Normal 74 2 11" xfId="16930"/>
    <cellStyle name="Normal 74 2 2" xfId="1859"/>
    <cellStyle name="Normal 74 2 2 10" xfId="17034"/>
    <cellStyle name="Normal 74 2 2 2" xfId="2076"/>
    <cellStyle name="Normal 74 2 2 2 2" xfId="2497"/>
    <cellStyle name="Normal 74 2 2 2 2 2" xfId="3336"/>
    <cellStyle name="Normal 74 2 2 2 2 2 2" xfId="5026"/>
    <cellStyle name="Normal 74 2 2 2 2 2 2 2" xfId="15099"/>
    <cellStyle name="Normal 74 2 2 2 2 2 2 2 2" xfId="45421"/>
    <cellStyle name="Normal 74 2 2 2 2 2 2 2 3" xfId="30197"/>
    <cellStyle name="Normal 74 2 2 2 2 2 2 3" xfId="10079"/>
    <cellStyle name="Normal 74 2 2 2 2 2 2 3 2" xfId="40404"/>
    <cellStyle name="Normal 74 2 2 2 2 2 2 3 3" xfId="25180"/>
    <cellStyle name="Normal 74 2 2 2 2 2 2 4" xfId="35391"/>
    <cellStyle name="Normal 74 2 2 2 2 2 2 5" xfId="20167"/>
    <cellStyle name="Normal 74 2 2 2 2 2 3" xfId="6718"/>
    <cellStyle name="Normal 74 2 2 2 2 2 3 2" xfId="16770"/>
    <cellStyle name="Normal 74 2 2 2 2 2 3 2 2" xfId="47092"/>
    <cellStyle name="Normal 74 2 2 2 2 2 3 2 3" xfId="31868"/>
    <cellStyle name="Normal 74 2 2 2 2 2 3 3" xfId="11750"/>
    <cellStyle name="Normal 74 2 2 2 2 2 3 3 2" xfId="42075"/>
    <cellStyle name="Normal 74 2 2 2 2 2 3 3 3" xfId="26851"/>
    <cellStyle name="Normal 74 2 2 2 2 2 3 4" xfId="37062"/>
    <cellStyle name="Normal 74 2 2 2 2 2 3 5" xfId="21838"/>
    <cellStyle name="Normal 74 2 2 2 2 2 4" xfId="13428"/>
    <cellStyle name="Normal 74 2 2 2 2 2 4 2" xfId="43750"/>
    <cellStyle name="Normal 74 2 2 2 2 2 4 3" xfId="28526"/>
    <cellStyle name="Normal 74 2 2 2 2 2 5" xfId="8407"/>
    <cellStyle name="Normal 74 2 2 2 2 2 5 2" xfId="38733"/>
    <cellStyle name="Normal 74 2 2 2 2 2 5 3" xfId="23509"/>
    <cellStyle name="Normal 74 2 2 2 2 2 6" xfId="33721"/>
    <cellStyle name="Normal 74 2 2 2 2 2 7" xfId="18496"/>
    <cellStyle name="Normal 74 2 2 2 2 3" xfId="4189"/>
    <cellStyle name="Normal 74 2 2 2 2 3 2" xfId="14263"/>
    <cellStyle name="Normal 74 2 2 2 2 3 2 2" xfId="44585"/>
    <cellStyle name="Normal 74 2 2 2 2 3 2 3" xfId="29361"/>
    <cellStyle name="Normal 74 2 2 2 2 3 3" xfId="9243"/>
    <cellStyle name="Normal 74 2 2 2 2 3 3 2" xfId="39568"/>
    <cellStyle name="Normal 74 2 2 2 2 3 3 3" xfId="24344"/>
    <cellStyle name="Normal 74 2 2 2 2 3 4" xfId="34555"/>
    <cellStyle name="Normal 74 2 2 2 2 3 5" xfId="19331"/>
    <cellStyle name="Normal 74 2 2 2 2 4" xfId="5882"/>
    <cellStyle name="Normal 74 2 2 2 2 4 2" xfId="15934"/>
    <cellStyle name="Normal 74 2 2 2 2 4 2 2" xfId="46256"/>
    <cellStyle name="Normal 74 2 2 2 2 4 2 3" xfId="31032"/>
    <cellStyle name="Normal 74 2 2 2 2 4 3" xfId="10914"/>
    <cellStyle name="Normal 74 2 2 2 2 4 3 2" xfId="41239"/>
    <cellStyle name="Normal 74 2 2 2 2 4 3 3" xfId="26015"/>
    <cellStyle name="Normal 74 2 2 2 2 4 4" xfId="36226"/>
    <cellStyle name="Normal 74 2 2 2 2 4 5" xfId="21002"/>
    <cellStyle name="Normal 74 2 2 2 2 5" xfId="12592"/>
    <cellStyle name="Normal 74 2 2 2 2 5 2" xfId="42914"/>
    <cellStyle name="Normal 74 2 2 2 2 5 3" xfId="27690"/>
    <cellStyle name="Normal 74 2 2 2 2 6" xfId="7571"/>
    <cellStyle name="Normal 74 2 2 2 2 6 2" xfId="37897"/>
    <cellStyle name="Normal 74 2 2 2 2 6 3" xfId="22673"/>
    <cellStyle name="Normal 74 2 2 2 2 7" xfId="32885"/>
    <cellStyle name="Normal 74 2 2 2 2 8" xfId="17660"/>
    <cellStyle name="Normal 74 2 2 2 3" xfId="2918"/>
    <cellStyle name="Normal 74 2 2 2 3 2" xfId="4608"/>
    <cellStyle name="Normal 74 2 2 2 3 2 2" xfId="14681"/>
    <cellStyle name="Normal 74 2 2 2 3 2 2 2" xfId="45003"/>
    <cellStyle name="Normal 74 2 2 2 3 2 2 3" xfId="29779"/>
    <cellStyle name="Normal 74 2 2 2 3 2 3" xfId="9661"/>
    <cellStyle name="Normal 74 2 2 2 3 2 3 2" xfId="39986"/>
    <cellStyle name="Normal 74 2 2 2 3 2 3 3" xfId="24762"/>
    <cellStyle name="Normal 74 2 2 2 3 2 4" xfId="34973"/>
    <cellStyle name="Normal 74 2 2 2 3 2 5" xfId="19749"/>
    <cellStyle name="Normal 74 2 2 2 3 3" xfId="6300"/>
    <cellStyle name="Normal 74 2 2 2 3 3 2" xfId="16352"/>
    <cellStyle name="Normal 74 2 2 2 3 3 2 2" xfId="46674"/>
    <cellStyle name="Normal 74 2 2 2 3 3 2 3" xfId="31450"/>
    <cellStyle name="Normal 74 2 2 2 3 3 3" xfId="11332"/>
    <cellStyle name="Normal 74 2 2 2 3 3 3 2" xfId="41657"/>
    <cellStyle name="Normal 74 2 2 2 3 3 3 3" xfId="26433"/>
    <cellStyle name="Normal 74 2 2 2 3 3 4" xfId="36644"/>
    <cellStyle name="Normal 74 2 2 2 3 3 5" xfId="21420"/>
    <cellStyle name="Normal 74 2 2 2 3 4" xfId="13010"/>
    <cellStyle name="Normal 74 2 2 2 3 4 2" xfId="43332"/>
    <cellStyle name="Normal 74 2 2 2 3 4 3" xfId="28108"/>
    <cellStyle name="Normal 74 2 2 2 3 5" xfId="7989"/>
    <cellStyle name="Normal 74 2 2 2 3 5 2" xfId="38315"/>
    <cellStyle name="Normal 74 2 2 2 3 5 3" xfId="23091"/>
    <cellStyle name="Normal 74 2 2 2 3 6" xfId="33303"/>
    <cellStyle name="Normal 74 2 2 2 3 7" xfId="18078"/>
    <cellStyle name="Normal 74 2 2 2 4" xfId="3771"/>
    <cellStyle name="Normal 74 2 2 2 4 2" xfId="13845"/>
    <cellStyle name="Normal 74 2 2 2 4 2 2" xfId="44167"/>
    <cellStyle name="Normal 74 2 2 2 4 2 3" xfId="28943"/>
    <cellStyle name="Normal 74 2 2 2 4 3" xfId="8825"/>
    <cellStyle name="Normal 74 2 2 2 4 3 2" xfId="39150"/>
    <cellStyle name="Normal 74 2 2 2 4 3 3" xfId="23926"/>
    <cellStyle name="Normal 74 2 2 2 4 4" xfId="34137"/>
    <cellStyle name="Normal 74 2 2 2 4 5" xfId="18913"/>
    <cellStyle name="Normal 74 2 2 2 5" xfId="5464"/>
    <cellStyle name="Normal 74 2 2 2 5 2" xfId="15516"/>
    <cellStyle name="Normal 74 2 2 2 5 2 2" xfId="45838"/>
    <cellStyle name="Normal 74 2 2 2 5 2 3" xfId="30614"/>
    <cellStyle name="Normal 74 2 2 2 5 3" xfId="10496"/>
    <cellStyle name="Normal 74 2 2 2 5 3 2" xfId="40821"/>
    <cellStyle name="Normal 74 2 2 2 5 3 3" xfId="25597"/>
    <cellStyle name="Normal 74 2 2 2 5 4" xfId="35808"/>
    <cellStyle name="Normal 74 2 2 2 5 5" xfId="20584"/>
    <cellStyle name="Normal 74 2 2 2 6" xfId="12174"/>
    <cellStyle name="Normal 74 2 2 2 6 2" xfId="42496"/>
    <cellStyle name="Normal 74 2 2 2 6 3" xfId="27272"/>
    <cellStyle name="Normal 74 2 2 2 7" xfId="7153"/>
    <cellStyle name="Normal 74 2 2 2 7 2" xfId="37479"/>
    <cellStyle name="Normal 74 2 2 2 7 3" xfId="22255"/>
    <cellStyle name="Normal 74 2 2 2 8" xfId="32467"/>
    <cellStyle name="Normal 74 2 2 2 9" xfId="17242"/>
    <cellStyle name="Normal 74 2 2 3" xfId="2289"/>
    <cellStyle name="Normal 74 2 2 3 2" xfId="3128"/>
    <cellStyle name="Normal 74 2 2 3 2 2" xfId="4818"/>
    <cellStyle name="Normal 74 2 2 3 2 2 2" xfId="14891"/>
    <cellStyle name="Normal 74 2 2 3 2 2 2 2" xfId="45213"/>
    <cellStyle name="Normal 74 2 2 3 2 2 2 3" xfId="29989"/>
    <cellStyle name="Normal 74 2 2 3 2 2 3" xfId="9871"/>
    <cellStyle name="Normal 74 2 2 3 2 2 3 2" xfId="40196"/>
    <cellStyle name="Normal 74 2 2 3 2 2 3 3" xfId="24972"/>
    <cellStyle name="Normal 74 2 2 3 2 2 4" xfId="35183"/>
    <cellStyle name="Normal 74 2 2 3 2 2 5" xfId="19959"/>
    <cellStyle name="Normal 74 2 2 3 2 3" xfId="6510"/>
    <cellStyle name="Normal 74 2 2 3 2 3 2" xfId="16562"/>
    <cellStyle name="Normal 74 2 2 3 2 3 2 2" xfId="46884"/>
    <cellStyle name="Normal 74 2 2 3 2 3 2 3" xfId="31660"/>
    <cellStyle name="Normal 74 2 2 3 2 3 3" xfId="11542"/>
    <cellStyle name="Normal 74 2 2 3 2 3 3 2" xfId="41867"/>
    <cellStyle name="Normal 74 2 2 3 2 3 3 3" xfId="26643"/>
    <cellStyle name="Normal 74 2 2 3 2 3 4" xfId="36854"/>
    <cellStyle name="Normal 74 2 2 3 2 3 5" xfId="21630"/>
    <cellStyle name="Normal 74 2 2 3 2 4" xfId="13220"/>
    <cellStyle name="Normal 74 2 2 3 2 4 2" xfId="43542"/>
    <cellStyle name="Normal 74 2 2 3 2 4 3" xfId="28318"/>
    <cellStyle name="Normal 74 2 2 3 2 5" xfId="8199"/>
    <cellStyle name="Normal 74 2 2 3 2 5 2" xfId="38525"/>
    <cellStyle name="Normal 74 2 2 3 2 5 3" xfId="23301"/>
    <cellStyle name="Normal 74 2 2 3 2 6" xfId="33513"/>
    <cellStyle name="Normal 74 2 2 3 2 7" xfId="18288"/>
    <cellStyle name="Normal 74 2 2 3 3" xfId="3981"/>
    <cellStyle name="Normal 74 2 2 3 3 2" xfId="14055"/>
    <cellStyle name="Normal 74 2 2 3 3 2 2" xfId="44377"/>
    <cellStyle name="Normal 74 2 2 3 3 2 3" xfId="29153"/>
    <cellStyle name="Normal 74 2 2 3 3 3" xfId="9035"/>
    <cellStyle name="Normal 74 2 2 3 3 3 2" xfId="39360"/>
    <cellStyle name="Normal 74 2 2 3 3 3 3" xfId="24136"/>
    <cellStyle name="Normal 74 2 2 3 3 4" xfId="34347"/>
    <cellStyle name="Normal 74 2 2 3 3 5" xfId="19123"/>
    <cellStyle name="Normal 74 2 2 3 4" xfId="5674"/>
    <cellStyle name="Normal 74 2 2 3 4 2" xfId="15726"/>
    <cellStyle name="Normal 74 2 2 3 4 2 2" xfId="46048"/>
    <cellStyle name="Normal 74 2 2 3 4 2 3" xfId="30824"/>
    <cellStyle name="Normal 74 2 2 3 4 3" xfId="10706"/>
    <cellStyle name="Normal 74 2 2 3 4 3 2" xfId="41031"/>
    <cellStyle name="Normal 74 2 2 3 4 3 3" xfId="25807"/>
    <cellStyle name="Normal 74 2 2 3 4 4" xfId="36018"/>
    <cellStyle name="Normal 74 2 2 3 4 5" xfId="20794"/>
    <cellStyle name="Normal 74 2 2 3 5" xfId="12384"/>
    <cellStyle name="Normal 74 2 2 3 5 2" xfId="42706"/>
    <cellStyle name="Normal 74 2 2 3 5 3" xfId="27482"/>
    <cellStyle name="Normal 74 2 2 3 6" xfId="7363"/>
    <cellStyle name="Normal 74 2 2 3 6 2" xfId="37689"/>
    <cellStyle name="Normal 74 2 2 3 6 3" xfId="22465"/>
    <cellStyle name="Normal 74 2 2 3 7" xfId="32677"/>
    <cellStyle name="Normal 74 2 2 3 8" xfId="17452"/>
    <cellStyle name="Normal 74 2 2 4" xfId="2710"/>
    <cellStyle name="Normal 74 2 2 4 2" xfId="4400"/>
    <cellStyle name="Normal 74 2 2 4 2 2" xfId="14473"/>
    <cellStyle name="Normal 74 2 2 4 2 2 2" xfId="44795"/>
    <cellStyle name="Normal 74 2 2 4 2 2 3" xfId="29571"/>
    <cellStyle name="Normal 74 2 2 4 2 3" xfId="9453"/>
    <cellStyle name="Normal 74 2 2 4 2 3 2" xfId="39778"/>
    <cellStyle name="Normal 74 2 2 4 2 3 3" xfId="24554"/>
    <cellStyle name="Normal 74 2 2 4 2 4" xfId="34765"/>
    <cellStyle name="Normal 74 2 2 4 2 5" xfId="19541"/>
    <cellStyle name="Normal 74 2 2 4 3" xfId="6092"/>
    <cellStyle name="Normal 74 2 2 4 3 2" xfId="16144"/>
    <cellStyle name="Normal 74 2 2 4 3 2 2" xfId="46466"/>
    <cellStyle name="Normal 74 2 2 4 3 2 3" xfId="31242"/>
    <cellStyle name="Normal 74 2 2 4 3 3" xfId="11124"/>
    <cellStyle name="Normal 74 2 2 4 3 3 2" xfId="41449"/>
    <cellStyle name="Normal 74 2 2 4 3 3 3" xfId="26225"/>
    <cellStyle name="Normal 74 2 2 4 3 4" xfId="36436"/>
    <cellStyle name="Normal 74 2 2 4 3 5" xfId="21212"/>
    <cellStyle name="Normal 74 2 2 4 4" xfId="12802"/>
    <cellStyle name="Normal 74 2 2 4 4 2" xfId="43124"/>
    <cellStyle name="Normal 74 2 2 4 4 3" xfId="27900"/>
    <cellStyle name="Normal 74 2 2 4 5" xfId="7781"/>
    <cellStyle name="Normal 74 2 2 4 5 2" xfId="38107"/>
    <cellStyle name="Normal 74 2 2 4 5 3" xfId="22883"/>
    <cellStyle name="Normal 74 2 2 4 6" xfId="33095"/>
    <cellStyle name="Normal 74 2 2 4 7" xfId="17870"/>
    <cellStyle name="Normal 74 2 2 5" xfId="3563"/>
    <cellStyle name="Normal 74 2 2 5 2" xfId="13637"/>
    <cellStyle name="Normal 74 2 2 5 2 2" xfId="43959"/>
    <cellStyle name="Normal 74 2 2 5 2 3" xfId="28735"/>
    <cellStyle name="Normal 74 2 2 5 3" xfId="8617"/>
    <cellStyle name="Normal 74 2 2 5 3 2" xfId="38942"/>
    <cellStyle name="Normal 74 2 2 5 3 3" xfId="23718"/>
    <cellStyle name="Normal 74 2 2 5 4" xfId="33929"/>
    <cellStyle name="Normal 74 2 2 5 5" xfId="18705"/>
    <cellStyle name="Normal 74 2 2 6" xfId="5256"/>
    <cellStyle name="Normal 74 2 2 6 2" xfId="15308"/>
    <cellStyle name="Normal 74 2 2 6 2 2" xfId="45630"/>
    <cellStyle name="Normal 74 2 2 6 2 3" xfId="30406"/>
    <cellStyle name="Normal 74 2 2 6 3" xfId="10288"/>
    <cellStyle name="Normal 74 2 2 6 3 2" xfId="40613"/>
    <cellStyle name="Normal 74 2 2 6 3 3" xfId="25389"/>
    <cellStyle name="Normal 74 2 2 6 4" xfId="35600"/>
    <cellStyle name="Normal 74 2 2 6 5" xfId="20376"/>
    <cellStyle name="Normal 74 2 2 7" xfId="11966"/>
    <cellStyle name="Normal 74 2 2 7 2" xfId="42288"/>
    <cellStyle name="Normal 74 2 2 7 3" xfId="27064"/>
    <cellStyle name="Normal 74 2 2 8" xfId="6945"/>
    <cellStyle name="Normal 74 2 2 8 2" xfId="37271"/>
    <cellStyle name="Normal 74 2 2 8 3" xfId="22047"/>
    <cellStyle name="Normal 74 2 2 9" xfId="32259"/>
    <cellStyle name="Normal 74 2 3" xfId="1972"/>
    <cellStyle name="Normal 74 2 3 2" xfId="2393"/>
    <cellStyle name="Normal 74 2 3 2 2" xfId="3232"/>
    <cellStyle name="Normal 74 2 3 2 2 2" xfId="4922"/>
    <cellStyle name="Normal 74 2 3 2 2 2 2" xfId="14995"/>
    <cellStyle name="Normal 74 2 3 2 2 2 2 2" xfId="45317"/>
    <cellStyle name="Normal 74 2 3 2 2 2 2 3" xfId="30093"/>
    <cellStyle name="Normal 74 2 3 2 2 2 3" xfId="9975"/>
    <cellStyle name="Normal 74 2 3 2 2 2 3 2" xfId="40300"/>
    <cellStyle name="Normal 74 2 3 2 2 2 3 3" xfId="25076"/>
    <cellStyle name="Normal 74 2 3 2 2 2 4" xfId="35287"/>
    <cellStyle name="Normal 74 2 3 2 2 2 5" xfId="20063"/>
    <cellStyle name="Normal 74 2 3 2 2 3" xfId="6614"/>
    <cellStyle name="Normal 74 2 3 2 2 3 2" xfId="16666"/>
    <cellStyle name="Normal 74 2 3 2 2 3 2 2" xfId="46988"/>
    <cellStyle name="Normal 74 2 3 2 2 3 2 3" xfId="31764"/>
    <cellStyle name="Normal 74 2 3 2 2 3 3" xfId="11646"/>
    <cellStyle name="Normal 74 2 3 2 2 3 3 2" xfId="41971"/>
    <cellStyle name="Normal 74 2 3 2 2 3 3 3" xfId="26747"/>
    <cellStyle name="Normal 74 2 3 2 2 3 4" xfId="36958"/>
    <cellStyle name="Normal 74 2 3 2 2 3 5" xfId="21734"/>
    <cellStyle name="Normal 74 2 3 2 2 4" xfId="13324"/>
    <cellStyle name="Normal 74 2 3 2 2 4 2" xfId="43646"/>
    <cellStyle name="Normal 74 2 3 2 2 4 3" xfId="28422"/>
    <cellStyle name="Normal 74 2 3 2 2 5" xfId="8303"/>
    <cellStyle name="Normal 74 2 3 2 2 5 2" xfId="38629"/>
    <cellStyle name="Normal 74 2 3 2 2 5 3" xfId="23405"/>
    <cellStyle name="Normal 74 2 3 2 2 6" xfId="33617"/>
    <cellStyle name="Normal 74 2 3 2 2 7" xfId="18392"/>
    <cellStyle name="Normal 74 2 3 2 3" xfId="4085"/>
    <cellStyle name="Normal 74 2 3 2 3 2" xfId="14159"/>
    <cellStyle name="Normal 74 2 3 2 3 2 2" xfId="44481"/>
    <cellStyle name="Normal 74 2 3 2 3 2 3" xfId="29257"/>
    <cellStyle name="Normal 74 2 3 2 3 3" xfId="9139"/>
    <cellStyle name="Normal 74 2 3 2 3 3 2" xfId="39464"/>
    <cellStyle name="Normal 74 2 3 2 3 3 3" xfId="24240"/>
    <cellStyle name="Normal 74 2 3 2 3 4" xfId="34451"/>
    <cellStyle name="Normal 74 2 3 2 3 5" xfId="19227"/>
    <cellStyle name="Normal 74 2 3 2 4" xfId="5778"/>
    <cellStyle name="Normal 74 2 3 2 4 2" xfId="15830"/>
    <cellStyle name="Normal 74 2 3 2 4 2 2" xfId="46152"/>
    <cellStyle name="Normal 74 2 3 2 4 2 3" xfId="30928"/>
    <cellStyle name="Normal 74 2 3 2 4 3" xfId="10810"/>
    <cellStyle name="Normal 74 2 3 2 4 3 2" xfId="41135"/>
    <cellStyle name="Normal 74 2 3 2 4 3 3" xfId="25911"/>
    <cellStyle name="Normal 74 2 3 2 4 4" xfId="36122"/>
    <cellStyle name="Normal 74 2 3 2 4 5" xfId="20898"/>
    <cellStyle name="Normal 74 2 3 2 5" xfId="12488"/>
    <cellStyle name="Normal 74 2 3 2 5 2" xfId="42810"/>
    <cellStyle name="Normal 74 2 3 2 5 3" xfId="27586"/>
    <cellStyle name="Normal 74 2 3 2 6" xfId="7467"/>
    <cellStyle name="Normal 74 2 3 2 6 2" xfId="37793"/>
    <cellStyle name="Normal 74 2 3 2 6 3" xfId="22569"/>
    <cellStyle name="Normal 74 2 3 2 7" xfId="32781"/>
    <cellStyle name="Normal 74 2 3 2 8" xfId="17556"/>
    <cellStyle name="Normal 74 2 3 3" xfId="2814"/>
    <cellStyle name="Normal 74 2 3 3 2" xfId="4504"/>
    <cellStyle name="Normal 74 2 3 3 2 2" xfId="14577"/>
    <cellStyle name="Normal 74 2 3 3 2 2 2" xfId="44899"/>
    <cellStyle name="Normal 74 2 3 3 2 2 3" xfId="29675"/>
    <cellStyle name="Normal 74 2 3 3 2 3" xfId="9557"/>
    <cellStyle name="Normal 74 2 3 3 2 3 2" xfId="39882"/>
    <cellStyle name="Normal 74 2 3 3 2 3 3" xfId="24658"/>
    <cellStyle name="Normal 74 2 3 3 2 4" xfId="34869"/>
    <cellStyle name="Normal 74 2 3 3 2 5" xfId="19645"/>
    <cellStyle name="Normal 74 2 3 3 3" xfId="6196"/>
    <cellStyle name="Normal 74 2 3 3 3 2" xfId="16248"/>
    <cellStyle name="Normal 74 2 3 3 3 2 2" xfId="46570"/>
    <cellStyle name="Normal 74 2 3 3 3 2 3" xfId="31346"/>
    <cellStyle name="Normal 74 2 3 3 3 3" xfId="11228"/>
    <cellStyle name="Normal 74 2 3 3 3 3 2" xfId="41553"/>
    <cellStyle name="Normal 74 2 3 3 3 3 3" xfId="26329"/>
    <cellStyle name="Normal 74 2 3 3 3 4" xfId="36540"/>
    <cellStyle name="Normal 74 2 3 3 3 5" xfId="21316"/>
    <cellStyle name="Normal 74 2 3 3 4" xfId="12906"/>
    <cellStyle name="Normal 74 2 3 3 4 2" xfId="43228"/>
    <cellStyle name="Normal 74 2 3 3 4 3" xfId="28004"/>
    <cellStyle name="Normal 74 2 3 3 5" xfId="7885"/>
    <cellStyle name="Normal 74 2 3 3 5 2" xfId="38211"/>
    <cellStyle name="Normal 74 2 3 3 5 3" xfId="22987"/>
    <cellStyle name="Normal 74 2 3 3 6" xfId="33199"/>
    <cellStyle name="Normal 74 2 3 3 7" xfId="17974"/>
    <cellStyle name="Normal 74 2 3 4" xfId="3667"/>
    <cellStyle name="Normal 74 2 3 4 2" xfId="13741"/>
    <cellStyle name="Normal 74 2 3 4 2 2" xfId="44063"/>
    <cellStyle name="Normal 74 2 3 4 2 3" xfId="28839"/>
    <cellStyle name="Normal 74 2 3 4 3" xfId="8721"/>
    <cellStyle name="Normal 74 2 3 4 3 2" xfId="39046"/>
    <cellStyle name="Normal 74 2 3 4 3 3" xfId="23822"/>
    <cellStyle name="Normal 74 2 3 4 4" xfId="34033"/>
    <cellStyle name="Normal 74 2 3 4 5" xfId="18809"/>
    <cellStyle name="Normal 74 2 3 5" xfId="5360"/>
    <cellStyle name="Normal 74 2 3 5 2" xfId="15412"/>
    <cellStyle name="Normal 74 2 3 5 2 2" xfId="45734"/>
    <cellStyle name="Normal 74 2 3 5 2 3" xfId="30510"/>
    <cellStyle name="Normal 74 2 3 5 3" xfId="10392"/>
    <cellStyle name="Normal 74 2 3 5 3 2" xfId="40717"/>
    <cellStyle name="Normal 74 2 3 5 3 3" xfId="25493"/>
    <cellStyle name="Normal 74 2 3 5 4" xfId="35704"/>
    <cellStyle name="Normal 74 2 3 5 5" xfId="20480"/>
    <cellStyle name="Normal 74 2 3 6" xfId="12070"/>
    <cellStyle name="Normal 74 2 3 6 2" xfId="42392"/>
    <cellStyle name="Normal 74 2 3 6 3" xfId="27168"/>
    <cellStyle name="Normal 74 2 3 7" xfId="7049"/>
    <cellStyle name="Normal 74 2 3 7 2" xfId="37375"/>
    <cellStyle name="Normal 74 2 3 7 3" xfId="22151"/>
    <cellStyle name="Normal 74 2 3 8" xfId="32363"/>
    <cellStyle name="Normal 74 2 3 9" xfId="17138"/>
    <cellStyle name="Normal 74 2 4" xfId="2185"/>
    <cellStyle name="Normal 74 2 4 2" xfId="3024"/>
    <cellStyle name="Normal 74 2 4 2 2" xfId="4714"/>
    <cellStyle name="Normal 74 2 4 2 2 2" xfId="14787"/>
    <cellStyle name="Normal 74 2 4 2 2 2 2" xfId="45109"/>
    <cellStyle name="Normal 74 2 4 2 2 2 3" xfId="29885"/>
    <cellStyle name="Normal 74 2 4 2 2 3" xfId="9767"/>
    <cellStyle name="Normal 74 2 4 2 2 3 2" xfId="40092"/>
    <cellStyle name="Normal 74 2 4 2 2 3 3" xfId="24868"/>
    <cellStyle name="Normal 74 2 4 2 2 4" xfId="35079"/>
    <cellStyle name="Normal 74 2 4 2 2 5" xfId="19855"/>
    <cellStyle name="Normal 74 2 4 2 3" xfId="6406"/>
    <cellStyle name="Normal 74 2 4 2 3 2" xfId="16458"/>
    <cellStyle name="Normal 74 2 4 2 3 2 2" xfId="46780"/>
    <cellStyle name="Normal 74 2 4 2 3 2 3" xfId="31556"/>
    <cellStyle name="Normal 74 2 4 2 3 3" xfId="11438"/>
    <cellStyle name="Normal 74 2 4 2 3 3 2" xfId="41763"/>
    <cellStyle name="Normal 74 2 4 2 3 3 3" xfId="26539"/>
    <cellStyle name="Normal 74 2 4 2 3 4" xfId="36750"/>
    <cellStyle name="Normal 74 2 4 2 3 5" xfId="21526"/>
    <cellStyle name="Normal 74 2 4 2 4" xfId="13116"/>
    <cellStyle name="Normal 74 2 4 2 4 2" xfId="43438"/>
    <cellStyle name="Normal 74 2 4 2 4 3" xfId="28214"/>
    <cellStyle name="Normal 74 2 4 2 5" xfId="8095"/>
    <cellStyle name="Normal 74 2 4 2 5 2" xfId="38421"/>
    <cellStyle name="Normal 74 2 4 2 5 3" xfId="23197"/>
    <cellStyle name="Normal 74 2 4 2 6" xfId="33409"/>
    <cellStyle name="Normal 74 2 4 2 7" xfId="18184"/>
    <cellStyle name="Normal 74 2 4 3" xfId="3877"/>
    <cellStyle name="Normal 74 2 4 3 2" xfId="13951"/>
    <cellStyle name="Normal 74 2 4 3 2 2" xfId="44273"/>
    <cellStyle name="Normal 74 2 4 3 2 3" xfId="29049"/>
    <cellStyle name="Normal 74 2 4 3 3" xfId="8931"/>
    <cellStyle name="Normal 74 2 4 3 3 2" xfId="39256"/>
    <cellStyle name="Normal 74 2 4 3 3 3" xfId="24032"/>
    <cellStyle name="Normal 74 2 4 3 4" xfId="34243"/>
    <cellStyle name="Normal 74 2 4 3 5" xfId="19019"/>
    <cellStyle name="Normal 74 2 4 4" xfId="5570"/>
    <cellStyle name="Normal 74 2 4 4 2" xfId="15622"/>
    <cellStyle name="Normal 74 2 4 4 2 2" xfId="45944"/>
    <cellStyle name="Normal 74 2 4 4 2 3" xfId="30720"/>
    <cellStyle name="Normal 74 2 4 4 3" xfId="10602"/>
    <cellStyle name="Normal 74 2 4 4 3 2" xfId="40927"/>
    <cellStyle name="Normal 74 2 4 4 3 3" xfId="25703"/>
    <cellStyle name="Normal 74 2 4 4 4" xfId="35914"/>
    <cellStyle name="Normal 74 2 4 4 5" xfId="20690"/>
    <cellStyle name="Normal 74 2 4 5" xfId="12280"/>
    <cellStyle name="Normal 74 2 4 5 2" xfId="42602"/>
    <cellStyle name="Normal 74 2 4 5 3" xfId="27378"/>
    <cellStyle name="Normal 74 2 4 6" xfId="7259"/>
    <cellStyle name="Normal 74 2 4 6 2" xfId="37585"/>
    <cellStyle name="Normal 74 2 4 6 3" xfId="22361"/>
    <cellStyle name="Normal 74 2 4 7" xfId="32573"/>
    <cellStyle name="Normal 74 2 4 8" xfId="17348"/>
    <cellStyle name="Normal 74 2 5" xfId="2606"/>
    <cellStyle name="Normal 74 2 5 2" xfId="4296"/>
    <cellStyle name="Normal 74 2 5 2 2" xfId="14369"/>
    <cellStyle name="Normal 74 2 5 2 2 2" xfId="44691"/>
    <cellStyle name="Normal 74 2 5 2 2 3" xfId="29467"/>
    <cellStyle name="Normal 74 2 5 2 3" xfId="9349"/>
    <cellStyle name="Normal 74 2 5 2 3 2" xfId="39674"/>
    <cellStyle name="Normal 74 2 5 2 3 3" xfId="24450"/>
    <cellStyle name="Normal 74 2 5 2 4" xfId="34661"/>
    <cellStyle name="Normal 74 2 5 2 5" xfId="19437"/>
    <cellStyle name="Normal 74 2 5 3" xfId="5988"/>
    <cellStyle name="Normal 74 2 5 3 2" xfId="16040"/>
    <cellStyle name="Normal 74 2 5 3 2 2" xfId="46362"/>
    <cellStyle name="Normal 74 2 5 3 2 3" xfId="31138"/>
    <cellStyle name="Normal 74 2 5 3 3" xfId="11020"/>
    <cellStyle name="Normal 74 2 5 3 3 2" xfId="41345"/>
    <cellStyle name="Normal 74 2 5 3 3 3" xfId="26121"/>
    <cellStyle name="Normal 74 2 5 3 4" xfId="36332"/>
    <cellStyle name="Normal 74 2 5 3 5" xfId="21108"/>
    <cellStyle name="Normal 74 2 5 4" xfId="12698"/>
    <cellStyle name="Normal 74 2 5 4 2" xfId="43020"/>
    <cellStyle name="Normal 74 2 5 4 3" xfId="27796"/>
    <cellStyle name="Normal 74 2 5 5" xfId="7677"/>
    <cellStyle name="Normal 74 2 5 5 2" xfId="38003"/>
    <cellStyle name="Normal 74 2 5 5 3" xfId="22779"/>
    <cellStyle name="Normal 74 2 5 6" xfId="32991"/>
    <cellStyle name="Normal 74 2 5 7" xfId="17766"/>
    <cellStyle name="Normal 74 2 6" xfId="3459"/>
    <cellStyle name="Normal 74 2 6 2" xfId="13533"/>
    <cellStyle name="Normal 74 2 6 2 2" xfId="43855"/>
    <cellStyle name="Normal 74 2 6 2 3" xfId="28631"/>
    <cellStyle name="Normal 74 2 6 3" xfId="8513"/>
    <cellStyle name="Normal 74 2 6 3 2" xfId="38838"/>
    <cellStyle name="Normal 74 2 6 3 3" xfId="23614"/>
    <cellStyle name="Normal 74 2 6 4" xfId="33825"/>
    <cellStyle name="Normal 74 2 6 5" xfId="18601"/>
    <cellStyle name="Normal 74 2 7" xfId="5152"/>
    <cellStyle name="Normal 74 2 7 2" xfId="15204"/>
    <cellStyle name="Normal 74 2 7 2 2" xfId="45526"/>
    <cellStyle name="Normal 74 2 7 2 3" xfId="30302"/>
    <cellStyle name="Normal 74 2 7 3" xfId="10184"/>
    <cellStyle name="Normal 74 2 7 3 2" xfId="40509"/>
    <cellStyle name="Normal 74 2 7 3 3" xfId="25285"/>
    <cellStyle name="Normal 74 2 7 4" xfId="35496"/>
    <cellStyle name="Normal 74 2 7 5" xfId="20272"/>
    <cellStyle name="Normal 74 2 8" xfId="11862"/>
    <cellStyle name="Normal 74 2 8 2" xfId="42184"/>
    <cellStyle name="Normal 74 2 8 3" xfId="26960"/>
    <cellStyle name="Normal 74 2 9" xfId="6841"/>
    <cellStyle name="Normal 74 2 9 2" xfId="37167"/>
    <cellStyle name="Normal 74 2 9 3" xfId="21943"/>
    <cellStyle name="Normal 74 3" xfId="1805"/>
    <cellStyle name="Normal 74 3 10" xfId="16982"/>
    <cellStyle name="Normal 74 3 2" xfId="2024"/>
    <cellStyle name="Normal 74 3 2 2" xfId="2445"/>
    <cellStyle name="Normal 74 3 2 2 2" xfId="3284"/>
    <cellStyle name="Normal 74 3 2 2 2 2" xfId="4974"/>
    <cellStyle name="Normal 74 3 2 2 2 2 2" xfId="15047"/>
    <cellStyle name="Normal 74 3 2 2 2 2 2 2" xfId="45369"/>
    <cellStyle name="Normal 74 3 2 2 2 2 2 3" xfId="30145"/>
    <cellStyle name="Normal 74 3 2 2 2 2 3" xfId="10027"/>
    <cellStyle name="Normal 74 3 2 2 2 2 3 2" xfId="40352"/>
    <cellStyle name="Normal 74 3 2 2 2 2 3 3" xfId="25128"/>
    <cellStyle name="Normal 74 3 2 2 2 2 4" xfId="35339"/>
    <cellStyle name="Normal 74 3 2 2 2 2 5" xfId="20115"/>
    <cellStyle name="Normal 74 3 2 2 2 3" xfId="6666"/>
    <cellStyle name="Normal 74 3 2 2 2 3 2" xfId="16718"/>
    <cellStyle name="Normal 74 3 2 2 2 3 2 2" xfId="47040"/>
    <cellStyle name="Normal 74 3 2 2 2 3 2 3" xfId="31816"/>
    <cellStyle name="Normal 74 3 2 2 2 3 3" xfId="11698"/>
    <cellStyle name="Normal 74 3 2 2 2 3 3 2" xfId="42023"/>
    <cellStyle name="Normal 74 3 2 2 2 3 3 3" xfId="26799"/>
    <cellStyle name="Normal 74 3 2 2 2 3 4" xfId="37010"/>
    <cellStyle name="Normal 74 3 2 2 2 3 5" xfId="21786"/>
    <cellStyle name="Normal 74 3 2 2 2 4" xfId="13376"/>
    <cellStyle name="Normal 74 3 2 2 2 4 2" xfId="43698"/>
    <cellStyle name="Normal 74 3 2 2 2 4 3" xfId="28474"/>
    <cellStyle name="Normal 74 3 2 2 2 5" xfId="8355"/>
    <cellStyle name="Normal 74 3 2 2 2 5 2" xfId="38681"/>
    <cellStyle name="Normal 74 3 2 2 2 5 3" xfId="23457"/>
    <cellStyle name="Normal 74 3 2 2 2 6" xfId="33669"/>
    <cellStyle name="Normal 74 3 2 2 2 7" xfId="18444"/>
    <cellStyle name="Normal 74 3 2 2 3" xfId="4137"/>
    <cellStyle name="Normal 74 3 2 2 3 2" xfId="14211"/>
    <cellStyle name="Normal 74 3 2 2 3 2 2" xfId="44533"/>
    <cellStyle name="Normal 74 3 2 2 3 2 3" xfId="29309"/>
    <cellStyle name="Normal 74 3 2 2 3 3" xfId="9191"/>
    <cellStyle name="Normal 74 3 2 2 3 3 2" xfId="39516"/>
    <cellStyle name="Normal 74 3 2 2 3 3 3" xfId="24292"/>
    <cellStyle name="Normal 74 3 2 2 3 4" xfId="34503"/>
    <cellStyle name="Normal 74 3 2 2 3 5" xfId="19279"/>
    <cellStyle name="Normal 74 3 2 2 4" xfId="5830"/>
    <cellStyle name="Normal 74 3 2 2 4 2" xfId="15882"/>
    <cellStyle name="Normal 74 3 2 2 4 2 2" xfId="46204"/>
    <cellStyle name="Normal 74 3 2 2 4 2 3" xfId="30980"/>
    <cellStyle name="Normal 74 3 2 2 4 3" xfId="10862"/>
    <cellStyle name="Normal 74 3 2 2 4 3 2" xfId="41187"/>
    <cellStyle name="Normal 74 3 2 2 4 3 3" xfId="25963"/>
    <cellStyle name="Normal 74 3 2 2 4 4" xfId="36174"/>
    <cellStyle name="Normal 74 3 2 2 4 5" xfId="20950"/>
    <cellStyle name="Normal 74 3 2 2 5" xfId="12540"/>
    <cellStyle name="Normal 74 3 2 2 5 2" xfId="42862"/>
    <cellStyle name="Normal 74 3 2 2 5 3" xfId="27638"/>
    <cellStyle name="Normal 74 3 2 2 6" xfId="7519"/>
    <cellStyle name="Normal 74 3 2 2 6 2" xfId="37845"/>
    <cellStyle name="Normal 74 3 2 2 6 3" xfId="22621"/>
    <cellStyle name="Normal 74 3 2 2 7" xfId="32833"/>
    <cellStyle name="Normal 74 3 2 2 8" xfId="17608"/>
    <cellStyle name="Normal 74 3 2 3" xfId="2866"/>
    <cellStyle name="Normal 74 3 2 3 2" xfId="4556"/>
    <cellStyle name="Normal 74 3 2 3 2 2" xfId="14629"/>
    <cellStyle name="Normal 74 3 2 3 2 2 2" xfId="44951"/>
    <cellStyle name="Normal 74 3 2 3 2 2 3" xfId="29727"/>
    <cellStyle name="Normal 74 3 2 3 2 3" xfId="9609"/>
    <cellStyle name="Normal 74 3 2 3 2 3 2" xfId="39934"/>
    <cellStyle name="Normal 74 3 2 3 2 3 3" xfId="24710"/>
    <cellStyle name="Normal 74 3 2 3 2 4" xfId="34921"/>
    <cellStyle name="Normal 74 3 2 3 2 5" xfId="19697"/>
    <cellStyle name="Normal 74 3 2 3 3" xfId="6248"/>
    <cellStyle name="Normal 74 3 2 3 3 2" xfId="16300"/>
    <cellStyle name="Normal 74 3 2 3 3 2 2" xfId="46622"/>
    <cellStyle name="Normal 74 3 2 3 3 2 3" xfId="31398"/>
    <cellStyle name="Normal 74 3 2 3 3 3" xfId="11280"/>
    <cellStyle name="Normal 74 3 2 3 3 3 2" xfId="41605"/>
    <cellStyle name="Normal 74 3 2 3 3 3 3" xfId="26381"/>
    <cellStyle name="Normal 74 3 2 3 3 4" xfId="36592"/>
    <cellStyle name="Normal 74 3 2 3 3 5" xfId="21368"/>
    <cellStyle name="Normal 74 3 2 3 4" xfId="12958"/>
    <cellStyle name="Normal 74 3 2 3 4 2" xfId="43280"/>
    <cellStyle name="Normal 74 3 2 3 4 3" xfId="28056"/>
    <cellStyle name="Normal 74 3 2 3 5" xfId="7937"/>
    <cellStyle name="Normal 74 3 2 3 5 2" xfId="38263"/>
    <cellStyle name="Normal 74 3 2 3 5 3" xfId="23039"/>
    <cellStyle name="Normal 74 3 2 3 6" xfId="33251"/>
    <cellStyle name="Normal 74 3 2 3 7" xfId="18026"/>
    <cellStyle name="Normal 74 3 2 4" xfId="3719"/>
    <cellStyle name="Normal 74 3 2 4 2" xfId="13793"/>
    <cellStyle name="Normal 74 3 2 4 2 2" xfId="44115"/>
    <cellStyle name="Normal 74 3 2 4 2 3" xfId="28891"/>
    <cellStyle name="Normal 74 3 2 4 3" xfId="8773"/>
    <cellStyle name="Normal 74 3 2 4 3 2" xfId="39098"/>
    <cellStyle name="Normal 74 3 2 4 3 3" xfId="23874"/>
    <cellStyle name="Normal 74 3 2 4 4" xfId="34085"/>
    <cellStyle name="Normal 74 3 2 4 5" xfId="18861"/>
    <cellStyle name="Normal 74 3 2 5" xfId="5412"/>
    <cellStyle name="Normal 74 3 2 5 2" xfId="15464"/>
    <cellStyle name="Normal 74 3 2 5 2 2" xfId="45786"/>
    <cellStyle name="Normal 74 3 2 5 2 3" xfId="30562"/>
    <cellStyle name="Normal 74 3 2 5 3" xfId="10444"/>
    <cellStyle name="Normal 74 3 2 5 3 2" xfId="40769"/>
    <cellStyle name="Normal 74 3 2 5 3 3" xfId="25545"/>
    <cellStyle name="Normal 74 3 2 5 4" xfId="35756"/>
    <cellStyle name="Normal 74 3 2 5 5" xfId="20532"/>
    <cellStyle name="Normal 74 3 2 6" xfId="12122"/>
    <cellStyle name="Normal 74 3 2 6 2" xfId="42444"/>
    <cellStyle name="Normal 74 3 2 6 3" xfId="27220"/>
    <cellStyle name="Normal 74 3 2 7" xfId="7101"/>
    <cellStyle name="Normal 74 3 2 7 2" xfId="37427"/>
    <cellStyle name="Normal 74 3 2 7 3" xfId="22203"/>
    <cellStyle name="Normal 74 3 2 8" xfId="32415"/>
    <cellStyle name="Normal 74 3 2 9" xfId="17190"/>
    <cellStyle name="Normal 74 3 3" xfId="2237"/>
    <cellStyle name="Normal 74 3 3 2" xfId="3076"/>
    <cellStyle name="Normal 74 3 3 2 2" xfId="4766"/>
    <cellStyle name="Normal 74 3 3 2 2 2" xfId="14839"/>
    <cellStyle name="Normal 74 3 3 2 2 2 2" xfId="45161"/>
    <cellStyle name="Normal 74 3 3 2 2 2 3" xfId="29937"/>
    <cellStyle name="Normal 74 3 3 2 2 3" xfId="9819"/>
    <cellStyle name="Normal 74 3 3 2 2 3 2" xfId="40144"/>
    <cellStyle name="Normal 74 3 3 2 2 3 3" xfId="24920"/>
    <cellStyle name="Normal 74 3 3 2 2 4" xfId="35131"/>
    <cellStyle name="Normal 74 3 3 2 2 5" xfId="19907"/>
    <cellStyle name="Normal 74 3 3 2 3" xfId="6458"/>
    <cellStyle name="Normal 74 3 3 2 3 2" xfId="16510"/>
    <cellStyle name="Normal 74 3 3 2 3 2 2" xfId="46832"/>
    <cellStyle name="Normal 74 3 3 2 3 2 3" xfId="31608"/>
    <cellStyle name="Normal 74 3 3 2 3 3" xfId="11490"/>
    <cellStyle name="Normal 74 3 3 2 3 3 2" xfId="41815"/>
    <cellStyle name="Normal 74 3 3 2 3 3 3" xfId="26591"/>
    <cellStyle name="Normal 74 3 3 2 3 4" xfId="36802"/>
    <cellStyle name="Normal 74 3 3 2 3 5" xfId="21578"/>
    <cellStyle name="Normal 74 3 3 2 4" xfId="13168"/>
    <cellStyle name="Normal 74 3 3 2 4 2" xfId="43490"/>
    <cellStyle name="Normal 74 3 3 2 4 3" xfId="28266"/>
    <cellStyle name="Normal 74 3 3 2 5" xfId="8147"/>
    <cellStyle name="Normal 74 3 3 2 5 2" xfId="38473"/>
    <cellStyle name="Normal 74 3 3 2 5 3" xfId="23249"/>
    <cellStyle name="Normal 74 3 3 2 6" xfId="33461"/>
    <cellStyle name="Normal 74 3 3 2 7" xfId="18236"/>
    <cellStyle name="Normal 74 3 3 3" xfId="3929"/>
    <cellStyle name="Normal 74 3 3 3 2" xfId="14003"/>
    <cellStyle name="Normal 74 3 3 3 2 2" xfId="44325"/>
    <cellStyle name="Normal 74 3 3 3 2 3" xfId="29101"/>
    <cellStyle name="Normal 74 3 3 3 3" xfId="8983"/>
    <cellStyle name="Normal 74 3 3 3 3 2" xfId="39308"/>
    <cellStyle name="Normal 74 3 3 3 3 3" xfId="24084"/>
    <cellStyle name="Normal 74 3 3 3 4" xfId="34295"/>
    <cellStyle name="Normal 74 3 3 3 5" xfId="19071"/>
    <cellStyle name="Normal 74 3 3 4" xfId="5622"/>
    <cellStyle name="Normal 74 3 3 4 2" xfId="15674"/>
    <cellStyle name="Normal 74 3 3 4 2 2" xfId="45996"/>
    <cellStyle name="Normal 74 3 3 4 2 3" xfId="30772"/>
    <cellStyle name="Normal 74 3 3 4 3" xfId="10654"/>
    <cellStyle name="Normal 74 3 3 4 3 2" xfId="40979"/>
    <cellStyle name="Normal 74 3 3 4 3 3" xfId="25755"/>
    <cellStyle name="Normal 74 3 3 4 4" xfId="35966"/>
    <cellStyle name="Normal 74 3 3 4 5" xfId="20742"/>
    <cellStyle name="Normal 74 3 3 5" xfId="12332"/>
    <cellStyle name="Normal 74 3 3 5 2" xfId="42654"/>
    <cellStyle name="Normal 74 3 3 5 3" xfId="27430"/>
    <cellStyle name="Normal 74 3 3 6" xfId="7311"/>
    <cellStyle name="Normal 74 3 3 6 2" xfId="37637"/>
    <cellStyle name="Normal 74 3 3 6 3" xfId="22413"/>
    <cellStyle name="Normal 74 3 3 7" xfId="32625"/>
    <cellStyle name="Normal 74 3 3 8" xfId="17400"/>
    <cellStyle name="Normal 74 3 4" xfId="2658"/>
    <cellStyle name="Normal 74 3 4 2" xfId="4348"/>
    <cellStyle name="Normal 74 3 4 2 2" xfId="14421"/>
    <cellStyle name="Normal 74 3 4 2 2 2" xfId="44743"/>
    <cellStyle name="Normal 74 3 4 2 2 3" xfId="29519"/>
    <cellStyle name="Normal 74 3 4 2 3" xfId="9401"/>
    <cellStyle name="Normal 74 3 4 2 3 2" xfId="39726"/>
    <cellStyle name="Normal 74 3 4 2 3 3" xfId="24502"/>
    <cellStyle name="Normal 74 3 4 2 4" xfId="34713"/>
    <cellStyle name="Normal 74 3 4 2 5" xfId="19489"/>
    <cellStyle name="Normal 74 3 4 3" xfId="6040"/>
    <cellStyle name="Normal 74 3 4 3 2" xfId="16092"/>
    <cellStyle name="Normal 74 3 4 3 2 2" xfId="46414"/>
    <cellStyle name="Normal 74 3 4 3 2 3" xfId="31190"/>
    <cellStyle name="Normal 74 3 4 3 3" xfId="11072"/>
    <cellStyle name="Normal 74 3 4 3 3 2" xfId="41397"/>
    <cellStyle name="Normal 74 3 4 3 3 3" xfId="26173"/>
    <cellStyle name="Normal 74 3 4 3 4" xfId="36384"/>
    <cellStyle name="Normal 74 3 4 3 5" xfId="21160"/>
    <cellStyle name="Normal 74 3 4 4" xfId="12750"/>
    <cellStyle name="Normal 74 3 4 4 2" xfId="43072"/>
    <cellStyle name="Normal 74 3 4 4 3" xfId="27848"/>
    <cellStyle name="Normal 74 3 4 5" xfId="7729"/>
    <cellStyle name="Normal 74 3 4 5 2" xfId="38055"/>
    <cellStyle name="Normal 74 3 4 5 3" xfId="22831"/>
    <cellStyle name="Normal 74 3 4 6" xfId="33043"/>
    <cellStyle name="Normal 74 3 4 7" xfId="17818"/>
    <cellStyle name="Normal 74 3 5" xfId="3511"/>
    <cellStyle name="Normal 74 3 5 2" xfId="13585"/>
    <cellStyle name="Normal 74 3 5 2 2" xfId="43907"/>
    <cellStyle name="Normal 74 3 5 2 3" xfId="28683"/>
    <cellStyle name="Normal 74 3 5 3" xfId="8565"/>
    <cellStyle name="Normal 74 3 5 3 2" xfId="38890"/>
    <cellStyle name="Normal 74 3 5 3 3" xfId="23666"/>
    <cellStyle name="Normal 74 3 5 4" xfId="33877"/>
    <cellStyle name="Normal 74 3 5 5" xfId="18653"/>
    <cellStyle name="Normal 74 3 6" xfId="5204"/>
    <cellStyle name="Normal 74 3 6 2" xfId="15256"/>
    <cellStyle name="Normal 74 3 6 2 2" xfId="45578"/>
    <cellStyle name="Normal 74 3 6 2 3" xfId="30354"/>
    <cellStyle name="Normal 74 3 6 3" xfId="10236"/>
    <cellStyle name="Normal 74 3 6 3 2" xfId="40561"/>
    <cellStyle name="Normal 74 3 6 3 3" xfId="25337"/>
    <cellStyle name="Normal 74 3 6 4" xfId="35548"/>
    <cellStyle name="Normal 74 3 6 5" xfId="20324"/>
    <cellStyle name="Normal 74 3 7" xfId="11914"/>
    <cellStyle name="Normal 74 3 7 2" xfId="42236"/>
    <cellStyle name="Normal 74 3 7 3" xfId="27012"/>
    <cellStyle name="Normal 74 3 8" xfId="6893"/>
    <cellStyle name="Normal 74 3 8 2" xfId="37219"/>
    <cellStyle name="Normal 74 3 8 3" xfId="21995"/>
    <cellStyle name="Normal 74 3 9" xfId="32208"/>
    <cellStyle name="Normal 74 4" xfId="1918"/>
    <cellStyle name="Normal 74 4 2" xfId="2341"/>
    <cellStyle name="Normal 74 4 2 2" xfId="3180"/>
    <cellStyle name="Normal 74 4 2 2 2" xfId="4870"/>
    <cellStyle name="Normal 74 4 2 2 2 2" xfId="14943"/>
    <cellStyle name="Normal 74 4 2 2 2 2 2" xfId="45265"/>
    <cellStyle name="Normal 74 4 2 2 2 2 3" xfId="30041"/>
    <cellStyle name="Normal 74 4 2 2 2 3" xfId="9923"/>
    <cellStyle name="Normal 74 4 2 2 2 3 2" xfId="40248"/>
    <cellStyle name="Normal 74 4 2 2 2 3 3" xfId="25024"/>
    <cellStyle name="Normal 74 4 2 2 2 4" xfId="35235"/>
    <cellStyle name="Normal 74 4 2 2 2 5" xfId="20011"/>
    <cellStyle name="Normal 74 4 2 2 3" xfId="6562"/>
    <cellStyle name="Normal 74 4 2 2 3 2" xfId="16614"/>
    <cellStyle name="Normal 74 4 2 2 3 2 2" xfId="46936"/>
    <cellStyle name="Normal 74 4 2 2 3 2 3" xfId="31712"/>
    <cellStyle name="Normal 74 4 2 2 3 3" xfId="11594"/>
    <cellStyle name="Normal 74 4 2 2 3 3 2" xfId="41919"/>
    <cellStyle name="Normal 74 4 2 2 3 3 3" xfId="26695"/>
    <cellStyle name="Normal 74 4 2 2 3 4" xfId="36906"/>
    <cellStyle name="Normal 74 4 2 2 3 5" xfId="21682"/>
    <cellStyle name="Normal 74 4 2 2 4" xfId="13272"/>
    <cellStyle name="Normal 74 4 2 2 4 2" xfId="43594"/>
    <cellStyle name="Normal 74 4 2 2 4 3" xfId="28370"/>
    <cellStyle name="Normal 74 4 2 2 5" xfId="8251"/>
    <cellStyle name="Normal 74 4 2 2 5 2" xfId="38577"/>
    <cellStyle name="Normal 74 4 2 2 5 3" xfId="23353"/>
    <cellStyle name="Normal 74 4 2 2 6" xfId="33565"/>
    <cellStyle name="Normal 74 4 2 2 7" xfId="18340"/>
    <cellStyle name="Normal 74 4 2 3" xfId="4033"/>
    <cellStyle name="Normal 74 4 2 3 2" xfId="14107"/>
    <cellStyle name="Normal 74 4 2 3 2 2" xfId="44429"/>
    <cellStyle name="Normal 74 4 2 3 2 3" xfId="29205"/>
    <cellStyle name="Normal 74 4 2 3 3" xfId="9087"/>
    <cellStyle name="Normal 74 4 2 3 3 2" xfId="39412"/>
    <cellStyle name="Normal 74 4 2 3 3 3" xfId="24188"/>
    <cellStyle name="Normal 74 4 2 3 4" xfId="34399"/>
    <cellStyle name="Normal 74 4 2 3 5" xfId="19175"/>
    <cellStyle name="Normal 74 4 2 4" xfId="5726"/>
    <cellStyle name="Normal 74 4 2 4 2" xfId="15778"/>
    <cellStyle name="Normal 74 4 2 4 2 2" xfId="46100"/>
    <cellStyle name="Normal 74 4 2 4 2 3" xfId="30876"/>
    <cellStyle name="Normal 74 4 2 4 3" xfId="10758"/>
    <cellStyle name="Normal 74 4 2 4 3 2" xfId="41083"/>
    <cellStyle name="Normal 74 4 2 4 3 3" xfId="25859"/>
    <cellStyle name="Normal 74 4 2 4 4" xfId="36070"/>
    <cellStyle name="Normal 74 4 2 4 5" xfId="20846"/>
    <cellStyle name="Normal 74 4 2 5" xfId="12436"/>
    <cellStyle name="Normal 74 4 2 5 2" xfId="42758"/>
    <cellStyle name="Normal 74 4 2 5 3" xfId="27534"/>
    <cellStyle name="Normal 74 4 2 6" xfId="7415"/>
    <cellStyle name="Normal 74 4 2 6 2" xfId="37741"/>
    <cellStyle name="Normal 74 4 2 6 3" xfId="22517"/>
    <cellStyle name="Normal 74 4 2 7" xfId="32729"/>
    <cellStyle name="Normal 74 4 2 8" xfId="17504"/>
    <cellStyle name="Normal 74 4 3" xfId="2762"/>
    <cellStyle name="Normal 74 4 3 2" xfId="4452"/>
    <cellStyle name="Normal 74 4 3 2 2" xfId="14525"/>
    <cellStyle name="Normal 74 4 3 2 2 2" xfId="44847"/>
    <cellStyle name="Normal 74 4 3 2 2 3" xfId="29623"/>
    <cellStyle name="Normal 74 4 3 2 3" xfId="9505"/>
    <cellStyle name="Normal 74 4 3 2 3 2" xfId="39830"/>
    <cellStyle name="Normal 74 4 3 2 3 3" xfId="24606"/>
    <cellStyle name="Normal 74 4 3 2 4" xfId="34817"/>
    <cellStyle name="Normal 74 4 3 2 5" xfId="19593"/>
    <cellStyle name="Normal 74 4 3 3" xfId="6144"/>
    <cellStyle name="Normal 74 4 3 3 2" xfId="16196"/>
    <cellStyle name="Normal 74 4 3 3 2 2" xfId="46518"/>
    <cellStyle name="Normal 74 4 3 3 2 3" xfId="31294"/>
    <cellStyle name="Normal 74 4 3 3 3" xfId="11176"/>
    <cellStyle name="Normal 74 4 3 3 3 2" xfId="41501"/>
    <cellStyle name="Normal 74 4 3 3 3 3" xfId="26277"/>
    <cellStyle name="Normal 74 4 3 3 4" xfId="36488"/>
    <cellStyle name="Normal 74 4 3 3 5" xfId="21264"/>
    <cellStyle name="Normal 74 4 3 4" xfId="12854"/>
    <cellStyle name="Normal 74 4 3 4 2" xfId="43176"/>
    <cellStyle name="Normal 74 4 3 4 3" xfId="27952"/>
    <cellStyle name="Normal 74 4 3 5" xfId="7833"/>
    <cellStyle name="Normal 74 4 3 5 2" xfId="38159"/>
    <cellStyle name="Normal 74 4 3 5 3" xfId="22935"/>
    <cellStyle name="Normal 74 4 3 6" xfId="33147"/>
    <cellStyle name="Normal 74 4 3 7" xfId="17922"/>
    <cellStyle name="Normal 74 4 4" xfId="3615"/>
    <cellStyle name="Normal 74 4 4 2" xfId="13689"/>
    <cellStyle name="Normal 74 4 4 2 2" xfId="44011"/>
    <cellStyle name="Normal 74 4 4 2 3" xfId="28787"/>
    <cellStyle name="Normal 74 4 4 3" xfId="8669"/>
    <cellStyle name="Normal 74 4 4 3 2" xfId="38994"/>
    <cellStyle name="Normal 74 4 4 3 3" xfId="23770"/>
    <cellStyle name="Normal 74 4 4 4" xfId="33981"/>
    <cellStyle name="Normal 74 4 4 5" xfId="18757"/>
    <cellStyle name="Normal 74 4 5" xfId="5308"/>
    <cellStyle name="Normal 74 4 5 2" xfId="15360"/>
    <cellStyle name="Normal 74 4 5 2 2" xfId="45682"/>
    <cellStyle name="Normal 74 4 5 2 3" xfId="30458"/>
    <cellStyle name="Normal 74 4 5 3" xfId="10340"/>
    <cellStyle name="Normal 74 4 5 3 2" xfId="40665"/>
    <cellStyle name="Normal 74 4 5 3 3" xfId="25441"/>
    <cellStyle name="Normal 74 4 5 4" xfId="35652"/>
    <cellStyle name="Normal 74 4 5 5" xfId="20428"/>
    <cellStyle name="Normal 74 4 6" xfId="12018"/>
    <cellStyle name="Normal 74 4 6 2" xfId="42340"/>
    <cellStyle name="Normal 74 4 6 3" xfId="27116"/>
    <cellStyle name="Normal 74 4 7" xfId="6997"/>
    <cellStyle name="Normal 74 4 7 2" xfId="37323"/>
    <cellStyle name="Normal 74 4 7 3" xfId="22099"/>
    <cellStyle name="Normal 74 4 8" xfId="32311"/>
    <cellStyle name="Normal 74 4 9" xfId="17086"/>
    <cellStyle name="Normal 74 5" xfId="2131"/>
    <cellStyle name="Normal 74 5 2" xfId="2972"/>
    <cellStyle name="Normal 74 5 2 2" xfId="4662"/>
    <cellStyle name="Normal 74 5 2 2 2" xfId="14735"/>
    <cellStyle name="Normal 74 5 2 2 2 2" xfId="45057"/>
    <cellStyle name="Normal 74 5 2 2 2 3" xfId="29833"/>
    <cellStyle name="Normal 74 5 2 2 3" xfId="9715"/>
    <cellStyle name="Normal 74 5 2 2 3 2" xfId="40040"/>
    <cellStyle name="Normal 74 5 2 2 3 3" xfId="24816"/>
    <cellStyle name="Normal 74 5 2 2 4" xfId="35027"/>
    <cellStyle name="Normal 74 5 2 2 5" xfId="19803"/>
    <cellStyle name="Normal 74 5 2 3" xfId="6354"/>
    <cellStyle name="Normal 74 5 2 3 2" xfId="16406"/>
    <cellStyle name="Normal 74 5 2 3 2 2" xfId="46728"/>
    <cellStyle name="Normal 74 5 2 3 2 3" xfId="31504"/>
    <cellStyle name="Normal 74 5 2 3 3" xfId="11386"/>
    <cellStyle name="Normal 74 5 2 3 3 2" xfId="41711"/>
    <cellStyle name="Normal 74 5 2 3 3 3" xfId="26487"/>
    <cellStyle name="Normal 74 5 2 3 4" xfId="36698"/>
    <cellStyle name="Normal 74 5 2 3 5" xfId="21474"/>
    <cellStyle name="Normal 74 5 2 4" xfId="13064"/>
    <cellStyle name="Normal 74 5 2 4 2" xfId="43386"/>
    <cellStyle name="Normal 74 5 2 4 3" xfId="28162"/>
    <cellStyle name="Normal 74 5 2 5" xfId="8043"/>
    <cellStyle name="Normal 74 5 2 5 2" xfId="38369"/>
    <cellStyle name="Normal 74 5 2 5 3" xfId="23145"/>
    <cellStyle name="Normal 74 5 2 6" xfId="33357"/>
    <cellStyle name="Normal 74 5 2 7" xfId="18132"/>
    <cellStyle name="Normal 74 5 3" xfId="3825"/>
    <cellStyle name="Normal 74 5 3 2" xfId="13899"/>
    <cellStyle name="Normal 74 5 3 2 2" xfId="44221"/>
    <cellStyle name="Normal 74 5 3 2 3" xfId="28997"/>
    <cellStyle name="Normal 74 5 3 3" xfId="8879"/>
    <cellStyle name="Normal 74 5 3 3 2" xfId="39204"/>
    <cellStyle name="Normal 74 5 3 3 3" xfId="23980"/>
    <cellStyle name="Normal 74 5 3 4" xfId="34191"/>
    <cellStyle name="Normal 74 5 3 5" xfId="18967"/>
    <cellStyle name="Normal 74 5 4" xfId="5518"/>
    <cellStyle name="Normal 74 5 4 2" xfId="15570"/>
    <cellStyle name="Normal 74 5 4 2 2" xfId="45892"/>
    <cellStyle name="Normal 74 5 4 2 3" xfId="30668"/>
    <cellStyle name="Normal 74 5 4 3" xfId="10550"/>
    <cellStyle name="Normal 74 5 4 3 2" xfId="40875"/>
    <cellStyle name="Normal 74 5 4 3 3" xfId="25651"/>
    <cellStyle name="Normal 74 5 4 4" xfId="35862"/>
    <cellStyle name="Normal 74 5 4 5" xfId="20638"/>
    <cellStyle name="Normal 74 5 5" xfId="12228"/>
    <cellStyle name="Normal 74 5 5 2" xfId="42550"/>
    <cellStyle name="Normal 74 5 5 3" xfId="27326"/>
    <cellStyle name="Normal 74 5 6" xfId="7207"/>
    <cellStyle name="Normal 74 5 6 2" xfId="37533"/>
    <cellStyle name="Normal 74 5 6 3" xfId="22309"/>
    <cellStyle name="Normal 74 5 7" xfId="32521"/>
    <cellStyle name="Normal 74 5 8" xfId="17296"/>
    <cellStyle name="Normal 74 6" xfId="2552"/>
    <cellStyle name="Normal 74 6 2" xfId="4244"/>
    <cellStyle name="Normal 74 6 2 2" xfId="14317"/>
    <cellStyle name="Normal 74 6 2 2 2" xfId="44639"/>
    <cellStyle name="Normal 74 6 2 2 3" xfId="29415"/>
    <cellStyle name="Normal 74 6 2 3" xfId="9297"/>
    <cellStyle name="Normal 74 6 2 3 2" xfId="39622"/>
    <cellStyle name="Normal 74 6 2 3 3" xfId="24398"/>
    <cellStyle name="Normal 74 6 2 4" xfId="34609"/>
    <cellStyle name="Normal 74 6 2 5" xfId="19385"/>
    <cellStyle name="Normal 74 6 3" xfId="5936"/>
    <cellStyle name="Normal 74 6 3 2" xfId="15988"/>
    <cellStyle name="Normal 74 6 3 2 2" xfId="46310"/>
    <cellStyle name="Normal 74 6 3 2 3" xfId="31086"/>
    <cellStyle name="Normal 74 6 3 3" xfId="10968"/>
    <cellStyle name="Normal 74 6 3 3 2" xfId="41293"/>
    <cellStyle name="Normal 74 6 3 3 3" xfId="26069"/>
    <cellStyle name="Normal 74 6 3 4" xfId="36280"/>
    <cellStyle name="Normal 74 6 3 5" xfId="21056"/>
    <cellStyle name="Normal 74 6 4" xfId="12646"/>
    <cellStyle name="Normal 74 6 4 2" xfId="42968"/>
    <cellStyle name="Normal 74 6 4 3" xfId="27744"/>
    <cellStyle name="Normal 74 6 5" xfId="7625"/>
    <cellStyle name="Normal 74 6 5 2" xfId="37951"/>
    <cellStyle name="Normal 74 6 5 3" xfId="22727"/>
    <cellStyle name="Normal 74 6 6" xfId="32939"/>
    <cellStyle name="Normal 74 6 7" xfId="17714"/>
    <cellStyle name="Normal 74 7" xfId="3404"/>
    <cellStyle name="Normal 74 7 2" xfId="13481"/>
    <cellStyle name="Normal 74 7 2 2" xfId="43803"/>
    <cellStyle name="Normal 74 7 2 3" xfId="28579"/>
    <cellStyle name="Normal 74 7 3" xfId="8461"/>
    <cellStyle name="Normal 74 7 3 2" xfId="38786"/>
    <cellStyle name="Normal 74 7 3 3" xfId="23562"/>
    <cellStyle name="Normal 74 7 4" xfId="33773"/>
    <cellStyle name="Normal 74 7 5" xfId="18549"/>
    <cellStyle name="Normal 74 8" xfId="5098"/>
    <cellStyle name="Normal 74 8 2" xfId="15152"/>
    <cellStyle name="Normal 74 8 2 2" xfId="45474"/>
    <cellStyle name="Normal 74 8 2 3" xfId="30250"/>
    <cellStyle name="Normal 74 8 3" xfId="10132"/>
    <cellStyle name="Normal 74 8 3 2" xfId="40457"/>
    <cellStyle name="Normal 74 8 3 3" xfId="25233"/>
    <cellStyle name="Normal 74 8 4" xfId="35444"/>
    <cellStyle name="Normal 74 8 5" xfId="20220"/>
    <cellStyle name="Normal 74 9" xfId="11808"/>
    <cellStyle name="Normal 74 9 2" xfId="42132"/>
    <cellStyle name="Normal 74 9 3" xfId="26908"/>
    <cellStyle name="Normal 75" xfId="1491"/>
    <cellStyle name="Normal 76" xfId="1492"/>
    <cellStyle name="Normal 76 10" xfId="6788"/>
    <cellStyle name="Normal 76 10 2" xfId="37116"/>
    <cellStyle name="Normal 76 10 3" xfId="21892"/>
    <cellStyle name="Normal 76 11" xfId="32107"/>
    <cellStyle name="Normal 76 12" xfId="16877"/>
    <cellStyle name="Normal 76 13" xfId="47318"/>
    <cellStyle name="Normal 76 2" xfId="1752"/>
    <cellStyle name="Normal 76 2 10" xfId="32158"/>
    <cellStyle name="Normal 76 2 11" xfId="16931"/>
    <cellStyle name="Normal 76 2 2" xfId="1860"/>
    <cellStyle name="Normal 76 2 2 10" xfId="17035"/>
    <cellStyle name="Normal 76 2 2 2" xfId="2077"/>
    <cellStyle name="Normal 76 2 2 2 2" xfId="2498"/>
    <cellStyle name="Normal 76 2 2 2 2 2" xfId="3337"/>
    <cellStyle name="Normal 76 2 2 2 2 2 2" xfId="5027"/>
    <cellStyle name="Normal 76 2 2 2 2 2 2 2" xfId="15100"/>
    <cellStyle name="Normal 76 2 2 2 2 2 2 2 2" xfId="45422"/>
    <cellStyle name="Normal 76 2 2 2 2 2 2 2 3" xfId="30198"/>
    <cellStyle name="Normal 76 2 2 2 2 2 2 3" xfId="10080"/>
    <cellStyle name="Normal 76 2 2 2 2 2 2 3 2" xfId="40405"/>
    <cellStyle name="Normal 76 2 2 2 2 2 2 3 3" xfId="25181"/>
    <cellStyle name="Normal 76 2 2 2 2 2 2 4" xfId="35392"/>
    <cellStyle name="Normal 76 2 2 2 2 2 2 5" xfId="20168"/>
    <cellStyle name="Normal 76 2 2 2 2 2 3" xfId="6719"/>
    <cellStyle name="Normal 76 2 2 2 2 2 3 2" xfId="16771"/>
    <cellStyle name="Normal 76 2 2 2 2 2 3 2 2" xfId="47093"/>
    <cellStyle name="Normal 76 2 2 2 2 2 3 2 3" xfId="31869"/>
    <cellStyle name="Normal 76 2 2 2 2 2 3 3" xfId="11751"/>
    <cellStyle name="Normal 76 2 2 2 2 2 3 3 2" xfId="42076"/>
    <cellStyle name="Normal 76 2 2 2 2 2 3 3 3" xfId="26852"/>
    <cellStyle name="Normal 76 2 2 2 2 2 3 4" xfId="37063"/>
    <cellStyle name="Normal 76 2 2 2 2 2 3 5" xfId="21839"/>
    <cellStyle name="Normal 76 2 2 2 2 2 4" xfId="13429"/>
    <cellStyle name="Normal 76 2 2 2 2 2 4 2" xfId="43751"/>
    <cellStyle name="Normal 76 2 2 2 2 2 4 3" xfId="28527"/>
    <cellStyle name="Normal 76 2 2 2 2 2 5" xfId="8408"/>
    <cellStyle name="Normal 76 2 2 2 2 2 5 2" xfId="38734"/>
    <cellStyle name="Normal 76 2 2 2 2 2 5 3" xfId="23510"/>
    <cellStyle name="Normal 76 2 2 2 2 2 6" xfId="33722"/>
    <cellStyle name="Normal 76 2 2 2 2 2 7" xfId="18497"/>
    <cellStyle name="Normal 76 2 2 2 2 3" xfId="4190"/>
    <cellStyle name="Normal 76 2 2 2 2 3 2" xfId="14264"/>
    <cellStyle name="Normal 76 2 2 2 2 3 2 2" xfId="44586"/>
    <cellStyle name="Normal 76 2 2 2 2 3 2 3" xfId="29362"/>
    <cellStyle name="Normal 76 2 2 2 2 3 3" xfId="9244"/>
    <cellStyle name="Normal 76 2 2 2 2 3 3 2" xfId="39569"/>
    <cellStyle name="Normal 76 2 2 2 2 3 3 3" xfId="24345"/>
    <cellStyle name="Normal 76 2 2 2 2 3 4" xfId="34556"/>
    <cellStyle name="Normal 76 2 2 2 2 3 5" xfId="19332"/>
    <cellStyle name="Normal 76 2 2 2 2 4" xfId="5883"/>
    <cellStyle name="Normal 76 2 2 2 2 4 2" xfId="15935"/>
    <cellStyle name="Normal 76 2 2 2 2 4 2 2" xfId="46257"/>
    <cellStyle name="Normal 76 2 2 2 2 4 2 3" xfId="31033"/>
    <cellStyle name="Normal 76 2 2 2 2 4 3" xfId="10915"/>
    <cellStyle name="Normal 76 2 2 2 2 4 3 2" xfId="41240"/>
    <cellStyle name="Normal 76 2 2 2 2 4 3 3" xfId="26016"/>
    <cellStyle name="Normal 76 2 2 2 2 4 4" xfId="36227"/>
    <cellStyle name="Normal 76 2 2 2 2 4 5" xfId="21003"/>
    <cellStyle name="Normal 76 2 2 2 2 5" xfId="12593"/>
    <cellStyle name="Normal 76 2 2 2 2 5 2" xfId="42915"/>
    <cellStyle name="Normal 76 2 2 2 2 5 3" xfId="27691"/>
    <cellStyle name="Normal 76 2 2 2 2 6" xfId="7572"/>
    <cellStyle name="Normal 76 2 2 2 2 6 2" xfId="37898"/>
    <cellStyle name="Normal 76 2 2 2 2 6 3" xfId="22674"/>
    <cellStyle name="Normal 76 2 2 2 2 7" xfId="32886"/>
    <cellStyle name="Normal 76 2 2 2 2 8" xfId="17661"/>
    <cellStyle name="Normal 76 2 2 2 3" xfId="2919"/>
    <cellStyle name="Normal 76 2 2 2 3 2" xfId="4609"/>
    <cellStyle name="Normal 76 2 2 2 3 2 2" xfId="14682"/>
    <cellStyle name="Normal 76 2 2 2 3 2 2 2" xfId="45004"/>
    <cellStyle name="Normal 76 2 2 2 3 2 2 3" xfId="29780"/>
    <cellStyle name="Normal 76 2 2 2 3 2 3" xfId="9662"/>
    <cellStyle name="Normal 76 2 2 2 3 2 3 2" xfId="39987"/>
    <cellStyle name="Normal 76 2 2 2 3 2 3 3" xfId="24763"/>
    <cellStyle name="Normal 76 2 2 2 3 2 4" xfId="34974"/>
    <cellStyle name="Normal 76 2 2 2 3 2 5" xfId="19750"/>
    <cellStyle name="Normal 76 2 2 2 3 3" xfId="6301"/>
    <cellStyle name="Normal 76 2 2 2 3 3 2" xfId="16353"/>
    <cellStyle name="Normal 76 2 2 2 3 3 2 2" xfId="46675"/>
    <cellStyle name="Normal 76 2 2 2 3 3 2 3" xfId="31451"/>
    <cellStyle name="Normal 76 2 2 2 3 3 3" xfId="11333"/>
    <cellStyle name="Normal 76 2 2 2 3 3 3 2" xfId="41658"/>
    <cellStyle name="Normal 76 2 2 2 3 3 3 3" xfId="26434"/>
    <cellStyle name="Normal 76 2 2 2 3 3 4" xfId="36645"/>
    <cellStyle name="Normal 76 2 2 2 3 3 5" xfId="21421"/>
    <cellStyle name="Normal 76 2 2 2 3 4" xfId="13011"/>
    <cellStyle name="Normal 76 2 2 2 3 4 2" xfId="43333"/>
    <cellStyle name="Normal 76 2 2 2 3 4 3" xfId="28109"/>
    <cellStyle name="Normal 76 2 2 2 3 5" xfId="7990"/>
    <cellStyle name="Normal 76 2 2 2 3 5 2" xfId="38316"/>
    <cellStyle name="Normal 76 2 2 2 3 5 3" xfId="23092"/>
    <cellStyle name="Normal 76 2 2 2 3 6" xfId="33304"/>
    <cellStyle name="Normal 76 2 2 2 3 7" xfId="18079"/>
    <cellStyle name="Normal 76 2 2 2 4" xfId="3772"/>
    <cellStyle name="Normal 76 2 2 2 4 2" xfId="13846"/>
    <cellStyle name="Normal 76 2 2 2 4 2 2" xfId="44168"/>
    <cellStyle name="Normal 76 2 2 2 4 2 3" xfId="28944"/>
    <cellStyle name="Normal 76 2 2 2 4 3" xfId="8826"/>
    <cellStyle name="Normal 76 2 2 2 4 3 2" xfId="39151"/>
    <cellStyle name="Normal 76 2 2 2 4 3 3" xfId="23927"/>
    <cellStyle name="Normal 76 2 2 2 4 4" xfId="34138"/>
    <cellStyle name="Normal 76 2 2 2 4 5" xfId="18914"/>
    <cellStyle name="Normal 76 2 2 2 5" xfId="5465"/>
    <cellStyle name="Normal 76 2 2 2 5 2" xfId="15517"/>
    <cellStyle name="Normal 76 2 2 2 5 2 2" xfId="45839"/>
    <cellStyle name="Normal 76 2 2 2 5 2 3" xfId="30615"/>
    <cellStyle name="Normal 76 2 2 2 5 3" xfId="10497"/>
    <cellStyle name="Normal 76 2 2 2 5 3 2" xfId="40822"/>
    <cellStyle name="Normal 76 2 2 2 5 3 3" xfId="25598"/>
    <cellStyle name="Normal 76 2 2 2 5 4" xfId="35809"/>
    <cellStyle name="Normal 76 2 2 2 5 5" xfId="20585"/>
    <cellStyle name="Normal 76 2 2 2 6" xfId="12175"/>
    <cellStyle name="Normal 76 2 2 2 6 2" xfId="42497"/>
    <cellStyle name="Normal 76 2 2 2 6 3" xfId="27273"/>
    <cellStyle name="Normal 76 2 2 2 7" xfId="7154"/>
    <cellStyle name="Normal 76 2 2 2 7 2" xfId="37480"/>
    <cellStyle name="Normal 76 2 2 2 7 3" xfId="22256"/>
    <cellStyle name="Normal 76 2 2 2 8" xfId="32468"/>
    <cellStyle name="Normal 76 2 2 2 9" xfId="17243"/>
    <cellStyle name="Normal 76 2 2 3" xfId="2290"/>
    <cellStyle name="Normal 76 2 2 3 2" xfId="3129"/>
    <cellStyle name="Normal 76 2 2 3 2 2" xfId="4819"/>
    <cellStyle name="Normal 76 2 2 3 2 2 2" xfId="14892"/>
    <cellStyle name="Normal 76 2 2 3 2 2 2 2" xfId="45214"/>
    <cellStyle name="Normal 76 2 2 3 2 2 2 3" xfId="29990"/>
    <cellStyle name="Normal 76 2 2 3 2 2 3" xfId="9872"/>
    <cellStyle name="Normal 76 2 2 3 2 2 3 2" xfId="40197"/>
    <cellStyle name="Normal 76 2 2 3 2 2 3 3" xfId="24973"/>
    <cellStyle name="Normal 76 2 2 3 2 2 4" xfId="35184"/>
    <cellStyle name="Normal 76 2 2 3 2 2 5" xfId="19960"/>
    <cellStyle name="Normal 76 2 2 3 2 3" xfId="6511"/>
    <cellStyle name="Normal 76 2 2 3 2 3 2" xfId="16563"/>
    <cellStyle name="Normal 76 2 2 3 2 3 2 2" xfId="46885"/>
    <cellStyle name="Normal 76 2 2 3 2 3 2 3" xfId="31661"/>
    <cellStyle name="Normal 76 2 2 3 2 3 3" xfId="11543"/>
    <cellStyle name="Normal 76 2 2 3 2 3 3 2" xfId="41868"/>
    <cellStyle name="Normal 76 2 2 3 2 3 3 3" xfId="26644"/>
    <cellStyle name="Normal 76 2 2 3 2 3 4" xfId="36855"/>
    <cellStyle name="Normal 76 2 2 3 2 3 5" xfId="21631"/>
    <cellStyle name="Normal 76 2 2 3 2 4" xfId="13221"/>
    <cellStyle name="Normal 76 2 2 3 2 4 2" xfId="43543"/>
    <cellStyle name="Normal 76 2 2 3 2 4 3" xfId="28319"/>
    <cellStyle name="Normal 76 2 2 3 2 5" xfId="8200"/>
    <cellStyle name="Normal 76 2 2 3 2 5 2" xfId="38526"/>
    <cellStyle name="Normal 76 2 2 3 2 5 3" xfId="23302"/>
    <cellStyle name="Normal 76 2 2 3 2 6" xfId="33514"/>
    <cellStyle name="Normal 76 2 2 3 2 7" xfId="18289"/>
    <cellStyle name="Normal 76 2 2 3 3" xfId="3982"/>
    <cellStyle name="Normal 76 2 2 3 3 2" xfId="14056"/>
    <cellStyle name="Normal 76 2 2 3 3 2 2" xfId="44378"/>
    <cellStyle name="Normal 76 2 2 3 3 2 3" xfId="29154"/>
    <cellStyle name="Normal 76 2 2 3 3 3" xfId="9036"/>
    <cellStyle name="Normal 76 2 2 3 3 3 2" xfId="39361"/>
    <cellStyle name="Normal 76 2 2 3 3 3 3" xfId="24137"/>
    <cellStyle name="Normal 76 2 2 3 3 4" xfId="34348"/>
    <cellStyle name="Normal 76 2 2 3 3 5" xfId="19124"/>
    <cellStyle name="Normal 76 2 2 3 4" xfId="5675"/>
    <cellStyle name="Normal 76 2 2 3 4 2" xfId="15727"/>
    <cellStyle name="Normal 76 2 2 3 4 2 2" xfId="46049"/>
    <cellStyle name="Normal 76 2 2 3 4 2 3" xfId="30825"/>
    <cellStyle name="Normal 76 2 2 3 4 3" xfId="10707"/>
    <cellStyle name="Normal 76 2 2 3 4 3 2" xfId="41032"/>
    <cellStyle name="Normal 76 2 2 3 4 3 3" xfId="25808"/>
    <cellStyle name="Normal 76 2 2 3 4 4" xfId="36019"/>
    <cellStyle name="Normal 76 2 2 3 4 5" xfId="20795"/>
    <cellStyle name="Normal 76 2 2 3 5" xfId="12385"/>
    <cellStyle name="Normal 76 2 2 3 5 2" xfId="42707"/>
    <cellStyle name="Normal 76 2 2 3 5 3" xfId="27483"/>
    <cellStyle name="Normal 76 2 2 3 6" xfId="7364"/>
    <cellStyle name="Normal 76 2 2 3 6 2" xfId="37690"/>
    <cellStyle name="Normal 76 2 2 3 6 3" xfId="22466"/>
    <cellStyle name="Normal 76 2 2 3 7" xfId="32678"/>
    <cellStyle name="Normal 76 2 2 3 8" xfId="17453"/>
    <cellStyle name="Normal 76 2 2 4" xfId="2711"/>
    <cellStyle name="Normal 76 2 2 4 2" xfId="4401"/>
    <cellStyle name="Normal 76 2 2 4 2 2" xfId="14474"/>
    <cellStyle name="Normal 76 2 2 4 2 2 2" xfId="44796"/>
    <cellStyle name="Normal 76 2 2 4 2 2 3" xfId="29572"/>
    <cellStyle name="Normal 76 2 2 4 2 3" xfId="9454"/>
    <cellStyle name="Normal 76 2 2 4 2 3 2" xfId="39779"/>
    <cellStyle name="Normal 76 2 2 4 2 3 3" xfId="24555"/>
    <cellStyle name="Normal 76 2 2 4 2 4" xfId="34766"/>
    <cellStyle name="Normal 76 2 2 4 2 5" xfId="19542"/>
    <cellStyle name="Normal 76 2 2 4 3" xfId="6093"/>
    <cellStyle name="Normal 76 2 2 4 3 2" xfId="16145"/>
    <cellStyle name="Normal 76 2 2 4 3 2 2" xfId="46467"/>
    <cellStyle name="Normal 76 2 2 4 3 2 3" xfId="31243"/>
    <cellStyle name="Normal 76 2 2 4 3 3" xfId="11125"/>
    <cellStyle name="Normal 76 2 2 4 3 3 2" xfId="41450"/>
    <cellStyle name="Normal 76 2 2 4 3 3 3" xfId="26226"/>
    <cellStyle name="Normal 76 2 2 4 3 4" xfId="36437"/>
    <cellStyle name="Normal 76 2 2 4 3 5" xfId="21213"/>
    <cellStyle name="Normal 76 2 2 4 4" xfId="12803"/>
    <cellStyle name="Normal 76 2 2 4 4 2" xfId="43125"/>
    <cellStyle name="Normal 76 2 2 4 4 3" xfId="27901"/>
    <cellStyle name="Normal 76 2 2 4 5" xfId="7782"/>
    <cellStyle name="Normal 76 2 2 4 5 2" xfId="38108"/>
    <cellStyle name="Normal 76 2 2 4 5 3" xfId="22884"/>
    <cellStyle name="Normal 76 2 2 4 6" xfId="33096"/>
    <cellStyle name="Normal 76 2 2 4 7" xfId="17871"/>
    <cellStyle name="Normal 76 2 2 5" xfId="3564"/>
    <cellStyle name="Normal 76 2 2 5 2" xfId="13638"/>
    <cellStyle name="Normal 76 2 2 5 2 2" xfId="43960"/>
    <cellStyle name="Normal 76 2 2 5 2 3" xfId="28736"/>
    <cellStyle name="Normal 76 2 2 5 3" xfId="8618"/>
    <cellStyle name="Normal 76 2 2 5 3 2" xfId="38943"/>
    <cellStyle name="Normal 76 2 2 5 3 3" xfId="23719"/>
    <cellStyle name="Normal 76 2 2 5 4" xfId="33930"/>
    <cellStyle name="Normal 76 2 2 5 5" xfId="18706"/>
    <cellStyle name="Normal 76 2 2 6" xfId="5257"/>
    <cellStyle name="Normal 76 2 2 6 2" xfId="15309"/>
    <cellStyle name="Normal 76 2 2 6 2 2" xfId="45631"/>
    <cellStyle name="Normal 76 2 2 6 2 3" xfId="30407"/>
    <cellStyle name="Normal 76 2 2 6 3" xfId="10289"/>
    <cellStyle name="Normal 76 2 2 6 3 2" xfId="40614"/>
    <cellStyle name="Normal 76 2 2 6 3 3" xfId="25390"/>
    <cellStyle name="Normal 76 2 2 6 4" xfId="35601"/>
    <cellStyle name="Normal 76 2 2 6 5" xfId="20377"/>
    <cellStyle name="Normal 76 2 2 7" xfId="11967"/>
    <cellStyle name="Normal 76 2 2 7 2" xfId="42289"/>
    <cellStyle name="Normal 76 2 2 7 3" xfId="27065"/>
    <cellStyle name="Normal 76 2 2 8" xfId="6946"/>
    <cellStyle name="Normal 76 2 2 8 2" xfId="37272"/>
    <cellStyle name="Normal 76 2 2 8 3" xfId="22048"/>
    <cellStyle name="Normal 76 2 2 9" xfId="32260"/>
    <cellStyle name="Normal 76 2 3" xfId="1973"/>
    <cellStyle name="Normal 76 2 3 2" xfId="2394"/>
    <cellStyle name="Normal 76 2 3 2 2" xfId="3233"/>
    <cellStyle name="Normal 76 2 3 2 2 2" xfId="4923"/>
    <cellStyle name="Normal 76 2 3 2 2 2 2" xfId="14996"/>
    <cellStyle name="Normal 76 2 3 2 2 2 2 2" xfId="45318"/>
    <cellStyle name="Normal 76 2 3 2 2 2 2 3" xfId="30094"/>
    <cellStyle name="Normal 76 2 3 2 2 2 3" xfId="9976"/>
    <cellStyle name="Normal 76 2 3 2 2 2 3 2" xfId="40301"/>
    <cellStyle name="Normal 76 2 3 2 2 2 3 3" xfId="25077"/>
    <cellStyle name="Normal 76 2 3 2 2 2 4" xfId="35288"/>
    <cellStyle name="Normal 76 2 3 2 2 2 5" xfId="20064"/>
    <cellStyle name="Normal 76 2 3 2 2 3" xfId="6615"/>
    <cellStyle name="Normal 76 2 3 2 2 3 2" xfId="16667"/>
    <cellStyle name="Normal 76 2 3 2 2 3 2 2" xfId="46989"/>
    <cellStyle name="Normal 76 2 3 2 2 3 2 3" xfId="31765"/>
    <cellStyle name="Normal 76 2 3 2 2 3 3" xfId="11647"/>
    <cellStyle name="Normal 76 2 3 2 2 3 3 2" xfId="41972"/>
    <cellStyle name="Normal 76 2 3 2 2 3 3 3" xfId="26748"/>
    <cellStyle name="Normal 76 2 3 2 2 3 4" xfId="36959"/>
    <cellStyle name="Normal 76 2 3 2 2 3 5" xfId="21735"/>
    <cellStyle name="Normal 76 2 3 2 2 4" xfId="13325"/>
    <cellStyle name="Normal 76 2 3 2 2 4 2" xfId="43647"/>
    <cellStyle name="Normal 76 2 3 2 2 4 3" xfId="28423"/>
    <cellStyle name="Normal 76 2 3 2 2 5" xfId="8304"/>
    <cellStyle name="Normal 76 2 3 2 2 5 2" xfId="38630"/>
    <cellStyle name="Normal 76 2 3 2 2 5 3" xfId="23406"/>
    <cellStyle name="Normal 76 2 3 2 2 6" xfId="33618"/>
    <cellStyle name="Normal 76 2 3 2 2 7" xfId="18393"/>
    <cellStyle name="Normal 76 2 3 2 3" xfId="4086"/>
    <cellStyle name="Normal 76 2 3 2 3 2" xfId="14160"/>
    <cellStyle name="Normal 76 2 3 2 3 2 2" xfId="44482"/>
    <cellStyle name="Normal 76 2 3 2 3 2 3" xfId="29258"/>
    <cellStyle name="Normal 76 2 3 2 3 3" xfId="9140"/>
    <cellStyle name="Normal 76 2 3 2 3 3 2" xfId="39465"/>
    <cellStyle name="Normal 76 2 3 2 3 3 3" xfId="24241"/>
    <cellStyle name="Normal 76 2 3 2 3 4" xfId="34452"/>
    <cellStyle name="Normal 76 2 3 2 3 5" xfId="19228"/>
    <cellStyle name="Normal 76 2 3 2 4" xfId="5779"/>
    <cellStyle name="Normal 76 2 3 2 4 2" xfId="15831"/>
    <cellStyle name="Normal 76 2 3 2 4 2 2" xfId="46153"/>
    <cellStyle name="Normal 76 2 3 2 4 2 3" xfId="30929"/>
    <cellStyle name="Normal 76 2 3 2 4 3" xfId="10811"/>
    <cellStyle name="Normal 76 2 3 2 4 3 2" xfId="41136"/>
    <cellStyle name="Normal 76 2 3 2 4 3 3" xfId="25912"/>
    <cellStyle name="Normal 76 2 3 2 4 4" xfId="36123"/>
    <cellStyle name="Normal 76 2 3 2 4 5" xfId="20899"/>
    <cellStyle name="Normal 76 2 3 2 5" xfId="12489"/>
    <cellStyle name="Normal 76 2 3 2 5 2" xfId="42811"/>
    <cellStyle name="Normal 76 2 3 2 5 3" xfId="27587"/>
    <cellStyle name="Normal 76 2 3 2 6" xfId="7468"/>
    <cellStyle name="Normal 76 2 3 2 6 2" xfId="37794"/>
    <cellStyle name="Normal 76 2 3 2 6 3" xfId="22570"/>
    <cellStyle name="Normal 76 2 3 2 7" xfId="32782"/>
    <cellStyle name="Normal 76 2 3 2 8" xfId="17557"/>
    <cellStyle name="Normal 76 2 3 3" xfId="2815"/>
    <cellStyle name="Normal 76 2 3 3 2" xfId="4505"/>
    <cellStyle name="Normal 76 2 3 3 2 2" xfId="14578"/>
    <cellStyle name="Normal 76 2 3 3 2 2 2" xfId="44900"/>
    <cellStyle name="Normal 76 2 3 3 2 2 3" xfId="29676"/>
    <cellStyle name="Normal 76 2 3 3 2 3" xfId="9558"/>
    <cellStyle name="Normal 76 2 3 3 2 3 2" xfId="39883"/>
    <cellStyle name="Normal 76 2 3 3 2 3 3" xfId="24659"/>
    <cellStyle name="Normal 76 2 3 3 2 4" xfId="34870"/>
    <cellStyle name="Normal 76 2 3 3 2 5" xfId="19646"/>
    <cellStyle name="Normal 76 2 3 3 3" xfId="6197"/>
    <cellStyle name="Normal 76 2 3 3 3 2" xfId="16249"/>
    <cellStyle name="Normal 76 2 3 3 3 2 2" xfId="46571"/>
    <cellStyle name="Normal 76 2 3 3 3 2 3" xfId="31347"/>
    <cellStyle name="Normal 76 2 3 3 3 3" xfId="11229"/>
    <cellStyle name="Normal 76 2 3 3 3 3 2" xfId="41554"/>
    <cellStyle name="Normal 76 2 3 3 3 3 3" xfId="26330"/>
    <cellStyle name="Normal 76 2 3 3 3 4" xfId="36541"/>
    <cellStyle name="Normal 76 2 3 3 3 5" xfId="21317"/>
    <cellStyle name="Normal 76 2 3 3 4" xfId="12907"/>
    <cellStyle name="Normal 76 2 3 3 4 2" xfId="43229"/>
    <cellStyle name="Normal 76 2 3 3 4 3" xfId="28005"/>
    <cellStyle name="Normal 76 2 3 3 5" xfId="7886"/>
    <cellStyle name="Normal 76 2 3 3 5 2" xfId="38212"/>
    <cellStyle name="Normal 76 2 3 3 5 3" xfId="22988"/>
    <cellStyle name="Normal 76 2 3 3 6" xfId="33200"/>
    <cellStyle name="Normal 76 2 3 3 7" xfId="17975"/>
    <cellStyle name="Normal 76 2 3 4" xfId="3668"/>
    <cellStyle name="Normal 76 2 3 4 2" xfId="13742"/>
    <cellStyle name="Normal 76 2 3 4 2 2" xfId="44064"/>
    <cellStyle name="Normal 76 2 3 4 2 3" xfId="28840"/>
    <cellStyle name="Normal 76 2 3 4 3" xfId="8722"/>
    <cellStyle name="Normal 76 2 3 4 3 2" xfId="39047"/>
    <cellStyle name="Normal 76 2 3 4 3 3" xfId="23823"/>
    <cellStyle name="Normal 76 2 3 4 4" xfId="34034"/>
    <cellStyle name="Normal 76 2 3 4 5" xfId="18810"/>
    <cellStyle name="Normal 76 2 3 5" xfId="5361"/>
    <cellStyle name="Normal 76 2 3 5 2" xfId="15413"/>
    <cellStyle name="Normal 76 2 3 5 2 2" xfId="45735"/>
    <cellStyle name="Normal 76 2 3 5 2 3" xfId="30511"/>
    <cellStyle name="Normal 76 2 3 5 3" xfId="10393"/>
    <cellStyle name="Normal 76 2 3 5 3 2" xfId="40718"/>
    <cellStyle name="Normal 76 2 3 5 3 3" xfId="25494"/>
    <cellStyle name="Normal 76 2 3 5 4" xfId="35705"/>
    <cellStyle name="Normal 76 2 3 5 5" xfId="20481"/>
    <cellStyle name="Normal 76 2 3 6" xfId="12071"/>
    <cellStyle name="Normal 76 2 3 6 2" xfId="42393"/>
    <cellStyle name="Normal 76 2 3 6 3" xfId="27169"/>
    <cellStyle name="Normal 76 2 3 7" xfId="7050"/>
    <cellStyle name="Normal 76 2 3 7 2" xfId="37376"/>
    <cellStyle name="Normal 76 2 3 7 3" xfId="22152"/>
    <cellStyle name="Normal 76 2 3 8" xfId="32364"/>
    <cellStyle name="Normal 76 2 3 9" xfId="17139"/>
    <cellStyle name="Normal 76 2 4" xfId="2186"/>
    <cellStyle name="Normal 76 2 4 2" xfId="3025"/>
    <cellStyle name="Normal 76 2 4 2 2" xfId="4715"/>
    <cellStyle name="Normal 76 2 4 2 2 2" xfId="14788"/>
    <cellStyle name="Normal 76 2 4 2 2 2 2" xfId="45110"/>
    <cellStyle name="Normal 76 2 4 2 2 2 3" xfId="29886"/>
    <cellStyle name="Normal 76 2 4 2 2 3" xfId="9768"/>
    <cellStyle name="Normal 76 2 4 2 2 3 2" xfId="40093"/>
    <cellStyle name="Normal 76 2 4 2 2 3 3" xfId="24869"/>
    <cellStyle name="Normal 76 2 4 2 2 4" xfId="35080"/>
    <cellStyle name="Normal 76 2 4 2 2 5" xfId="19856"/>
    <cellStyle name="Normal 76 2 4 2 3" xfId="6407"/>
    <cellStyle name="Normal 76 2 4 2 3 2" xfId="16459"/>
    <cellStyle name="Normal 76 2 4 2 3 2 2" xfId="46781"/>
    <cellStyle name="Normal 76 2 4 2 3 2 3" xfId="31557"/>
    <cellStyle name="Normal 76 2 4 2 3 3" xfId="11439"/>
    <cellStyle name="Normal 76 2 4 2 3 3 2" xfId="41764"/>
    <cellStyle name="Normal 76 2 4 2 3 3 3" xfId="26540"/>
    <cellStyle name="Normal 76 2 4 2 3 4" xfId="36751"/>
    <cellStyle name="Normal 76 2 4 2 3 5" xfId="21527"/>
    <cellStyle name="Normal 76 2 4 2 4" xfId="13117"/>
    <cellStyle name="Normal 76 2 4 2 4 2" xfId="43439"/>
    <cellStyle name="Normal 76 2 4 2 4 3" xfId="28215"/>
    <cellStyle name="Normal 76 2 4 2 5" xfId="8096"/>
    <cellStyle name="Normal 76 2 4 2 5 2" xfId="38422"/>
    <cellStyle name="Normal 76 2 4 2 5 3" xfId="23198"/>
    <cellStyle name="Normal 76 2 4 2 6" xfId="33410"/>
    <cellStyle name="Normal 76 2 4 2 7" xfId="18185"/>
    <cellStyle name="Normal 76 2 4 3" xfId="3878"/>
    <cellStyle name="Normal 76 2 4 3 2" xfId="13952"/>
    <cellStyle name="Normal 76 2 4 3 2 2" xfId="44274"/>
    <cellStyle name="Normal 76 2 4 3 2 3" xfId="29050"/>
    <cellStyle name="Normal 76 2 4 3 3" xfId="8932"/>
    <cellStyle name="Normal 76 2 4 3 3 2" xfId="39257"/>
    <cellStyle name="Normal 76 2 4 3 3 3" xfId="24033"/>
    <cellStyle name="Normal 76 2 4 3 4" xfId="34244"/>
    <cellStyle name="Normal 76 2 4 3 5" xfId="19020"/>
    <cellStyle name="Normal 76 2 4 4" xfId="5571"/>
    <cellStyle name="Normal 76 2 4 4 2" xfId="15623"/>
    <cellStyle name="Normal 76 2 4 4 2 2" xfId="45945"/>
    <cellStyle name="Normal 76 2 4 4 2 3" xfId="30721"/>
    <cellStyle name="Normal 76 2 4 4 3" xfId="10603"/>
    <cellStyle name="Normal 76 2 4 4 3 2" xfId="40928"/>
    <cellStyle name="Normal 76 2 4 4 3 3" xfId="25704"/>
    <cellStyle name="Normal 76 2 4 4 4" xfId="35915"/>
    <cellStyle name="Normal 76 2 4 4 5" xfId="20691"/>
    <cellStyle name="Normal 76 2 4 5" xfId="12281"/>
    <cellStyle name="Normal 76 2 4 5 2" xfId="42603"/>
    <cellStyle name="Normal 76 2 4 5 3" xfId="27379"/>
    <cellStyle name="Normal 76 2 4 6" xfId="7260"/>
    <cellStyle name="Normal 76 2 4 6 2" xfId="37586"/>
    <cellStyle name="Normal 76 2 4 6 3" xfId="22362"/>
    <cellStyle name="Normal 76 2 4 7" xfId="32574"/>
    <cellStyle name="Normal 76 2 4 8" xfId="17349"/>
    <cellStyle name="Normal 76 2 5" xfId="2607"/>
    <cellStyle name="Normal 76 2 5 2" xfId="4297"/>
    <cellStyle name="Normal 76 2 5 2 2" xfId="14370"/>
    <cellStyle name="Normal 76 2 5 2 2 2" xfId="44692"/>
    <cellStyle name="Normal 76 2 5 2 2 3" xfId="29468"/>
    <cellStyle name="Normal 76 2 5 2 3" xfId="9350"/>
    <cellStyle name="Normal 76 2 5 2 3 2" xfId="39675"/>
    <cellStyle name="Normal 76 2 5 2 3 3" xfId="24451"/>
    <cellStyle name="Normal 76 2 5 2 4" xfId="34662"/>
    <cellStyle name="Normal 76 2 5 2 5" xfId="19438"/>
    <cellStyle name="Normal 76 2 5 3" xfId="5989"/>
    <cellStyle name="Normal 76 2 5 3 2" xfId="16041"/>
    <cellStyle name="Normal 76 2 5 3 2 2" xfId="46363"/>
    <cellStyle name="Normal 76 2 5 3 2 3" xfId="31139"/>
    <cellStyle name="Normal 76 2 5 3 3" xfId="11021"/>
    <cellStyle name="Normal 76 2 5 3 3 2" xfId="41346"/>
    <cellStyle name="Normal 76 2 5 3 3 3" xfId="26122"/>
    <cellStyle name="Normal 76 2 5 3 4" xfId="36333"/>
    <cellStyle name="Normal 76 2 5 3 5" xfId="21109"/>
    <cellStyle name="Normal 76 2 5 4" xfId="12699"/>
    <cellStyle name="Normal 76 2 5 4 2" xfId="43021"/>
    <cellStyle name="Normal 76 2 5 4 3" xfId="27797"/>
    <cellStyle name="Normal 76 2 5 5" xfId="7678"/>
    <cellStyle name="Normal 76 2 5 5 2" xfId="38004"/>
    <cellStyle name="Normal 76 2 5 5 3" xfId="22780"/>
    <cellStyle name="Normal 76 2 5 6" xfId="32992"/>
    <cellStyle name="Normal 76 2 5 7" xfId="17767"/>
    <cellStyle name="Normal 76 2 6" xfId="3460"/>
    <cellStyle name="Normal 76 2 6 2" xfId="13534"/>
    <cellStyle name="Normal 76 2 6 2 2" xfId="43856"/>
    <cellStyle name="Normal 76 2 6 2 3" xfId="28632"/>
    <cellStyle name="Normal 76 2 6 3" xfId="8514"/>
    <cellStyle name="Normal 76 2 6 3 2" xfId="38839"/>
    <cellStyle name="Normal 76 2 6 3 3" xfId="23615"/>
    <cellStyle name="Normal 76 2 6 4" xfId="33826"/>
    <cellStyle name="Normal 76 2 6 5" xfId="18602"/>
    <cellStyle name="Normal 76 2 7" xfId="5153"/>
    <cellStyle name="Normal 76 2 7 2" xfId="15205"/>
    <cellStyle name="Normal 76 2 7 2 2" xfId="45527"/>
    <cellStyle name="Normal 76 2 7 2 3" xfId="30303"/>
    <cellStyle name="Normal 76 2 7 3" xfId="10185"/>
    <cellStyle name="Normal 76 2 7 3 2" xfId="40510"/>
    <cellStyle name="Normal 76 2 7 3 3" xfId="25286"/>
    <cellStyle name="Normal 76 2 7 4" xfId="35497"/>
    <cellStyle name="Normal 76 2 7 5" xfId="20273"/>
    <cellStyle name="Normal 76 2 8" xfId="11863"/>
    <cellStyle name="Normal 76 2 8 2" xfId="42185"/>
    <cellStyle name="Normal 76 2 8 3" xfId="26961"/>
    <cellStyle name="Normal 76 2 9" xfId="6842"/>
    <cellStyle name="Normal 76 2 9 2" xfId="37168"/>
    <cellStyle name="Normal 76 2 9 3" xfId="21944"/>
    <cellStyle name="Normal 76 3" xfId="1806"/>
    <cellStyle name="Normal 76 3 10" xfId="16983"/>
    <cellStyle name="Normal 76 3 2" xfId="2025"/>
    <cellStyle name="Normal 76 3 2 2" xfId="2446"/>
    <cellStyle name="Normal 76 3 2 2 2" xfId="3285"/>
    <cellStyle name="Normal 76 3 2 2 2 2" xfId="4975"/>
    <cellStyle name="Normal 76 3 2 2 2 2 2" xfId="15048"/>
    <cellStyle name="Normal 76 3 2 2 2 2 2 2" xfId="45370"/>
    <cellStyle name="Normal 76 3 2 2 2 2 2 3" xfId="30146"/>
    <cellStyle name="Normal 76 3 2 2 2 2 3" xfId="10028"/>
    <cellStyle name="Normal 76 3 2 2 2 2 3 2" xfId="40353"/>
    <cellStyle name="Normal 76 3 2 2 2 2 3 3" xfId="25129"/>
    <cellStyle name="Normal 76 3 2 2 2 2 4" xfId="35340"/>
    <cellStyle name="Normal 76 3 2 2 2 2 5" xfId="20116"/>
    <cellStyle name="Normal 76 3 2 2 2 3" xfId="6667"/>
    <cellStyle name="Normal 76 3 2 2 2 3 2" xfId="16719"/>
    <cellStyle name="Normal 76 3 2 2 2 3 2 2" xfId="47041"/>
    <cellStyle name="Normal 76 3 2 2 2 3 2 3" xfId="31817"/>
    <cellStyle name="Normal 76 3 2 2 2 3 3" xfId="11699"/>
    <cellStyle name="Normal 76 3 2 2 2 3 3 2" xfId="42024"/>
    <cellStyle name="Normal 76 3 2 2 2 3 3 3" xfId="26800"/>
    <cellStyle name="Normal 76 3 2 2 2 3 4" xfId="37011"/>
    <cellStyle name="Normal 76 3 2 2 2 3 5" xfId="21787"/>
    <cellStyle name="Normal 76 3 2 2 2 4" xfId="13377"/>
    <cellStyle name="Normal 76 3 2 2 2 4 2" xfId="43699"/>
    <cellStyle name="Normal 76 3 2 2 2 4 3" xfId="28475"/>
    <cellStyle name="Normal 76 3 2 2 2 5" xfId="8356"/>
    <cellStyle name="Normal 76 3 2 2 2 5 2" xfId="38682"/>
    <cellStyle name="Normal 76 3 2 2 2 5 3" xfId="23458"/>
    <cellStyle name="Normal 76 3 2 2 2 6" xfId="33670"/>
    <cellStyle name="Normal 76 3 2 2 2 7" xfId="18445"/>
    <cellStyle name="Normal 76 3 2 2 3" xfId="4138"/>
    <cellStyle name="Normal 76 3 2 2 3 2" xfId="14212"/>
    <cellStyle name="Normal 76 3 2 2 3 2 2" xfId="44534"/>
    <cellStyle name="Normal 76 3 2 2 3 2 3" xfId="29310"/>
    <cellStyle name="Normal 76 3 2 2 3 3" xfId="9192"/>
    <cellStyle name="Normal 76 3 2 2 3 3 2" xfId="39517"/>
    <cellStyle name="Normal 76 3 2 2 3 3 3" xfId="24293"/>
    <cellStyle name="Normal 76 3 2 2 3 4" xfId="34504"/>
    <cellStyle name="Normal 76 3 2 2 3 5" xfId="19280"/>
    <cellStyle name="Normal 76 3 2 2 4" xfId="5831"/>
    <cellStyle name="Normal 76 3 2 2 4 2" xfId="15883"/>
    <cellStyle name="Normal 76 3 2 2 4 2 2" xfId="46205"/>
    <cellStyle name="Normal 76 3 2 2 4 2 3" xfId="30981"/>
    <cellStyle name="Normal 76 3 2 2 4 3" xfId="10863"/>
    <cellStyle name="Normal 76 3 2 2 4 3 2" xfId="41188"/>
    <cellStyle name="Normal 76 3 2 2 4 3 3" xfId="25964"/>
    <cellStyle name="Normal 76 3 2 2 4 4" xfId="36175"/>
    <cellStyle name="Normal 76 3 2 2 4 5" xfId="20951"/>
    <cellStyle name="Normal 76 3 2 2 5" xfId="12541"/>
    <cellStyle name="Normal 76 3 2 2 5 2" xfId="42863"/>
    <cellStyle name="Normal 76 3 2 2 5 3" xfId="27639"/>
    <cellStyle name="Normal 76 3 2 2 6" xfId="7520"/>
    <cellStyle name="Normal 76 3 2 2 6 2" xfId="37846"/>
    <cellStyle name="Normal 76 3 2 2 6 3" xfId="22622"/>
    <cellStyle name="Normal 76 3 2 2 7" xfId="32834"/>
    <cellStyle name="Normal 76 3 2 2 8" xfId="17609"/>
    <cellStyle name="Normal 76 3 2 3" xfId="2867"/>
    <cellStyle name="Normal 76 3 2 3 2" xfId="4557"/>
    <cellStyle name="Normal 76 3 2 3 2 2" xfId="14630"/>
    <cellStyle name="Normal 76 3 2 3 2 2 2" xfId="44952"/>
    <cellStyle name="Normal 76 3 2 3 2 2 3" xfId="29728"/>
    <cellStyle name="Normal 76 3 2 3 2 3" xfId="9610"/>
    <cellStyle name="Normal 76 3 2 3 2 3 2" xfId="39935"/>
    <cellStyle name="Normal 76 3 2 3 2 3 3" xfId="24711"/>
    <cellStyle name="Normal 76 3 2 3 2 4" xfId="34922"/>
    <cellStyle name="Normal 76 3 2 3 2 5" xfId="19698"/>
    <cellStyle name="Normal 76 3 2 3 3" xfId="6249"/>
    <cellStyle name="Normal 76 3 2 3 3 2" xfId="16301"/>
    <cellStyle name="Normal 76 3 2 3 3 2 2" xfId="46623"/>
    <cellStyle name="Normal 76 3 2 3 3 2 3" xfId="31399"/>
    <cellStyle name="Normal 76 3 2 3 3 3" xfId="11281"/>
    <cellStyle name="Normal 76 3 2 3 3 3 2" xfId="41606"/>
    <cellStyle name="Normal 76 3 2 3 3 3 3" xfId="26382"/>
    <cellStyle name="Normal 76 3 2 3 3 4" xfId="36593"/>
    <cellStyle name="Normal 76 3 2 3 3 5" xfId="21369"/>
    <cellStyle name="Normal 76 3 2 3 4" xfId="12959"/>
    <cellStyle name="Normal 76 3 2 3 4 2" xfId="43281"/>
    <cellStyle name="Normal 76 3 2 3 4 3" xfId="28057"/>
    <cellStyle name="Normal 76 3 2 3 5" xfId="7938"/>
    <cellStyle name="Normal 76 3 2 3 5 2" xfId="38264"/>
    <cellStyle name="Normal 76 3 2 3 5 3" xfId="23040"/>
    <cellStyle name="Normal 76 3 2 3 6" xfId="33252"/>
    <cellStyle name="Normal 76 3 2 3 7" xfId="18027"/>
    <cellStyle name="Normal 76 3 2 4" xfId="3720"/>
    <cellStyle name="Normal 76 3 2 4 2" xfId="13794"/>
    <cellStyle name="Normal 76 3 2 4 2 2" xfId="44116"/>
    <cellStyle name="Normal 76 3 2 4 2 3" xfId="28892"/>
    <cellStyle name="Normal 76 3 2 4 3" xfId="8774"/>
    <cellStyle name="Normal 76 3 2 4 3 2" xfId="39099"/>
    <cellStyle name="Normal 76 3 2 4 3 3" xfId="23875"/>
    <cellStyle name="Normal 76 3 2 4 4" xfId="34086"/>
    <cellStyle name="Normal 76 3 2 4 5" xfId="18862"/>
    <cellStyle name="Normal 76 3 2 5" xfId="5413"/>
    <cellStyle name="Normal 76 3 2 5 2" xfId="15465"/>
    <cellStyle name="Normal 76 3 2 5 2 2" xfId="45787"/>
    <cellStyle name="Normal 76 3 2 5 2 3" xfId="30563"/>
    <cellStyle name="Normal 76 3 2 5 3" xfId="10445"/>
    <cellStyle name="Normal 76 3 2 5 3 2" xfId="40770"/>
    <cellStyle name="Normal 76 3 2 5 3 3" xfId="25546"/>
    <cellStyle name="Normal 76 3 2 5 4" xfId="35757"/>
    <cellStyle name="Normal 76 3 2 5 5" xfId="20533"/>
    <cellStyle name="Normal 76 3 2 6" xfId="12123"/>
    <cellStyle name="Normal 76 3 2 6 2" xfId="42445"/>
    <cellStyle name="Normal 76 3 2 6 3" xfId="27221"/>
    <cellStyle name="Normal 76 3 2 7" xfId="7102"/>
    <cellStyle name="Normal 76 3 2 7 2" xfId="37428"/>
    <cellStyle name="Normal 76 3 2 7 3" xfId="22204"/>
    <cellStyle name="Normal 76 3 2 8" xfId="32416"/>
    <cellStyle name="Normal 76 3 2 9" xfId="17191"/>
    <cellStyle name="Normal 76 3 3" xfId="2238"/>
    <cellStyle name="Normal 76 3 3 2" xfId="3077"/>
    <cellStyle name="Normal 76 3 3 2 2" xfId="4767"/>
    <cellStyle name="Normal 76 3 3 2 2 2" xfId="14840"/>
    <cellStyle name="Normal 76 3 3 2 2 2 2" xfId="45162"/>
    <cellStyle name="Normal 76 3 3 2 2 2 3" xfId="29938"/>
    <cellStyle name="Normal 76 3 3 2 2 3" xfId="9820"/>
    <cellStyle name="Normal 76 3 3 2 2 3 2" xfId="40145"/>
    <cellStyle name="Normal 76 3 3 2 2 3 3" xfId="24921"/>
    <cellStyle name="Normal 76 3 3 2 2 4" xfId="35132"/>
    <cellStyle name="Normal 76 3 3 2 2 5" xfId="19908"/>
    <cellStyle name="Normal 76 3 3 2 3" xfId="6459"/>
    <cellStyle name="Normal 76 3 3 2 3 2" xfId="16511"/>
    <cellStyle name="Normal 76 3 3 2 3 2 2" xfId="46833"/>
    <cellStyle name="Normal 76 3 3 2 3 2 3" xfId="31609"/>
    <cellStyle name="Normal 76 3 3 2 3 3" xfId="11491"/>
    <cellStyle name="Normal 76 3 3 2 3 3 2" xfId="41816"/>
    <cellStyle name="Normal 76 3 3 2 3 3 3" xfId="26592"/>
    <cellStyle name="Normal 76 3 3 2 3 4" xfId="36803"/>
    <cellStyle name="Normal 76 3 3 2 3 5" xfId="21579"/>
    <cellStyle name="Normal 76 3 3 2 4" xfId="13169"/>
    <cellStyle name="Normal 76 3 3 2 4 2" xfId="43491"/>
    <cellStyle name="Normal 76 3 3 2 4 3" xfId="28267"/>
    <cellStyle name="Normal 76 3 3 2 5" xfId="8148"/>
    <cellStyle name="Normal 76 3 3 2 5 2" xfId="38474"/>
    <cellStyle name="Normal 76 3 3 2 5 3" xfId="23250"/>
    <cellStyle name="Normal 76 3 3 2 6" xfId="33462"/>
    <cellStyle name="Normal 76 3 3 2 7" xfId="18237"/>
    <cellStyle name="Normal 76 3 3 3" xfId="3930"/>
    <cellStyle name="Normal 76 3 3 3 2" xfId="14004"/>
    <cellStyle name="Normal 76 3 3 3 2 2" xfId="44326"/>
    <cellStyle name="Normal 76 3 3 3 2 3" xfId="29102"/>
    <cellStyle name="Normal 76 3 3 3 3" xfId="8984"/>
    <cellStyle name="Normal 76 3 3 3 3 2" xfId="39309"/>
    <cellStyle name="Normal 76 3 3 3 3 3" xfId="24085"/>
    <cellStyle name="Normal 76 3 3 3 4" xfId="34296"/>
    <cellStyle name="Normal 76 3 3 3 5" xfId="19072"/>
    <cellStyle name="Normal 76 3 3 4" xfId="5623"/>
    <cellStyle name="Normal 76 3 3 4 2" xfId="15675"/>
    <cellStyle name="Normal 76 3 3 4 2 2" xfId="45997"/>
    <cellStyle name="Normal 76 3 3 4 2 3" xfId="30773"/>
    <cellStyle name="Normal 76 3 3 4 3" xfId="10655"/>
    <cellStyle name="Normal 76 3 3 4 3 2" xfId="40980"/>
    <cellStyle name="Normal 76 3 3 4 3 3" xfId="25756"/>
    <cellStyle name="Normal 76 3 3 4 4" xfId="35967"/>
    <cellStyle name="Normal 76 3 3 4 5" xfId="20743"/>
    <cellStyle name="Normal 76 3 3 5" xfId="12333"/>
    <cellStyle name="Normal 76 3 3 5 2" xfId="42655"/>
    <cellStyle name="Normal 76 3 3 5 3" xfId="27431"/>
    <cellStyle name="Normal 76 3 3 6" xfId="7312"/>
    <cellStyle name="Normal 76 3 3 6 2" xfId="37638"/>
    <cellStyle name="Normal 76 3 3 6 3" xfId="22414"/>
    <cellStyle name="Normal 76 3 3 7" xfId="32626"/>
    <cellStyle name="Normal 76 3 3 8" xfId="17401"/>
    <cellStyle name="Normal 76 3 4" xfId="2659"/>
    <cellStyle name="Normal 76 3 4 2" xfId="4349"/>
    <cellStyle name="Normal 76 3 4 2 2" xfId="14422"/>
    <cellStyle name="Normal 76 3 4 2 2 2" xfId="44744"/>
    <cellStyle name="Normal 76 3 4 2 2 3" xfId="29520"/>
    <cellStyle name="Normal 76 3 4 2 3" xfId="9402"/>
    <cellStyle name="Normal 76 3 4 2 3 2" xfId="39727"/>
    <cellStyle name="Normal 76 3 4 2 3 3" xfId="24503"/>
    <cellStyle name="Normal 76 3 4 2 4" xfId="34714"/>
    <cellStyle name="Normal 76 3 4 2 5" xfId="19490"/>
    <cellStyle name="Normal 76 3 4 3" xfId="6041"/>
    <cellStyle name="Normal 76 3 4 3 2" xfId="16093"/>
    <cellStyle name="Normal 76 3 4 3 2 2" xfId="46415"/>
    <cellStyle name="Normal 76 3 4 3 2 3" xfId="31191"/>
    <cellStyle name="Normal 76 3 4 3 3" xfId="11073"/>
    <cellStyle name="Normal 76 3 4 3 3 2" xfId="41398"/>
    <cellStyle name="Normal 76 3 4 3 3 3" xfId="26174"/>
    <cellStyle name="Normal 76 3 4 3 4" xfId="36385"/>
    <cellStyle name="Normal 76 3 4 3 5" xfId="21161"/>
    <cellStyle name="Normal 76 3 4 4" xfId="12751"/>
    <cellStyle name="Normal 76 3 4 4 2" xfId="43073"/>
    <cellStyle name="Normal 76 3 4 4 3" xfId="27849"/>
    <cellStyle name="Normal 76 3 4 5" xfId="7730"/>
    <cellStyle name="Normal 76 3 4 5 2" xfId="38056"/>
    <cellStyle name="Normal 76 3 4 5 3" xfId="22832"/>
    <cellStyle name="Normal 76 3 4 6" xfId="33044"/>
    <cellStyle name="Normal 76 3 4 7" xfId="17819"/>
    <cellStyle name="Normal 76 3 5" xfId="3512"/>
    <cellStyle name="Normal 76 3 5 2" xfId="13586"/>
    <cellStyle name="Normal 76 3 5 2 2" xfId="43908"/>
    <cellStyle name="Normal 76 3 5 2 3" xfId="28684"/>
    <cellStyle name="Normal 76 3 5 3" xfId="8566"/>
    <cellStyle name="Normal 76 3 5 3 2" xfId="38891"/>
    <cellStyle name="Normal 76 3 5 3 3" xfId="23667"/>
    <cellStyle name="Normal 76 3 5 4" xfId="33878"/>
    <cellStyle name="Normal 76 3 5 5" xfId="18654"/>
    <cellStyle name="Normal 76 3 6" xfId="5205"/>
    <cellStyle name="Normal 76 3 6 2" xfId="15257"/>
    <cellStyle name="Normal 76 3 6 2 2" xfId="45579"/>
    <cellStyle name="Normal 76 3 6 2 3" xfId="30355"/>
    <cellStyle name="Normal 76 3 6 3" xfId="10237"/>
    <cellStyle name="Normal 76 3 6 3 2" xfId="40562"/>
    <cellStyle name="Normal 76 3 6 3 3" xfId="25338"/>
    <cellStyle name="Normal 76 3 6 4" xfId="35549"/>
    <cellStyle name="Normal 76 3 6 5" xfId="20325"/>
    <cellStyle name="Normal 76 3 7" xfId="11915"/>
    <cellStyle name="Normal 76 3 7 2" xfId="42237"/>
    <cellStyle name="Normal 76 3 7 3" xfId="27013"/>
    <cellStyle name="Normal 76 3 8" xfId="6894"/>
    <cellStyle name="Normal 76 3 8 2" xfId="37220"/>
    <cellStyle name="Normal 76 3 8 3" xfId="21996"/>
    <cellStyle name="Normal 76 3 9" xfId="32209"/>
    <cellStyle name="Normal 76 4" xfId="1919"/>
    <cellStyle name="Normal 76 4 2" xfId="2342"/>
    <cellStyle name="Normal 76 4 2 2" xfId="3181"/>
    <cellStyle name="Normal 76 4 2 2 2" xfId="4871"/>
    <cellStyle name="Normal 76 4 2 2 2 2" xfId="14944"/>
    <cellStyle name="Normal 76 4 2 2 2 2 2" xfId="45266"/>
    <cellStyle name="Normal 76 4 2 2 2 2 3" xfId="30042"/>
    <cellStyle name="Normal 76 4 2 2 2 3" xfId="9924"/>
    <cellStyle name="Normal 76 4 2 2 2 3 2" xfId="40249"/>
    <cellStyle name="Normal 76 4 2 2 2 3 3" xfId="25025"/>
    <cellStyle name="Normal 76 4 2 2 2 4" xfId="35236"/>
    <cellStyle name="Normal 76 4 2 2 2 5" xfId="20012"/>
    <cellStyle name="Normal 76 4 2 2 3" xfId="6563"/>
    <cellStyle name="Normal 76 4 2 2 3 2" xfId="16615"/>
    <cellStyle name="Normal 76 4 2 2 3 2 2" xfId="46937"/>
    <cellStyle name="Normal 76 4 2 2 3 2 3" xfId="31713"/>
    <cellStyle name="Normal 76 4 2 2 3 3" xfId="11595"/>
    <cellStyle name="Normal 76 4 2 2 3 3 2" xfId="41920"/>
    <cellStyle name="Normal 76 4 2 2 3 3 3" xfId="26696"/>
    <cellStyle name="Normal 76 4 2 2 3 4" xfId="36907"/>
    <cellStyle name="Normal 76 4 2 2 3 5" xfId="21683"/>
    <cellStyle name="Normal 76 4 2 2 4" xfId="13273"/>
    <cellStyle name="Normal 76 4 2 2 4 2" xfId="43595"/>
    <cellStyle name="Normal 76 4 2 2 4 3" xfId="28371"/>
    <cellStyle name="Normal 76 4 2 2 5" xfId="8252"/>
    <cellStyle name="Normal 76 4 2 2 5 2" xfId="38578"/>
    <cellStyle name="Normal 76 4 2 2 5 3" xfId="23354"/>
    <cellStyle name="Normal 76 4 2 2 6" xfId="33566"/>
    <cellStyle name="Normal 76 4 2 2 7" xfId="18341"/>
    <cellStyle name="Normal 76 4 2 3" xfId="4034"/>
    <cellStyle name="Normal 76 4 2 3 2" xfId="14108"/>
    <cellStyle name="Normal 76 4 2 3 2 2" xfId="44430"/>
    <cellStyle name="Normal 76 4 2 3 2 3" xfId="29206"/>
    <cellStyle name="Normal 76 4 2 3 3" xfId="9088"/>
    <cellStyle name="Normal 76 4 2 3 3 2" xfId="39413"/>
    <cellStyle name="Normal 76 4 2 3 3 3" xfId="24189"/>
    <cellStyle name="Normal 76 4 2 3 4" xfId="34400"/>
    <cellStyle name="Normal 76 4 2 3 5" xfId="19176"/>
    <cellStyle name="Normal 76 4 2 4" xfId="5727"/>
    <cellStyle name="Normal 76 4 2 4 2" xfId="15779"/>
    <cellStyle name="Normal 76 4 2 4 2 2" xfId="46101"/>
    <cellStyle name="Normal 76 4 2 4 2 3" xfId="30877"/>
    <cellStyle name="Normal 76 4 2 4 3" xfId="10759"/>
    <cellStyle name="Normal 76 4 2 4 3 2" xfId="41084"/>
    <cellStyle name="Normal 76 4 2 4 3 3" xfId="25860"/>
    <cellStyle name="Normal 76 4 2 4 4" xfId="36071"/>
    <cellStyle name="Normal 76 4 2 4 5" xfId="20847"/>
    <cellStyle name="Normal 76 4 2 5" xfId="12437"/>
    <cellStyle name="Normal 76 4 2 5 2" xfId="42759"/>
    <cellStyle name="Normal 76 4 2 5 3" xfId="27535"/>
    <cellStyle name="Normal 76 4 2 6" xfId="7416"/>
    <cellStyle name="Normal 76 4 2 6 2" xfId="37742"/>
    <cellStyle name="Normal 76 4 2 6 3" xfId="22518"/>
    <cellStyle name="Normal 76 4 2 7" xfId="32730"/>
    <cellStyle name="Normal 76 4 2 8" xfId="17505"/>
    <cellStyle name="Normal 76 4 3" xfId="2763"/>
    <cellStyle name="Normal 76 4 3 2" xfId="4453"/>
    <cellStyle name="Normal 76 4 3 2 2" xfId="14526"/>
    <cellStyle name="Normal 76 4 3 2 2 2" xfId="44848"/>
    <cellStyle name="Normal 76 4 3 2 2 3" xfId="29624"/>
    <cellStyle name="Normal 76 4 3 2 3" xfId="9506"/>
    <cellStyle name="Normal 76 4 3 2 3 2" xfId="39831"/>
    <cellStyle name="Normal 76 4 3 2 3 3" xfId="24607"/>
    <cellStyle name="Normal 76 4 3 2 4" xfId="34818"/>
    <cellStyle name="Normal 76 4 3 2 5" xfId="19594"/>
    <cellStyle name="Normal 76 4 3 3" xfId="6145"/>
    <cellStyle name="Normal 76 4 3 3 2" xfId="16197"/>
    <cellStyle name="Normal 76 4 3 3 2 2" xfId="46519"/>
    <cellStyle name="Normal 76 4 3 3 2 3" xfId="31295"/>
    <cellStyle name="Normal 76 4 3 3 3" xfId="11177"/>
    <cellStyle name="Normal 76 4 3 3 3 2" xfId="41502"/>
    <cellStyle name="Normal 76 4 3 3 3 3" xfId="26278"/>
    <cellStyle name="Normal 76 4 3 3 4" xfId="36489"/>
    <cellStyle name="Normal 76 4 3 3 5" xfId="21265"/>
    <cellStyle name="Normal 76 4 3 4" xfId="12855"/>
    <cellStyle name="Normal 76 4 3 4 2" xfId="43177"/>
    <cellStyle name="Normal 76 4 3 4 3" xfId="27953"/>
    <cellStyle name="Normal 76 4 3 5" xfId="7834"/>
    <cellStyle name="Normal 76 4 3 5 2" xfId="38160"/>
    <cellStyle name="Normal 76 4 3 5 3" xfId="22936"/>
    <cellStyle name="Normal 76 4 3 6" xfId="33148"/>
    <cellStyle name="Normal 76 4 3 7" xfId="17923"/>
    <cellStyle name="Normal 76 4 4" xfId="3616"/>
    <cellStyle name="Normal 76 4 4 2" xfId="13690"/>
    <cellStyle name="Normal 76 4 4 2 2" xfId="44012"/>
    <cellStyle name="Normal 76 4 4 2 3" xfId="28788"/>
    <cellStyle name="Normal 76 4 4 3" xfId="8670"/>
    <cellStyle name="Normal 76 4 4 3 2" xfId="38995"/>
    <cellStyle name="Normal 76 4 4 3 3" xfId="23771"/>
    <cellStyle name="Normal 76 4 4 4" xfId="33982"/>
    <cellStyle name="Normal 76 4 4 5" xfId="18758"/>
    <cellStyle name="Normal 76 4 5" xfId="5309"/>
    <cellStyle name="Normal 76 4 5 2" xfId="15361"/>
    <cellStyle name="Normal 76 4 5 2 2" xfId="45683"/>
    <cellStyle name="Normal 76 4 5 2 3" xfId="30459"/>
    <cellStyle name="Normal 76 4 5 3" xfId="10341"/>
    <cellStyle name="Normal 76 4 5 3 2" xfId="40666"/>
    <cellStyle name="Normal 76 4 5 3 3" xfId="25442"/>
    <cellStyle name="Normal 76 4 5 4" xfId="35653"/>
    <cellStyle name="Normal 76 4 5 5" xfId="20429"/>
    <cellStyle name="Normal 76 4 6" xfId="12019"/>
    <cellStyle name="Normal 76 4 6 2" xfId="42341"/>
    <cellStyle name="Normal 76 4 6 3" xfId="27117"/>
    <cellStyle name="Normal 76 4 7" xfId="6998"/>
    <cellStyle name="Normal 76 4 7 2" xfId="37324"/>
    <cellStyle name="Normal 76 4 7 3" xfId="22100"/>
    <cellStyle name="Normal 76 4 8" xfId="32312"/>
    <cellStyle name="Normal 76 4 9" xfId="17087"/>
    <cellStyle name="Normal 76 5" xfId="2132"/>
    <cellStyle name="Normal 76 5 2" xfId="2973"/>
    <cellStyle name="Normal 76 5 2 2" xfId="4663"/>
    <cellStyle name="Normal 76 5 2 2 2" xfId="14736"/>
    <cellStyle name="Normal 76 5 2 2 2 2" xfId="45058"/>
    <cellStyle name="Normal 76 5 2 2 2 3" xfId="29834"/>
    <cellStyle name="Normal 76 5 2 2 3" xfId="9716"/>
    <cellStyle name="Normal 76 5 2 2 3 2" xfId="40041"/>
    <cellStyle name="Normal 76 5 2 2 3 3" xfId="24817"/>
    <cellStyle name="Normal 76 5 2 2 4" xfId="35028"/>
    <cellStyle name="Normal 76 5 2 2 5" xfId="19804"/>
    <cellStyle name="Normal 76 5 2 3" xfId="6355"/>
    <cellStyle name="Normal 76 5 2 3 2" xfId="16407"/>
    <cellStyle name="Normal 76 5 2 3 2 2" xfId="46729"/>
    <cellStyle name="Normal 76 5 2 3 2 3" xfId="31505"/>
    <cellStyle name="Normal 76 5 2 3 3" xfId="11387"/>
    <cellStyle name="Normal 76 5 2 3 3 2" xfId="41712"/>
    <cellStyle name="Normal 76 5 2 3 3 3" xfId="26488"/>
    <cellStyle name="Normal 76 5 2 3 4" xfId="36699"/>
    <cellStyle name="Normal 76 5 2 3 5" xfId="21475"/>
    <cellStyle name="Normal 76 5 2 4" xfId="13065"/>
    <cellStyle name="Normal 76 5 2 4 2" xfId="43387"/>
    <cellStyle name="Normal 76 5 2 4 3" xfId="28163"/>
    <cellStyle name="Normal 76 5 2 5" xfId="8044"/>
    <cellStyle name="Normal 76 5 2 5 2" xfId="38370"/>
    <cellStyle name="Normal 76 5 2 5 3" xfId="23146"/>
    <cellStyle name="Normal 76 5 2 6" xfId="33358"/>
    <cellStyle name="Normal 76 5 2 7" xfId="18133"/>
    <cellStyle name="Normal 76 5 3" xfId="3826"/>
    <cellStyle name="Normal 76 5 3 2" xfId="13900"/>
    <cellStyle name="Normal 76 5 3 2 2" xfId="44222"/>
    <cellStyle name="Normal 76 5 3 2 3" xfId="28998"/>
    <cellStyle name="Normal 76 5 3 3" xfId="8880"/>
    <cellStyle name="Normal 76 5 3 3 2" xfId="39205"/>
    <cellStyle name="Normal 76 5 3 3 3" xfId="23981"/>
    <cellStyle name="Normal 76 5 3 4" xfId="34192"/>
    <cellStyle name="Normal 76 5 3 5" xfId="18968"/>
    <cellStyle name="Normal 76 5 4" xfId="5519"/>
    <cellStyle name="Normal 76 5 4 2" xfId="15571"/>
    <cellStyle name="Normal 76 5 4 2 2" xfId="45893"/>
    <cellStyle name="Normal 76 5 4 2 3" xfId="30669"/>
    <cellStyle name="Normal 76 5 4 3" xfId="10551"/>
    <cellStyle name="Normal 76 5 4 3 2" xfId="40876"/>
    <cellStyle name="Normal 76 5 4 3 3" xfId="25652"/>
    <cellStyle name="Normal 76 5 4 4" xfId="35863"/>
    <cellStyle name="Normal 76 5 4 5" xfId="20639"/>
    <cellStyle name="Normal 76 5 5" xfId="12229"/>
    <cellStyle name="Normal 76 5 5 2" xfId="42551"/>
    <cellStyle name="Normal 76 5 5 3" xfId="27327"/>
    <cellStyle name="Normal 76 5 6" xfId="7208"/>
    <cellStyle name="Normal 76 5 6 2" xfId="37534"/>
    <cellStyle name="Normal 76 5 6 3" xfId="22310"/>
    <cellStyle name="Normal 76 5 7" xfId="32522"/>
    <cellStyle name="Normal 76 5 8" xfId="17297"/>
    <cellStyle name="Normal 76 6" xfId="2553"/>
    <cellStyle name="Normal 76 6 2" xfId="4245"/>
    <cellStyle name="Normal 76 6 2 2" xfId="14318"/>
    <cellStyle name="Normal 76 6 2 2 2" xfId="44640"/>
    <cellStyle name="Normal 76 6 2 2 3" xfId="29416"/>
    <cellStyle name="Normal 76 6 2 3" xfId="9298"/>
    <cellStyle name="Normal 76 6 2 3 2" xfId="39623"/>
    <cellStyle name="Normal 76 6 2 3 3" xfId="24399"/>
    <cellStyle name="Normal 76 6 2 4" xfId="34610"/>
    <cellStyle name="Normal 76 6 2 5" xfId="19386"/>
    <cellStyle name="Normal 76 6 3" xfId="5937"/>
    <cellStyle name="Normal 76 6 3 2" xfId="15989"/>
    <cellStyle name="Normal 76 6 3 2 2" xfId="46311"/>
    <cellStyle name="Normal 76 6 3 2 3" xfId="31087"/>
    <cellStyle name="Normal 76 6 3 3" xfId="10969"/>
    <cellStyle name="Normal 76 6 3 3 2" xfId="41294"/>
    <cellStyle name="Normal 76 6 3 3 3" xfId="26070"/>
    <cellStyle name="Normal 76 6 3 4" xfId="36281"/>
    <cellStyle name="Normal 76 6 3 5" xfId="21057"/>
    <cellStyle name="Normal 76 6 4" xfId="12647"/>
    <cellStyle name="Normal 76 6 4 2" xfId="42969"/>
    <cellStyle name="Normal 76 6 4 3" xfId="27745"/>
    <cellStyle name="Normal 76 6 5" xfId="7626"/>
    <cellStyle name="Normal 76 6 5 2" xfId="37952"/>
    <cellStyle name="Normal 76 6 5 3" xfId="22728"/>
    <cellStyle name="Normal 76 6 6" xfId="32940"/>
    <cellStyle name="Normal 76 6 7" xfId="17715"/>
    <cellStyle name="Normal 76 7" xfId="3405"/>
    <cellStyle name="Normal 76 7 2" xfId="13482"/>
    <cellStyle name="Normal 76 7 2 2" xfId="43804"/>
    <cellStyle name="Normal 76 7 2 3" xfId="28580"/>
    <cellStyle name="Normal 76 7 3" xfId="8462"/>
    <cellStyle name="Normal 76 7 3 2" xfId="38787"/>
    <cellStyle name="Normal 76 7 3 3" xfId="23563"/>
    <cellStyle name="Normal 76 7 4" xfId="33774"/>
    <cellStyle name="Normal 76 7 5" xfId="18550"/>
    <cellStyle name="Normal 76 8" xfId="5099"/>
    <cellStyle name="Normal 76 8 2" xfId="15153"/>
    <cellStyle name="Normal 76 8 2 2" xfId="45475"/>
    <cellStyle name="Normal 76 8 2 3" xfId="30251"/>
    <cellStyle name="Normal 76 8 3" xfId="10133"/>
    <cellStyle name="Normal 76 8 3 2" xfId="40458"/>
    <cellStyle name="Normal 76 8 3 3" xfId="25234"/>
    <cellStyle name="Normal 76 8 4" xfId="35445"/>
    <cellStyle name="Normal 76 8 5" xfId="20221"/>
    <cellStyle name="Normal 76 9" xfId="11809"/>
    <cellStyle name="Normal 76 9 2" xfId="42133"/>
    <cellStyle name="Normal 76 9 3" xfId="26909"/>
    <cellStyle name="Normal 77" xfId="1161"/>
    <cellStyle name="Normal 77 2" xfId="47319"/>
    <cellStyle name="Normal 78" xfId="1052"/>
    <cellStyle name="Normal 78 10" xfId="6737"/>
    <cellStyle name="Normal 78 10 2" xfId="37067"/>
    <cellStyle name="Normal 78 10 3" xfId="21843"/>
    <cellStyle name="Normal 78 10 4" xfId="47252"/>
    <cellStyle name="Normal 78 11" xfId="32059"/>
    <cellStyle name="Normal 78 12" xfId="16828"/>
    <cellStyle name="Normal 78 13" xfId="47320"/>
    <cellStyle name="Normal 78 2" xfId="1702"/>
    <cellStyle name="Normal 78 2 10" xfId="32112"/>
    <cellStyle name="Normal 78 2 11" xfId="16882"/>
    <cellStyle name="Normal 78 2 2" xfId="1811"/>
    <cellStyle name="Normal 78 2 2 10" xfId="16986"/>
    <cellStyle name="Normal 78 2 2 2" xfId="2028"/>
    <cellStyle name="Normal 78 2 2 2 2" xfId="2449"/>
    <cellStyle name="Normal 78 2 2 2 2 2" xfId="3288"/>
    <cellStyle name="Normal 78 2 2 2 2 2 2" xfId="4978"/>
    <cellStyle name="Normal 78 2 2 2 2 2 2 2" xfId="15051"/>
    <cellStyle name="Normal 78 2 2 2 2 2 2 2 2" xfId="45373"/>
    <cellStyle name="Normal 78 2 2 2 2 2 2 2 3" xfId="30149"/>
    <cellStyle name="Normal 78 2 2 2 2 2 2 3" xfId="10031"/>
    <cellStyle name="Normal 78 2 2 2 2 2 2 3 2" xfId="40356"/>
    <cellStyle name="Normal 78 2 2 2 2 2 2 3 3" xfId="25132"/>
    <cellStyle name="Normal 78 2 2 2 2 2 2 4" xfId="35343"/>
    <cellStyle name="Normal 78 2 2 2 2 2 2 5" xfId="20119"/>
    <cellStyle name="Normal 78 2 2 2 2 2 3" xfId="6670"/>
    <cellStyle name="Normal 78 2 2 2 2 2 3 2" xfId="16722"/>
    <cellStyle name="Normal 78 2 2 2 2 2 3 2 2" xfId="47044"/>
    <cellStyle name="Normal 78 2 2 2 2 2 3 2 3" xfId="31820"/>
    <cellStyle name="Normal 78 2 2 2 2 2 3 3" xfId="11702"/>
    <cellStyle name="Normal 78 2 2 2 2 2 3 3 2" xfId="42027"/>
    <cellStyle name="Normal 78 2 2 2 2 2 3 3 3" xfId="26803"/>
    <cellStyle name="Normal 78 2 2 2 2 2 3 4" xfId="37014"/>
    <cellStyle name="Normal 78 2 2 2 2 2 3 5" xfId="21790"/>
    <cellStyle name="Normal 78 2 2 2 2 2 4" xfId="13380"/>
    <cellStyle name="Normal 78 2 2 2 2 2 4 2" xfId="43702"/>
    <cellStyle name="Normal 78 2 2 2 2 2 4 3" xfId="28478"/>
    <cellStyle name="Normal 78 2 2 2 2 2 5" xfId="8359"/>
    <cellStyle name="Normal 78 2 2 2 2 2 5 2" xfId="38685"/>
    <cellStyle name="Normal 78 2 2 2 2 2 5 3" xfId="23461"/>
    <cellStyle name="Normal 78 2 2 2 2 2 6" xfId="33673"/>
    <cellStyle name="Normal 78 2 2 2 2 2 7" xfId="18448"/>
    <cellStyle name="Normal 78 2 2 2 2 3" xfId="4141"/>
    <cellStyle name="Normal 78 2 2 2 2 3 2" xfId="14215"/>
    <cellStyle name="Normal 78 2 2 2 2 3 2 2" xfId="44537"/>
    <cellStyle name="Normal 78 2 2 2 2 3 2 3" xfId="29313"/>
    <cellStyle name="Normal 78 2 2 2 2 3 3" xfId="9195"/>
    <cellStyle name="Normal 78 2 2 2 2 3 3 2" xfId="39520"/>
    <cellStyle name="Normal 78 2 2 2 2 3 3 3" xfId="24296"/>
    <cellStyle name="Normal 78 2 2 2 2 3 4" xfId="34507"/>
    <cellStyle name="Normal 78 2 2 2 2 3 5" xfId="19283"/>
    <cellStyle name="Normal 78 2 2 2 2 4" xfId="5834"/>
    <cellStyle name="Normal 78 2 2 2 2 4 2" xfId="15886"/>
    <cellStyle name="Normal 78 2 2 2 2 4 2 2" xfId="46208"/>
    <cellStyle name="Normal 78 2 2 2 2 4 2 3" xfId="30984"/>
    <cellStyle name="Normal 78 2 2 2 2 4 3" xfId="10866"/>
    <cellStyle name="Normal 78 2 2 2 2 4 3 2" xfId="41191"/>
    <cellStyle name="Normal 78 2 2 2 2 4 3 3" xfId="25967"/>
    <cellStyle name="Normal 78 2 2 2 2 4 4" xfId="36178"/>
    <cellStyle name="Normal 78 2 2 2 2 4 5" xfId="20954"/>
    <cellStyle name="Normal 78 2 2 2 2 5" xfId="12544"/>
    <cellStyle name="Normal 78 2 2 2 2 5 2" xfId="42866"/>
    <cellStyle name="Normal 78 2 2 2 2 5 3" xfId="27642"/>
    <cellStyle name="Normal 78 2 2 2 2 6" xfId="7523"/>
    <cellStyle name="Normal 78 2 2 2 2 6 2" xfId="37849"/>
    <cellStyle name="Normal 78 2 2 2 2 6 3" xfId="22625"/>
    <cellStyle name="Normal 78 2 2 2 2 7" xfId="32837"/>
    <cellStyle name="Normal 78 2 2 2 2 8" xfId="17612"/>
    <cellStyle name="Normal 78 2 2 2 3" xfId="2870"/>
    <cellStyle name="Normal 78 2 2 2 3 2" xfId="4560"/>
    <cellStyle name="Normal 78 2 2 2 3 2 2" xfId="14633"/>
    <cellStyle name="Normal 78 2 2 2 3 2 2 2" xfId="44955"/>
    <cellStyle name="Normal 78 2 2 2 3 2 2 3" xfId="29731"/>
    <cellStyle name="Normal 78 2 2 2 3 2 3" xfId="9613"/>
    <cellStyle name="Normal 78 2 2 2 3 2 3 2" xfId="39938"/>
    <cellStyle name="Normal 78 2 2 2 3 2 3 3" xfId="24714"/>
    <cellStyle name="Normal 78 2 2 2 3 2 4" xfId="34925"/>
    <cellStyle name="Normal 78 2 2 2 3 2 5" xfId="19701"/>
    <cellStyle name="Normal 78 2 2 2 3 3" xfId="6252"/>
    <cellStyle name="Normal 78 2 2 2 3 3 2" xfId="16304"/>
    <cellStyle name="Normal 78 2 2 2 3 3 2 2" xfId="46626"/>
    <cellStyle name="Normal 78 2 2 2 3 3 2 3" xfId="31402"/>
    <cellStyle name="Normal 78 2 2 2 3 3 3" xfId="11284"/>
    <cellStyle name="Normal 78 2 2 2 3 3 3 2" xfId="41609"/>
    <cellStyle name="Normal 78 2 2 2 3 3 3 3" xfId="26385"/>
    <cellStyle name="Normal 78 2 2 2 3 3 4" xfId="36596"/>
    <cellStyle name="Normal 78 2 2 2 3 3 5" xfId="21372"/>
    <cellStyle name="Normal 78 2 2 2 3 4" xfId="12962"/>
    <cellStyle name="Normal 78 2 2 2 3 4 2" xfId="43284"/>
    <cellStyle name="Normal 78 2 2 2 3 4 3" xfId="28060"/>
    <cellStyle name="Normal 78 2 2 2 3 5" xfId="7941"/>
    <cellStyle name="Normal 78 2 2 2 3 5 2" xfId="38267"/>
    <cellStyle name="Normal 78 2 2 2 3 5 3" xfId="23043"/>
    <cellStyle name="Normal 78 2 2 2 3 6" xfId="33255"/>
    <cellStyle name="Normal 78 2 2 2 3 7" xfId="18030"/>
    <cellStyle name="Normal 78 2 2 2 4" xfId="3723"/>
    <cellStyle name="Normal 78 2 2 2 4 2" xfId="13797"/>
    <cellStyle name="Normal 78 2 2 2 4 2 2" xfId="44119"/>
    <cellStyle name="Normal 78 2 2 2 4 2 3" xfId="28895"/>
    <cellStyle name="Normal 78 2 2 2 4 3" xfId="8777"/>
    <cellStyle name="Normal 78 2 2 2 4 3 2" xfId="39102"/>
    <cellStyle name="Normal 78 2 2 2 4 3 3" xfId="23878"/>
    <cellStyle name="Normal 78 2 2 2 4 4" xfId="34089"/>
    <cellStyle name="Normal 78 2 2 2 4 5" xfId="18865"/>
    <cellStyle name="Normal 78 2 2 2 5" xfId="5416"/>
    <cellStyle name="Normal 78 2 2 2 5 2" xfId="15468"/>
    <cellStyle name="Normal 78 2 2 2 5 2 2" xfId="45790"/>
    <cellStyle name="Normal 78 2 2 2 5 2 3" xfId="30566"/>
    <cellStyle name="Normal 78 2 2 2 5 3" xfId="10448"/>
    <cellStyle name="Normal 78 2 2 2 5 3 2" xfId="40773"/>
    <cellStyle name="Normal 78 2 2 2 5 3 3" xfId="25549"/>
    <cellStyle name="Normal 78 2 2 2 5 4" xfId="35760"/>
    <cellStyle name="Normal 78 2 2 2 5 5" xfId="20536"/>
    <cellStyle name="Normal 78 2 2 2 6" xfId="12126"/>
    <cellStyle name="Normal 78 2 2 2 6 2" xfId="42448"/>
    <cellStyle name="Normal 78 2 2 2 6 3" xfId="27224"/>
    <cellStyle name="Normal 78 2 2 2 7" xfId="7105"/>
    <cellStyle name="Normal 78 2 2 2 7 2" xfId="37431"/>
    <cellStyle name="Normal 78 2 2 2 7 3" xfId="22207"/>
    <cellStyle name="Normal 78 2 2 2 8" xfId="32419"/>
    <cellStyle name="Normal 78 2 2 2 9" xfId="17194"/>
    <cellStyle name="Normal 78 2 2 3" xfId="2241"/>
    <cellStyle name="Normal 78 2 2 3 2" xfId="3080"/>
    <cellStyle name="Normal 78 2 2 3 2 2" xfId="4770"/>
    <cellStyle name="Normal 78 2 2 3 2 2 2" xfId="14843"/>
    <cellStyle name="Normal 78 2 2 3 2 2 2 2" xfId="45165"/>
    <cellStyle name="Normal 78 2 2 3 2 2 2 3" xfId="29941"/>
    <cellStyle name="Normal 78 2 2 3 2 2 3" xfId="9823"/>
    <cellStyle name="Normal 78 2 2 3 2 2 3 2" xfId="40148"/>
    <cellStyle name="Normal 78 2 2 3 2 2 3 3" xfId="24924"/>
    <cellStyle name="Normal 78 2 2 3 2 2 4" xfId="35135"/>
    <cellStyle name="Normal 78 2 2 3 2 2 5" xfId="19911"/>
    <cellStyle name="Normal 78 2 2 3 2 3" xfId="6462"/>
    <cellStyle name="Normal 78 2 2 3 2 3 2" xfId="16514"/>
    <cellStyle name="Normal 78 2 2 3 2 3 2 2" xfId="46836"/>
    <cellStyle name="Normal 78 2 2 3 2 3 2 3" xfId="31612"/>
    <cellStyle name="Normal 78 2 2 3 2 3 3" xfId="11494"/>
    <cellStyle name="Normal 78 2 2 3 2 3 3 2" xfId="41819"/>
    <cellStyle name="Normal 78 2 2 3 2 3 3 3" xfId="26595"/>
    <cellStyle name="Normal 78 2 2 3 2 3 4" xfId="36806"/>
    <cellStyle name="Normal 78 2 2 3 2 3 5" xfId="21582"/>
    <cellStyle name="Normal 78 2 2 3 2 4" xfId="13172"/>
    <cellStyle name="Normal 78 2 2 3 2 4 2" xfId="43494"/>
    <cellStyle name="Normal 78 2 2 3 2 4 3" xfId="28270"/>
    <cellStyle name="Normal 78 2 2 3 2 5" xfId="8151"/>
    <cellStyle name="Normal 78 2 2 3 2 5 2" xfId="38477"/>
    <cellStyle name="Normal 78 2 2 3 2 5 3" xfId="23253"/>
    <cellStyle name="Normal 78 2 2 3 2 6" xfId="33465"/>
    <cellStyle name="Normal 78 2 2 3 2 7" xfId="18240"/>
    <cellStyle name="Normal 78 2 2 3 3" xfId="3933"/>
    <cellStyle name="Normal 78 2 2 3 3 2" xfId="14007"/>
    <cellStyle name="Normal 78 2 2 3 3 2 2" xfId="44329"/>
    <cellStyle name="Normal 78 2 2 3 3 2 3" xfId="29105"/>
    <cellStyle name="Normal 78 2 2 3 3 3" xfId="8987"/>
    <cellStyle name="Normal 78 2 2 3 3 3 2" xfId="39312"/>
    <cellStyle name="Normal 78 2 2 3 3 3 3" xfId="24088"/>
    <cellStyle name="Normal 78 2 2 3 3 4" xfId="34299"/>
    <cellStyle name="Normal 78 2 2 3 3 5" xfId="19075"/>
    <cellStyle name="Normal 78 2 2 3 4" xfId="5626"/>
    <cellStyle name="Normal 78 2 2 3 4 2" xfId="15678"/>
    <cellStyle name="Normal 78 2 2 3 4 2 2" xfId="46000"/>
    <cellStyle name="Normal 78 2 2 3 4 2 3" xfId="30776"/>
    <cellStyle name="Normal 78 2 2 3 4 3" xfId="10658"/>
    <cellStyle name="Normal 78 2 2 3 4 3 2" xfId="40983"/>
    <cellStyle name="Normal 78 2 2 3 4 3 3" xfId="25759"/>
    <cellStyle name="Normal 78 2 2 3 4 4" xfId="35970"/>
    <cellStyle name="Normal 78 2 2 3 4 5" xfId="20746"/>
    <cellStyle name="Normal 78 2 2 3 5" xfId="12336"/>
    <cellStyle name="Normal 78 2 2 3 5 2" xfId="42658"/>
    <cellStyle name="Normal 78 2 2 3 5 3" xfId="27434"/>
    <cellStyle name="Normal 78 2 2 3 6" xfId="7315"/>
    <cellStyle name="Normal 78 2 2 3 6 2" xfId="37641"/>
    <cellStyle name="Normal 78 2 2 3 6 3" xfId="22417"/>
    <cellStyle name="Normal 78 2 2 3 7" xfId="32629"/>
    <cellStyle name="Normal 78 2 2 3 8" xfId="17404"/>
    <cellStyle name="Normal 78 2 2 4" xfId="2662"/>
    <cellStyle name="Normal 78 2 2 4 2" xfId="4352"/>
    <cellStyle name="Normal 78 2 2 4 2 2" xfId="14425"/>
    <cellStyle name="Normal 78 2 2 4 2 2 2" xfId="44747"/>
    <cellStyle name="Normal 78 2 2 4 2 2 3" xfId="29523"/>
    <cellStyle name="Normal 78 2 2 4 2 3" xfId="9405"/>
    <cellStyle name="Normal 78 2 2 4 2 3 2" xfId="39730"/>
    <cellStyle name="Normal 78 2 2 4 2 3 3" xfId="24506"/>
    <cellStyle name="Normal 78 2 2 4 2 4" xfId="34717"/>
    <cellStyle name="Normal 78 2 2 4 2 5" xfId="19493"/>
    <cellStyle name="Normal 78 2 2 4 3" xfId="6044"/>
    <cellStyle name="Normal 78 2 2 4 3 2" xfId="16096"/>
    <cellStyle name="Normal 78 2 2 4 3 2 2" xfId="46418"/>
    <cellStyle name="Normal 78 2 2 4 3 2 3" xfId="31194"/>
    <cellStyle name="Normal 78 2 2 4 3 3" xfId="11076"/>
    <cellStyle name="Normal 78 2 2 4 3 3 2" xfId="41401"/>
    <cellStyle name="Normal 78 2 2 4 3 3 3" xfId="26177"/>
    <cellStyle name="Normal 78 2 2 4 3 4" xfId="36388"/>
    <cellStyle name="Normal 78 2 2 4 3 5" xfId="21164"/>
    <cellStyle name="Normal 78 2 2 4 4" xfId="12754"/>
    <cellStyle name="Normal 78 2 2 4 4 2" xfId="43076"/>
    <cellStyle name="Normal 78 2 2 4 4 3" xfId="27852"/>
    <cellStyle name="Normal 78 2 2 4 5" xfId="7733"/>
    <cellStyle name="Normal 78 2 2 4 5 2" xfId="38059"/>
    <cellStyle name="Normal 78 2 2 4 5 3" xfId="22835"/>
    <cellStyle name="Normal 78 2 2 4 6" xfId="33047"/>
    <cellStyle name="Normal 78 2 2 4 7" xfId="17822"/>
    <cellStyle name="Normal 78 2 2 5" xfId="3515"/>
    <cellStyle name="Normal 78 2 2 5 2" xfId="13589"/>
    <cellStyle name="Normal 78 2 2 5 2 2" xfId="43911"/>
    <cellStyle name="Normal 78 2 2 5 2 3" xfId="28687"/>
    <cellStyle name="Normal 78 2 2 5 3" xfId="8569"/>
    <cellStyle name="Normal 78 2 2 5 3 2" xfId="38894"/>
    <cellStyle name="Normal 78 2 2 5 3 3" xfId="23670"/>
    <cellStyle name="Normal 78 2 2 5 4" xfId="33881"/>
    <cellStyle name="Normal 78 2 2 5 5" xfId="18657"/>
    <cellStyle name="Normal 78 2 2 6" xfId="5208"/>
    <cellStyle name="Normal 78 2 2 6 2" xfId="15260"/>
    <cellStyle name="Normal 78 2 2 6 2 2" xfId="45582"/>
    <cellStyle name="Normal 78 2 2 6 2 3" xfId="30358"/>
    <cellStyle name="Normal 78 2 2 6 3" xfId="10240"/>
    <cellStyle name="Normal 78 2 2 6 3 2" xfId="40565"/>
    <cellStyle name="Normal 78 2 2 6 3 3" xfId="25341"/>
    <cellStyle name="Normal 78 2 2 6 4" xfId="35552"/>
    <cellStyle name="Normal 78 2 2 6 5" xfId="20328"/>
    <cellStyle name="Normal 78 2 2 7" xfId="11918"/>
    <cellStyle name="Normal 78 2 2 7 2" xfId="42240"/>
    <cellStyle name="Normal 78 2 2 7 3" xfId="27016"/>
    <cellStyle name="Normal 78 2 2 8" xfId="6897"/>
    <cellStyle name="Normal 78 2 2 8 2" xfId="37223"/>
    <cellStyle name="Normal 78 2 2 8 3" xfId="21999"/>
    <cellStyle name="Normal 78 2 2 9" xfId="32212"/>
    <cellStyle name="Normal 78 2 3" xfId="1924"/>
    <cellStyle name="Normal 78 2 3 2" xfId="2345"/>
    <cellStyle name="Normal 78 2 3 2 2" xfId="3184"/>
    <cellStyle name="Normal 78 2 3 2 2 2" xfId="4874"/>
    <cellStyle name="Normal 78 2 3 2 2 2 2" xfId="14947"/>
    <cellStyle name="Normal 78 2 3 2 2 2 2 2" xfId="45269"/>
    <cellStyle name="Normal 78 2 3 2 2 2 2 3" xfId="30045"/>
    <cellStyle name="Normal 78 2 3 2 2 2 3" xfId="9927"/>
    <cellStyle name="Normal 78 2 3 2 2 2 3 2" xfId="40252"/>
    <cellStyle name="Normal 78 2 3 2 2 2 3 3" xfId="25028"/>
    <cellStyle name="Normal 78 2 3 2 2 2 4" xfId="35239"/>
    <cellStyle name="Normal 78 2 3 2 2 2 5" xfId="20015"/>
    <cellStyle name="Normal 78 2 3 2 2 3" xfId="6566"/>
    <cellStyle name="Normal 78 2 3 2 2 3 2" xfId="16618"/>
    <cellStyle name="Normal 78 2 3 2 2 3 2 2" xfId="46940"/>
    <cellStyle name="Normal 78 2 3 2 2 3 2 3" xfId="31716"/>
    <cellStyle name="Normal 78 2 3 2 2 3 3" xfId="11598"/>
    <cellStyle name="Normal 78 2 3 2 2 3 3 2" xfId="41923"/>
    <cellStyle name="Normal 78 2 3 2 2 3 3 3" xfId="26699"/>
    <cellStyle name="Normal 78 2 3 2 2 3 4" xfId="36910"/>
    <cellStyle name="Normal 78 2 3 2 2 3 5" xfId="21686"/>
    <cellStyle name="Normal 78 2 3 2 2 4" xfId="13276"/>
    <cellStyle name="Normal 78 2 3 2 2 4 2" xfId="43598"/>
    <cellStyle name="Normal 78 2 3 2 2 4 3" xfId="28374"/>
    <cellStyle name="Normal 78 2 3 2 2 5" xfId="8255"/>
    <cellStyle name="Normal 78 2 3 2 2 5 2" xfId="38581"/>
    <cellStyle name="Normal 78 2 3 2 2 5 3" xfId="23357"/>
    <cellStyle name="Normal 78 2 3 2 2 6" xfId="33569"/>
    <cellStyle name="Normal 78 2 3 2 2 7" xfId="18344"/>
    <cellStyle name="Normal 78 2 3 2 3" xfId="4037"/>
    <cellStyle name="Normal 78 2 3 2 3 2" xfId="14111"/>
    <cellStyle name="Normal 78 2 3 2 3 2 2" xfId="44433"/>
    <cellStyle name="Normal 78 2 3 2 3 2 3" xfId="29209"/>
    <cellStyle name="Normal 78 2 3 2 3 3" xfId="9091"/>
    <cellStyle name="Normal 78 2 3 2 3 3 2" xfId="39416"/>
    <cellStyle name="Normal 78 2 3 2 3 3 3" xfId="24192"/>
    <cellStyle name="Normal 78 2 3 2 3 4" xfId="34403"/>
    <cellStyle name="Normal 78 2 3 2 3 5" xfId="19179"/>
    <cellStyle name="Normal 78 2 3 2 4" xfId="5730"/>
    <cellStyle name="Normal 78 2 3 2 4 2" xfId="15782"/>
    <cellStyle name="Normal 78 2 3 2 4 2 2" xfId="46104"/>
    <cellStyle name="Normal 78 2 3 2 4 2 3" xfId="30880"/>
    <cellStyle name="Normal 78 2 3 2 4 3" xfId="10762"/>
    <cellStyle name="Normal 78 2 3 2 4 3 2" xfId="41087"/>
    <cellStyle name="Normal 78 2 3 2 4 3 3" xfId="25863"/>
    <cellStyle name="Normal 78 2 3 2 4 4" xfId="36074"/>
    <cellStyle name="Normal 78 2 3 2 4 5" xfId="20850"/>
    <cellStyle name="Normal 78 2 3 2 5" xfId="12440"/>
    <cellStyle name="Normal 78 2 3 2 5 2" xfId="42762"/>
    <cellStyle name="Normal 78 2 3 2 5 3" xfId="27538"/>
    <cellStyle name="Normal 78 2 3 2 6" xfId="7419"/>
    <cellStyle name="Normal 78 2 3 2 6 2" xfId="37745"/>
    <cellStyle name="Normal 78 2 3 2 6 3" xfId="22521"/>
    <cellStyle name="Normal 78 2 3 2 7" xfId="32733"/>
    <cellStyle name="Normal 78 2 3 2 8" xfId="17508"/>
    <cellStyle name="Normal 78 2 3 3" xfId="2766"/>
    <cellStyle name="Normal 78 2 3 3 2" xfId="4456"/>
    <cellStyle name="Normal 78 2 3 3 2 2" xfId="14529"/>
    <cellStyle name="Normal 78 2 3 3 2 2 2" xfId="44851"/>
    <cellStyle name="Normal 78 2 3 3 2 2 3" xfId="29627"/>
    <cellStyle name="Normal 78 2 3 3 2 3" xfId="9509"/>
    <cellStyle name="Normal 78 2 3 3 2 3 2" xfId="39834"/>
    <cellStyle name="Normal 78 2 3 3 2 3 3" xfId="24610"/>
    <cellStyle name="Normal 78 2 3 3 2 4" xfId="34821"/>
    <cellStyle name="Normal 78 2 3 3 2 5" xfId="19597"/>
    <cellStyle name="Normal 78 2 3 3 3" xfId="6148"/>
    <cellStyle name="Normal 78 2 3 3 3 2" xfId="16200"/>
    <cellStyle name="Normal 78 2 3 3 3 2 2" xfId="46522"/>
    <cellStyle name="Normal 78 2 3 3 3 2 3" xfId="31298"/>
    <cellStyle name="Normal 78 2 3 3 3 3" xfId="11180"/>
    <cellStyle name="Normal 78 2 3 3 3 3 2" xfId="41505"/>
    <cellStyle name="Normal 78 2 3 3 3 3 3" xfId="26281"/>
    <cellStyle name="Normal 78 2 3 3 3 4" xfId="36492"/>
    <cellStyle name="Normal 78 2 3 3 3 5" xfId="21268"/>
    <cellStyle name="Normal 78 2 3 3 4" xfId="12858"/>
    <cellStyle name="Normal 78 2 3 3 4 2" xfId="43180"/>
    <cellStyle name="Normal 78 2 3 3 4 3" xfId="27956"/>
    <cellStyle name="Normal 78 2 3 3 5" xfId="7837"/>
    <cellStyle name="Normal 78 2 3 3 5 2" xfId="38163"/>
    <cellStyle name="Normal 78 2 3 3 5 3" xfId="22939"/>
    <cellStyle name="Normal 78 2 3 3 6" xfId="33151"/>
    <cellStyle name="Normal 78 2 3 3 7" xfId="17926"/>
    <cellStyle name="Normal 78 2 3 4" xfId="3619"/>
    <cellStyle name="Normal 78 2 3 4 2" xfId="13693"/>
    <cellStyle name="Normal 78 2 3 4 2 2" xfId="44015"/>
    <cellStyle name="Normal 78 2 3 4 2 3" xfId="28791"/>
    <cellStyle name="Normal 78 2 3 4 3" xfId="8673"/>
    <cellStyle name="Normal 78 2 3 4 3 2" xfId="38998"/>
    <cellStyle name="Normal 78 2 3 4 3 3" xfId="23774"/>
    <cellStyle name="Normal 78 2 3 4 4" xfId="33985"/>
    <cellStyle name="Normal 78 2 3 4 5" xfId="18761"/>
    <cellStyle name="Normal 78 2 3 5" xfId="5312"/>
    <cellStyle name="Normal 78 2 3 5 2" xfId="15364"/>
    <cellStyle name="Normal 78 2 3 5 2 2" xfId="45686"/>
    <cellStyle name="Normal 78 2 3 5 2 3" xfId="30462"/>
    <cellStyle name="Normal 78 2 3 5 3" xfId="10344"/>
    <cellStyle name="Normal 78 2 3 5 3 2" xfId="40669"/>
    <cellStyle name="Normal 78 2 3 5 3 3" xfId="25445"/>
    <cellStyle name="Normal 78 2 3 5 4" xfId="35656"/>
    <cellStyle name="Normal 78 2 3 5 5" xfId="20432"/>
    <cellStyle name="Normal 78 2 3 6" xfId="12022"/>
    <cellStyle name="Normal 78 2 3 6 2" xfId="42344"/>
    <cellStyle name="Normal 78 2 3 6 3" xfId="27120"/>
    <cellStyle name="Normal 78 2 3 7" xfId="7001"/>
    <cellStyle name="Normal 78 2 3 7 2" xfId="37327"/>
    <cellStyle name="Normal 78 2 3 7 3" xfId="22103"/>
    <cellStyle name="Normal 78 2 3 8" xfId="32315"/>
    <cellStyle name="Normal 78 2 3 9" xfId="17090"/>
    <cellStyle name="Normal 78 2 4" xfId="2137"/>
    <cellStyle name="Normal 78 2 4 2" xfId="2976"/>
    <cellStyle name="Normal 78 2 4 2 2" xfId="4666"/>
    <cellStyle name="Normal 78 2 4 2 2 2" xfId="14739"/>
    <cellStyle name="Normal 78 2 4 2 2 2 2" xfId="45061"/>
    <cellStyle name="Normal 78 2 4 2 2 2 3" xfId="29837"/>
    <cellStyle name="Normal 78 2 4 2 2 3" xfId="9719"/>
    <cellStyle name="Normal 78 2 4 2 2 3 2" xfId="40044"/>
    <cellStyle name="Normal 78 2 4 2 2 3 3" xfId="24820"/>
    <cellStyle name="Normal 78 2 4 2 2 4" xfId="35031"/>
    <cellStyle name="Normal 78 2 4 2 2 5" xfId="19807"/>
    <cellStyle name="Normal 78 2 4 2 3" xfId="6358"/>
    <cellStyle name="Normal 78 2 4 2 3 2" xfId="16410"/>
    <cellStyle name="Normal 78 2 4 2 3 2 2" xfId="46732"/>
    <cellStyle name="Normal 78 2 4 2 3 2 3" xfId="31508"/>
    <cellStyle name="Normal 78 2 4 2 3 3" xfId="11390"/>
    <cellStyle name="Normal 78 2 4 2 3 3 2" xfId="41715"/>
    <cellStyle name="Normal 78 2 4 2 3 3 3" xfId="26491"/>
    <cellStyle name="Normal 78 2 4 2 3 4" xfId="36702"/>
    <cellStyle name="Normal 78 2 4 2 3 5" xfId="21478"/>
    <cellStyle name="Normal 78 2 4 2 4" xfId="13068"/>
    <cellStyle name="Normal 78 2 4 2 4 2" xfId="43390"/>
    <cellStyle name="Normal 78 2 4 2 4 3" xfId="28166"/>
    <cellStyle name="Normal 78 2 4 2 5" xfId="8047"/>
    <cellStyle name="Normal 78 2 4 2 5 2" xfId="38373"/>
    <cellStyle name="Normal 78 2 4 2 5 3" xfId="23149"/>
    <cellStyle name="Normal 78 2 4 2 6" xfId="33361"/>
    <cellStyle name="Normal 78 2 4 2 7" xfId="18136"/>
    <cellStyle name="Normal 78 2 4 3" xfId="3829"/>
    <cellStyle name="Normal 78 2 4 3 2" xfId="13903"/>
    <cellStyle name="Normal 78 2 4 3 2 2" xfId="44225"/>
    <cellStyle name="Normal 78 2 4 3 2 3" xfId="29001"/>
    <cellStyle name="Normal 78 2 4 3 3" xfId="8883"/>
    <cellStyle name="Normal 78 2 4 3 3 2" xfId="39208"/>
    <cellStyle name="Normal 78 2 4 3 3 3" xfId="23984"/>
    <cellStyle name="Normal 78 2 4 3 4" xfId="34195"/>
    <cellStyle name="Normal 78 2 4 3 5" xfId="18971"/>
    <cellStyle name="Normal 78 2 4 4" xfId="5522"/>
    <cellStyle name="Normal 78 2 4 4 2" xfId="15574"/>
    <cellStyle name="Normal 78 2 4 4 2 2" xfId="45896"/>
    <cellStyle name="Normal 78 2 4 4 2 3" xfId="30672"/>
    <cellStyle name="Normal 78 2 4 4 3" xfId="10554"/>
    <cellStyle name="Normal 78 2 4 4 3 2" xfId="40879"/>
    <cellStyle name="Normal 78 2 4 4 3 3" xfId="25655"/>
    <cellStyle name="Normal 78 2 4 4 4" xfId="35866"/>
    <cellStyle name="Normal 78 2 4 4 5" xfId="20642"/>
    <cellStyle name="Normal 78 2 4 5" xfId="12232"/>
    <cellStyle name="Normal 78 2 4 5 2" xfId="42554"/>
    <cellStyle name="Normal 78 2 4 5 3" xfId="27330"/>
    <cellStyle name="Normal 78 2 4 6" xfId="7211"/>
    <cellStyle name="Normal 78 2 4 6 2" xfId="37537"/>
    <cellStyle name="Normal 78 2 4 6 3" xfId="22313"/>
    <cellStyle name="Normal 78 2 4 7" xfId="32525"/>
    <cellStyle name="Normal 78 2 4 8" xfId="17300"/>
    <cellStyle name="Normal 78 2 5" xfId="2558"/>
    <cellStyle name="Normal 78 2 5 2" xfId="4248"/>
    <cellStyle name="Normal 78 2 5 2 2" xfId="14321"/>
    <cellStyle name="Normal 78 2 5 2 2 2" xfId="44643"/>
    <cellStyle name="Normal 78 2 5 2 2 3" xfId="29419"/>
    <cellStyle name="Normal 78 2 5 2 3" xfId="9301"/>
    <cellStyle name="Normal 78 2 5 2 3 2" xfId="39626"/>
    <cellStyle name="Normal 78 2 5 2 3 3" xfId="24402"/>
    <cellStyle name="Normal 78 2 5 2 4" xfId="34613"/>
    <cellStyle name="Normal 78 2 5 2 5" xfId="19389"/>
    <cellStyle name="Normal 78 2 5 3" xfId="5940"/>
    <cellStyle name="Normal 78 2 5 3 2" xfId="15992"/>
    <cellStyle name="Normal 78 2 5 3 2 2" xfId="46314"/>
    <cellStyle name="Normal 78 2 5 3 2 3" xfId="31090"/>
    <cellStyle name="Normal 78 2 5 3 3" xfId="10972"/>
    <cellStyle name="Normal 78 2 5 3 3 2" xfId="41297"/>
    <cellStyle name="Normal 78 2 5 3 3 3" xfId="26073"/>
    <cellStyle name="Normal 78 2 5 3 4" xfId="36284"/>
    <cellStyle name="Normal 78 2 5 3 5" xfId="21060"/>
    <cellStyle name="Normal 78 2 5 4" xfId="12650"/>
    <cellStyle name="Normal 78 2 5 4 2" xfId="42972"/>
    <cellStyle name="Normal 78 2 5 4 3" xfId="27748"/>
    <cellStyle name="Normal 78 2 5 5" xfId="7629"/>
    <cellStyle name="Normal 78 2 5 5 2" xfId="37955"/>
    <cellStyle name="Normal 78 2 5 5 3" xfId="22731"/>
    <cellStyle name="Normal 78 2 5 6" xfId="32943"/>
    <cellStyle name="Normal 78 2 5 7" xfId="17718"/>
    <cellStyle name="Normal 78 2 6" xfId="3411"/>
    <cellStyle name="Normal 78 2 6 2" xfId="13485"/>
    <cellStyle name="Normal 78 2 6 2 2" xfId="43807"/>
    <cellStyle name="Normal 78 2 6 2 3" xfId="28583"/>
    <cellStyle name="Normal 78 2 6 3" xfId="8465"/>
    <cellStyle name="Normal 78 2 6 3 2" xfId="38790"/>
    <cellStyle name="Normal 78 2 6 3 3" xfId="23566"/>
    <cellStyle name="Normal 78 2 6 4" xfId="33777"/>
    <cellStyle name="Normal 78 2 6 5" xfId="18553"/>
    <cellStyle name="Normal 78 2 7" xfId="5104"/>
    <cellStyle name="Normal 78 2 7 2" xfId="15156"/>
    <cellStyle name="Normal 78 2 7 2 2" xfId="45478"/>
    <cellStyle name="Normal 78 2 7 2 3" xfId="30254"/>
    <cellStyle name="Normal 78 2 7 3" xfId="10136"/>
    <cellStyle name="Normal 78 2 7 3 2" xfId="40461"/>
    <cellStyle name="Normal 78 2 7 3 3" xfId="25237"/>
    <cellStyle name="Normal 78 2 7 4" xfId="35448"/>
    <cellStyle name="Normal 78 2 7 5" xfId="20224"/>
    <cellStyle name="Normal 78 2 8" xfId="11814"/>
    <cellStyle name="Normal 78 2 8 2" xfId="42136"/>
    <cellStyle name="Normal 78 2 8 3" xfId="26912"/>
    <cellStyle name="Normal 78 2 9" xfId="6793"/>
    <cellStyle name="Normal 78 2 9 2" xfId="37119"/>
    <cellStyle name="Normal 78 2 9 3" xfId="21895"/>
    <cellStyle name="Normal 78 3" xfId="1757"/>
    <cellStyle name="Normal 78 3 10" xfId="16934"/>
    <cellStyle name="Normal 78 3 2" xfId="1976"/>
    <cellStyle name="Normal 78 3 2 2" xfId="2397"/>
    <cellStyle name="Normal 78 3 2 2 2" xfId="3236"/>
    <cellStyle name="Normal 78 3 2 2 2 2" xfId="4926"/>
    <cellStyle name="Normal 78 3 2 2 2 2 2" xfId="14999"/>
    <cellStyle name="Normal 78 3 2 2 2 2 2 2" xfId="45321"/>
    <cellStyle name="Normal 78 3 2 2 2 2 2 3" xfId="30097"/>
    <cellStyle name="Normal 78 3 2 2 2 2 3" xfId="9979"/>
    <cellStyle name="Normal 78 3 2 2 2 2 3 2" xfId="40304"/>
    <cellStyle name="Normal 78 3 2 2 2 2 3 3" xfId="25080"/>
    <cellStyle name="Normal 78 3 2 2 2 2 4" xfId="35291"/>
    <cellStyle name="Normal 78 3 2 2 2 2 5" xfId="20067"/>
    <cellStyle name="Normal 78 3 2 2 2 3" xfId="6618"/>
    <cellStyle name="Normal 78 3 2 2 2 3 2" xfId="16670"/>
    <cellStyle name="Normal 78 3 2 2 2 3 2 2" xfId="46992"/>
    <cellStyle name="Normal 78 3 2 2 2 3 2 3" xfId="31768"/>
    <cellStyle name="Normal 78 3 2 2 2 3 3" xfId="11650"/>
    <cellStyle name="Normal 78 3 2 2 2 3 3 2" xfId="41975"/>
    <cellStyle name="Normal 78 3 2 2 2 3 3 3" xfId="26751"/>
    <cellStyle name="Normal 78 3 2 2 2 3 4" xfId="36962"/>
    <cellStyle name="Normal 78 3 2 2 2 3 5" xfId="21738"/>
    <cellStyle name="Normal 78 3 2 2 2 4" xfId="13328"/>
    <cellStyle name="Normal 78 3 2 2 2 4 2" xfId="43650"/>
    <cellStyle name="Normal 78 3 2 2 2 4 3" xfId="28426"/>
    <cellStyle name="Normal 78 3 2 2 2 5" xfId="8307"/>
    <cellStyle name="Normal 78 3 2 2 2 5 2" xfId="38633"/>
    <cellStyle name="Normal 78 3 2 2 2 5 3" xfId="23409"/>
    <cellStyle name="Normal 78 3 2 2 2 6" xfId="33621"/>
    <cellStyle name="Normal 78 3 2 2 2 7" xfId="18396"/>
    <cellStyle name="Normal 78 3 2 2 3" xfId="4089"/>
    <cellStyle name="Normal 78 3 2 2 3 2" xfId="14163"/>
    <cellStyle name="Normal 78 3 2 2 3 2 2" xfId="44485"/>
    <cellStyle name="Normal 78 3 2 2 3 2 3" xfId="29261"/>
    <cellStyle name="Normal 78 3 2 2 3 3" xfId="9143"/>
    <cellStyle name="Normal 78 3 2 2 3 3 2" xfId="39468"/>
    <cellStyle name="Normal 78 3 2 2 3 3 3" xfId="24244"/>
    <cellStyle name="Normal 78 3 2 2 3 4" xfId="34455"/>
    <cellStyle name="Normal 78 3 2 2 3 5" xfId="19231"/>
    <cellStyle name="Normal 78 3 2 2 4" xfId="5782"/>
    <cellStyle name="Normal 78 3 2 2 4 2" xfId="15834"/>
    <cellStyle name="Normal 78 3 2 2 4 2 2" xfId="46156"/>
    <cellStyle name="Normal 78 3 2 2 4 2 3" xfId="30932"/>
    <cellStyle name="Normal 78 3 2 2 4 3" xfId="10814"/>
    <cellStyle name="Normal 78 3 2 2 4 3 2" xfId="41139"/>
    <cellStyle name="Normal 78 3 2 2 4 3 3" xfId="25915"/>
    <cellStyle name="Normal 78 3 2 2 4 4" xfId="36126"/>
    <cellStyle name="Normal 78 3 2 2 4 5" xfId="20902"/>
    <cellStyle name="Normal 78 3 2 2 5" xfId="12492"/>
    <cellStyle name="Normal 78 3 2 2 5 2" xfId="42814"/>
    <cellStyle name="Normal 78 3 2 2 5 3" xfId="27590"/>
    <cellStyle name="Normal 78 3 2 2 6" xfId="7471"/>
    <cellStyle name="Normal 78 3 2 2 6 2" xfId="37797"/>
    <cellStyle name="Normal 78 3 2 2 6 3" xfId="22573"/>
    <cellStyle name="Normal 78 3 2 2 7" xfId="32785"/>
    <cellStyle name="Normal 78 3 2 2 8" xfId="17560"/>
    <cellStyle name="Normal 78 3 2 3" xfId="2818"/>
    <cellStyle name="Normal 78 3 2 3 2" xfId="4508"/>
    <cellStyle name="Normal 78 3 2 3 2 2" xfId="14581"/>
    <cellStyle name="Normal 78 3 2 3 2 2 2" xfId="44903"/>
    <cellStyle name="Normal 78 3 2 3 2 2 3" xfId="29679"/>
    <cellStyle name="Normal 78 3 2 3 2 3" xfId="9561"/>
    <cellStyle name="Normal 78 3 2 3 2 3 2" xfId="39886"/>
    <cellStyle name="Normal 78 3 2 3 2 3 3" xfId="24662"/>
    <cellStyle name="Normal 78 3 2 3 2 4" xfId="34873"/>
    <cellStyle name="Normal 78 3 2 3 2 5" xfId="19649"/>
    <cellStyle name="Normal 78 3 2 3 3" xfId="6200"/>
    <cellStyle name="Normal 78 3 2 3 3 2" xfId="16252"/>
    <cellStyle name="Normal 78 3 2 3 3 2 2" xfId="46574"/>
    <cellStyle name="Normal 78 3 2 3 3 2 3" xfId="31350"/>
    <cellStyle name="Normal 78 3 2 3 3 3" xfId="11232"/>
    <cellStyle name="Normal 78 3 2 3 3 3 2" xfId="41557"/>
    <cellStyle name="Normal 78 3 2 3 3 3 3" xfId="26333"/>
    <cellStyle name="Normal 78 3 2 3 3 4" xfId="36544"/>
    <cellStyle name="Normal 78 3 2 3 3 5" xfId="21320"/>
    <cellStyle name="Normal 78 3 2 3 4" xfId="12910"/>
    <cellStyle name="Normal 78 3 2 3 4 2" xfId="43232"/>
    <cellStyle name="Normal 78 3 2 3 4 3" xfId="28008"/>
    <cellStyle name="Normal 78 3 2 3 5" xfId="7889"/>
    <cellStyle name="Normal 78 3 2 3 5 2" xfId="38215"/>
    <cellStyle name="Normal 78 3 2 3 5 3" xfId="22991"/>
    <cellStyle name="Normal 78 3 2 3 6" xfId="33203"/>
    <cellStyle name="Normal 78 3 2 3 7" xfId="17978"/>
    <cellStyle name="Normal 78 3 2 4" xfId="3671"/>
    <cellStyle name="Normal 78 3 2 4 2" xfId="13745"/>
    <cellStyle name="Normal 78 3 2 4 2 2" xfId="44067"/>
    <cellStyle name="Normal 78 3 2 4 2 3" xfId="28843"/>
    <cellStyle name="Normal 78 3 2 4 3" xfId="8725"/>
    <cellStyle name="Normal 78 3 2 4 3 2" xfId="39050"/>
    <cellStyle name="Normal 78 3 2 4 3 3" xfId="23826"/>
    <cellStyle name="Normal 78 3 2 4 4" xfId="34037"/>
    <cellStyle name="Normal 78 3 2 4 5" xfId="18813"/>
    <cellStyle name="Normal 78 3 2 5" xfId="5364"/>
    <cellStyle name="Normal 78 3 2 5 2" xfId="15416"/>
    <cellStyle name="Normal 78 3 2 5 2 2" xfId="45738"/>
    <cellStyle name="Normal 78 3 2 5 2 3" xfId="30514"/>
    <cellStyle name="Normal 78 3 2 5 3" xfId="10396"/>
    <cellStyle name="Normal 78 3 2 5 3 2" xfId="40721"/>
    <cellStyle name="Normal 78 3 2 5 3 3" xfId="25497"/>
    <cellStyle name="Normal 78 3 2 5 4" xfId="35708"/>
    <cellStyle name="Normal 78 3 2 5 5" xfId="20484"/>
    <cellStyle name="Normal 78 3 2 6" xfId="12074"/>
    <cellStyle name="Normal 78 3 2 6 2" xfId="42396"/>
    <cellStyle name="Normal 78 3 2 6 3" xfId="27172"/>
    <cellStyle name="Normal 78 3 2 7" xfId="7053"/>
    <cellStyle name="Normal 78 3 2 7 2" xfId="37379"/>
    <cellStyle name="Normal 78 3 2 7 3" xfId="22155"/>
    <cellStyle name="Normal 78 3 2 8" xfId="32367"/>
    <cellStyle name="Normal 78 3 2 9" xfId="17142"/>
    <cellStyle name="Normal 78 3 3" xfId="2189"/>
    <cellStyle name="Normal 78 3 3 2" xfId="3028"/>
    <cellStyle name="Normal 78 3 3 2 2" xfId="4718"/>
    <cellStyle name="Normal 78 3 3 2 2 2" xfId="14791"/>
    <cellStyle name="Normal 78 3 3 2 2 2 2" xfId="45113"/>
    <cellStyle name="Normal 78 3 3 2 2 2 3" xfId="29889"/>
    <cellStyle name="Normal 78 3 3 2 2 3" xfId="9771"/>
    <cellStyle name="Normal 78 3 3 2 2 3 2" xfId="40096"/>
    <cellStyle name="Normal 78 3 3 2 2 3 3" xfId="24872"/>
    <cellStyle name="Normal 78 3 3 2 2 4" xfId="35083"/>
    <cellStyle name="Normal 78 3 3 2 2 5" xfId="19859"/>
    <cellStyle name="Normal 78 3 3 2 3" xfId="6410"/>
    <cellStyle name="Normal 78 3 3 2 3 2" xfId="16462"/>
    <cellStyle name="Normal 78 3 3 2 3 2 2" xfId="46784"/>
    <cellStyle name="Normal 78 3 3 2 3 2 3" xfId="31560"/>
    <cellStyle name="Normal 78 3 3 2 3 3" xfId="11442"/>
    <cellStyle name="Normal 78 3 3 2 3 3 2" xfId="41767"/>
    <cellStyle name="Normal 78 3 3 2 3 3 3" xfId="26543"/>
    <cellStyle name="Normal 78 3 3 2 3 4" xfId="36754"/>
    <cellStyle name="Normal 78 3 3 2 3 5" xfId="21530"/>
    <cellStyle name="Normal 78 3 3 2 4" xfId="13120"/>
    <cellStyle name="Normal 78 3 3 2 4 2" xfId="43442"/>
    <cellStyle name="Normal 78 3 3 2 4 3" xfId="28218"/>
    <cellStyle name="Normal 78 3 3 2 5" xfId="8099"/>
    <cellStyle name="Normal 78 3 3 2 5 2" xfId="38425"/>
    <cellStyle name="Normal 78 3 3 2 5 3" xfId="23201"/>
    <cellStyle name="Normal 78 3 3 2 6" xfId="33413"/>
    <cellStyle name="Normal 78 3 3 2 7" xfId="18188"/>
    <cellStyle name="Normal 78 3 3 3" xfId="3881"/>
    <cellStyle name="Normal 78 3 3 3 2" xfId="13955"/>
    <cellStyle name="Normal 78 3 3 3 2 2" xfId="44277"/>
    <cellStyle name="Normal 78 3 3 3 2 3" xfId="29053"/>
    <cellStyle name="Normal 78 3 3 3 3" xfId="8935"/>
    <cellStyle name="Normal 78 3 3 3 3 2" xfId="39260"/>
    <cellStyle name="Normal 78 3 3 3 3 3" xfId="24036"/>
    <cellStyle name="Normal 78 3 3 3 4" xfId="34247"/>
    <cellStyle name="Normal 78 3 3 3 5" xfId="19023"/>
    <cellStyle name="Normal 78 3 3 4" xfId="5574"/>
    <cellStyle name="Normal 78 3 3 4 2" xfId="15626"/>
    <cellStyle name="Normal 78 3 3 4 2 2" xfId="45948"/>
    <cellStyle name="Normal 78 3 3 4 2 3" xfId="30724"/>
    <cellStyle name="Normal 78 3 3 4 3" xfId="10606"/>
    <cellStyle name="Normal 78 3 3 4 3 2" xfId="40931"/>
    <cellStyle name="Normal 78 3 3 4 3 3" xfId="25707"/>
    <cellStyle name="Normal 78 3 3 4 4" xfId="35918"/>
    <cellStyle name="Normal 78 3 3 4 5" xfId="20694"/>
    <cellStyle name="Normal 78 3 3 5" xfId="12284"/>
    <cellStyle name="Normal 78 3 3 5 2" xfId="42606"/>
    <cellStyle name="Normal 78 3 3 5 3" xfId="27382"/>
    <cellStyle name="Normal 78 3 3 6" xfId="7263"/>
    <cellStyle name="Normal 78 3 3 6 2" xfId="37589"/>
    <cellStyle name="Normal 78 3 3 6 3" xfId="22365"/>
    <cellStyle name="Normal 78 3 3 7" xfId="32577"/>
    <cellStyle name="Normal 78 3 3 8" xfId="17352"/>
    <cellStyle name="Normal 78 3 4" xfId="2610"/>
    <cellStyle name="Normal 78 3 4 2" xfId="4300"/>
    <cellStyle name="Normal 78 3 4 2 2" xfId="14373"/>
    <cellStyle name="Normal 78 3 4 2 2 2" xfId="44695"/>
    <cellStyle name="Normal 78 3 4 2 2 3" xfId="29471"/>
    <cellStyle name="Normal 78 3 4 2 3" xfId="9353"/>
    <cellStyle name="Normal 78 3 4 2 3 2" xfId="39678"/>
    <cellStyle name="Normal 78 3 4 2 3 3" xfId="24454"/>
    <cellStyle name="Normal 78 3 4 2 4" xfId="34665"/>
    <cellStyle name="Normal 78 3 4 2 5" xfId="19441"/>
    <cellStyle name="Normal 78 3 4 3" xfId="5992"/>
    <cellStyle name="Normal 78 3 4 3 2" xfId="16044"/>
    <cellStyle name="Normal 78 3 4 3 2 2" xfId="46366"/>
    <cellStyle name="Normal 78 3 4 3 2 3" xfId="31142"/>
    <cellStyle name="Normal 78 3 4 3 3" xfId="11024"/>
    <cellStyle name="Normal 78 3 4 3 3 2" xfId="41349"/>
    <cellStyle name="Normal 78 3 4 3 3 3" xfId="26125"/>
    <cellStyle name="Normal 78 3 4 3 4" xfId="36336"/>
    <cellStyle name="Normal 78 3 4 3 5" xfId="21112"/>
    <cellStyle name="Normal 78 3 4 4" xfId="12702"/>
    <cellStyle name="Normal 78 3 4 4 2" xfId="43024"/>
    <cellStyle name="Normal 78 3 4 4 3" xfId="27800"/>
    <cellStyle name="Normal 78 3 4 5" xfId="7681"/>
    <cellStyle name="Normal 78 3 4 5 2" xfId="38007"/>
    <cellStyle name="Normal 78 3 4 5 3" xfId="22783"/>
    <cellStyle name="Normal 78 3 4 6" xfId="32995"/>
    <cellStyle name="Normal 78 3 4 7" xfId="17770"/>
    <cellStyle name="Normal 78 3 5" xfId="3463"/>
    <cellStyle name="Normal 78 3 5 2" xfId="13537"/>
    <cellStyle name="Normal 78 3 5 2 2" xfId="43859"/>
    <cellStyle name="Normal 78 3 5 2 3" xfId="28635"/>
    <cellStyle name="Normal 78 3 5 3" xfId="8517"/>
    <cellStyle name="Normal 78 3 5 3 2" xfId="38842"/>
    <cellStyle name="Normal 78 3 5 3 3" xfId="23618"/>
    <cellStyle name="Normal 78 3 5 4" xfId="33829"/>
    <cellStyle name="Normal 78 3 5 5" xfId="18605"/>
    <cellStyle name="Normal 78 3 6" xfId="5156"/>
    <cellStyle name="Normal 78 3 6 2" xfId="15208"/>
    <cellStyle name="Normal 78 3 6 2 2" xfId="45530"/>
    <cellStyle name="Normal 78 3 6 2 3" xfId="30306"/>
    <cellStyle name="Normal 78 3 6 3" xfId="10188"/>
    <cellStyle name="Normal 78 3 6 3 2" xfId="40513"/>
    <cellStyle name="Normal 78 3 6 3 3" xfId="25289"/>
    <cellStyle name="Normal 78 3 6 4" xfId="35500"/>
    <cellStyle name="Normal 78 3 6 5" xfId="20276"/>
    <cellStyle name="Normal 78 3 7" xfId="11866"/>
    <cellStyle name="Normal 78 3 7 2" xfId="42188"/>
    <cellStyle name="Normal 78 3 7 3" xfId="26964"/>
    <cellStyle name="Normal 78 3 8" xfId="6845"/>
    <cellStyle name="Normal 78 3 8 2" xfId="37171"/>
    <cellStyle name="Normal 78 3 8 3" xfId="21947"/>
    <cellStyle name="Normal 78 3 9" xfId="32161"/>
    <cellStyle name="Normal 78 4" xfId="1870"/>
    <cellStyle name="Normal 78 4 2" xfId="2293"/>
    <cellStyle name="Normal 78 4 2 2" xfId="3132"/>
    <cellStyle name="Normal 78 4 2 2 2" xfId="4822"/>
    <cellStyle name="Normal 78 4 2 2 2 2" xfId="14895"/>
    <cellStyle name="Normal 78 4 2 2 2 2 2" xfId="45217"/>
    <cellStyle name="Normal 78 4 2 2 2 2 3" xfId="29993"/>
    <cellStyle name="Normal 78 4 2 2 2 3" xfId="9875"/>
    <cellStyle name="Normal 78 4 2 2 2 3 2" xfId="40200"/>
    <cellStyle name="Normal 78 4 2 2 2 3 3" xfId="24976"/>
    <cellStyle name="Normal 78 4 2 2 2 4" xfId="35187"/>
    <cellStyle name="Normal 78 4 2 2 2 5" xfId="19963"/>
    <cellStyle name="Normal 78 4 2 2 3" xfId="6514"/>
    <cellStyle name="Normal 78 4 2 2 3 2" xfId="16566"/>
    <cellStyle name="Normal 78 4 2 2 3 2 2" xfId="46888"/>
    <cellStyle name="Normal 78 4 2 2 3 2 3" xfId="31664"/>
    <cellStyle name="Normal 78 4 2 2 3 3" xfId="11546"/>
    <cellStyle name="Normal 78 4 2 2 3 3 2" xfId="41871"/>
    <cellStyle name="Normal 78 4 2 2 3 3 3" xfId="26647"/>
    <cellStyle name="Normal 78 4 2 2 3 4" xfId="36858"/>
    <cellStyle name="Normal 78 4 2 2 3 5" xfId="21634"/>
    <cellStyle name="Normal 78 4 2 2 4" xfId="13224"/>
    <cellStyle name="Normal 78 4 2 2 4 2" xfId="43546"/>
    <cellStyle name="Normal 78 4 2 2 4 3" xfId="28322"/>
    <cellStyle name="Normal 78 4 2 2 5" xfId="8203"/>
    <cellStyle name="Normal 78 4 2 2 5 2" xfId="38529"/>
    <cellStyle name="Normal 78 4 2 2 5 3" xfId="23305"/>
    <cellStyle name="Normal 78 4 2 2 6" xfId="33517"/>
    <cellStyle name="Normal 78 4 2 2 7" xfId="18292"/>
    <cellStyle name="Normal 78 4 2 3" xfId="3985"/>
    <cellStyle name="Normal 78 4 2 3 2" xfId="14059"/>
    <cellStyle name="Normal 78 4 2 3 2 2" xfId="44381"/>
    <cellStyle name="Normal 78 4 2 3 2 3" xfId="29157"/>
    <cellStyle name="Normal 78 4 2 3 3" xfId="9039"/>
    <cellStyle name="Normal 78 4 2 3 3 2" xfId="39364"/>
    <cellStyle name="Normal 78 4 2 3 3 3" xfId="24140"/>
    <cellStyle name="Normal 78 4 2 3 4" xfId="34351"/>
    <cellStyle name="Normal 78 4 2 3 5" xfId="19127"/>
    <cellStyle name="Normal 78 4 2 4" xfId="5678"/>
    <cellStyle name="Normal 78 4 2 4 2" xfId="15730"/>
    <cellStyle name="Normal 78 4 2 4 2 2" xfId="46052"/>
    <cellStyle name="Normal 78 4 2 4 2 3" xfId="30828"/>
    <cellStyle name="Normal 78 4 2 4 3" xfId="10710"/>
    <cellStyle name="Normal 78 4 2 4 3 2" xfId="41035"/>
    <cellStyle name="Normal 78 4 2 4 3 3" xfId="25811"/>
    <cellStyle name="Normal 78 4 2 4 4" xfId="36022"/>
    <cellStyle name="Normal 78 4 2 4 5" xfId="20798"/>
    <cellStyle name="Normal 78 4 2 5" xfId="12388"/>
    <cellStyle name="Normal 78 4 2 5 2" xfId="42710"/>
    <cellStyle name="Normal 78 4 2 5 3" xfId="27486"/>
    <cellStyle name="Normal 78 4 2 6" xfId="7367"/>
    <cellStyle name="Normal 78 4 2 6 2" xfId="37693"/>
    <cellStyle name="Normal 78 4 2 6 3" xfId="22469"/>
    <cellStyle name="Normal 78 4 2 7" xfId="32681"/>
    <cellStyle name="Normal 78 4 2 8" xfId="17456"/>
    <cellStyle name="Normal 78 4 3" xfId="2714"/>
    <cellStyle name="Normal 78 4 3 2" xfId="4404"/>
    <cellStyle name="Normal 78 4 3 2 2" xfId="14477"/>
    <cellStyle name="Normal 78 4 3 2 2 2" xfId="44799"/>
    <cellStyle name="Normal 78 4 3 2 2 3" xfId="29575"/>
    <cellStyle name="Normal 78 4 3 2 3" xfId="9457"/>
    <cellStyle name="Normal 78 4 3 2 3 2" xfId="39782"/>
    <cellStyle name="Normal 78 4 3 2 3 3" xfId="24558"/>
    <cellStyle name="Normal 78 4 3 2 4" xfId="34769"/>
    <cellStyle name="Normal 78 4 3 2 5" xfId="19545"/>
    <cellStyle name="Normal 78 4 3 3" xfId="6096"/>
    <cellStyle name="Normal 78 4 3 3 2" xfId="16148"/>
    <cellStyle name="Normal 78 4 3 3 2 2" xfId="46470"/>
    <cellStyle name="Normal 78 4 3 3 2 3" xfId="31246"/>
    <cellStyle name="Normal 78 4 3 3 3" xfId="11128"/>
    <cellStyle name="Normal 78 4 3 3 3 2" xfId="41453"/>
    <cellStyle name="Normal 78 4 3 3 3 3" xfId="26229"/>
    <cellStyle name="Normal 78 4 3 3 4" xfId="36440"/>
    <cellStyle name="Normal 78 4 3 3 5" xfId="21216"/>
    <cellStyle name="Normal 78 4 3 4" xfId="12806"/>
    <cellStyle name="Normal 78 4 3 4 2" xfId="43128"/>
    <cellStyle name="Normal 78 4 3 4 3" xfId="27904"/>
    <cellStyle name="Normal 78 4 3 5" xfId="7785"/>
    <cellStyle name="Normal 78 4 3 5 2" xfId="38111"/>
    <cellStyle name="Normal 78 4 3 5 3" xfId="22887"/>
    <cellStyle name="Normal 78 4 3 6" xfId="33099"/>
    <cellStyle name="Normal 78 4 3 7" xfId="17874"/>
    <cellStyle name="Normal 78 4 4" xfId="3567"/>
    <cellStyle name="Normal 78 4 4 2" xfId="13641"/>
    <cellStyle name="Normal 78 4 4 2 2" xfId="43963"/>
    <cellStyle name="Normal 78 4 4 2 3" xfId="28739"/>
    <cellStyle name="Normal 78 4 4 3" xfId="8621"/>
    <cellStyle name="Normal 78 4 4 3 2" xfId="38946"/>
    <cellStyle name="Normal 78 4 4 3 3" xfId="23722"/>
    <cellStyle name="Normal 78 4 4 4" xfId="33933"/>
    <cellStyle name="Normal 78 4 4 5" xfId="18709"/>
    <cellStyle name="Normal 78 4 5" xfId="5260"/>
    <cellStyle name="Normal 78 4 5 2" xfId="15312"/>
    <cellStyle name="Normal 78 4 5 2 2" xfId="45634"/>
    <cellStyle name="Normal 78 4 5 2 3" xfId="30410"/>
    <cellStyle name="Normal 78 4 5 3" xfId="10292"/>
    <cellStyle name="Normal 78 4 5 3 2" xfId="40617"/>
    <cellStyle name="Normal 78 4 5 3 3" xfId="25393"/>
    <cellStyle name="Normal 78 4 5 4" xfId="35604"/>
    <cellStyle name="Normal 78 4 5 5" xfId="20380"/>
    <cellStyle name="Normal 78 4 6" xfId="11970"/>
    <cellStyle name="Normal 78 4 6 2" xfId="42292"/>
    <cellStyle name="Normal 78 4 6 3" xfId="27068"/>
    <cellStyle name="Normal 78 4 7" xfId="6949"/>
    <cellStyle name="Normal 78 4 7 2" xfId="37275"/>
    <cellStyle name="Normal 78 4 7 3" xfId="22051"/>
    <cellStyle name="Normal 78 4 8" xfId="32263"/>
    <cellStyle name="Normal 78 4 9" xfId="17038"/>
    <cellStyle name="Normal 78 5" xfId="2082"/>
    <cellStyle name="Normal 78 5 2" xfId="2923"/>
    <cellStyle name="Normal 78 5 2 2" xfId="4613"/>
    <cellStyle name="Normal 78 5 2 2 2" xfId="14686"/>
    <cellStyle name="Normal 78 5 2 2 2 2" xfId="45008"/>
    <cellStyle name="Normal 78 5 2 2 2 3" xfId="29784"/>
    <cellStyle name="Normal 78 5 2 2 3" xfId="9666"/>
    <cellStyle name="Normal 78 5 2 2 3 2" xfId="39991"/>
    <cellStyle name="Normal 78 5 2 2 3 3" xfId="24767"/>
    <cellStyle name="Normal 78 5 2 2 4" xfId="34978"/>
    <cellStyle name="Normal 78 5 2 2 5" xfId="19754"/>
    <cellStyle name="Normal 78 5 2 3" xfId="6305"/>
    <cellStyle name="Normal 78 5 2 3 2" xfId="16357"/>
    <cellStyle name="Normal 78 5 2 3 2 2" xfId="46679"/>
    <cellStyle name="Normal 78 5 2 3 2 3" xfId="31455"/>
    <cellStyle name="Normal 78 5 2 3 3" xfId="11337"/>
    <cellStyle name="Normal 78 5 2 3 3 2" xfId="41662"/>
    <cellStyle name="Normal 78 5 2 3 3 3" xfId="26438"/>
    <cellStyle name="Normal 78 5 2 3 4" xfId="36649"/>
    <cellStyle name="Normal 78 5 2 3 5" xfId="21425"/>
    <cellStyle name="Normal 78 5 2 4" xfId="13015"/>
    <cellStyle name="Normal 78 5 2 4 2" xfId="43337"/>
    <cellStyle name="Normal 78 5 2 4 3" xfId="28113"/>
    <cellStyle name="Normal 78 5 2 5" xfId="7994"/>
    <cellStyle name="Normal 78 5 2 5 2" xfId="38320"/>
    <cellStyle name="Normal 78 5 2 5 3" xfId="23096"/>
    <cellStyle name="Normal 78 5 2 6" xfId="33308"/>
    <cellStyle name="Normal 78 5 2 7" xfId="18083"/>
    <cellStyle name="Normal 78 5 3" xfId="3776"/>
    <cellStyle name="Normal 78 5 3 2" xfId="13850"/>
    <cellStyle name="Normal 78 5 3 2 2" xfId="44172"/>
    <cellStyle name="Normal 78 5 3 2 3" xfId="28948"/>
    <cellStyle name="Normal 78 5 3 3" xfId="8830"/>
    <cellStyle name="Normal 78 5 3 3 2" xfId="39155"/>
    <cellStyle name="Normal 78 5 3 3 3" xfId="23931"/>
    <cellStyle name="Normal 78 5 3 4" xfId="34142"/>
    <cellStyle name="Normal 78 5 3 5" xfId="18918"/>
    <cellStyle name="Normal 78 5 4" xfId="5469"/>
    <cellStyle name="Normal 78 5 4 2" xfId="15521"/>
    <cellStyle name="Normal 78 5 4 2 2" xfId="45843"/>
    <cellStyle name="Normal 78 5 4 2 3" xfId="30619"/>
    <cellStyle name="Normal 78 5 4 3" xfId="10501"/>
    <cellStyle name="Normal 78 5 4 3 2" xfId="40826"/>
    <cellStyle name="Normal 78 5 4 3 3" xfId="25602"/>
    <cellStyle name="Normal 78 5 4 4" xfId="35813"/>
    <cellStyle name="Normal 78 5 4 5" xfId="20589"/>
    <cellStyle name="Normal 78 5 5" xfId="12179"/>
    <cellStyle name="Normal 78 5 5 2" xfId="42501"/>
    <cellStyle name="Normal 78 5 5 3" xfId="27277"/>
    <cellStyle name="Normal 78 5 6" xfId="7158"/>
    <cellStyle name="Normal 78 5 6 2" xfId="37484"/>
    <cellStyle name="Normal 78 5 6 3" xfId="22260"/>
    <cellStyle name="Normal 78 5 7" xfId="32472"/>
    <cellStyle name="Normal 78 5 8" xfId="17247"/>
    <cellStyle name="Normal 78 6" xfId="2503"/>
    <cellStyle name="Normal 78 6 2" xfId="4195"/>
    <cellStyle name="Normal 78 6 2 2" xfId="14268"/>
    <cellStyle name="Normal 78 6 2 2 2" xfId="44590"/>
    <cellStyle name="Normal 78 6 2 2 3" xfId="29366"/>
    <cellStyle name="Normal 78 6 2 3" xfId="9248"/>
    <cellStyle name="Normal 78 6 2 3 2" xfId="39573"/>
    <cellStyle name="Normal 78 6 2 3 3" xfId="24349"/>
    <cellStyle name="Normal 78 6 2 4" xfId="34560"/>
    <cellStyle name="Normal 78 6 2 5" xfId="19336"/>
    <cellStyle name="Normal 78 6 3" xfId="5887"/>
    <cellStyle name="Normal 78 6 3 2" xfId="15939"/>
    <cellStyle name="Normal 78 6 3 2 2" xfId="46261"/>
    <cellStyle name="Normal 78 6 3 2 3" xfId="31037"/>
    <cellStyle name="Normal 78 6 3 3" xfId="10919"/>
    <cellStyle name="Normal 78 6 3 3 2" xfId="41244"/>
    <cellStyle name="Normal 78 6 3 3 3" xfId="26020"/>
    <cellStyle name="Normal 78 6 3 4" xfId="36231"/>
    <cellStyle name="Normal 78 6 3 5" xfId="21007"/>
    <cellStyle name="Normal 78 6 4" xfId="12597"/>
    <cellStyle name="Normal 78 6 4 2" xfId="42919"/>
    <cellStyle name="Normal 78 6 4 3" xfId="27695"/>
    <cellStyle name="Normal 78 6 5" xfId="7576"/>
    <cellStyle name="Normal 78 6 5 2" xfId="37902"/>
    <cellStyle name="Normal 78 6 5 3" xfId="22678"/>
    <cellStyle name="Normal 78 6 6" xfId="32890"/>
    <cellStyle name="Normal 78 6 7" xfId="17665"/>
    <cellStyle name="Normal 78 7" xfId="3350"/>
    <cellStyle name="Normal 78 7 2" xfId="13433"/>
    <cellStyle name="Normal 78 7 2 2" xfId="43755"/>
    <cellStyle name="Normal 78 7 2 3" xfId="28531"/>
    <cellStyle name="Normal 78 7 3" xfId="8412"/>
    <cellStyle name="Normal 78 7 3 2" xfId="38738"/>
    <cellStyle name="Normal 78 7 3 3" xfId="23514"/>
    <cellStyle name="Normal 78 7 4" xfId="33725"/>
    <cellStyle name="Normal 78 7 5" xfId="18501"/>
    <cellStyle name="Normal 78 8" xfId="5048"/>
    <cellStyle name="Normal 78 8 2" xfId="15104"/>
    <cellStyle name="Normal 78 8 2 2" xfId="45426"/>
    <cellStyle name="Normal 78 8 2 3" xfId="30202"/>
    <cellStyle name="Normal 78 8 3" xfId="10084"/>
    <cellStyle name="Normal 78 8 3 2" xfId="40409"/>
    <cellStyle name="Normal 78 8 3 3" xfId="25185"/>
    <cellStyle name="Normal 78 8 4" xfId="35396"/>
    <cellStyle name="Normal 78 8 5" xfId="20172"/>
    <cellStyle name="Normal 78 9" xfId="11759"/>
    <cellStyle name="Normal 78 9 2" xfId="42083"/>
    <cellStyle name="Normal 78 9 3" xfId="26859"/>
    <cellStyle name="Normal 79" xfId="1108"/>
    <cellStyle name="Normal 79 10" xfId="6741"/>
    <cellStyle name="Normal 79 10 2" xfId="37070"/>
    <cellStyle name="Normal 79 10 3" xfId="21846"/>
    <cellStyle name="Normal 79 11" xfId="32061"/>
    <cellStyle name="Normal 79 12" xfId="16831"/>
    <cellStyle name="Normal 79 13" xfId="47321"/>
    <cellStyle name="Normal 79 2" xfId="1705"/>
    <cellStyle name="Normal 79 2 10" xfId="32114"/>
    <cellStyle name="Normal 79 2 11" xfId="16885"/>
    <cellStyle name="Normal 79 2 2" xfId="1814"/>
    <cellStyle name="Normal 79 2 2 10" xfId="16989"/>
    <cellStyle name="Normal 79 2 2 2" xfId="2031"/>
    <cellStyle name="Normal 79 2 2 2 2" xfId="2452"/>
    <cellStyle name="Normal 79 2 2 2 2 2" xfId="3291"/>
    <cellStyle name="Normal 79 2 2 2 2 2 2" xfId="4981"/>
    <cellStyle name="Normal 79 2 2 2 2 2 2 2" xfId="15054"/>
    <cellStyle name="Normal 79 2 2 2 2 2 2 2 2" xfId="45376"/>
    <cellStyle name="Normal 79 2 2 2 2 2 2 2 3" xfId="30152"/>
    <cellStyle name="Normal 79 2 2 2 2 2 2 3" xfId="10034"/>
    <cellStyle name="Normal 79 2 2 2 2 2 2 3 2" xfId="40359"/>
    <cellStyle name="Normal 79 2 2 2 2 2 2 3 3" xfId="25135"/>
    <cellStyle name="Normal 79 2 2 2 2 2 2 4" xfId="35346"/>
    <cellStyle name="Normal 79 2 2 2 2 2 2 5" xfId="20122"/>
    <cellStyle name="Normal 79 2 2 2 2 2 3" xfId="6673"/>
    <cellStyle name="Normal 79 2 2 2 2 2 3 2" xfId="16725"/>
    <cellStyle name="Normal 79 2 2 2 2 2 3 2 2" xfId="47047"/>
    <cellStyle name="Normal 79 2 2 2 2 2 3 2 3" xfId="31823"/>
    <cellStyle name="Normal 79 2 2 2 2 2 3 3" xfId="11705"/>
    <cellStyle name="Normal 79 2 2 2 2 2 3 3 2" xfId="42030"/>
    <cellStyle name="Normal 79 2 2 2 2 2 3 3 3" xfId="26806"/>
    <cellStyle name="Normal 79 2 2 2 2 2 3 4" xfId="37017"/>
    <cellStyle name="Normal 79 2 2 2 2 2 3 5" xfId="21793"/>
    <cellStyle name="Normal 79 2 2 2 2 2 4" xfId="13383"/>
    <cellStyle name="Normal 79 2 2 2 2 2 4 2" xfId="43705"/>
    <cellStyle name="Normal 79 2 2 2 2 2 4 3" xfId="28481"/>
    <cellStyle name="Normal 79 2 2 2 2 2 5" xfId="8362"/>
    <cellStyle name="Normal 79 2 2 2 2 2 5 2" xfId="38688"/>
    <cellStyle name="Normal 79 2 2 2 2 2 5 3" xfId="23464"/>
    <cellStyle name="Normal 79 2 2 2 2 2 6" xfId="33676"/>
    <cellStyle name="Normal 79 2 2 2 2 2 7" xfId="18451"/>
    <cellStyle name="Normal 79 2 2 2 2 3" xfId="4144"/>
    <cellStyle name="Normal 79 2 2 2 2 3 2" xfId="14218"/>
    <cellStyle name="Normal 79 2 2 2 2 3 2 2" xfId="44540"/>
    <cellStyle name="Normal 79 2 2 2 2 3 2 3" xfId="29316"/>
    <cellStyle name="Normal 79 2 2 2 2 3 3" xfId="9198"/>
    <cellStyle name="Normal 79 2 2 2 2 3 3 2" xfId="39523"/>
    <cellStyle name="Normal 79 2 2 2 2 3 3 3" xfId="24299"/>
    <cellStyle name="Normal 79 2 2 2 2 3 4" xfId="34510"/>
    <cellStyle name="Normal 79 2 2 2 2 3 5" xfId="19286"/>
    <cellStyle name="Normal 79 2 2 2 2 4" xfId="5837"/>
    <cellStyle name="Normal 79 2 2 2 2 4 2" xfId="15889"/>
    <cellStyle name="Normal 79 2 2 2 2 4 2 2" xfId="46211"/>
    <cellStyle name="Normal 79 2 2 2 2 4 2 3" xfId="30987"/>
    <cellStyle name="Normal 79 2 2 2 2 4 3" xfId="10869"/>
    <cellStyle name="Normal 79 2 2 2 2 4 3 2" xfId="41194"/>
    <cellStyle name="Normal 79 2 2 2 2 4 3 3" xfId="25970"/>
    <cellStyle name="Normal 79 2 2 2 2 4 4" xfId="36181"/>
    <cellStyle name="Normal 79 2 2 2 2 4 5" xfId="20957"/>
    <cellStyle name="Normal 79 2 2 2 2 5" xfId="12547"/>
    <cellStyle name="Normal 79 2 2 2 2 5 2" xfId="42869"/>
    <cellStyle name="Normal 79 2 2 2 2 5 3" xfId="27645"/>
    <cellStyle name="Normal 79 2 2 2 2 6" xfId="7526"/>
    <cellStyle name="Normal 79 2 2 2 2 6 2" xfId="37852"/>
    <cellStyle name="Normal 79 2 2 2 2 6 3" xfId="22628"/>
    <cellStyle name="Normal 79 2 2 2 2 7" xfId="32840"/>
    <cellStyle name="Normal 79 2 2 2 2 8" xfId="17615"/>
    <cellStyle name="Normal 79 2 2 2 3" xfId="2873"/>
    <cellStyle name="Normal 79 2 2 2 3 2" xfId="4563"/>
    <cellStyle name="Normal 79 2 2 2 3 2 2" xfId="14636"/>
    <cellStyle name="Normal 79 2 2 2 3 2 2 2" xfId="44958"/>
    <cellStyle name="Normal 79 2 2 2 3 2 2 3" xfId="29734"/>
    <cellStyle name="Normal 79 2 2 2 3 2 3" xfId="9616"/>
    <cellStyle name="Normal 79 2 2 2 3 2 3 2" xfId="39941"/>
    <cellStyle name="Normal 79 2 2 2 3 2 3 3" xfId="24717"/>
    <cellStyle name="Normal 79 2 2 2 3 2 4" xfId="34928"/>
    <cellStyle name="Normal 79 2 2 2 3 2 5" xfId="19704"/>
    <cellStyle name="Normal 79 2 2 2 3 3" xfId="6255"/>
    <cellStyle name="Normal 79 2 2 2 3 3 2" xfId="16307"/>
    <cellStyle name="Normal 79 2 2 2 3 3 2 2" xfId="46629"/>
    <cellStyle name="Normal 79 2 2 2 3 3 2 3" xfId="31405"/>
    <cellStyle name="Normal 79 2 2 2 3 3 3" xfId="11287"/>
    <cellStyle name="Normal 79 2 2 2 3 3 3 2" xfId="41612"/>
    <cellStyle name="Normal 79 2 2 2 3 3 3 3" xfId="26388"/>
    <cellStyle name="Normal 79 2 2 2 3 3 4" xfId="36599"/>
    <cellStyle name="Normal 79 2 2 2 3 3 5" xfId="21375"/>
    <cellStyle name="Normal 79 2 2 2 3 4" xfId="12965"/>
    <cellStyle name="Normal 79 2 2 2 3 4 2" xfId="43287"/>
    <cellStyle name="Normal 79 2 2 2 3 4 3" xfId="28063"/>
    <cellStyle name="Normal 79 2 2 2 3 5" xfId="7944"/>
    <cellStyle name="Normal 79 2 2 2 3 5 2" xfId="38270"/>
    <cellStyle name="Normal 79 2 2 2 3 5 3" xfId="23046"/>
    <cellStyle name="Normal 79 2 2 2 3 6" xfId="33258"/>
    <cellStyle name="Normal 79 2 2 2 3 7" xfId="18033"/>
    <cellStyle name="Normal 79 2 2 2 4" xfId="3726"/>
    <cellStyle name="Normal 79 2 2 2 4 2" xfId="13800"/>
    <cellStyle name="Normal 79 2 2 2 4 2 2" xfId="44122"/>
    <cellStyle name="Normal 79 2 2 2 4 2 3" xfId="28898"/>
    <cellStyle name="Normal 79 2 2 2 4 3" xfId="8780"/>
    <cellStyle name="Normal 79 2 2 2 4 3 2" xfId="39105"/>
    <cellStyle name="Normal 79 2 2 2 4 3 3" xfId="23881"/>
    <cellStyle name="Normal 79 2 2 2 4 4" xfId="34092"/>
    <cellStyle name="Normal 79 2 2 2 4 5" xfId="18868"/>
    <cellStyle name="Normal 79 2 2 2 5" xfId="5419"/>
    <cellStyle name="Normal 79 2 2 2 5 2" xfId="15471"/>
    <cellStyle name="Normal 79 2 2 2 5 2 2" xfId="45793"/>
    <cellStyle name="Normal 79 2 2 2 5 2 3" xfId="30569"/>
    <cellStyle name="Normal 79 2 2 2 5 3" xfId="10451"/>
    <cellStyle name="Normal 79 2 2 2 5 3 2" xfId="40776"/>
    <cellStyle name="Normal 79 2 2 2 5 3 3" xfId="25552"/>
    <cellStyle name="Normal 79 2 2 2 5 4" xfId="35763"/>
    <cellStyle name="Normal 79 2 2 2 5 5" xfId="20539"/>
    <cellStyle name="Normal 79 2 2 2 6" xfId="12129"/>
    <cellStyle name="Normal 79 2 2 2 6 2" xfId="42451"/>
    <cellStyle name="Normal 79 2 2 2 6 3" xfId="27227"/>
    <cellStyle name="Normal 79 2 2 2 7" xfId="7108"/>
    <cellStyle name="Normal 79 2 2 2 7 2" xfId="37434"/>
    <cellStyle name="Normal 79 2 2 2 7 3" xfId="22210"/>
    <cellStyle name="Normal 79 2 2 2 8" xfId="32422"/>
    <cellStyle name="Normal 79 2 2 2 9" xfId="17197"/>
    <cellStyle name="Normal 79 2 2 3" xfId="2244"/>
    <cellStyle name="Normal 79 2 2 3 2" xfId="3083"/>
    <cellStyle name="Normal 79 2 2 3 2 2" xfId="4773"/>
    <cellStyle name="Normal 79 2 2 3 2 2 2" xfId="14846"/>
    <cellStyle name="Normal 79 2 2 3 2 2 2 2" xfId="45168"/>
    <cellStyle name="Normal 79 2 2 3 2 2 2 3" xfId="29944"/>
    <cellStyle name="Normal 79 2 2 3 2 2 3" xfId="9826"/>
    <cellStyle name="Normal 79 2 2 3 2 2 3 2" xfId="40151"/>
    <cellStyle name="Normal 79 2 2 3 2 2 3 3" xfId="24927"/>
    <cellStyle name="Normal 79 2 2 3 2 2 4" xfId="35138"/>
    <cellStyle name="Normal 79 2 2 3 2 2 5" xfId="19914"/>
    <cellStyle name="Normal 79 2 2 3 2 3" xfId="6465"/>
    <cellStyle name="Normal 79 2 2 3 2 3 2" xfId="16517"/>
    <cellStyle name="Normal 79 2 2 3 2 3 2 2" xfId="46839"/>
    <cellStyle name="Normal 79 2 2 3 2 3 2 3" xfId="31615"/>
    <cellStyle name="Normal 79 2 2 3 2 3 3" xfId="11497"/>
    <cellStyle name="Normal 79 2 2 3 2 3 3 2" xfId="41822"/>
    <cellStyle name="Normal 79 2 2 3 2 3 3 3" xfId="26598"/>
    <cellStyle name="Normal 79 2 2 3 2 3 4" xfId="36809"/>
    <cellStyle name="Normal 79 2 2 3 2 3 5" xfId="21585"/>
    <cellStyle name="Normal 79 2 2 3 2 4" xfId="13175"/>
    <cellStyle name="Normal 79 2 2 3 2 4 2" xfId="43497"/>
    <cellStyle name="Normal 79 2 2 3 2 4 3" xfId="28273"/>
    <cellStyle name="Normal 79 2 2 3 2 5" xfId="8154"/>
    <cellStyle name="Normal 79 2 2 3 2 5 2" xfId="38480"/>
    <cellStyle name="Normal 79 2 2 3 2 5 3" xfId="23256"/>
    <cellStyle name="Normal 79 2 2 3 2 6" xfId="33468"/>
    <cellStyle name="Normal 79 2 2 3 2 7" xfId="18243"/>
    <cellStyle name="Normal 79 2 2 3 3" xfId="3936"/>
    <cellStyle name="Normal 79 2 2 3 3 2" xfId="14010"/>
    <cellStyle name="Normal 79 2 2 3 3 2 2" xfId="44332"/>
    <cellStyle name="Normal 79 2 2 3 3 2 3" xfId="29108"/>
    <cellStyle name="Normal 79 2 2 3 3 3" xfId="8990"/>
    <cellStyle name="Normal 79 2 2 3 3 3 2" xfId="39315"/>
    <cellStyle name="Normal 79 2 2 3 3 3 3" xfId="24091"/>
    <cellStyle name="Normal 79 2 2 3 3 4" xfId="34302"/>
    <cellStyle name="Normal 79 2 2 3 3 5" xfId="19078"/>
    <cellStyle name="Normal 79 2 2 3 4" xfId="5629"/>
    <cellStyle name="Normal 79 2 2 3 4 2" xfId="15681"/>
    <cellStyle name="Normal 79 2 2 3 4 2 2" xfId="46003"/>
    <cellStyle name="Normal 79 2 2 3 4 2 3" xfId="30779"/>
    <cellStyle name="Normal 79 2 2 3 4 3" xfId="10661"/>
    <cellStyle name="Normal 79 2 2 3 4 3 2" xfId="40986"/>
    <cellStyle name="Normal 79 2 2 3 4 3 3" xfId="25762"/>
    <cellStyle name="Normal 79 2 2 3 4 4" xfId="35973"/>
    <cellStyle name="Normal 79 2 2 3 4 5" xfId="20749"/>
    <cellStyle name="Normal 79 2 2 3 5" xfId="12339"/>
    <cellStyle name="Normal 79 2 2 3 5 2" xfId="42661"/>
    <cellStyle name="Normal 79 2 2 3 5 3" xfId="27437"/>
    <cellStyle name="Normal 79 2 2 3 6" xfId="7318"/>
    <cellStyle name="Normal 79 2 2 3 6 2" xfId="37644"/>
    <cellStyle name="Normal 79 2 2 3 6 3" xfId="22420"/>
    <cellStyle name="Normal 79 2 2 3 7" xfId="32632"/>
    <cellStyle name="Normal 79 2 2 3 8" xfId="17407"/>
    <cellStyle name="Normal 79 2 2 4" xfId="2665"/>
    <cellStyle name="Normal 79 2 2 4 2" xfId="4355"/>
    <cellStyle name="Normal 79 2 2 4 2 2" xfId="14428"/>
    <cellStyle name="Normal 79 2 2 4 2 2 2" xfId="44750"/>
    <cellStyle name="Normal 79 2 2 4 2 2 3" xfId="29526"/>
    <cellStyle name="Normal 79 2 2 4 2 3" xfId="9408"/>
    <cellStyle name="Normal 79 2 2 4 2 3 2" xfId="39733"/>
    <cellStyle name="Normal 79 2 2 4 2 3 3" xfId="24509"/>
    <cellStyle name="Normal 79 2 2 4 2 4" xfId="34720"/>
    <cellStyle name="Normal 79 2 2 4 2 5" xfId="19496"/>
    <cellStyle name="Normal 79 2 2 4 3" xfId="6047"/>
    <cellStyle name="Normal 79 2 2 4 3 2" xfId="16099"/>
    <cellStyle name="Normal 79 2 2 4 3 2 2" xfId="46421"/>
    <cellStyle name="Normal 79 2 2 4 3 2 3" xfId="31197"/>
    <cellStyle name="Normal 79 2 2 4 3 3" xfId="11079"/>
    <cellStyle name="Normal 79 2 2 4 3 3 2" xfId="41404"/>
    <cellStyle name="Normal 79 2 2 4 3 3 3" xfId="26180"/>
    <cellStyle name="Normal 79 2 2 4 3 4" xfId="36391"/>
    <cellStyle name="Normal 79 2 2 4 3 5" xfId="21167"/>
    <cellStyle name="Normal 79 2 2 4 4" xfId="12757"/>
    <cellStyle name="Normal 79 2 2 4 4 2" xfId="43079"/>
    <cellStyle name="Normal 79 2 2 4 4 3" xfId="27855"/>
    <cellStyle name="Normal 79 2 2 4 5" xfId="7736"/>
    <cellStyle name="Normal 79 2 2 4 5 2" xfId="38062"/>
    <cellStyle name="Normal 79 2 2 4 5 3" xfId="22838"/>
    <cellStyle name="Normal 79 2 2 4 6" xfId="33050"/>
    <cellStyle name="Normal 79 2 2 4 7" xfId="17825"/>
    <cellStyle name="Normal 79 2 2 5" xfId="3518"/>
    <cellStyle name="Normal 79 2 2 5 2" xfId="13592"/>
    <cellStyle name="Normal 79 2 2 5 2 2" xfId="43914"/>
    <cellStyle name="Normal 79 2 2 5 2 3" xfId="28690"/>
    <cellStyle name="Normal 79 2 2 5 3" xfId="8572"/>
    <cellStyle name="Normal 79 2 2 5 3 2" xfId="38897"/>
    <cellStyle name="Normal 79 2 2 5 3 3" xfId="23673"/>
    <cellStyle name="Normal 79 2 2 5 4" xfId="33884"/>
    <cellStyle name="Normal 79 2 2 5 5" xfId="18660"/>
    <cellStyle name="Normal 79 2 2 6" xfId="5211"/>
    <cellStyle name="Normal 79 2 2 6 2" xfId="15263"/>
    <cellStyle name="Normal 79 2 2 6 2 2" xfId="45585"/>
    <cellStyle name="Normal 79 2 2 6 2 3" xfId="30361"/>
    <cellStyle name="Normal 79 2 2 6 3" xfId="10243"/>
    <cellStyle name="Normal 79 2 2 6 3 2" xfId="40568"/>
    <cellStyle name="Normal 79 2 2 6 3 3" xfId="25344"/>
    <cellStyle name="Normal 79 2 2 6 4" xfId="35555"/>
    <cellStyle name="Normal 79 2 2 6 5" xfId="20331"/>
    <cellStyle name="Normal 79 2 2 7" xfId="11921"/>
    <cellStyle name="Normal 79 2 2 7 2" xfId="42243"/>
    <cellStyle name="Normal 79 2 2 7 3" xfId="27019"/>
    <cellStyle name="Normal 79 2 2 8" xfId="6900"/>
    <cellStyle name="Normal 79 2 2 8 2" xfId="37226"/>
    <cellStyle name="Normal 79 2 2 8 3" xfId="22002"/>
    <cellStyle name="Normal 79 2 2 9" xfId="32215"/>
    <cellStyle name="Normal 79 2 3" xfId="1927"/>
    <cellStyle name="Normal 79 2 3 2" xfId="2348"/>
    <cellStyle name="Normal 79 2 3 2 2" xfId="3187"/>
    <cellStyle name="Normal 79 2 3 2 2 2" xfId="4877"/>
    <cellStyle name="Normal 79 2 3 2 2 2 2" xfId="14950"/>
    <cellStyle name="Normal 79 2 3 2 2 2 2 2" xfId="45272"/>
    <cellStyle name="Normal 79 2 3 2 2 2 2 3" xfId="30048"/>
    <cellStyle name="Normal 79 2 3 2 2 2 3" xfId="9930"/>
    <cellStyle name="Normal 79 2 3 2 2 2 3 2" xfId="40255"/>
    <cellStyle name="Normal 79 2 3 2 2 2 3 3" xfId="25031"/>
    <cellStyle name="Normal 79 2 3 2 2 2 4" xfId="35242"/>
    <cellStyle name="Normal 79 2 3 2 2 2 5" xfId="20018"/>
    <cellStyle name="Normal 79 2 3 2 2 3" xfId="6569"/>
    <cellStyle name="Normal 79 2 3 2 2 3 2" xfId="16621"/>
    <cellStyle name="Normal 79 2 3 2 2 3 2 2" xfId="46943"/>
    <cellStyle name="Normal 79 2 3 2 2 3 2 3" xfId="31719"/>
    <cellStyle name="Normal 79 2 3 2 2 3 3" xfId="11601"/>
    <cellStyle name="Normal 79 2 3 2 2 3 3 2" xfId="41926"/>
    <cellStyle name="Normal 79 2 3 2 2 3 3 3" xfId="26702"/>
    <cellStyle name="Normal 79 2 3 2 2 3 4" xfId="36913"/>
    <cellStyle name="Normal 79 2 3 2 2 3 5" xfId="21689"/>
    <cellStyle name="Normal 79 2 3 2 2 4" xfId="13279"/>
    <cellStyle name="Normal 79 2 3 2 2 4 2" xfId="43601"/>
    <cellStyle name="Normal 79 2 3 2 2 4 3" xfId="28377"/>
    <cellStyle name="Normal 79 2 3 2 2 5" xfId="8258"/>
    <cellStyle name="Normal 79 2 3 2 2 5 2" xfId="38584"/>
    <cellStyle name="Normal 79 2 3 2 2 5 3" xfId="23360"/>
    <cellStyle name="Normal 79 2 3 2 2 6" xfId="33572"/>
    <cellStyle name="Normal 79 2 3 2 2 7" xfId="18347"/>
    <cellStyle name="Normal 79 2 3 2 3" xfId="4040"/>
    <cellStyle name="Normal 79 2 3 2 3 2" xfId="14114"/>
    <cellStyle name="Normal 79 2 3 2 3 2 2" xfId="44436"/>
    <cellStyle name="Normal 79 2 3 2 3 2 3" xfId="29212"/>
    <cellStyle name="Normal 79 2 3 2 3 3" xfId="9094"/>
    <cellStyle name="Normal 79 2 3 2 3 3 2" xfId="39419"/>
    <cellStyle name="Normal 79 2 3 2 3 3 3" xfId="24195"/>
    <cellStyle name="Normal 79 2 3 2 3 4" xfId="34406"/>
    <cellStyle name="Normal 79 2 3 2 3 5" xfId="19182"/>
    <cellStyle name="Normal 79 2 3 2 4" xfId="5733"/>
    <cellStyle name="Normal 79 2 3 2 4 2" xfId="15785"/>
    <cellStyle name="Normal 79 2 3 2 4 2 2" xfId="46107"/>
    <cellStyle name="Normal 79 2 3 2 4 2 3" xfId="30883"/>
    <cellStyle name="Normal 79 2 3 2 4 3" xfId="10765"/>
    <cellStyle name="Normal 79 2 3 2 4 3 2" xfId="41090"/>
    <cellStyle name="Normal 79 2 3 2 4 3 3" xfId="25866"/>
    <cellStyle name="Normal 79 2 3 2 4 4" xfId="36077"/>
    <cellStyle name="Normal 79 2 3 2 4 5" xfId="20853"/>
    <cellStyle name="Normal 79 2 3 2 5" xfId="12443"/>
    <cellStyle name="Normal 79 2 3 2 5 2" xfId="42765"/>
    <cellStyle name="Normal 79 2 3 2 5 3" xfId="27541"/>
    <cellStyle name="Normal 79 2 3 2 6" xfId="7422"/>
    <cellStyle name="Normal 79 2 3 2 6 2" xfId="37748"/>
    <cellStyle name="Normal 79 2 3 2 6 3" xfId="22524"/>
    <cellStyle name="Normal 79 2 3 2 7" xfId="32736"/>
    <cellStyle name="Normal 79 2 3 2 8" xfId="17511"/>
    <cellStyle name="Normal 79 2 3 3" xfId="2769"/>
    <cellStyle name="Normal 79 2 3 3 2" xfId="4459"/>
    <cellStyle name="Normal 79 2 3 3 2 2" xfId="14532"/>
    <cellStyle name="Normal 79 2 3 3 2 2 2" xfId="44854"/>
    <cellStyle name="Normal 79 2 3 3 2 2 3" xfId="29630"/>
    <cellStyle name="Normal 79 2 3 3 2 3" xfId="9512"/>
    <cellStyle name="Normal 79 2 3 3 2 3 2" xfId="39837"/>
    <cellStyle name="Normal 79 2 3 3 2 3 3" xfId="24613"/>
    <cellStyle name="Normal 79 2 3 3 2 4" xfId="34824"/>
    <cellStyle name="Normal 79 2 3 3 2 5" xfId="19600"/>
    <cellStyle name="Normal 79 2 3 3 3" xfId="6151"/>
    <cellStyle name="Normal 79 2 3 3 3 2" xfId="16203"/>
    <cellStyle name="Normal 79 2 3 3 3 2 2" xfId="46525"/>
    <cellStyle name="Normal 79 2 3 3 3 2 3" xfId="31301"/>
    <cellStyle name="Normal 79 2 3 3 3 3" xfId="11183"/>
    <cellStyle name="Normal 79 2 3 3 3 3 2" xfId="41508"/>
    <cellStyle name="Normal 79 2 3 3 3 3 3" xfId="26284"/>
    <cellStyle name="Normal 79 2 3 3 3 4" xfId="36495"/>
    <cellStyle name="Normal 79 2 3 3 3 5" xfId="21271"/>
    <cellStyle name="Normal 79 2 3 3 4" xfId="12861"/>
    <cellStyle name="Normal 79 2 3 3 4 2" xfId="43183"/>
    <cellStyle name="Normal 79 2 3 3 4 3" xfId="27959"/>
    <cellStyle name="Normal 79 2 3 3 5" xfId="7840"/>
    <cellStyle name="Normal 79 2 3 3 5 2" xfId="38166"/>
    <cellStyle name="Normal 79 2 3 3 5 3" xfId="22942"/>
    <cellStyle name="Normal 79 2 3 3 6" xfId="33154"/>
    <cellStyle name="Normal 79 2 3 3 7" xfId="17929"/>
    <cellStyle name="Normal 79 2 3 4" xfId="3622"/>
    <cellStyle name="Normal 79 2 3 4 2" xfId="13696"/>
    <cellStyle name="Normal 79 2 3 4 2 2" xfId="44018"/>
    <cellStyle name="Normal 79 2 3 4 2 3" xfId="28794"/>
    <cellStyle name="Normal 79 2 3 4 3" xfId="8676"/>
    <cellStyle name="Normal 79 2 3 4 3 2" xfId="39001"/>
    <cellStyle name="Normal 79 2 3 4 3 3" xfId="23777"/>
    <cellStyle name="Normal 79 2 3 4 4" xfId="33988"/>
    <cellStyle name="Normal 79 2 3 4 5" xfId="18764"/>
    <cellStyle name="Normal 79 2 3 5" xfId="5315"/>
    <cellStyle name="Normal 79 2 3 5 2" xfId="15367"/>
    <cellStyle name="Normal 79 2 3 5 2 2" xfId="45689"/>
    <cellStyle name="Normal 79 2 3 5 2 3" xfId="30465"/>
    <cellStyle name="Normal 79 2 3 5 3" xfId="10347"/>
    <cellStyle name="Normal 79 2 3 5 3 2" xfId="40672"/>
    <cellStyle name="Normal 79 2 3 5 3 3" xfId="25448"/>
    <cellStyle name="Normal 79 2 3 5 4" xfId="35659"/>
    <cellStyle name="Normal 79 2 3 5 5" xfId="20435"/>
    <cellStyle name="Normal 79 2 3 6" xfId="12025"/>
    <cellStyle name="Normal 79 2 3 6 2" xfId="42347"/>
    <cellStyle name="Normal 79 2 3 6 3" xfId="27123"/>
    <cellStyle name="Normal 79 2 3 7" xfId="7004"/>
    <cellStyle name="Normal 79 2 3 7 2" xfId="37330"/>
    <cellStyle name="Normal 79 2 3 7 3" xfId="22106"/>
    <cellStyle name="Normal 79 2 3 8" xfId="32318"/>
    <cellStyle name="Normal 79 2 3 9" xfId="17093"/>
    <cellStyle name="Normal 79 2 4" xfId="2140"/>
    <cellStyle name="Normal 79 2 4 2" xfId="2979"/>
    <cellStyle name="Normal 79 2 4 2 2" xfId="4669"/>
    <cellStyle name="Normal 79 2 4 2 2 2" xfId="14742"/>
    <cellStyle name="Normal 79 2 4 2 2 2 2" xfId="45064"/>
    <cellStyle name="Normal 79 2 4 2 2 2 3" xfId="29840"/>
    <cellStyle name="Normal 79 2 4 2 2 3" xfId="9722"/>
    <cellStyle name="Normal 79 2 4 2 2 3 2" xfId="40047"/>
    <cellStyle name="Normal 79 2 4 2 2 3 3" xfId="24823"/>
    <cellStyle name="Normal 79 2 4 2 2 4" xfId="35034"/>
    <cellStyle name="Normal 79 2 4 2 2 5" xfId="19810"/>
    <cellStyle name="Normal 79 2 4 2 3" xfId="6361"/>
    <cellStyle name="Normal 79 2 4 2 3 2" xfId="16413"/>
    <cellStyle name="Normal 79 2 4 2 3 2 2" xfId="46735"/>
    <cellStyle name="Normal 79 2 4 2 3 2 3" xfId="31511"/>
    <cellStyle name="Normal 79 2 4 2 3 3" xfId="11393"/>
    <cellStyle name="Normal 79 2 4 2 3 3 2" xfId="41718"/>
    <cellStyle name="Normal 79 2 4 2 3 3 3" xfId="26494"/>
    <cellStyle name="Normal 79 2 4 2 3 4" xfId="36705"/>
    <cellStyle name="Normal 79 2 4 2 3 5" xfId="21481"/>
    <cellStyle name="Normal 79 2 4 2 4" xfId="13071"/>
    <cellStyle name="Normal 79 2 4 2 4 2" xfId="43393"/>
    <cellStyle name="Normal 79 2 4 2 4 3" xfId="28169"/>
    <cellStyle name="Normal 79 2 4 2 5" xfId="8050"/>
    <cellStyle name="Normal 79 2 4 2 5 2" xfId="38376"/>
    <cellStyle name="Normal 79 2 4 2 5 3" xfId="23152"/>
    <cellStyle name="Normal 79 2 4 2 6" xfId="33364"/>
    <cellStyle name="Normal 79 2 4 2 7" xfId="18139"/>
    <cellStyle name="Normal 79 2 4 3" xfId="3832"/>
    <cellStyle name="Normal 79 2 4 3 2" xfId="13906"/>
    <cellStyle name="Normal 79 2 4 3 2 2" xfId="44228"/>
    <cellStyle name="Normal 79 2 4 3 2 3" xfId="29004"/>
    <cellStyle name="Normal 79 2 4 3 3" xfId="8886"/>
    <cellStyle name="Normal 79 2 4 3 3 2" xfId="39211"/>
    <cellStyle name="Normal 79 2 4 3 3 3" xfId="23987"/>
    <cellStyle name="Normal 79 2 4 3 4" xfId="34198"/>
    <cellStyle name="Normal 79 2 4 3 5" xfId="18974"/>
    <cellStyle name="Normal 79 2 4 4" xfId="5525"/>
    <cellStyle name="Normal 79 2 4 4 2" xfId="15577"/>
    <cellStyle name="Normal 79 2 4 4 2 2" xfId="45899"/>
    <cellStyle name="Normal 79 2 4 4 2 3" xfId="30675"/>
    <cellStyle name="Normal 79 2 4 4 3" xfId="10557"/>
    <cellStyle name="Normal 79 2 4 4 3 2" xfId="40882"/>
    <cellStyle name="Normal 79 2 4 4 3 3" xfId="25658"/>
    <cellStyle name="Normal 79 2 4 4 4" xfId="35869"/>
    <cellStyle name="Normal 79 2 4 4 5" xfId="20645"/>
    <cellStyle name="Normal 79 2 4 5" xfId="12235"/>
    <cellStyle name="Normal 79 2 4 5 2" xfId="42557"/>
    <cellStyle name="Normal 79 2 4 5 3" xfId="27333"/>
    <cellStyle name="Normal 79 2 4 6" xfId="7214"/>
    <cellStyle name="Normal 79 2 4 6 2" xfId="37540"/>
    <cellStyle name="Normal 79 2 4 6 3" xfId="22316"/>
    <cellStyle name="Normal 79 2 4 7" xfId="32528"/>
    <cellStyle name="Normal 79 2 4 8" xfId="17303"/>
    <cellStyle name="Normal 79 2 5" xfId="2561"/>
    <cellStyle name="Normal 79 2 5 2" xfId="4251"/>
    <cellStyle name="Normal 79 2 5 2 2" xfId="14324"/>
    <cellStyle name="Normal 79 2 5 2 2 2" xfId="44646"/>
    <cellStyle name="Normal 79 2 5 2 2 3" xfId="29422"/>
    <cellStyle name="Normal 79 2 5 2 3" xfId="9304"/>
    <cellStyle name="Normal 79 2 5 2 3 2" xfId="39629"/>
    <cellStyle name="Normal 79 2 5 2 3 3" xfId="24405"/>
    <cellStyle name="Normal 79 2 5 2 4" xfId="34616"/>
    <cellStyle name="Normal 79 2 5 2 5" xfId="19392"/>
    <cellStyle name="Normal 79 2 5 3" xfId="5943"/>
    <cellStyle name="Normal 79 2 5 3 2" xfId="15995"/>
    <cellStyle name="Normal 79 2 5 3 2 2" xfId="46317"/>
    <cellStyle name="Normal 79 2 5 3 2 3" xfId="31093"/>
    <cellStyle name="Normal 79 2 5 3 3" xfId="10975"/>
    <cellStyle name="Normal 79 2 5 3 3 2" xfId="41300"/>
    <cellStyle name="Normal 79 2 5 3 3 3" xfId="26076"/>
    <cellStyle name="Normal 79 2 5 3 4" xfId="36287"/>
    <cellStyle name="Normal 79 2 5 3 5" xfId="21063"/>
    <cellStyle name="Normal 79 2 5 4" xfId="12653"/>
    <cellStyle name="Normal 79 2 5 4 2" xfId="42975"/>
    <cellStyle name="Normal 79 2 5 4 3" xfId="27751"/>
    <cellStyle name="Normal 79 2 5 5" xfId="7632"/>
    <cellStyle name="Normal 79 2 5 5 2" xfId="37958"/>
    <cellStyle name="Normal 79 2 5 5 3" xfId="22734"/>
    <cellStyle name="Normal 79 2 5 6" xfId="32946"/>
    <cellStyle name="Normal 79 2 5 7" xfId="17721"/>
    <cellStyle name="Normal 79 2 6" xfId="3414"/>
    <cellStyle name="Normal 79 2 6 2" xfId="13488"/>
    <cellStyle name="Normal 79 2 6 2 2" xfId="43810"/>
    <cellStyle name="Normal 79 2 6 2 3" xfId="28586"/>
    <cellStyle name="Normal 79 2 6 3" xfId="8468"/>
    <cellStyle name="Normal 79 2 6 3 2" xfId="38793"/>
    <cellStyle name="Normal 79 2 6 3 3" xfId="23569"/>
    <cellStyle name="Normal 79 2 6 4" xfId="33780"/>
    <cellStyle name="Normal 79 2 6 5" xfId="18556"/>
    <cellStyle name="Normal 79 2 7" xfId="5107"/>
    <cellStyle name="Normal 79 2 7 2" xfId="15159"/>
    <cellStyle name="Normal 79 2 7 2 2" xfId="45481"/>
    <cellStyle name="Normal 79 2 7 2 3" xfId="30257"/>
    <cellStyle name="Normal 79 2 7 3" xfId="10139"/>
    <cellStyle name="Normal 79 2 7 3 2" xfId="40464"/>
    <cellStyle name="Normal 79 2 7 3 3" xfId="25240"/>
    <cellStyle name="Normal 79 2 7 4" xfId="35451"/>
    <cellStyle name="Normal 79 2 7 5" xfId="20227"/>
    <cellStyle name="Normal 79 2 8" xfId="11817"/>
    <cellStyle name="Normal 79 2 8 2" xfId="42139"/>
    <cellStyle name="Normal 79 2 8 3" xfId="26915"/>
    <cellStyle name="Normal 79 2 9" xfId="6796"/>
    <cellStyle name="Normal 79 2 9 2" xfId="37122"/>
    <cellStyle name="Normal 79 2 9 3" xfId="21898"/>
    <cellStyle name="Normal 79 3" xfId="1760"/>
    <cellStyle name="Normal 79 3 10" xfId="16937"/>
    <cellStyle name="Normal 79 3 2" xfId="1979"/>
    <cellStyle name="Normal 79 3 2 2" xfId="2400"/>
    <cellStyle name="Normal 79 3 2 2 2" xfId="3239"/>
    <cellStyle name="Normal 79 3 2 2 2 2" xfId="4929"/>
    <cellStyle name="Normal 79 3 2 2 2 2 2" xfId="15002"/>
    <cellStyle name="Normal 79 3 2 2 2 2 2 2" xfId="45324"/>
    <cellStyle name="Normal 79 3 2 2 2 2 2 3" xfId="30100"/>
    <cellStyle name="Normal 79 3 2 2 2 2 3" xfId="9982"/>
    <cellStyle name="Normal 79 3 2 2 2 2 3 2" xfId="40307"/>
    <cellStyle name="Normal 79 3 2 2 2 2 3 3" xfId="25083"/>
    <cellStyle name="Normal 79 3 2 2 2 2 4" xfId="35294"/>
    <cellStyle name="Normal 79 3 2 2 2 2 5" xfId="20070"/>
    <cellStyle name="Normal 79 3 2 2 2 3" xfId="6621"/>
    <cellStyle name="Normal 79 3 2 2 2 3 2" xfId="16673"/>
    <cellStyle name="Normal 79 3 2 2 2 3 2 2" xfId="46995"/>
    <cellStyle name="Normal 79 3 2 2 2 3 2 3" xfId="31771"/>
    <cellStyle name="Normal 79 3 2 2 2 3 3" xfId="11653"/>
    <cellStyle name="Normal 79 3 2 2 2 3 3 2" xfId="41978"/>
    <cellStyle name="Normal 79 3 2 2 2 3 3 3" xfId="26754"/>
    <cellStyle name="Normal 79 3 2 2 2 3 4" xfId="36965"/>
    <cellStyle name="Normal 79 3 2 2 2 3 5" xfId="21741"/>
    <cellStyle name="Normal 79 3 2 2 2 4" xfId="13331"/>
    <cellStyle name="Normal 79 3 2 2 2 4 2" xfId="43653"/>
    <cellStyle name="Normal 79 3 2 2 2 4 3" xfId="28429"/>
    <cellStyle name="Normal 79 3 2 2 2 5" xfId="8310"/>
    <cellStyle name="Normal 79 3 2 2 2 5 2" xfId="38636"/>
    <cellStyle name="Normal 79 3 2 2 2 5 3" xfId="23412"/>
    <cellStyle name="Normal 79 3 2 2 2 6" xfId="33624"/>
    <cellStyle name="Normal 79 3 2 2 2 7" xfId="18399"/>
    <cellStyle name="Normal 79 3 2 2 3" xfId="4092"/>
    <cellStyle name="Normal 79 3 2 2 3 2" xfId="14166"/>
    <cellStyle name="Normal 79 3 2 2 3 2 2" xfId="44488"/>
    <cellStyle name="Normal 79 3 2 2 3 2 3" xfId="29264"/>
    <cellStyle name="Normal 79 3 2 2 3 3" xfId="9146"/>
    <cellStyle name="Normal 79 3 2 2 3 3 2" xfId="39471"/>
    <cellStyle name="Normal 79 3 2 2 3 3 3" xfId="24247"/>
    <cellStyle name="Normal 79 3 2 2 3 4" xfId="34458"/>
    <cellStyle name="Normal 79 3 2 2 3 5" xfId="19234"/>
    <cellStyle name="Normal 79 3 2 2 4" xfId="5785"/>
    <cellStyle name="Normal 79 3 2 2 4 2" xfId="15837"/>
    <cellStyle name="Normal 79 3 2 2 4 2 2" xfId="46159"/>
    <cellStyle name="Normal 79 3 2 2 4 2 3" xfId="30935"/>
    <cellStyle name="Normal 79 3 2 2 4 3" xfId="10817"/>
    <cellStyle name="Normal 79 3 2 2 4 3 2" xfId="41142"/>
    <cellStyle name="Normal 79 3 2 2 4 3 3" xfId="25918"/>
    <cellStyle name="Normal 79 3 2 2 4 4" xfId="36129"/>
    <cellStyle name="Normal 79 3 2 2 4 5" xfId="20905"/>
    <cellStyle name="Normal 79 3 2 2 5" xfId="12495"/>
    <cellStyle name="Normal 79 3 2 2 5 2" xfId="42817"/>
    <cellStyle name="Normal 79 3 2 2 5 3" xfId="27593"/>
    <cellStyle name="Normal 79 3 2 2 6" xfId="7474"/>
    <cellStyle name="Normal 79 3 2 2 6 2" xfId="37800"/>
    <cellStyle name="Normal 79 3 2 2 6 3" xfId="22576"/>
    <cellStyle name="Normal 79 3 2 2 7" xfId="32788"/>
    <cellStyle name="Normal 79 3 2 2 8" xfId="17563"/>
    <cellStyle name="Normal 79 3 2 3" xfId="2821"/>
    <cellStyle name="Normal 79 3 2 3 2" xfId="4511"/>
    <cellStyle name="Normal 79 3 2 3 2 2" xfId="14584"/>
    <cellStyle name="Normal 79 3 2 3 2 2 2" xfId="44906"/>
    <cellStyle name="Normal 79 3 2 3 2 2 3" xfId="29682"/>
    <cellStyle name="Normal 79 3 2 3 2 3" xfId="9564"/>
    <cellStyle name="Normal 79 3 2 3 2 3 2" xfId="39889"/>
    <cellStyle name="Normal 79 3 2 3 2 3 3" xfId="24665"/>
    <cellStyle name="Normal 79 3 2 3 2 4" xfId="34876"/>
    <cellStyle name="Normal 79 3 2 3 2 5" xfId="19652"/>
    <cellStyle name="Normal 79 3 2 3 3" xfId="6203"/>
    <cellStyle name="Normal 79 3 2 3 3 2" xfId="16255"/>
    <cellStyle name="Normal 79 3 2 3 3 2 2" xfId="46577"/>
    <cellStyle name="Normal 79 3 2 3 3 2 3" xfId="31353"/>
    <cellStyle name="Normal 79 3 2 3 3 3" xfId="11235"/>
    <cellStyle name="Normal 79 3 2 3 3 3 2" xfId="41560"/>
    <cellStyle name="Normal 79 3 2 3 3 3 3" xfId="26336"/>
    <cellStyle name="Normal 79 3 2 3 3 4" xfId="36547"/>
    <cellStyle name="Normal 79 3 2 3 3 5" xfId="21323"/>
    <cellStyle name="Normal 79 3 2 3 4" xfId="12913"/>
    <cellStyle name="Normal 79 3 2 3 4 2" xfId="43235"/>
    <cellStyle name="Normal 79 3 2 3 4 3" xfId="28011"/>
    <cellStyle name="Normal 79 3 2 3 5" xfId="7892"/>
    <cellStyle name="Normal 79 3 2 3 5 2" xfId="38218"/>
    <cellStyle name="Normal 79 3 2 3 5 3" xfId="22994"/>
    <cellStyle name="Normal 79 3 2 3 6" xfId="33206"/>
    <cellStyle name="Normal 79 3 2 3 7" xfId="17981"/>
    <cellStyle name="Normal 79 3 2 4" xfId="3674"/>
    <cellStyle name="Normal 79 3 2 4 2" xfId="13748"/>
    <cellStyle name="Normal 79 3 2 4 2 2" xfId="44070"/>
    <cellStyle name="Normal 79 3 2 4 2 3" xfId="28846"/>
    <cellStyle name="Normal 79 3 2 4 3" xfId="8728"/>
    <cellStyle name="Normal 79 3 2 4 3 2" xfId="39053"/>
    <cellStyle name="Normal 79 3 2 4 3 3" xfId="23829"/>
    <cellStyle name="Normal 79 3 2 4 4" xfId="34040"/>
    <cellStyle name="Normal 79 3 2 4 5" xfId="18816"/>
    <cellStyle name="Normal 79 3 2 5" xfId="5367"/>
    <cellStyle name="Normal 79 3 2 5 2" xfId="15419"/>
    <cellStyle name="Normal 79 3 2 5 2 2" xfId="45741"/>
    <cellStyle name="Normal 79 3 2 5 2 3" xfId="30517"/>
    <cellStyle name="Normal 79 3 2 5 3" xfId="10399"/>
    <cellStyle name="Normal 79 3 2 5 3 2" xfId="40724"/>
    <cellStyle name="Normal 79 3 2 5 3 3" xfId="25500"/>
    <cellStyle name="Normal 79 3 2 5 4" xfId="35711"/>
    <cellStyle name="Normal 79 3 2 5 5" xfId="20487"/>
    <cellStyle name="Normal 79 3 2 6" xfId="12077"/>
    <cellStyle name="Normal 79 3 2 6 2" xfId="42399"/>
    <cellStyle name="Normal 79 3 2 6 3" xfId="27175"/>
    <cellStyle name="Normal 79 3 2 7" xfId="7056"/>
    <cellStyle name="Normal 79 3 2 7 2" xfId="37382"/>
    <cellStyle name="Normal 79 3 2 7 3" xfId="22158"/>
    <cellStyle name="Normal 79 3 2 8" xfId="32370"/>
    <cellStyle name="Normal 79 3 2 9" xfId="17145"/>
    <cellStyle name="Normal 79 3 3" xfId="2192"/>
    <cellStyle name="Normal 79 3 3 2" xfId="3031"/>
    <cellStyle name="Normal 79 3 3 2 2" xfId="4721"/>
    <cellStyle name="Normal 79 3 3 2 2 2" xfId="14794"/>
    <cellStyle name="Normal 79 3 3 2 2 2 2" xfId="45116"/>
    <cellStyle name="Normal 79 3 3 2 2 2 3" xfId="29892"/>
    <cellStyle name="Normal 79 3 3 2 2 3" xfId="9774"/>
    <cellStyle name="Normal 79 3 3 2 2 3 2" xfId="40099"/>
    <cellStyle name="Normal 79 3 3 2 2 3 3" xfId="24875"/>
    <cellStyle name="Normal 79 3 3 2 2 4" xfId="35086"/>
    <cellStyle name="Normal 79 3 3 2 2 5" xfId="19862"/>
    <cellStyle name="Normal 79 3 3 2 3" xfId="6413"/>
    <cellStyle name="Normal 79 3 3 2 3 2" xfId="16465"/>
    <cellStyle name="Normal 79 3 3 2 3 2 2" xfId="46787"/>
    <cellStyle name="Normal 79 3 3 2 3 2 3" xfId="31563"/>
    <cellStyle name="Normal 79 3 3 2 3 3" xfId="11445"/>
    <cellStyle name="Normal 79 3 3 2 3 3 2" xfId="41770"/>
    <cellStyle name="Normal 79 3 3 2 3 3 3" xfId="26546"/>
    <cellStyle name="Normal 79 3 3 2 3 4" xfId="36757"/>
    <cellStyle name="Normal 79 3 3 2 3 5" xfId="21533"/>
    <cellStyle name="Normal 79 3 3 2 4" xfId="13123"/>
    <cellStyle name="Normal 79 3 3 2 4 2" xfId="43445"/>
    <cellStyle name="Normal 79 3 3 2 4 3" xfId="28221"/>
    <cellStyle name="Normal 79 3 3 2 5" xfId="8102"/>
    <cellStyle name="Normal 79 3 3 2 5 2" xfId="38428"/>
    <cellStyle name="Normal 79 3 3 2 5 3" xfId="23204"/>
    <cellStyle name="Normal 79 3 3 2 6" xfId="33416"/>
    <cellStyle name="Normal 79 3 3 2 7" xfId="18191"/>
    <cellStyle name="Normal 79 3 3 3" xfId="3884"/>
    <cellStyle name="Normal 79 3 3 3 2" xfId="13958"/>
    <cellStyle name="Normal 79 3 3 3 2 2" xfId="44280"/>
    <cellStyle name="Normal 79 3 3 3 2 3" xfId="29056"/>
    <cellStyle name="Normal 79 3 3 3 3" xfId="8938"/>
    <cellStyle name="Normal 79 3 3 3 3 2" xfId="39263"/>
    <cellStyle name="Normal 79 3 3 3 3 3" xfId="24039"/>
    <cellStyle name="Normal 79 3 3 3 4" xfId="34250"/>
    <cellStyle name="Normal 79 3 3 3 5" xfId="19026"/>
    <cellStyle name="Normal 79 3 3 4" xfId="5577"/>
    <cellStyle name="Normal 79 3 3 4 2" xfId="15629"/>
    <cellStyle name="Normal 79 3 3 4 2 2" xfId="45951"/>
    <cellStyle name="Normal 79 3 3 4 2 3" xfId="30727"/>
    <cellStyle name="Normal 79 3 3 4 3" xfId="10609"/>
    <cellStyle name="Normal 79 3 3 4 3 2" xfId="40934"/>
    <cellStyle name="Normal 79 3 3 4 3 3" xfId="25710"/>
    <cellStyle name="Normal 79 3 3 4 4" xfId="35921"/>
    <cellStyle name="Normal 79 3 3 4 5" xfId="20697"/>
    <cellStyle name="Normal 79 3 3 5" xfId="12287"/>
    <cellStyle name="Normal 79 3 3 5 2" xfId="42609"/>
    <cellStyle name="Normal 79 3 3 5 3" xfId="27385"/>
    <cellStyle name="Normal 79 3 3 6" xfId="7266"/>
    <cellStyle name="Normal 79 3 3 6 2" xfId="37592"/>
    <cellStyle name="Normal 79 3 3 6 3" xfId="22368"/>
    <cellStyle name="Normal 79 3 3 7" xfId="32580"/>
    <cellStyle name="Normal 79 3 3 8" xfId="17355"/>
    <cellStyle name="Normal 79 3 4" xfId="2613"/>
    <cellStyle name="Normal 79 3 4 2" xfId="4303"/>
    <cellStyle name="Normal 79 3 4 2 2" xfId="14376"/>
    <cellStyle name="Normal 79 3 4 2 2 2" xfId="44698"/>
    <cellStyle name="Normal 79 3 4 2 2 3" xfId="29474"/>
    <cellStyle name="Normal 79 3 4 2 3" xfId="9356"/>
    <cellStyle name="Normal 79 3 4 2 3 2" xfId="39681"/>
    <cellStyle name="Normal 79 3 4 2 3 3" xfId="24457"/>
    <cellStyle name="Normal 79 3 4 2 4" xfId="34668"/>
    <cellStyle name="Normal 79 3 4 2 5" xfId="19444"/>
    <cellStyle name="Normal 79 3 4 3" xfId="5995"/>
    <cellStyle name="Normal 79 3 4 3 2" xfId="16047"/>
    <cellStyle name="Normal 79 3 4 3 2 2" xfId="46369"/>
    <cellStyle name="Normal 79 3 4 3 2 3" xfId="31145"/>
    <cellStyle name="Normal 79 3 4 3 3" xfId="11027"/>
    <cellStyle name="Normal 79 3 4 3 3 2" xfId="41352"/>
    <cellStyle name="Normal 79 3 4 3 3 3" xfId="26128"/>
    <cellStyle name="Normal 79 3 4 3 4" xfId="36339"/>
    <cellStyle name="Normal 79 3 4 3 5" xfId="21115"/>
    <cellStyle name="Normal 79 3 4 4" xfId="12705"/>
    <cellStyle name="Normal 79 3 4 4 2" xfId="43027"/>
    <cellStyle name="Normal 79 3 4 4 3" xfId="27803"/>
    <cellStyle name="Normal 79 3 4 5" xfId="7684"/>
    <cellStyle name="Normal 79 3 4 5 2" xfId="38010"/>
    <cellStyle name="Normal 79 3 4 5 3" xfId="22786"/>
    <cellStyle name="Normal 79 3 4 6" xfId="32998"/>
    <cellStyle name="Normal 79 3 4 7" xfId="17773"/>
    <cellStyle name="Normal 79 3 5" xfId="3466"/>
    <cellStyle name="Normal 79 3 5 2" xfId="13540"/>
    <cellStyle name="Normal 79 3 5 2 2" xfId="43862"/>
    <cellStyle name="Normal 79 3 5 2 3" xfId="28638"/>
    <cellStyle name="Normal 79 3 5 3" xfId="8520"/>
    <cellStyle name="Normal 79 3 5 3 2" xfId="38845"/>
    <cellStyle name="Normal 79 3 5 3 3" xfId="23621"/>
    <cellStyle name="Normal 79 3 5 4" xfId="33832"/>
    <cellStyle name="Normal 79 3 5 5" xfId="18608"/>
    <cellStyle name="Normal 79 3 6" xfId="5159"/>
    <cellStyle name="Normal 79 3 6 2" xfId="15211"/>
    <cellStyle name="Normal 79 3 6 2 2" xfId="45533"/>
    <cellStyle name="Normal 79 3 6 2 3" xfId="30309"/>
    <cellStyle name="Normal 79 3 6 3" xfId="10191"/>
    <cellStyle name="Normal 79 3 6 3 2" xfId="40516"/>
    <cellStyle name="Normal 79 3 6 3 3" xfId="25292"/>
    <cellStyle name="Normal 79 3 6 4" xfId="35503"/>
    <cellStyle name="Normal 79 3 6 5" xfId="20279"/>
    <cellStyle name="Normal 79 3 7" xfId="11869"/>
    <cellStyle name="Normal 79 3 7 2" xfId="42191"/>
    <cellStyle name="Normal 79 3 7 3" xfId="26967"/>
    <cellStyle name="Normal 79 3 8" xfId="6848"/>
    <cellStyle name="Normal 79 3 8 2" xfId="37174"/>
    <cellStyle name="Normal 79 3 8 3" xfId="21950"/>
    <cellStyle name="Normal 79 3 9" xfId="32164"/>
    <cellStyle name="Normal 79 4" xfId="1873"/>
    <cellStyle name="Normal 79 4 2" xfId="2296"/>
    <cellStyle name="Normal 79 4 2 2" xfId="3135"/>
    <cellStyle name="Normal 79 4 2 2 2" xfId="4825"/>
    <cellStyle name="Normal 79 4 2 2 2 2" xfId="14898"/>
    <cellStyle name="Normal 79 4 2 2 2 2 2" xfId="45220"/>
    <cellStyle name="Normal 79 4 2 2 2 2 3" xfId="29996"/>
    <cellStyle name="Normal 79 4 2 2 2 3" xfId="9878"/>
    <cellStyle name="Normal 79 4 2 2 2 3 2" xfId="40203"/>
    <cellStyle name="Normal 79 4 2 2 2 3 3" xfId="24979"/>
    <cellStyle name="Normal 79 4 2 2 2 4" xfId="35190"/>
    <cellStyle name="Normal 79 4 2 2 2 5" xfId="19966"/>
    <cellStyle name="Normal 79 4 2 2 3" xfId="6517"/>
    <cellStyle name="Normal 79 4 2 2 3 2" xfId="16569"/>
    <cellStyle name="Normal 79 4 2 2 3 2 2" xfId="46891"/>
    <cellStyle name="Normal 79 4 2 2 3 2 3" xfId="31667"/>
    <cellStyle name="Normal 79 4 2 2 3 3" xfId="11549"/>
    <cellStyle name="Normal 79 4 2 2 3 3 2" xfId="41874"/>
    <cellStyle name="Normal 79 4 2 2 3 3 3" xfId="26650"/>
    <cellStyle name="Normal 79 4 2 2 3 4" xfId="36861"/>
    <cellStyle name="Normal 79 4 2 2 3 5" xfId="21637"/>
    <cellStyle name="Normal 79 4 2 2 4" xfId="13227"/>
    <cellStyle name="Normal 79 4 2 2 4 2" xfId="43549"/>
    <cellStyle name="Normal 79 4 2 2 4 3" xfId="28325"/>
    <cellStyle name="Normal 79 4 2 2 5" xfId="8206"/>
    <cellStyle name="Normal 79 4 2 2 5 2" xfId="38532"/>
    <cellStyle name="Normal 79 4 2 2 5 3" xfId="23308"/>
    <cellStyle name="Normal 79 4 2 2 6" xfId="33520"/>
    <cellStyle name="Normal 79 4 2 2 7" xfId="18295"/>
    <cellStyle name="Normal 79 4 2 3" xfId="3988"/>
    <cellStyle name="Normal 79 4 2 3 2" xfId="14062"/>
    <cellStyle name="Normal 79 4 2 3 2 2" xfId="44384"/>
    <cellStyle name="Normal 79 4 2 3 2 3" xfId="29160"/>
    <cellStyle name="Normal 79 4 2 3 3" xfId="9042"/>
    <cellStyle name="Normal 79 4 2 3 3 2" xfId="39367"/>
    <cellStyle name="Normal 79 4 2 3 3 3" xfId="24143"/>
    <cellStyle name="Normal 79 4 2 3 4" xfId="34354"/>
    <cellStyle name="Normal 79 4 2 3 5" xfId="19130"/>
    <cellStyle name="Normal 79 4 2 4" xfId="5681"/>
    <cellStyle name="Normal 79 4 2 4 2" xfId="15733"/>
    <cellStyle name="Normal 79 4 2 4 2 2" xfId="46055"/>
    <cellStyle name="Normal 79 4 2 4 2 3" xfId="30831"/>
    <cellStyle name="Normal 79 4 2 4 3" xfId="10713"/>
    <cellStyle name="Normal 79 4 2 4 3 2" xfId="41038"/>
    <cellStyle name="Normal 79 4 2 4 3 3" xfId="25814"/>
    <cellStyle name="Normal 79 4 2 4 4" xfId="36025"/>
    <cellStyle name="Normal 79 4 2 4 5" xfId="20801"/>
    <cellStyle name="Normal 79 4 2 5" xfId="12391"/>
    <cellStyle name="Normal 79 4 2 5 2" xfId="42713"/>
    <cellStyle name="Normal 79 4 2 5 3" xfId="27489"/>
    <cellStyle name="Normal 79 4 2 6" xfId="7370"/>
    <cellStyle name="Normal 79 4 2 6 2" xfId="37696"/>
    <cellStyle name="Normal 79 4 2 6 3" xfId="22472"/>
    <cellStyle name="Normal 79 4 2 7" xfId="32684"/>
    <cellStyle name="Normal 79 4 2 8" xfId="17459"/>
    <cellStyle name="Normal 79 4 3" xfId="2717"/>
    <cellStyle name="Normal 79 4 3 2" xfId="4407"/>
    <cellStyle name="Normal 79 4 3 2 2" xfId="14480"/>
    <cellStyle name="Normal 79 4 3 2 2 2" xfId="44802"/>
    <cellStyle name="Normal 79 4 3 2 2 3" xfId="29578"/>
    <cellStyle name="Normal 79 4 3 2 3" xfId="9460"/>
    <cellStyle name="Normal 79 4 3 2 3 2" xfId="39785"/>
    <cellStyle name="Normal 79 4 3 2 3 3" xfId="24561"/>
    <cellStyle name="Normal 79 4 3 2 4" xfId="34772"/>
    <cellStyle name="Normal 79 4 3 2 5" xfId="19548"/>
    <cellStyle name="Normal 79 4 3 3" xfId="6099"/>
    <cellStyle name="Normal 79 4 3 3 2" xfId="16151"/>
    <cellStyle name="Normal 79 4 3 3 2 2" xfId="46473"/>
    <cellStyle name="Normal 79 4 3 3 2 3" xfId="31249"/>
    <cellStyle name="Normal 79 4 3 3 3" xfId="11131"/>
    <cellStyle name="Normal 79 4 3 3 3 2" xfId="41456"/>
    <cellStyle name="Normal 79 4 3 3 3 3" xfId="26232"/>
    <cellStyle name="Normal 79 4 3 3 4" xfId="36443"/>
    <cellStyle name="Normal 79 4 3 3 5" xfId="21219"/>
    <cellStyle name="Normal 79 4 3 4" xfId="12809"/>
    <cellStyle name="Normal 79 4 3 4 2" xfId="43131"/>
    <cellStyle name="Normal 79 4 3 4 3" xfId="27907"/>
    <cellStyle name="Normal 79 4 3 5" xfId="7788"/>
    <cellStyle name="Normal 79 4 3 5 2" xfId="38114"/>
    <cellStyle name="Normal 79 4 3 5 3" xfId="22890"/>
    <cellStyle name="Normal 79 4 3 6" xfId="33102"/>
    <cellStyle name="Normal 79 4 3 7" xfId="17877"/>
    <cellStyle name="Normal 79 4 4" xfId="3570"/>
    <cellStyle name="Normal 79 4 4 2" xfId="13644"/>
    <cellStyle name="Normal 79 4 4 2 2" xfId="43966"/>
    <cellStyle name="Normal 79 4 4 2 3" xfId="28742"/>
    <cellStyle name="Normal 79 4 4 3" xfId="8624"/>
    <cellStyle name="Normal 79 4 4 3 2" xfId="38949"/>
    <cellStyle name="Normal 79 4 4 3 3" xfId="23725"/>
    <cellStyle name="Normal 79 4 4 4" xfId="33936"/>
    <cellStyle name="Normal 79 4 4 5" xfId="18712"/>
    <cellStyle name="Normal 79 4 5" xfId="5263"/>
    <cellStyle name="Normal 79 4 5 2" xfId="15315"/>
    <cellStyle name="Normal 79 4 5 2 2" xfId="45637"/>
    <cellStyle name="Normal 79 4 5 2 3" xfId="30413"/>
    <cellStyle name="Normal 79 4 5 3" xfId="10295"/>
    <cellStyle name="Normal 79 4 5 3 2" xfId="40620"/>
    <cellStyle name="Normal 79 4 5 3 3" xfId="25396"/>
    <cellStyle name="Normal 79 4 5 4" xfId="35607"/>
    <cellStyle name="Normal 79 4 5 5" xfId="20383"/>
    <cellStyle name="Normal 79 4 6" xfId="11973"/>
    <cellStyle name="Normal 79 4 6 2" xfId="42295"/>
    <cellStyle name="Normal 79 4 6 3" xfId="27071"/>
    <cellStyle name="Normal 79 4 7" xfId="6952"/>
    <cellStyle name="Normal 79 4 7 2" xfId="37278"/>
    <cellStyle name="Normal 79 4 7 3" xfId="22054"/>
    <cellStyle name="Normal 79 4 8" xfId="32266"/>
    <cellStyle name="Normal 79 4 9" xfId="17041"/>
    <cellStyle name="Normal 79 5" xfId="2086"/>
    <cellStyle name="Normal 79 5 2" xfId="2927"/>
    <cellStyle name="Normal 79 5 2 2" xfId="4617"/>
    <cellStyle name="Normal 79 5 2 2 2" xfId="14690"/>
    <cellStyle name="Normal 79 5 2 2 2 2" xfId="45012"/>
    <cellStyle name="Normal 79 5 2 2 2 3" xfId="29788"/>
    <cellStyle name="Normal 79 5 2 2 3" xfId="9670"/>
    <cellStyle name="Normal 79 5 2 2 3 2" xfId="39995"/>
    <cellStyle name="Normal 79 5 2 2 3 3" xfId="24771"/>
    <cellStyle name="Normal 79 5 2 2 4" xfId="34982"/>
    <cellStyle name="Normal 79 5 2 2 5" xfId="19758"/>
    <cellStyle name="Normal 79 5 2 3" xfId="6309"/>
    <cellStyle name="Normal 79 5 2 3 2" xfId="16361"/>
    <cellStyle name="Normal 79 5 2 3 2 2" xfId="46683"/>
    <cellStyle name="Normal 79 5 2 3 2 3" xfId="31459"/>
    <cellStyle name="Normal 79 5 2 3 3" xfId="11341"/>
    <cellStyle name="Normal 79 5 2 3 3 2" xfId="41666"/>
    <cellStyle name="Normal 79 5 2 3 3 3" xfId="26442"/>
    <cellStyle name="Normal 79 5 2 3 4" xfId="36653"/>
    <cellStyle name="Normal 79 5 2 3 5" xfId="21429"/>
    <cellStyle name="Normal 79 5 2 4" xfId="13019"/>
    <cellStyle name="Normal 79 5 2 4 2" xfId="43341"/>
    <cellStyle name="Normal 79 5 2 4 3" xfId="28117"/>
    <cellStyle name="Normal 79 5 2 5" xfId="7998"/>
    <cellStyle name="Normal 79 5 2 5 2" xfId="38324"/>
    <cellStyle name="Normal 79 5 2 5 3" xfId="23100"/>
    <cellStyle name="Normal 79 5 2 6" xfId="33312"/>
    <cellStyle name="Normal 79 5 2 7" xfId="18087"/>
    <cellStyle name="Normal 79 5 3" xfId="3780"/>
    <cellStyle name="Normal 79 5 3 2" xfId="13854"/>
    <cellStyle name="Normal 79 5 3 2 2" xfId="44176"/>
    <cellStyle name="Normal 79 5 3 2 3" xfId="28952"/>
    <cellStyle name="Normal 79 5 3 3" xfId="8834"/>
    <cellStyle name="Normal 79 5 3 3 2" xfId="39159"/>
    <cellStyle name="Normal 79 5 3 3 3" xfId="23935"/>
    <cellStyle name="Normal 79 5 3 4" xfId="34146"/>
    <cellStyle name="Normal 79 5 3 5" xfId="18922"/>
    <cellStyle name="Normal 79 5 4" xfId="5473"/>
    <cellStyle name="Normal 79 5 4 2" xfId="15525"/>
    <cellStyle name="Normal 79 5 4 2 2" xfId="45847"/>
    <cellStyle name="Normal 79 5 4 2 3" xfId="30623"/>
    <cellStyle name="Normal 79 5 4 3" xfId="10505"/>
    <cellStyle name="Normal 79 5 4 3 2" xfId="40830"/>
    <cellStyle name="Normal 79 5 4 3 3" xfId="25606"/>
    <cellStyle name="Normal 79 5 4 4" xfId="35817"/>
    <cellStyle name="Normal 79 5 4 5" xfId="20593"/>
    <cellStyle name="Normal 79 5 5" xfId="12183"/>
    <cellStyle name="Normal 79 5 5 2" xfId="42505"/>
    <cellStyle name="Normal 79 5 5 3" xfId="27281"/>
    <cellStyle name="Normal 79 5 6" xfId="7162"/>
    <cellStyle name="Normal 79 5 6 2" xfId="37488"/>
    <cellStyle name="Normal 79 5 6 3" xfId="22264"/>
    <cellStyle name="Normal 79 5 7" xfId="32476"/>
    <cellStyle name="Normal 79 5 8" xfId="17251"/>
    <cellStyle name="Normal 79 6" xfId="2507"/>
    <cellStyle name="Normal 79 6 2" xfId="4199"/>
    <cellStyle name="Normal 79 6 2 2" xfId="14272"/>
    <cellStyle name="Normal 79 6 2 2 2" xfId="44594"/>
    <cellStyle name="Normal 79 6 2 2 3" xfId="29370"/>
    <cellStyle name="Normal 79 6 2 3" xfId="9252"/>
    <cellStyle name="Normal 79 6 2 3 2" xfId="39577"/>
    <cellStyle name="Normal 79 6 2 3 3" xfId="24353"/>
    <cellStyle name="Normal 79 6 2 4" xfId="34564"/>
    <cellStyle name="Normal 79 6 2 5" xfId="19340"/>
    <cellStyle name="Normal 79 6 3" xfId="5891"/>
    <cellStyle name="Normal 79 6 3 2" xfId="15943"/>
    <cellStyle name="Normal 79 6 3 2 2" xfId="46265"/>
    <cellStyle name="Normal 79 6 3 2 3" xfId="31041"/>
    <cellStyle name="Normal 79 6 3 3" xfId="10923"/>
    <cellStyle name="Normal 79 6 3 3 2" xfId="41248"/>
    <cellStyle name="Normal 79 6 3 3 3" xfId="26024"/>
    <cellStyle name="Normal 79 6 3 4" xfId="36235"/>
    <cellStyle name="Normal 79 6 3 5" xfId="21011"/>
    <cellStyle name="Normal 79 6 4" xfId="12601"/>
    <cellStyle name="Normal 79 6 4 2" xfId="42923"/>
    <cellStyle name="Normal 79 6 4 3" xfId="27699"/>
    <cellStyle name="Normal 79 6 5" xfId="7580"/>
    <cellStyle name="Normal 79 6 5 2" xfId="37906"/>
    <cellStyle name="Normal 79 6 5 3" xfId="22682"/>
    <cellStyle name="Normal 79 6 6" xfId="32894"/>
    <cellStyle name="Normal 79 6 7" xfId="17669"/>
    <cellStyle name="Normal 79 7" xfId="3353"/>
    <cellStyle name="Normal 79 7 2" xfId="13436"/>
    <cellStyle name="Normal 79 7 2 2" xfId="43758"/>
    <cellStyle name="Normal 79 7 2 3" xfId="28534"/>
    <cellStyle name="Normal 79 7 3" xfId="8415"/>
    <cellStyle name="Normal 79 7 3 2" xfId="38741"/>
    <cellStyle name="Normal 79 7 3 3" xfId="23517"/>
    <cellStyle name="Normal 79 7 4" xfId="33728"/>
    <cellStyle name="Normal 79 7 5" xfId="18504"/>
    <cellStyle name="Normal 79 8" xfId="5051"/>
    <cellStyle name="Normal 79 8 2" xfId="15107"/>
    <cellStyle name="Normal 79 8 2 2" xfId="45429"/>
    <cellStyle name="Normal 79 8 2 3" xfId="30205"/>
    <cellStyle name="Normal 79 8 3" xfId="10087"/>
    <cellStyle name="Normal 79 8 3 2" xfId="40412"/>
    <cellStyle name="Normal 79 8 3 3" xfId="25188"/>
    <cellStyle name="Normal 79 8 4" xfId="35399"/>
    <cellStyle name="Normal 79 8 5" xfId="20175"/>
    <cellStyle name="Normal 79 9" xfId="11763"/>
    <cellStyle name="Normal 79 9 2" xfId="42087"/>
    <cellStyle name="Normal 79 9 3" xfId="26863"/>
    <cellStyle name="Normal 8" xfId="131"/>
    <cellStyle name="Normal 8 2" xfId="617"/>
    <cellStyle name="Normal 8 3" xfId="782"/>
    <cellStyle name="Normal 8 3 10" xfId="6789"/>
    <cellStyle name="Normal 8 3 10 2" xfId="37117"/>
    <cellStyle name="Normal 8 3 10 3" xfId="21893"/>
    <cellStyle name="Normal 8 3 11" xfId="32108"/>
    <cellStyle name="Normal 8 3 12" xfId="16878"/>
    <cellStyle name="Normal 8 3 13" xfId="1493"/>
    <cellStyle name="Normal 8 3 14" xfId="47322"/>
    <cellStyle name="Normal 8 3 2" xfId="1753"/>
    <cellStyle name="Normal 8 3 2 10" xfId="32159"/>
    <cellStyle name="Normal 8 3 2 11" xfId="16932"/>
    <cellStyle name="Normal 8 3 2 2" xfId="1861"/>
    <cellStyle name="Normal 8 3 2 2 10" xfId="17036"/>
    <cellStyle name="Normal 8 3 2 2 2" xfId="2078"/>
    <cellStyle name="Normal 8 3 2 2 2 2" xfId="2499"/>
    <cellStyle name="Normal 8 3 2 2 2 2 2" xfId="3338"/>
    <cellStyle name="Normal 8 3 2 2 2 2 2 2" xfId="5028"/>
    <cellStyle name="Normal 8 3 2 2 2 2 2 2 2" xfId="15101"/>
    <cellStyle name="Normal 8 3 2 2 2 2 2 2 2 2" xfId="45423"/>
    <cellStyle name="Normal 8 3 2 2 2 2 2 2 2 3" xfId="30199"/>
    <cellStyle name="Normal 8 3 2 2 2 2 2 2 3" xfId="10081"/>
    <cellStyle name="Normal 8 3 2 2 2 2 2 2 3 2" xfId="40406"/>
    <cellStyle name="Normal 8 3 2 2 2 2 2 2 3 3" xfId="25182"/>
    <cellStyle name="Normal 8 3 2 2 2 2 2 2 4" xfId="35393"/>
    <cellStyle name="Normal 8 3 2 2 2 2 2 2 5" xfId="20169"/>
    <cellStyle name="Normal 8 3 2 2 2 2 2 3" xfId="6720"/>
    <cellStyle name="Normal 8 3 2 2 2 2 2 3 2" xfId="16772"/>
    <cellStyle name="Normal 8 3 2 2 2 2 2 3 2 2" xfId="47094"/>
    <cellStyle name="Normal 8 3 2 2 2 2 2 3 2 3" xfId="31870"/>
    <cellStyle name="Normal 8 3 2 2 2 2 2 3 3" xfId="11752"/>
    <cellStyle name="Normal 8 3 2 2 2 2 2 3 3 2" xfId="42077"/>
    <cellStyle name="Normal 8 3 2 2 2 2 2 3 3 3" xfId="26853"/>
    <cellStyle name="Normal 8 3 2 2 2 2 2 3 4" xfId="37064"/>
    <cellStyle name="Normal 8 3 2 2 2 2 2 3 5" xfId="21840"/>
    <cellStyle name="Normal 8 3 2 2 2 2 2 4" xfId="13430"/>
    <cellStyle name="Normal 8 3 2 2 2 2 2 4 2" xfId="43752"/>
    <cellStyle name="Normal 8 3 2 2 2 2 2 4 3" xfId="28528"/>
    <cellStyle name="Normal 8 3 2 2 2 2 2 5" xfId="8409"/>
    <cellStyle name="Normal 8 3 2 2 2 2 2 5 2" xfId="38735"/>
    <cellStyle name="Normal 8 3 2 2 2 2 2 5 3" xfId="23511"/>
    <cellStyle name="Normal 8 3 2 2 2 2 2 6" xfId="33723"/>
    <cellStyle name="Normal 8 3 2 2 2 2 2 7" xfId="18498"/>
    <cellStyle name="Normal 8 3 2 2 2 2 3" xfId="4191"/>
    <cellStyle name="Normal 8 3 2 2 2 2 3 2" xfId="14265"/>
    <cellStyle name="Normal 8 3 2 2 2 2 3 2 2" xfId="44587"/>
    <cellStyle name="Normal 8 3 2 2 2 2 3 2 3" xfId="29363"/>
    <cellStyle name="Normal 8 3 2 2 2 2 3 3" xfId="9245"/>
    <cellStyle name="Normal 8 3 2 2 2 2 3 3 2" xfId="39570"/>
    <cellStyle name="Normal 8 3 2 2 2 2 3 3 3" xfId="24346"/>
    <cellStyle name="Normal 8 3 2 2 2 2 3 4" xfId="34557"/>
    <cellStyle name="Normal 8 3 2 2 2 2 3 5" xfId="19333"/>
    <cellStyle name="Normal 8 3 2 2 2 2 4" xfId="5884"/>
    <cellStyle name="Normal 8 3 2 2 2 2 4 2" xfId="15936"/>
    <cellStyle name="Normal 8 3 2 2 2 2 4 2 2" xfId="46258"/>
    <cellStyle name="Normal 8 3 2 2 2 2 4 2 3" xfId="31034"/>
    <cellStyle name="Normal 8 3 2 2 2 2 4 3" xfId="10916"/>
    <cellStyle name="Normal 8 3 2 2 2 2 4 3 2" xfId="41241"/>
    <cellStyle name="Normal 8 3 2 2 2 2 4 3 3" xfId="26017"/>
    <cellStyle name="Normal 8 3 2 2 2 2 4 4" xfId="36228"/>
    <cellStyle name="Normal 8 3 2 2 2 2 4 5" xfId="21004"/>
    <cellStyle name="Normal 8 3 2 2 2 2 5" xfId="12594"/>
    <cellStyle name="Normal 8 3 2 2 2 2 5 2" xfId="42916"/>
    <cellStyle name="Normal 8 3 2 2 2 2 5 3" xfId="27692"/>
    <cellStyle name="Normal 8 3 2 2 2 2 6" xfId="7573"/>
    <cellStyle name="Normal 8 3 2 2 2 2 6 2" xfId="37899"/>
    <cellStyle name="Normal 8 3 2 2 2 2 6 3" xfId="22675"/>
    <cellStyle name="Normal 8 3 2 2 2 2 7" xfId="32887"/>
    <cellStyle name="Normal 8 3 2 2 2 2 8" xfId="17662"/>
    <cellStyle name="Normal 8 3 2 2 2 3" xfId="2920"/>
    <cellStyle name="Normal 8 3 2 2 2 3 2" xfId="4610"/>
    <cellStyle name="Normal 8 3 2 2 2 3 2 2" xfId="14683"/>
    <cellStyle name="Normal 8 3 2 2 2 3 2 2 2" xfId="45005"/>
    <cellStyle name="Normal 8 3 2 2 2 3 2 2 3" xfId="29781"/>
    <cellStyle name="Normal 8 3 2 2 2 3 2 3" xfId="9663"/>
    <cellStyle name="Normal 8 3 2 2 2 3 2 3 2" xfId="39988"/>
    <cellStyle name="Normal 8 3 2 2 2 3 2 3 3" xfId="24764"/>
    <cellStyle name="Normal 8 3 2 2 2 3 2 4" xfId="34975"/>
    <cellStyle name="Normal 8 3 2 2 2 3 2 5" xfId="19751"/>
    <cellStyle name="Normal 8 3 2 2 2 3 3" xfId="6302"/>
    <cellStyle name="Normal 8 3 2 2 2 3 3 2" xfId="16354"/>
    <cellStyle name="Normal 8 3 2 2 2 3 3 2 2" xfId="46676"/>
    <cellStyle name="Normal 8 3 2 2 2 3 3 2 3" xfId="31452"/>
    <cellStyle name="Normal 8 3 2 2 2 3 3 3" xfId="11334"/>
    <cellStyle name="Normal 8 3 2 2 2 3 3 3 2" xfId="41659"/>
    <cellStyle name="Normal 8 3 2 2 2 3 3 3 3" xfId="26435"/>
    <cellStyle name="Normal 8 3 2 2 2 3 3 4" xfId="36646"/>
    <cellStyle name="Normal 8 3 2 2 2 3 3 5" xfId="21422"/>
    <cellStyle name="Normal 8 3 2 2 2 3 4" xfId="13012"/>
    <cellStyle name="Normal 8 3 2 2 2 3 4 2" xfId="43334"/>
    <cellStyle name="Normal 8 3 2 2 2 3 4 3" xfId="28110"/>
    <cellStyle name="Normal 8 3 2 2 2 3 5" xfId="7991"/>
    <cellStyle name="Normal 8 3 2 2 2 3 5 2" xfId="38317"/>
    <cellStyle name="Normal 8 3 2 2 2 3 5 3" xfId="23093"/>
    <cellStyle name="Normal 8 3 2 2 2 3 6" xfId="33305"/>
    <cellStyle name="Normal 8 3 2 2 2 3 7" xfId="18080"/>
    <cellStyle name="Normal 8 3 2 2 2 4" xfId="3773"/>
    <cellStyle name="Normal 8 3 2 2 2 4 2" xfId="13847"/>
    <cellStyle name="Normal 8 3 2 2 2 4 2 2" xfId="44169"/>
    <cellStyle name="Normal 8 3 2 2 2 4 2 3" xfId="28945"/>
    <cellStyle name="Normal 8 3 2 2 2 4 3" xfId="8827"/>
    <cellStyle name="Normal 8 3 2 2 2 4 3 2" xfId="39152"/>
    <cellStyle name="Normal 8 3 2 2 2 4 3 3" xfId="23928"/>
    <cellStyle name="Normal 8 3 2 2 2 4 4" xfId="34139"/>
    <cellStyle name="Normal 8 3 2 2 2 4 5" xfId="18915"/>
    <cellStyle name="Normal 8 3 2 2 2 5" xfId="5466"/>
    <cellStyle name="Normal 8 3 2 2 2 5 2" xfId="15518"/>
    <cellStyle name="Normal 8 3 2 2 2 5 2 2" xfId="45840"/>
    <cellStyle name="Normal 8 3 2 2 2 5 2 3" xfId="30616"/>
    <cellStyle name="Normal 8 3 2 2 2 5 3" xfId="10498"/>
    <cellStyle name="Normal 8 3 2 2 2 5 3 2" xfId="40823"/>
    <cellStyle name="Normal 8 3 2 2 2 5 3 3" xfId="25599"/>
    <cellStyle name="Normal 8 3 2 2 2 5 4" xfId="35810"/>
    <cellStyle name="Normal 8 3 2 2 2 5 5" xfId="20586"/>
    <cellStyle name="Normal 8 3 2 2 2 6" xfId="12176"/>
    <cellStyle name="Normal 8 3 2 2 2 6 2" xfId="42498"/>
    <cellStyle name="Normal 8 3 2 2 2 6 3" xfId="27274"/>
    <cellStyle name="Normal 8 3 2 2 2 7" xfId="7155"/>
    <cellStyle name="Normal 8 3 2 2 2 7 2" xfId="37481"/>
    <cellStyle name="Normal 8 3 2 2 2 7 3" xfId="22257"/>
    <cellStyle name="Normal 8 3 2 2 2 8" xfId="32469"/>
    <cellStyle name="Normal 8 3 2 2 2 9" xfId="17244"/>
    <cellStyle name="Normal 8 3 2 2 3" xfId="2291"/>
    <cellStyle name="Normal 8 3 2 2 3 2" xfId="3130"/>
    <cellStyle name="Normal 8 3 2 2 3 2 2" xfId="4820"/>
    <cellStyle name="Normal 8 3 2 2 3 2 2 2" xfId="14893"/>
    <cellStyle name="Normal 8 3 2 2 3 2 2 2 2" xfId="45215"/>
    <cellStyle name="Normal 8 3 2 2 3 2 2 2 3" xfId="29991"/>
    <cellStyle name="Normal 8 3 2 2 3 2 2 3" xfId="9873"/>
    <cellStyle name="Normal 8 3 2 2 3 2 2 3 2" xfId="40198"/>
    <cellStyle name="Normal 8 3 2 2 3 2 2 3 3" xfId="24974"/>
    <cellStyle name="Normal 8 3 2 2 3 2 2 4" xfId="35185"/>
    <cellStyle name="Normal 8 3 2 2 3 2 2 5" xfId="19961"/>
    <cellStyle name="Normal 8 3 2 2 3 2 3" xfId="6512"/>
    <cellStyle name="Normal 8 3 2 2 3 2 3 2" xfId="16564"/>
    <cellStyle name="Normal 8 3 2 2 3 2 3 2 2" xfId="46886"/>
    <cellStyle name="Normal 8 3 2 2 3 2 3 2 3" xfId="31662"/>
    <cellStyle name="Normal 8 3 2 2 3 2 3 3" xfId="11544"/>
    <cellStyle name="Normal 8 3 2 2 3 2 3 3 2" xfId="41869"/>
    <cellStyle name="Normal 8 3 2 2 3 2 3 3 3" xfId="26645"/>
    <cellStyle name="Normal 8 3 2 2 3 2 3 4" xfId="36856"/>
    <cellStyle name="Normal 8 3 2 2 3 2 3 5" xfId="21632"/>
    <cellStyle name="Normal 8 3 2 2 3 2 4" xfId="13222"/>
    <cellStyle name="Normal 8 3 2 2 3 2 4 2" xfId="43544"/>
    <cellStyle name="Normal 8 3 2 2 3 2 4 3" xfId="28320"/>
    <cellStyle name="Normal 8 3 2 2 3 2 5" xfId="8201"/>
    <cellStyle name="Normal 8 3 2 2 3 2 5 2" xfId="38527"/>
    <cellStyle name="Normal 8 3 2 2 3 2 5 3" xfId="23303"/>
    <cellStyle name="Normal 8 3 2 2 3 2 6" xfId="33515"/>
    <cellStyle name="Normal 8 3 2 2 3 2 7" xfId="18290"/>
    <cellStyle name="Normal 8 3 2 2 3 3" xfId="3983"/>
    <cellStyle name="Normal 8 3 2 2 3 3 2" xfId="14057"/>
    <cellStyle name="Normal 8 3 2 2 3 3 2 2" xfId="44379"/>
    <cellStyle name="Normal 8 3 2 2 3 3 2 3" xfId="29155"/>
    <cellStyle name="Normal 8 3 2 2 3 3 3" xfId="9037"/>
    <cellStyle name="Normal 8 3 2 2 3 3 3 2" xfId="39362"/>
    <cellStyle name="Normal 8 3 2 2 3 3 3 3" xfId="24138"/>
    <cellStyle name="Normal 8 3 2 2 3 3 4" xfId="34349"/>
    <cellStyle name="Normal 8 3 2 2 3 3 5" xfId="19125"/>
    <cellStyle name="Normal 8 3 2 2 3 4" xfId="5676"/>
    <cellStyle name="Normal 8 3 2 2 3 4 2" xfId="15728"/>
    <cellStyle name="Normal 8 3 2 2 3 4 2 2" xfId="46050"/>
    <cellStyle name="Normal 8 3 2 2 3 4 2 3" xfId="30826"/>
    <cellStyle name="Normal 8 3 2 2 3 4 3" xfId="10708"/>
    <cellStyle name="Normal 8 3 2 2 3 4 3 2" xfId="41033"/>
    <cellStyle name="Normal 8 3 2 2 3 4 3 3" xfId="25809"/>
    <cellStyle name="Normal 8 3 2 2 3 4 4" xfId="36020"/>
    <cellStyle name="Normal 8 3 2 2 3 4 5" xfId="20796"/>
    <cellStyle name="Normal 8 3 2 2 3 5" xfId="12386"/>
    <cellStyle name="Normal 8 3 2 2 3 5 2" xfId="42708"/>
    <cellStyle name="Normal 8 3 2 2 3 5 3" xfId="27484"/>
    <cellStyle name="Normal 8 3 2 2 3 6" xfId="7365"/>
    <cellStyle name="Normal 8 3 2 2 3 6 2" xfId="37691"/>
    <cellStyle name="Normal 8 3 2 2 3 6 3" xfId="22467"/>
    <cellStyle name="Normal 8 3 2 2 3 7" xfId="32679"/>
    <cellStyle name="Normal 8 3 2 2 3 8" xfId="17454"/>
    <cellStyle name="Normal 8 3 2 2 4" xfId="2712"/>
    <cellStyle name="Normal 8 3 2 2 4 2" xfId="4402"/>
    <cellStyle name="Normal 8 3 2 2 4 2 2" xfId="14475"/>
    <cellStyle name="Normal 8 3 2 2 4 2 2 2" xfId="44797"/>
    <cellStyle name="Normal 8 3 2 2 4 2 2 3" xfId="29573"/>
    <cellStyle name="Normal 8 3 2 2 4 2 3" xfId="9455"/>
    <cellStyle name="Normal 8 3 2 2 4 2 3 2" xfId="39780"/>
    <cellStyle name="Normal 8 3 2 2 4 2 3 3" xfId="24556"/>
    <cellStyle name="Normal 8 3 2 2 4 2 4" xfId="34767"/>
    <cellStyle name="Normal 8 3 2 2 4 2 5" xfId="19543"/>
    <cellStyle name="Normal 8 3 2 2 4 3" xfId="6094"/>
    <cellStyle name="Normal 8 3 2 2 4 3 2" xfId="16146"/>
    <cellStyle name="Normal 8 3 2 2 4 3 2 2" xfId="46468"/>
    <cellStyle name="Normal 8 3 2 2 4 3 2 3" xfId="31244"/>
    <cellStyle name="Normal 8 3 2 2 4 3 3" xfId="11126"/>
    <cellStyle name="Normal 8 3 2 2 4 3 3 2" xfId="41451"/>
    <cellStyle name="Normal 8 3 2 2 4 3 3 3" xfId="26227"/>
    <cellStyle name="Normal 8 3 2 2 4 3 4" xfId="36438"/>
    <cellStyle name="Normal 8 3 2 2 4 3 5" xfId="21214"/>
    <cellStyle name="Normal 8 3 2 2 4 4" xfId="12804"/>
    <cellStyle name="Normal 8 3 2 2 4 4 2" xfId="43126"/>
    <cellStyle name="Normal 8 3 2 2 4 4 3" xfId="27902"/>
    <cellStyle name="Normal 8 3 2 2 4 5" xfId="7783"/>
    <cellStyle name="Normal 8 3 2 2 4 5 2" xfId="38109"/>
    <cellStyle name="Normal 8 3 2 2 4 5 3" xfId="22885"/>
    <cellStyle name="Normal 8 3 2 2 4 6" xfId="33097"/>
    <cellStyle name="Normal 8 3 2 2 4 7" xfId="17872"/>
    <cellStyle name="Normal 8 3 2 2 5" xfId="3565"/>
    <cellStyle name="Normal 8 3 2 2 5 2" xfId="13639"/>
    <cellStyle name="Normal 8 3 2 2 5 2 2" xfId="43961"/>
    <cellStyle name="Normal 8 3 2 2 5 2 3" xfId="28737"/>
    <cellStyle name="Normal 8 3 2 2 5 3" xfId="8619"/>
    <cellStyle name="Normal 8 3 2 2 5 3 2" xfId="38944"/>
    <cellStyle name="Normal 8 3 2 2 5 3 3" xfId="23720"/>
    <cellStyle name="Normal 8 3 2 2 5 4" xfId="33931"/>
    <cellStyle name="Normal 8 3 2 2 5 5" xfId="18707"/>
    <cellStyle name="Normal 8 3 2 2 6" xfId="5258"/>
    <cellStyle name="Normal 8 3 2 2 6 2" xfId="15310"/>
    <cellStyle name="Normal 8 3 2 2 6 2 2" xfId="45632"/>
    <cellStyle name="Normal 8 3 2 2 6 2 3" xfId="30408"/>
    <cellStyle name="Normal 8 3 2 2 6 3" xfId="10290"/>
    <cellStyle name="Normal 8 3 2 2 6 3 2" xfId="40615"/>
    <cellStyle name="Normal 8 3 2 2 6 3 3" xfId="25391"/>
    <cellStyle name="Normal 8 3 2 2 6 4" xfId="35602"/>
    <cellStyle name="Normal 8 3 2 2 6 5" xfId="20378"/>
    <cellStyle name="Normal 8 3 2 2 7" xfId="11968"/>
    <cellStyle name="Normal 8 3 2 2 7 2" xfId="42290"/>
    <cellStyle name="Normal 8 3 2 2 7 3" xfId="27066"/>
    <cellStyle name="Normal 8 3 2 2 8" xfId="6947"/>
    <cellStyle name="Normal 8 3 2 2 8 2" xfId="37273"/>
    <cellStyle name="Normal 8 3 2 2 8 3" xfId="22049"/>
    <cellStyle name="Normal 8 3 2 2 9" xfId="32261"/>
    <cellStyle name="Normal 8 3 2 3" xfId="1974"/>
    <cellStyle name="Normal 8 3 2 3 2" xfId="2395"/>
    <cellStyle name="Normal 8 3 2 3 2 2" xfId="3234"/>
    <cellStyle name="Normal 8 3 2 3 2 2 2" xfId="4924"/>
    <cellStyle name="Normal 8 3 2 3 2 2 2 2" xfId="14997"/>
    <cellStyle name="Normal 8 3 2 3 2 2 2 2 2" xfId="45319"/>
    <cellStyle name="Normal 8 3 2 3 2 2 2 2 3" xfId="30095"/>
    <cellStyle name="Normal 8 3 2 3 2 2 2 3" xfId="9977"/>
    <cellStyle name="Normal 8 3 2 3 2 2 2 3 2" xfId="40302"/>
    <cellStyle name="Normal 8 3 2 3 2 2 2 3 3" xfId="25078"/>
    <cellStyle name="Normal 8 3 2 3 2 2 2 4" xfId="35289"/>
    <cellStyle name="Normal 8 3 2 3 2 2 2 5" xfId="20065"/>
    <cellStyle name="Normal 8 3 2 3 2 2 3" xfId="6616"/>
    <cellStyle name="Normal 8 3 2 3 2 2 3 2" xfId="16668"/>
    <cellStyle name="Normal 8 3 2 3 2 2 3 2 2" xfId="46990"/>
    <cellStyle name="Normal 8 3 2 3 2 2 3 2 3" xfId="31766"/>
    <cellStyle name="Normal 8 3 2 3 2 2 3 3" xfId="11648"/>
    <cellStyle name="Normal 8 3 2 3 2 2 3 3 2" xfId="41973"/>
    <cellStyle name="Normal 8 3 2 3 2 2 3 3 3" xfId="26749"/>
    <cellStyle name="Normal 8 3 2 3 2 2 3 4" xfId="36960"/>
    <cellStyle name="Normal 8 3 2 3 2 2 3 5" xfId="21736"/>
    <cellStyle name="Normal 8 3 2 3 2 2 4" xfId="13326"/>
    <cellStyle name="Normal 8 3 2 3 2 2 4 2" xfId="43648"/>
    <cellStyle name="Normal 8 3 2 3 2 2 4 3" xfId="28424"/>
    <cellStyle name="Normal 8 3 2 3 2 2 5" xfId="8305"/>
    <cellStyle name="Normal 8 3 2 3 2 2 5 2" xfId="38631"/>
    <cellStyle name="Normal 8 3 2 3 2 2 5 3" xfId="23407"/>
    <cellStyle name="Normal 8 3 2 3 2 2 6" xfId="33619"/>
    <cellStyle name="Normal 8 3 2 3 2 2 7" xfId="18394"/>
    <cellStyle name="Normal 8 3 2 3 2 3" xfId="4087"/>
    <cellStyle name="Normal 8 3 2 3 2 3 2" xfId="14161"/>
    <cellStyle name="Normal 8 3 2 3 2 3 2 2" xfId="44483"/>
    <cellStyle name="Normal 8 3 2 3 2 3 2 3" xfId="29259"/>
    <cellStyle name="Normal 8 3 2 3 2 3 3" xfId="9141"/>
    <cellStyle name="Normal 8 3 2 3 2 3 3 2" xfId="39466"/>
    <cellStyle name="Normal 8 3 2 3 2 3 3 3" xfId="24242"/>
    <cellStyle name="Normal 8 3 2 3 2 3 4" xfId="34453"/>
    <cellStyle name="Normal 8 3 2 3 2 3 5" xfId="19229"/>
    <cellStyle name="Normal 8 3 2 3 2 4" xfId="5780"/>
    <cellStyle name="Normal 8 3 2 3 2 4 2" xfId="15832"/>
    <cellStyle name="Normal 8 3 2 3 2 4 2 2" xfId="46154"/>
    <cellStyle name="Normal 8 3 2 3 2 4 2 3" xfId="30930"/>
    <cellStyle name="Normal 8 3 2 3 2 4 3" xfId="10812"/>
    <cellStyle name="Normal 8 3 2 3 2 4 3 2" xfId="41137"/>
    <cellStyle name="Normal 8 3 2 3 2 4 3 3" xfId="25913"/>
    <cellStyle name="Normal 8 3 2 3 2 4 4" xfId="36124"/>
    <cellStyle name="Normal 8 3 2 3 2 4 5" xfId="20900"/>
    <cellStyle name="Normal 8 3 2 3 2 5" xfId="12490"/>
    <cellStyle name="Normal 8 3 2 3 2 5 2" xfId="42812"/>
    <cellStyle name="Normal 8 3 2 3 2 5 3" xfId="27588"/>
    <cellStyle name="Normal 8 3 2 3 2 6" xfId="7469"/>
    <cellStyle name="Normal 8 3 2 3 2 6 2" xfId="37795"/>
    <cellStyle name="Normal 8 3 2 3 2 6 3" xfId="22571"/>
    <cellStyle name="Normal 8 3 2 3 2 7" xfId="32783"/>
    <cellStyle name="Normal 8 3 2 3 2 8" xfId="17558"/>
    <cellStyle name="Normal 8 3 2 3 3" xfId="2816"/>
    <cellStyle name="Normal 8 3 2 3 3 2" xfId="4506"/>
    <cellStyle name="Normal 8 3 2 3 3 2 2" xfId="14579"/>
    <cellStyle name="Normal 8 3 2 3 3 2 2 2" xfId="44901"/>
    <cellStyle name="Normal 8 3 2 3 3 2 2 3" xfId="29677"/>
    <cellStyle name="Normal 8 3 2 3 3 2 3" xfId="9559"/>
    <cellStyle name="Normal 8 3 2 3 3 2 3 2" xfId="39884"/>
    <cellStyle name="Normal 8 3 2 3 3 2 3 3" xfId="24660"/>
    <cellStyle name="Normal 8 3 2 3 3 2 4" xfId="34871"/>
    <cellStyle name="Normal 8 3 2 3 3 2 5" xfId="19647"/>
    <cellStyle name="Normal 8 3 2 3 3 3" xfId="6198"/>
    <cellStyle name="Normal 8 3 2 3 3 3 2" xfId="16250"/>
    <cellStyle name="Normal 8 3 2 3 3 3 2 2" xfId="46572"/>
    <cellStyle name="Normal 8 3 2 3 3 3 2 3" xfId="31348"/>
    <cellStyle name="Normal 8 3 2 3 3 3 3" xfId="11230"/>
    <cellStyle name="Normal 8 3 2 3 3 3 3 2" xfId="41555"/>
    <cellStyle name="Normal 8 3 2 3 3 3 3 3" xfId="26331"/>
    <cellStyle name="Normal 8 3 2 3 3 3 4" xfId="36542"/>
    <cellStyle name="Normal 8 3 2 3 3 3 5" xfId="21318"/>
    <cellStyle name="Normal 8 3 2 3 3 4" xfId="12908"/>
    <cellStyle name="Normal 8 3 2 3 3 4 2" xfId="43230"/>
    <cellStyle name="Normal 8 3 2 3 3 4 3" xfId="28006"/>
    <cellStyle name="Normal 8 3 2 3 3 5" xfId="7887"/>
    <cellStyle name="Normal 8 3 2 3 3 5 2" xfId="38213"/>
    <cellStyle name="Normal 8 3 2 3 3 5 3" xfId="22989"/>
    <cellStyle name="Normal 8 3 2 3 3 6" xfId="33201"/>
    <cellStyle name="Normal 8 3 2 3 3 7" xfId="17976"/>
    <cellStyle name="Normal 8 3 2 3 4" xfId="3669"/>
    <cellStyle name="Normal 8 3 2 3 4 2" xfId="13743"/>
    <cellStyle name="Normal 8 3 2 3 4 2 2" xfId="44065"/>
    <cellStyle name="Normal 8 3 2 3 4 2 3" xfId="28841"/>
    <cellStyle name="Normal 8 3 2 3 4 3" xfId="8723"/>
    <cellStyle name="Normal 8 3 2 3 4 3 2" xfId="39048"/>
    <cellStyle name="Normal 8 3 2 3 4 3 3" xfId="23824"/>
    <cellStyle name="Normal 8 3 2 3 4 4" xfId="34035"/>
    <cellStyle name="Normal 8 3 2 3 4 5" xfId="18811"/>
    <cellStyle name="Normal 8 3 2 3 5" xfId="5362"/>
    <cellStyle name="Normal 8 3 2 3 5 2" xfId="15414"/>
    <cellStyle name="Normal 8 3 2 3 5 2 2" xfId="45736"/>
    <cellStyle name="Normal 8 3 2 3 5 2 3" xfId="30512"/>
    <cellStyle name="Normal 8 3 2 3 5 3" xfId="10394"/>
    <cellStyle name="Normal 8 3 2 3 5 3 2" xfId="40719"/>
    <cellStyle name="Normal 8 3 2 3 5 3 3" xfId="25495"/>
    <cellStyle name="Normal 8 3 2 3 5 4" xfId="35706"/>
    <cellStyle name="Normal 8 3 2 3 5 5" xfId="20482"/>
    <cellStyle name="Normal 8 3 2 3 6" xfId="12072"/>
    <cellStyle name="Normal 8 3 2 3 6 2" xfId="42394"/>
    <cellStyle name="Normal 8 3 2 3 6 3" xfId="27170"/>
    <cellStyle name="Normal 8 3 2 3 7" xfId="7051"/>
    <cellStyle name="Normal 8 3 2 3 7 2" xfId="37377"/>
    <cellStyle name="Normal 8 3 2 3 7 3" xfId="22153"/>
    <cellStyle name="Normal 8 3 2 3 8" xfId="32365"/>
    <cellStyle name="Normal 8 3 2 3 9" xfId="17140"/>
    <cellStyle name="Normal 8 3 2 4" xfId="2187"/>
    <cellStyle name="Normal 8 3 2 4 2" xfId="3026"/>
    <cellStyle name="Normal 8 3 2 4 2 2" xfId="4716"/>
    <cellStyle name="Normal 8 3 2 4 2 2 2" xfId="14789"/>
    <cellStyle name="Normal 8 3 2 4 2 2 2 2" xfId="45111"/>
    <cellStyle name="Normal 8 3 2 4 2 2 2 3" xfId="29887"/>
    <cellStyle name="Normal 8 3 2 4 2 2 3" xfId="9769"/>
    <cellStyle name="Normal 8 3 2 4 2 2 3 2" xfId="40094"/>
    <cellStyle name="Normal 8 3 2 4 2 2 3 3" xfId="24870"/>
    <cellStyle name="Normal 8 3 2 4 2 2 4" xfId="35081"/>
    <cellStyle name="Normal 8 3 2 4 2 2 5" xfId="19857"/>
    <cellStyle name="Normal 8 3 2 4 2 3" xfId="6408"/>
    <cellStyle name="Normal 8 3 2 4 2 3 2" xfId="16460"/>
    <cellStyle name="Normal 8 3 2 4 2 3 2 2" xfId="46782"/>
    <cellStyle name="Normal 8 3 2 4 2 3 2 3" xfId="31558"/>
    <cellStyle name="Normal 8 3 2 4 2 3 3" xfId="11440"/>
    <cellStyle name="Normal 8 3 2 4 2 3 3 2" xfId="41765"/>
    <cellStyle name="Normal 8 3 2 4 2 3 3 3" xfId="26541"/>
    <cellStyle name="Normal 8 3 2 4 2 3 4" xfId="36752"/>
    <cellStyle name="Normal 8 3 2 4 2 3 5" xfId="21528"/>
    <cellStyle name="Normal 8 3 2 4 2 4" xfId="13118"/>
    <cellStyle name="Normal 8 3 2 4 2 4 2" xfId="43440"/>
    <cellStyle name="Normal 8 3 2 4 2 4 3" xfId="28216"/>
    <cellStyle name="Normal 8 3 2 4 2 5" xfId="8097"/>
    <cellStyle name="Normal 8 3 2 4 2 5 2" xfId="38423"/>
    <cellStyle name="Normal 8 3 2 4 2 5 3" xfId="23199"/>
    <cellStyle name="Normal 8 3 2 4 2 6" xfId="33411"/>
    <cellStyle name="Normal 8 3 2 4 2 7" xfId="18186"/>
    <cellStyle name="Normal 8 3 2 4 3" xfId="3879"/>
    <cellStyle name="Normal 8 3 2 4 3 2" xfId="13953"/>
    <cellStyle name="Normal 8 3 2 4 3 2 2" xfId="44275"/>
    <cellStyle name="Normal 8 3 2 4 3 2 3" xfId="29051"/>
    <cellStyle name="Normal 8 3 2 4 3 3" xfId="8933"/>
    <cellStyle name="Normal 8 3 2 4 3 3 2" xfId="39258"/>
    <cellStyle name="Normal 8 3 2 4 3 3 3" xfId="24034"/>
    <cellStyle name="Normal 8 3 2 4 3 4" xfId="34245"/>
    <cellStyle name="Normal 8 3 2 4 3 5" xfId="19021"/>
    <cellStyle name="Normal 8 3 2 4 4" xfId="5572"/>
    <cellStyle name="Normal 8 3 2 4 4 2" xfId="15624"/>
    <cellStyle name="Normal 8 3 2 4 4 2 2" xfId="45946"/>
    <cellStyle name="Normal 8 3 2 4 4 2 3" xfId="30722"/>
    <cellStyle name="Normal 8 3 2 4 4 3" xfId="10604"/>
    <cellStyle name="Normal 8 3 2 4 4 3 2" xfId="40929"/>
    <cellStyle name="Normal 8 3 2 4 4 3 3" xfId="25705"/>
    <cellStyle name="Normal 8 3 2 4 4 4" xfId="35916"/>
    <cellStyle name="Normal 8 3 2 4 4 5" xfId="20692"/>
    <cellStyle name="Normal 8 3 2 4 5" xfId="12282"/>
    <cellStyle name="Normal 8 3 2 4 5 2" xfId="42604"/>
    <cellStyle name="Normal 8 3 2 4 5 3" xfId="27380"/>
    <cellStyle name="Normal 8 3 2 4 6" xfId="7261"/>
    <cellStyle name="Normal 8 3 2 4 6 2" xfId="37587"/>
    <cellStyle name="Normal 8 3 2 4 6 3" xfId="22363"/>
    <cellStyle name="Normal 8 3 2 4 7" xfId="32575"/>
    <cellStyle name="Normal 8 3 2 4 8" xfId="17350"/>
    <cellStyle name="Normal 8 3 2 5" xfId="2608"/>
    <cellStyle name="Normal 8 3 2 5 2" xfId="4298"/>
    <cellStyle name="Normal 8 3 2 5 2 2" xfId="14371"/>
    <cellStyle name="Normal 8 3 2 5 2 2 2" xfId="44693"/>
    <cellStyle name="Normal 8 3 2 5 2 2 3" xfId="29469"/>
    <cellStyle name="Normal 8 3 2 5 2 3" xfId="9351"/>
    <cellStyle name="Normal 8 3 2 5 2 3 2" xfId="39676"/>
    <cellStyle name="Normal 8 3 2 5 2 3 3" xfId="24452"/>
    <cellStyle name="Normal 8 3 2 5 2 4" xfId="34663"/>
    <cellStyle name="Normal 8 3 2 5 2 5" xfId="19439"/>
    <cellStyle name="Normal 8 3 2 5 3" xfId="5990"/>
    <cellStyle name="Normal 8 3 2 5 3 2" xfId="16042"/>
    <cellStyle name="Normal 8 3 2 5 3 2 2" xfId="46364"/>
    <cellStyle name="Normal 8 3 2 5 3 2 3" xfId="31140"/>
    <cellStyle name="Normal 8 3 2 5 3 3" xfId="11022"/>
    <cellStyle name="Normal 8 3 2 5 3 3 2" xfId="41347"/>
    <cellStyle name="Normal 8 3 2 5 3 3 3" xfId="26123"/>
    <cellStyle name="Normal 8 3 2 5 3 4" xfId="36334"/>
    <cellStyle name="Normal 8 3 2 5 3 5" xfId="21110"/>
    <cellStyle name="Normal 8 3 2 5 4" xfId="12700"/>
    <cellStyle name="Normal 8 3 2 5 4 2" xfId="43022"/>
    <cellStyle name="Normal 8 3 2 5 4 3" xfId="27798"/>
    <cellStyle name="Normal 8 3 2 5 5" xfId="7679"/>
    <cellStyle name="Normal 8 3 2 5 5 2" xfId="38005"/>
    <cellStyle name="Normal 8 3 2 5 5 3" xfId="22781"/>
    <cellStyle name="Normal 8 3 2 5 6" xfId="32993"/>
    <cellStyle name="Normal 8 3 2 5 7" xfId="17768"/>
    <cellStyle name="Normal 8 3 2 6" xfId="3461"/>
    <cellStyle name="Normal 8 3 2 6 2" xfId="13535"/>
    <cellStyle name="Normal 8 3 2 6 2 2" xfId="43857"/>
    <cellStyle name="Normal 8 3 2 6 2 3" xfId="28633"/>
    <cellStyle name="Normal 8 3 2 6 3" xfId="8515"/>
    <cellStyle name="Normal 8 3 2 6 3 2" xfId="38840"/>
    <cellStyle name="Normal 8 3 2 6 3 3" xfId="23616"/>
    <cellStyle name="Normal 8 3 2 6 4" xfId="33827"/>
    <cellStyle name="Normal 8 3 2 6 5" xfId="18603"/>
    <cellStyle name="Normal 8 3 2 7" xfId="5154"/>
    <cellStyle name="Normal 8 3 2 7 2" xfId="15206"/>
    <cellStyle name="Normal 8 3 2 7 2 2" xfId="45528"/>
    <cellStyle name="Normal 8 3 2 7 2 3" xfId="30304"/>
    <cellStyle name="Normal 8 3 2 7 3" xfId="10186"/>
    <cellStyle name="Normal 8 3 2 7 3 2" xfId="40511"/>
    <cellStyle name="Normal 8 3 2 7 3 3" xfId="25287"/>
    <cellStyle name="Normal 8 3 2 7 4" xfId="35498"/>
    <cellStyle name="Normal 8 3 2 7 5" xfId="20274"/>
    <cellStyle name="Normal 8 3 2 8" xfId="11864"/>
    <cellStyle name="Normal 8 3 2 8 2" xfId="42186"/>
    <cellStyle name="Normal 8 3 2 8 3" xfId="26962"/>
    <cellStyle name="Normal 8 3 2 9" xfId="6843"/>
    <cellStyle name="Normal 8 3 2 9 2" xfId="37169"/>
    <cellStyle name="Normal 8 3 2 9 3" xfId="21945"/>
    <cellStyle name="Normal 8 3 3" xfId="1807"/>
    <cellStyle name="Normal 8 3 3 10" xfId="16984"/>
    <cellStyle name="Normal 8 3 3 2" xfId="2026"/>
    <cellStyle name="Normal 8 3 3 2 2" xfId="2447"/>
    <cellStyle name="Normal 8 3 3 2 2 2" xfId="3286"/>
    <cellStyle name="Normal 8 3 3 2 2 2 2" xfId="4976"/>
    <cellStyle name="Normal 8 3 3 2 2 2 2 2" xfId="15049"/>
    <cellStyle name="Normal 8 3 3 2 2 2 2 2 2" xfId="45371"/>
    <cellStyle name="Normal 8 3 3 2 2 2 2 2 3" xfId="30147"/>
    <cellStyle name="Normal 8 3 3 2 2 2 2 3" xfId="10029"/>
    <cellStyle name="Normal 8 3 3 2 2 2 2 3 2" xfId="40354"/>
    <cellStyle name="Normal 8 3 3 2 2 2 2 3 3" xfId="25130"/>
    <cellStyle name="Normal 8 3 3 2 2 2 2 4" xfId="35341"/>
    <cellStyle name="Normal 8 3 3 2 2 2 2 5" xfId="20117"/>
    <cellStyle name="Normal 8 3 3 2 2 2 3" xfId="6668"/>
    <cellStyle name="Normal 8 3 3 2 2 2 3 2" xfId="16720"/>
    <cellStyle name="Normal 8 3 3 2 2 2 3 2 2" xfId="47042"/>
    <cellStyle name="Normal 8 3 3 2 2 2 3 2 3" xfId="31818"/>
    <cellStyle name="Normal 8 3 3 2 2 2 3 3" xfId="11700"/>
    <cellStyle name="Normal 8 3 3 2 2 2 3 3 2" xfId="42025"/>
    <cellStyle name="Normal 8 3 3 2 2 2 3 3 3" xfId="26801"/>
    <cellStyle name="Normal 8 3 3 2 2 2 3 4" xfId="37012"/>
    <cellStyle name="Normal 8 3 3 2 2 2 3 5" xfId="21788"/>
    <cellStyle name="Normal 8 3 3 2 2 2 4" xfId="13378"/>
    <cellStyle name="Normal 8 3 3 2 2 2 4 2" xfId="43700"/>
    <cellStyle name="Normal 8 3 3 2 2 2 4 3" xfId="28476"/>
    <cellStyle name="Normal 8 3 3 2 2 2 5" xfId="8357"/>
    <cellStyle name="Normal 8 3 3 2 2 2 5 2" xfId="38683"/>
    <cellStyle name="Normal 8 3 3 2 2 2 5 3" xfId="23459"/>
    <cellStyle name="Normal 8 3 3 2 2 2 6" xfId="33671"/>
    <cellStyle name="Normal 8 3 3 2 2 2 7" xfId="18446"/>
    <cellStyle name="Normal 8 3 3 2 2 3" xfId="4139"/>
    <cellStyle name="Normal 8 3 3 2 2 3 2" xfId="14213"/>
    <cellStyle name="Normal 8 3 3 2 2 3 2 2" xfId="44535"/>
    <cellStyle name="Normal 8 3 3 2 2 3 2 3" xfId="29311"/>
    <cellStyle name="Normal 8 3 3 2 2 3 3" xfId="9193"/>
    <cellStyle name="Normal 8 3 3 2 2 3 3 2" xfId="39518"/>
    <cellStyle name="Normal 8 3 3 2 2 3 3 3" xfId="24294"/>
    <cellStyle name="Normal 8 3 3 2 2 3 4" xfId="34505"/>
    <cellStyle name="Normal 8 3 3 2 2 3 5" xfId="19281"/>
    <cellStyle name="Normal 8 3 3 2 2 4" xfId="5832"/>
    <cellStyle name="Normal 8 3 3 2 2 4 2" xfId="15884"/>
    <cellStyle name="Normal 8 3 3 2 2 4 2 2" xfId="46206"/>
    <cellStyle name="Normal 8 3 3 2 2 4 2 3" xfId="30982"/>
    <cellStyle name="Normal 8 3 3 2 2 4 3" xfId="10864"/>
    <cellStyle name="Normal 8 3 3 2 2 4 3 2" xfId="41189"/>
    <cellStyle name="Normal 8 3 3 2 2 4 3 3" xfId="25965"/>
    <cellStyle name="Normal 8 3 3 2 2 4 4" xfId="36176"/>
    <cellStyle name="Normal 8 3 3 2 2 4 5" xfId="20952"/>
    <cellStyle name="Normal 8 3 3 2 2 5" xfId="12542"/>
    <cellStyle name="Normal 8 3 3 2 2 5 2" xfId="42864"/>
    <cellStyle name="Normal 8 3 3 2 2 5 3" xfId="27640"/>
    <cellStyle name="Normal 8 3 3 2 2 6" xfId="7521"/>
    <cellStyle name="Normal 8 3 3 2 2 6 2" xfId="37847"/>
    <cellStyle name="Normal 8 3 3 2 2 6 3" xfId="22623"/>
    <cellStyle name="Normal 8 3 3 2 2 7" xfId="32835"/>
    <cellStyle name="Normal 8 3 3 2 2 8" xfId="17610"/>
    <cellStyle name="Normal 8 3 3 2 3" xfId="2868"/>
    <cellStyle name="Normal 8 3 3 2 3 2" xfId="4558"/>
    <cellStyle name="Normal 8 3 3 2 3 2 2" xfId="14631"/>
    <cellStyle name="Normal 8 3 3 2 3 2 2 2" xfId="44953"/>
    <cellStyle name="Normal 8 3 3 2 3 2 2 3" xfId="29729"/>
    <cellStyle name="Normal 8 3 3 2 3 2 3" xfId="9611"/>
    <cellStyle name="Normal 8 3 3 2 3 2 3 2" xfId="39936"/>
    <cellStyle name="Normal 8 3 3 2 3 2 3 3" xfId="24712"/>
    <cellStyle name="Normal 8 3 3 2 3 2 4" xfId="34923"/>
    <cellStyle name="Normal 8 3 3 2 3 2 5" xfId="19699"/>
    <cellStyle name="Normal 8 3 3 2 3 3" xfId="6250"/>
    <cellStyle name="Normal 8 3 3 2 3 3 2" xfId="16302"/>
    <cellStyle name="Normal 8 3 3 2 3 3 2 2" xfId="46624"/>
    <cellStyle name="Normal 8 3 3 2 3 3 2 3" xfId="31400"/>
    <cellStyle name="Normal 8 3 3 2 3 3 3" xfId="11282"/>
    <cellStyle name="Normal 8 3 3 2 3 3 3 2" xfId="41607"/>
    <cellStyle name="Normal 8 3 3 2 3 3 3 3" xfId="26383"/>
    <cellStyle name="Normal 8 3 3 2 3 3 4" xfId="36594"/>
    <cellStyle name="Normal 8 3 3 2 3 3 5" xfId="21370"/>
    <cellStyle name="Normal 8 3 3 2 3 4" xfId="12960"/>
    <cellStyle name="Normal 8 3 3 2 3 4 2" xfId="43282"/>
    <cellStyle name="Normal 8 3 3 2 3 4 3" xfId="28058"/>
    <cellStyle name="Normal 8 3 3 2 3 5" xfId="7939"/>
    <cellStyle name="Normal 8 3 3 2 3 5 2" xfId="38265"/>
    <cellStyle name="Normal 8 3 3 2 3 5 3" xfId="23041"/>
    <cellStyle name="Normal 8 3 3 2 3 6" xfId="33253"/>
    <cellStyle name="Normal 8 3 3 2 3 7" xfId="18028"/>
    <cellStyle name="Normal 8 3 3 2 4" xfId="3721"/>
    <cellStyle name="Normal 8 3 3 2 4 2" xfId="13795"/>
    <cellStyle name="Normal 8 3 3 2 4 2 2" xfId="44117"/>
    <cellStyle name="Normal 8 3 3 2 4 2 3" xfId="28893"/>
    <cellStyle name="Normal 8 3 3 2 4 3" xfId="8775"/>
    <cellStyle name="Normal 8 3 3 2 4 3 2" xfId="39100"/>
    <cellStyle name="Normal 8 3 3 2 4 3 3" xfId="23876"/>
    <cellStyle name="Normal 8 3 3 2 4 4" xfId="34087"/>
    <cellStyle name="Normal 8 3 3 2 4 5" xfId="18863"/>
    <cellStyle name="Normal 8 3 3 2 5" xfId="5414"/>
    <cellStyle name="Normal 8 3 3 2 5 2" xfId="15466"/>
    <cellStyle name="Normal 8 3 3 2 5 2 2" xfId="45788"/>
    <cellStyle name="Normal 8 3 3 2 5 2 3" xfId="30564"/>
    <cellStyle name="Normal 8 3 3 2 5 3" xfId="10446"/>
    <cellStyle name="Normal 8 3 3 2 5 3 2" xfId="40771"/>
    <cellStyle name="Normal 8 3 3 2 5 3 3" xfId="25547"/>
    <cellStyle name="Normal 8 3 3 2 5 4" xfId="35758"/>
    <cellStyle name="Normal 8 3 3 2 5 5" xfId="20534"/>
    <cellStyle name="Normal 8 3 3 2 6" xfId="12124"/>
    <cellStyle name="Normal 8 3 3 2 6 2" xfId="42446"/>
    <cellStyle name="Normal 8 3 3 2 6 3" xfId="27222"/>
    <cellStyle name="Normal 8 3 3 2 7" xfId="7103"/>
    <cellStyle name="Normal 8 3 3 2 7 2" xfId="37429"/>
    <cellStyle name="Normal 8 3 3 2 7 3" xfId="22205"/>
    <cellStyle name="Normal 8 3 3 2 8" xfId="32417"/>
    <cellStyle name="Normal 8 3 3 2 9" xfId="17192"/>
    <cellStyle name="Normal 8 3 3 3" xfId="2239"/>
    <cellStyle name="Normal 8 3 3 3 2" xfId="3078"/>
    <cellStyle name="Normal 8 3 3 3 2 2" xfId="4768"/>
    <cellStyle name="Normal 8 3 3 3 2 2 2" xfId="14841"/>
    <cellStyle name="Normal 8 3 3 3 2 2 2 2" xfId="45163"/>
    <cellStyle name="Normal 8 3 3 3 2 2 2 3" xfId="29939"/>
    <cellStyle name="Normal 8 3 3 3 2 2 3" xfId="9821"/>
    <cellStyle name="Normal 8 3 3 3 2 2 3 2" xfId="40146"/>
    <cellStyle name="Normal 8 3 3 3 2 2 3 3" xfId="24922"/>
    <cellStyle name="Normal 8 3 3 3 2 2 4" xfId="35133"/>
    <cellStyle name="Normal 8 3 3 3 2 2 5" xfId="19909"/>
    <cellStyle name="Normal 8 3 3 3 2 3" xfId="6460"/>
    <cellStyle name="Normal 8 3 3 3 2 3 2" xfId="16512"/>
    <cellStyle name="Normal 8 3 3 3 2 3 2 2" xfId="46834"/>
    <cellStyle name="Normal 8 3 3 3 2 3 2 3" xfId="31610"/>
    <cellStyle name="Normal 8 3 3 3 2 3 3" xfId="11492"/>
    <cellStyle name="Normal 8 3 3 3 2 3 3 2" xfId="41817"/>
    <cellStyle name="Normal 8 3 3 3 2 3 3 3" xfId="26593"/>
    <cellStyle name="Normal 8 3 3 3 2 3 4" xfId="36804"/>
    <cellStyle name="Normal 8 3 3 3 2 3 5" xfId="21580"/>
    <cellStyle name="Normal 8 3 3 3 2 4" xfId="13170"/>
    <cellStyle name="Normal 8 3 3 3 2 4 2" xfId="43492"/>
    <cellStyle name="Normal 8 3 3 3 2 4 3" xfId="28268"/>
    <cellStyle name="Normal 8 3 3 3 2 5" xfId="8149"/>
    <cellStyle name="Normal 8 3 3 3 2 5 2" xfId="38475"/>
    <cellStyle name="Normal 8 3 3 3 2 5 3" xfId="23251"/>
    <cellStyle name="Normal 8 3 3 3 2 6" xfId="33463"/>
    <cellStyle name="Normal 8 3 3 3 2 7" xfId="18238"/>
    <cellStyle name="Normal 8 3 3 3 3" xfId="3931"/>
    <cellStyle name="Normal 8 3 3 3 3 2" xfId="14005"/>
    <cellStyle name="Normal 8 3 3 3 3 2 2" xfId="44327"/>
    <cellStyle name="Normal 8 3 3 3 3 2 3" xfId="29103"/>
    <cellStyle name="Normal 8 3 3 3 3 3" xfId="8985"/>
    <cellStyle name="Normal 8 3 3 3 3 3 2" xfId="39310"/>
    <cellStyle name="Normal 8 3 3 3 3 3 3" xfId="24086"/>
    <cellStyle name="Normal 8 3 3 3 3 4" xfId="34297"/>
    <cellStyle name="Normal 8 3 3 3 3 5" xfId="19073"/>
    <cellStyle name="Normal 8 3 3 3 4" xfId="5624"/>
    <cellStyle name="Normal 8 3 3 3 4 2" xfId="15676"/>
    <cellStyle name="Normal 8 3 3 3 4 2 2" xfId="45998"/>
    <cellStyle name="Normal 8 3 3 3 4 2 3" xfId="30774"/>
    <cellStyle name="Normal 8 3 3 3 4 3" xfId="10656"/>
    <cellStyle name="Normal 8 3 3 3 4 3 2" xfId="40981"/>
    <cellStyle name="Normal 8 3 3 3 4 3 3" xfId="25757"/>
    <cellStyle name="Normal 8 3 3 3 4 4" xfId="35968"/>
    <cellStyle name="Normal 8 3 3 3 4 5" xfId="20744"/>
    <cellStyle name="Normal 8 3 3 3 5" xfId="12334"/>
    <cellStyle name="Normal 8 3 3 3 5 2" xfId="42656"/>
    <cellStyle name="Normal 8 3 3 3 5 3" xfId="27432"/>
    <cellStyle name="Normal 8 3 3 3 6" xfId="7313"/>
    <cellStyle name="Normal 8 3 3 3 6 2" xfId="37639"/>
    <cellStyle name="Normal 8 3 3 3 6 3" xfId="22415"/>
    <cellStyle name="Normal 8 3 3 3 7" xfId="32627"/>
    <cellStyle name="Normal 8 3 3 3 8" xfId="17402"/>
    <cellStyle name="Normal 8 3 3 4" xfId="2660"/>
    <cellStyle name="Normal 8 3 3 4 2" xfId="4350"/>
    <cellStyle name="Normal 8 3 3 4 2 2" xfId="14423"/>
    <cellStyle name="Normal 8 3 3 4 2 2 2" xfId="44745"/>
    <cellStyle name="Normal 8 3 3 4 2 2 3" xfId="29521"/>
    <cellStyle name="Normal 8 3 3 4 2 3" xfId="9403"/>
    <cellStyle name="Normal 8 3 3 4 2 3 2" xfId="39728"/>
    <cellStyle name="Normal 8 3 3 4 2 3 3" xfId="24504"/>
    <cellStyle name="Normal 8 3 3 4 2 4" xfId="34715"/>
    <cellStyle name="Normal 8 3 3 4 2 5" xfId="19491"/>
    <cellStyle name="Normal 8 3 3 4 3" xfId="6042"/>
    <cellStyle name="Normal 8 3 3 4 3 2" xfId="16094"/>
    <cellStyle name="Normal 8 3 3 4 3 2 2" xfId="46416"/>
    <cellStyle name="Normal 8 3 3 4 3 2 3" xfId="31192"/>
    <cellStyle name="Normal 8 3 3 4 3 3" xfId="11074"/>
    <cellStyle name="Normal 8 3 3 4 3 3 2" xfId="41399"/>
    <cellStyle name="Normal 8 3 3 4 3 3 3" xfId="26175"/>
    <cellStyle name="Normal 8 3 3 4 3 4" xfId="36386"/>
    <cellStyle name="Normal 8 3 3 4 3 5" xfId="21162"/>
    <cellStyle name="Normal 8 3 3 4 4" xfId="12752"/>
    <cellStyle name="Normal 8 3 3 4 4 2" xfId="43074"/>
    <cellStyle name="Normal 8 3 3 4 4 3" xfId="27850"/>
    <cellStyle name="Normal 8 3 3 4 5" xfId="7731"/>
    <cellStyle name="Normal 8 3 3 4 5 2" xfId="38057"/>
    <cellStyle name="Normal 8 3 3 4 5 3" xfId="22833"/>
    <cellStyle name="Normal 8 3 3 4 6" xfId="33045"/>
    <cellStyle name="Normal 8 3 3 4 7" xfId="17820"/>
    <cellStyle name="Normal 8 3 3 5" xfId="3513"/>
    <cellStyle name="Normal 8 3 3 5 2" xfId="13587"/>
    <cellStyle name="Normal 8 3 3 5 2 2" xfId="43909"/>
    <cellStyle name="Normal 8 3 3 5 2 3" xfId="28685"/>
    <cellStyle name="Normal 8 3 3 5 3" xfId="8567"/>
    <cellStyle name="Normal 8 3 3 5 3 2" xfId="38892"/>
    <cellStyle name="Normal 8 3 3 5 3 3" xfId="23668"/>
    <cellStyle name="Normal 8 3 3 5 4" xfId="33879"/>
    <cellStyle name="Normal 8 3 3 5 5" xfId="18655"/>
    <cellStyle name="Normal 8 3 3 6" xfId="5206"/>
    <cellStyle name="Normal 8 3 3 6 2" xfId="15258"/>
    <cellStyle name="Normal 8 3 3 6 2 2" xfId="45580"/>
    <cellStyle name="Normal 8 3 3 6 2 3" xfId="30356"/>
    <cellStyle name="Normal 8 3 3 6 3" xfId="10238"/>
    <cellStyle name="Normal 8 3 3 6 3 2" xfId="40563"/>
    <cellStyle name="Normal 8 3 3 6 3 3" xfId="25339"/>
    <cellStyle name="Normal 8 3 3 6 4" xfId="35550"/>
    <cellStyle name="Normal 8 3 3 6 5" xfId="20326"/>
    <cellStyle name="Normal 8 3 3 7" xfId="11916"/>
    <cellStyle name="Normal 8 3 3 7 2" xfId="42238"/>
    <cellStyle name="Normal 8 3 3 7 3" xfId="27014"/>
    <cellStyle name="Normal 8 3 3 8" xfId="6895"/>
    <cellStyle name="Normal 8 3 3 8 2" xfId="37221"/>
    <cellStyle name="Normal 8 3 3 8 3" xfId="21997"/>
    <cellStyle name="Normal 8 3 3 9" xfId="32210"/>
    <cellStyle name="Normal 8 3 4" xfId="1920"/>
    <cellStyle name="Normal 8 3 4 2" xfId="2343"/>
    <cellStyle name="Normal 8 3 4 2 2" xfId="3182"/>
    <cellStyle name="Normal 8 3 4 2 2 2" xfId="4872"/>
    <cellStyle name="Normal 8 3 4 2 2 2 2" xfId="14945"/>
    <cellStyle name="Normal 8 3 4 2 2 2 2 2" xfId="45267"/>
    <cellStyle name="Normal 8 3 4 2 2 2 2 3" xfId="30043"/>
    <cellStyle name="Normal 8 3 4 2 2 2 3" xfId="9925"/>
    <cellStyle name="Normal 8 3 4 2 2 2 3 2" xfId="40250"/>
    <cellStyle name="Normal 8 3 4 2 2 2 3 3" xfId="25026"/>
    <cellStyle name="Normal 8 3 4 2 2 2 4" xfId="35237"/>
    <cellStyle name="Normal 8 3 4 2 2 2 5" xfId="20013"/>
    <cellStyle name="Normal 8 3 4 2 2 3" xfId="6564"/>
    <cellStyle name="Normal 8 3 4 2 2 3 2" xfId="16616"/>
    <cellStyle name="Normal 8 3 4 2 2 3 2 2" xfId="46938"/>
    <cellStyle name="Normal 8 3 4 2 2 3 2 3" xfId="31714"/>
    <cellStyle name="Normal 8 3 4 2 2 3 3" xfId="11596"/>
    <cellStyle name="Normal 8 3 4 2 2 3 3 2" xfId="41921"/>
    <cellStyle name="Normal 8 3 4 2 2 3 3 3" xfId="26697"/>
    <cellStyle name="Normal 8 3 4 2 2 3 4" xfId="36908"/>
    <cellStyle name="Normal 8 3 4 2 2 3 5" xfId="21684"/>
    <cellStyle name="Normal 8 3 4 2 2 4" xfId="13274"/>
    <cellStyle name="Normal 8 3 4 2 2 4 2" xfId="43596"/>
    <cellStyle name="Normal 8 3 4 2 2 4 3" xfId="28372"/>
    <cellStyle name="Normal 8 3 4 2 2 5" xfId="8253"/>
    <cellStyle name="Normal 8 3 4 2 2 5 2" xfId="38579"/>
    <cellStyle name="Normal 8 3 4 2 2 5 3" xfId="23355"/>
    <cellStyle name="Normal 8 3 4 2 2 6" xfId="33567"/>
    <cellStyle name="Normal 8 3 4 2 2 7" xfId="18342"/>
    <cellStyle name="Normal 8 3 4 2 3" xfId="4035"/>
    <cellStyle name="Normal 8 3 4 2 3 2" xfId="14109"/>
    <cellStyle name="Normal 8 3 4 2 3 2 2" xfId="44431"/>
    <cellStyle name="Normal 8 3 4 2 3 2 3" xfId="29207"/>
    <cellStyle name="Normal 8 3 4 2 3 3" xfId="9089"/>
    <cellStyle name="Normal 8 3 4 2 3 3 2" xfId="39414"/>
    <cellStyle name="Normal 8 3 4 2 3 3 3" xfId="24190"/>
    <cellStyle name="Normal 8 3 4 2 3 4" xfId="34401"/>
    <cellStyle name="Normal 8 3 4 2 3 5" xfId="19177"/>
    <cellStyle name="Normal 8 3 4 2 4" xfId="5728"/>
    <cellStyle name="Normal 8 3 4 2 4 2" xfId="15780"/>
    <cellStyle name="Normal 8 3 4 2 4 2 2" xfId="46102"/>
    <cellStyle name="Normal 8 3 4 2 4 2 3" xfId="30878"/>
    <cellStyle name="Normal 8 3 4 2 4 3" xfId="10760"/>
    <cellStyle name="Normal 8 3 4 2 4 3 2" xfId="41085"/>
    <cellStyle name="Normal 8 3 4 2 4 3 3" xfId="25861"/>
    <cellStyle name="Normal 8 3 4 2 4 4" xfId="36072"/>
    <cellStyle name="Normal 8 3 4 2 4 5" xfId="20848"/>
    <cellStyle name="Normal 8 3 4 2 5" xfId="12438"/>
    <cellStyle name="Normal 8 3 4 2 5 2" xfId="42760"/>
    <cellStyle name="Normal 8 3 4 2 5 3" xfId="27536"/>
    <cellStyle name="Normal 8 3 4 2 6" xfId="7417"/>
    <cellStyle name="Normal 8 3 4 2 6 2" xfId="37743"/>
    <cellStyle name="Normal 8 3 4 2 6 3" xfId="22519"/>
    <cellStyle name="Normal 8 3 4 2 7" xfId="32731"/>
    <cellStyle name="Normal 8 3 4 2 8" xfId="17506"/>
    <cellStyle name="Normal 8 3 4 3" xfId="2764"/>
    <cellStyle name="Normal 8 3 4 3 2" xfId="4454"/>
    <cellStyle name="Normal 8 3 4 3 2 2" xfId="14527"/>
    <cellStyle name="Normal 8 3 4 3 2 2 2" xfId="44849"/>
    <cellStyle name="Normal 8 3 4 3 2 2 3" xfId="29625"/>
    <cellStyle name="Normal 8 3 4 3 2 3" xfId="9507"/>
    <cellStyle name="Normal 8 3 4 3 2 3 2" xfId="39832"/>
    <cellStyle name="Normal 8 3 4 3 2 3 3" xfId="24608"/>
    <cellStyle name="Normal 8 3 4 3 2 4" xfId="34819"/>
    <cellStyle name="Normal 8 3 4 3 2 5" xfId="19595"/>
    <cellStyle name="Normal 8 3 4 3 3" xfId="6146"/>
    <cellStyle name="Normal 8 3 4 3 3 2" xfId="16198"/>
    <cellStyle name="Normal 8 3 4 3 3 2 2" xfId="46520"/>
    <cellStyle name="Normal 8 3 4 3 3 2 3" xfId="31296"/>
    <cellStyle name="Normal 8 3 4 3 3 3" xfId="11178"/>
    <cellStyle name="Normal 8 3 4 3 3 3 2" xfId="41503"/>
    <cellStyle name="Normal 8 3 4 3 3 3 3" xfId="26279"/>
    <cellStyle name="Normal 8 3 4 3 3 4" xfId="36490"/>
    <cellStyle name="Normal 8 3 4 3 3 5" xfId="21266"/>
    <cellStyle name="Normal 8 3 4 3 4" xfId="12856"/>
    <cellStyle name="Normal 8 3 4 3 4 2" xfId="43178"/>
    <cellStyle name="Normal 8 3 4 3 4 3" xfId="27954"/>
    <cellStyle name="Normal 8 3 4 3 5" xfId="7835"/>
    <cellStyle name="Normal 8 3 4 3 5 2" xfId="38161"/>
    <cellStyle name="Normal 8 3 4 3 5 3" xfId="22937"/>
    <cellStyle name="Normal 8 3 4 3 6" xfId="33149"/>
    <cellStyle name="Normal 8 3 4 3 7" xfId="17924"/>
    <cellStyle name="Normal 8 3 4 4" xfId="3617"/>
    <cellStyle name="Normal 8 3 4 4 2" xfId="13691"/>
    <cellStyle name="Normal 8 3 4 4 2 2" xfId="44013"/>
    <cellStyle name="Normal 8 3 4 4 2 3" xfId="28789"/>
    <cellStyle name="Normal 8 3 4 4 3" xfId="8671"/>
    <cellStyle name="Normal 8 3 4 4 3 2" xfId="38996"/>
    <cellStyle name="Normal 8 3 4 4 3 3" xfId="23772"/>
    <cellStyle name="Normal 8 3 4 4 4" xfId="33983"/>
    <cellStyle name="Normal 8 3 4 4 5" xfId="18759"/>
    <cellStyle name="Normal 8 3 4 5" xfId="5310"/>
    <cellStyle name="Normal 8 3 4 5 2" xfId="15362"/>
    <cellStyle name="Normal 8 3 4 5 2 2" xfId="45684"/>
    <cellStyle name="Normal 8 3 4 5 2 3" xfId="30460"/>
    <cellStyle name="Normal 8 3 4 5 3" xfId="10342"/>
    <cellStyle name="Normal 8 3 4 5 3 2" xfId="40667"/>
    <cellStyle name="Normal 8 3 4 5 3 3" xfId="25443"/>
    <cellStyle name="Normal 8 3 4 5 4" xfId="35654"/>
    <cellStyle name="Normal 8 3 4 5 5" xfId="20430"/>
    <cellStyle name="Normal 8 3 4 6" xfId="12020"/>
    <cellStyle name="Normal 8 3 4 6 2" xfId="42342"/>
    <cellStyle name="Normal 8 3 4 6 3" xfId="27118"/>
    <cellStyle name="Normal 8 3 4 7" xfId="6999"/>
    <cellStyle name="Normal 8 3 4 7 2" xfId="37325"/>
    <cellStyle name="Normal 8 3 4 7 3" xfId="22101"/>
    <cellStyle name="Normal 8 3 4 8" xfId="32313"/>
    <cellStyle name="Normal 8 3 4 9" xfId="17088"/>
    <cellStyle name="Normal 8 3 5" xfId="2133"/>
    <cellStyle name="Normal 8 3 5 2" xfId="2974"/>
    <cellStyle name="Normal 8 3 5 2 2" xfId="4664"/>
    <cellStyle name="Normal 8 3 5 2 2 2" xfId="14737"/>
    <cellStyle name="Normal 8 3 5 2 2 2 2" xfId="45059"/>
    <cellStyle name="Normal 8 3 5 2 2 2 3" xfId="29835"/>
    <cellStyle name="Normal 8 3 5 2 2 3" xfId="9717"/>
    <cellStyle name="Normal 8 3 5 2 2 3 2" xfId="40042"/>
    <cellStyle name="Normal 8 3 5 2 2 3 3" xfId="24818"/>
    <cellStyle name="Normal 8 3 5 2 2 4" xfId="35029"/>
    <cellStyle name="Normal 8 3 5 2 2 5" xfId="19805"/>
    <cellStyle name="Normal 8 3 5 2 3" xfId="6356"/>
    <cellStyle name="Normal 8 3 5 2 3 2" xfId="16408"/>
    <cellStyle name="Normal 8 3 5 2 3 2 2" xfId="46730"/>
    <cellStyle name="Normal 8 3 5 2 3 2 3" xfId="31506"/>
    <cellStyle name="Normal 8 3 5 2 3 3" xfId="11388"/>
    <cellStyle name="Normal 8 3 5 2 3 3 2" xfId="41713"/>
    <cellStyle name="Normal 8 3 5 2 3 3 3" xfId="26489"/>
    <cellStyle name="Normal 8 3 5 2 3 4" xfId="36700"/>
    <cellStyle name="Normal 8 3 5 2 3 5" xfId="21476"/>
    <cellStyle name="Normal 8 3 5 2 4" xfId="13066"/>
    <cellStyle name="Normal 8 3 5 2 4 2" xfId="43388"/>
    <cellStyle name="Normal 8 3 5 2 4 3" xfId="28164"/>
    <cellStyle name="Normal 8 3 5 2 5" xfId="8045"/>
    <cellStyle name="Normal 8 3 5 2 5 2" xfId="38371"/>
    <cellStyle name="Normal 8 3 5 2 5 3" xfId="23147"/>
    <cellStyle name="Normal 8 3 5 2 6" xfId="33359"/>
    <cellStyle name="Normal 8 3 5 2 7" xfId="18134"/>
    <cellStyle name="Normal 8 3 5 3" xfId="3827"/>
    <cellStyle name="Normal 8 3 5 3 2" xfId="13901"/>
    <cellStyle name="Normal 8 3 5 3 2 2" xfId="44223"/>
    <cellStyle name="Normal 8 3 5 3 2 3" xfId="28999"/>
    <cellStyle name="Normal 8 3 5 3 3" xfId="8881"/>
    <cellStyle name="Normal 8 3 5 3 3 2" xfId="39206"/>
    <cellStyle name="Normal 8 3 5 3 3 3" xfId="23982"/>
    <cellStyle name="Normal 8 3 5 3 4" xfId="34193"/>
    <cellStyle name="Normal 8 3 5 3 5" xfId="18969"/>
    <cellStyle name="Normal 8 3 5 4" xfId="5520"/>
    <cellStyle name="Normal 8 3 5 4 2" xfId="15572"/>
    <cellStyle name="Normal 8 3 5 4 2 2" xfId="45894"/>
    <cellStyle name="Normal 8 3 5 4 2 3" xfId="30670"/>
    <cellStyle name="Normal 8 3 5 4 3" xfId="10552"/>
    <cellStyle name="Normal 8 3 5 4 3 2" xfId="40877"/>
    <cellStyle name="Normal 8 3 5 4 3 3" xfId="25653"/>
    <cellStyle name="Normal 8 3 5 4 4" xfId="35864"/>
    <cellStyle name="Normal 8 3 5 4 5" xfId="20640"/>
    <cellStyle name="Normal 8 3 5 5" xfId="12230"/>
    <cellStyle name="Normal 8 3 5 5 2" xfId="42552"/>
    <cellStyle name="Normal 8 3 5 5 3" xfId="27328"/>
    <cellStyle name="Normal 8 3 5 6" xfId="7209"/>
    <cellStyle name="Normal 8 3 5 6 2" xfId="37535"/>
    <cellStyle name="Normal 8 3 5 6 3" xfId="22311"/>
    <cellStyle name="Normal 8 3 5 7" xfId="32523"/>
    <cellStyle name="Normal 8 3 5 8" xfId="17298"/>
    <cellStyle name="Normal 8 3 6" xfId="2554"/>
    <cellStyle name="Normal 8 3 6 2" xfId="4246"/>
    <cellStyle name="Normal 8 3 6 2 2" xfId="14319"/>
    <cellStyle name="Normal 8 3 6 2 2 2" xfId="44641"/>
    <cellStyle name="Normal 8 3 6 2 2 3" xfId="29417"/>
    <cellStyle name="Normal 8 3 6 2 3" xfId="9299"/>
    <cellStyle name="Normal 8 3 6 2 3 2" xfId="39624"/>
    <cellStyle name="Normal 8 3 6 2 3 3" xfId="24400"/>
    <cellStyle name="Normal 8 3 6 2 4" xfId="34611"/>
    <cellStyle name="Normal 8 3 6 2 5" xfId="19387"/>
    <cellStyle name="Normal 8 3 6 3" xfId="5938"/>
    <cellStyle name="Normal 8 3 6 3 2" xfId="15990"/>
    <cellStyle name="Normal 8 3 6 3 2 2" xfId="46312"/>
    <cellStyle name="Normal 8 3 6 3 2 3" xfId="31088"/>
    <cellStyle name="Normal 8 3 6 3 3" xfId="10970"/>
    <cellStyle name="Normal 8 3 6 3 3 2" xfId="41295"/>
    <cellStyle name="Normal 8 3 6 3 3 3" xfId="26071"/>
    <cellStyle name="Normal 8 3 6 3 4" xfId="36282"/>
    <cellStyle name="Normal 8 3 6 3 5" xfId="21058"/>
    <cellStyle name="Normal 8 3 6 4" xfId="12648"/>
    <cellStyle name="Normal 8 3 6 4 2" xfId="42970"/>
    <cellStyle name="Normal 8 3 6 4 3" xfId="27746"/>
    <cellStyle name="Normal 8 3 6 5" xfId="7627"/>
    <cellStyle name="Normal 8 3 6 5 2" xfId="37953"/>
    <cellStyle name="Normal 8 3 6 5 3" xfId="22729"/>
    <cellStyle name="Normal 8 3 6 6" xfId="32941"/>
    <cellStyle name="Normal 8 3 6 7" xfId="17716"/>
    <cellStyle name="Normal 8 3 7" xfId="3406"/>
    <cellStyle name="Normal 8 3 7 2" xfId="13483"/>
    <cellStyle name="Normal 8 3 7 2 2" xfId="43805"/>
    <cellStyle name="Normal 8 3 7 2 3" xfId="28581"/>
    <cellStyle name="Normal 8 3 7 3" xfId="8463"/>
    <cellStyle name="Normal 8 3 7 3 2" xfId="38788"/>
    <cellStyle name="Normal 8 3 7 3 3" xfId="23564"/>
    <cellStyle name="Normal 8 3 7 4" xfId="33775"/>
    <cellStyle name="Normal 8 3 7 5" xfId="18551"/>
    <cellStyle name="Normal 8 3 8" xfId="5100"/>
    <cellStyle name="Normal 8 3 8 2" xfId="15154"/>
    <cellStyle name="Normal 8 3 8 2 2" xfId="45476"/>
    <cellStyle name="Normal 8 3 8 2 3" xfId="30252"/>
    <cellStyle name="Normal 8 3 8 3" xfId="10134"/>
    <cellStyle name="Normal 8 3 8 3 2" xfId="40459"/>
    <cellStyle name="Normal 8 3 8 3 3" xfId="25235"/>
    <cellStyle name="Normal 8 3 8 4" xfId="35446"/>
    <cellStyle name="Normal 8 3 8 5" xfId="20222"/>
    <cellStyle name="Normal 8 3 9" xfId="11810"/>
    <cellStyle name="Normal 8 3 9 2" xfId="42134"/>
    <cellStyle name="Normal 8 3 9 3" xfId="26910"/>
    <cellStyle name="Normal 8 4" xfId="513"/>
    <cellStyle name="Normal 8 5" xfId="31969"/>
    <cellStyle name="Normal 8 6" xfId="973"/>
    <cellStyle name="Normal 8 7" xfId="412"/>
    <cellStyle name="Normal 80" xfId="1098"/>
    <cellStyle name="Normal 80 10" xfId="6740"/>
    <cellStyle name="Normal 80 10 2" xfId="37069"/>
    <cellStyle name="Normal 80 10 3" xfId="21845"/>
    <cellStyle name="Normal 80 11" xfId="32060"/>
    <cellStyle name="Normal 80 12" xfId="16830"/>
    <cellStyle name="Normal 80 13" xfId="47323"/>
    <cellStyle name="Normal 80 2" xfId="1704"/>
    <cellStyle name="Normal 80 2 10" xfId="32113"/>
    <cellStyle name="Normal 80 2 11" xfId="16884"/>
    <cellStyle name="Normal 80 2 2" xfId="1813"/>
    <cellStyle name="Normal 80 2 2 10" xfId="16988"/>
    <cellStyle name="Normal 80 2 2 2" xfId="2030"/>
    <cellStyle name="Normal 80 2 2 2 2" xfId="2451"/>
    <cellStyle name="Normal 80 2 2 2 2 2" xfId="3290"/>
    <cellStyle name="Normal 80 2 2 2 2 2 2" xfId="4980"/>
    <cellStyle name="Normal 80 2 2 2 2 2 2 2" xfId="15053"/>
    <cellStyle name="Normal 80 2 2 2 2 2 2 2 2" xfId="45375"/>
    <cellStyle name="Normal 80 2 2 2 2 2 2 2 3" xfId="30151"/>
    <cellStyle name="Normal 80 2 2 2 2 2 2 3" xfId="10033"/>
    <cellStyle name="Normal 80 2 2 2 2 2 2 3 2" xfId="40358"/>
    <cellStyle name="Normal 80 2 2 2 2 2 2 3 3" xfId="25134"/>
    <cellStyle name="Normal 80 2 2 2 2 2 2 4" xfId="35345"/>
    <cellStyle name="Normal 80 2 2 2 2 2 2 5" xfId="20121"/>
    <cellStyle name="Normal 80 2 2 2 2 2 3" xfId="6672"/>
    <cellStyle name="Normal 80 2 2 2 2 2 3 2" xfId="16724"/>
    <cellStyle name="Normal 80 2 2 2 2 2 3 2 2" xfId="47046"/>
    <cellStyle name="Normal 80 2 2 2 2 2 3 2 3" xfId="31822"/>
    <cellStyle name="Normal 80 2 2 2 2 2 3 3" xfId="11704"/>
    <cellStyle name="Normal 80 2 2 2 2 2 3 3 2" xfId="42029"/>
    <cellStyle name="Normal 80 2 2 2 2 2 3 3 3" xfId="26805"/>
    <cellStyle name="Normal 80 2 2 2 2 2 3 4" xfId="37016"/>
    <cellStyle name="Normal 80 2 2 2 2 2 3 5" xfId="21792"/>
    <cellStyle name="Normal 80 2 2 2 2 2 4" xfId="13382"/>
    <cellStyle name="Normal 80 2 2 2 2 2 4 2" xfId="43704"/>
    <cellStyle name="Normal 80 2 2 2 2 2 4 3" xfId="28480"/>
    <cellStyle name="Normal 80 2 2 2 2 2 5" xfId="8361"/>
    <cellStyle name="Normal 80 2 2 2 2 2 5 2" xfId="38687"/>
    <cellStyle name="Normal 80 2 2 2 2 2 5 3" xfId="23463"/>
    <cellStyle name="Normal 80 2 2 2 2 2 6" xfId="33675"/>
    <cellStyle name="Normal 80 2 2 2 2 2 7" xfId="18450"/>
    <cellStyle name="Normal 80 2 2 2 2 3" xfId="4143"/>
    <cellStyle name="Normal 80 2 2 2 2 3 2" xfId="14217"/>
    <cellStyle name="Normal 80 2 2 2 2 3 2 2" xfId="44539"/>
    <cellStyle name="Normal 80 2 2 2 2 3 2 3" xfId="29315"/>
    <cellStyle name="Normal 80 2 2 2 2 3 3" xfId="9197"/>
    <cellStyle name="Normal 80 2 2 2 2 3 3 2" xfId="39522"/>
    <cellStyle name="Normal 80 2 2 2 2 3 3 3" xfId="24298"/>
    <cellStyle name="Normal 80 2 2 2 2 3 4" xfId="34509"/>
    <cellStyle name="Normal 80 2 2 2 2 3 5" xfId="19285"/>
    <cellStyle name="Normal 80 2 2 2 2 4" xfId="5836"/>
    <cellStyle name="Normal 80 2 2 2 2 4 2" xfId="15888"/>
    <cellStyle name="Normal 80 2 2 2 2 4 2 2" xfId="46210"/>
    <cellStyle name="Normal 80 2 2 2 2 4 2 3" xfId="30986"/>
    <cellStyle name="Normal 80 2 2 2 2 4 3" xfId="10868"/>
    <cellStyle name="Normal 80 2 2 2 2 4 3 2" xfId="41193"/>
    <cellStyle name="Normal 80 2 2 2 2 4 3 3" xfId="25969"/>
    <cellStyle name="Normal 80 2 2 2 2 4 4" xfId="36180"/>
    <cellStyle name="Normal 80 2 2 2 2 4 5" xfId="20956"/>
    <cellStyle name="Normal 80 2 2 2 2 5" xfId="12546"/>
    <cellStyle name="Normal 80 2 2 2 2 5 2" xfId="42868"/>
    <cellStyle name="Normal 80 2 2 2 2 5 3" xfId="27644"/>
    <cellStyle name="Normal 80 2 2 2 2 6" xfId="7525"/>
    <cellStyle name="Normal 80 2 2 2 2 6 2" xfId="37851"/>
    <cellStyle name="Normal 80 2 2 2 2 6 3" xfId="22627"/>
    <cellStyle name="Normal 80 2 2 2 2 7" xfId="32839"/>
    <cellStyle name="Normal 80 2 2 2 2 8" xfId="17614"/>
    <cellStyle name="Normal 80 2 2 2 3" xfId="2872"/>
    <cellStyle name="Normal 80 2 2 2 3 2" xfId="4562"/>
    <cellStyle name="Normal 80 2 2 2 3 2 2" xfId="14635"/>
    <cellStyle name="Normal 80 2 2 2 3 2 2 2" xfId="44957"/>
    <cellStyle name="Normal 80 2 2 2 3 2 2 3" xfId="29733"/>
    <cellStyle name="Normal 80 2 2 2 3 2 3" xfId="9615"/>
    <cellStyle name="Normal 80 2 2 2 3 2 3 2" xfId="39940"/>
    <cellStyle name="Normal 80 2 2 2 3 2 3 3" xfId="24716"/>
    <cellStyle name="Normal 80 2 2 2 3 2 4" xfId="34927"/>
    <cellStyle name="Normal 80 2 2 2 3 2 5" xfId="19703"/>
    <cellStyle name="Normal 80 2 2 2 3 3" xfId="6254"/>
    <cellStyle name="Normal 80 2 2 2 3 3 2" xfId="16306"/>
    <cellStyle name="Normal 80 2 2 2 3 3 2 2" xfId="46628"/>
    <cellStyle name="Normal 80 2 2 2 3 3 2 3" xfId="31404"/>
    <cellStyle name="Normal 80 2 2 2 3 3 3" xfId="11286"/>
    <cellStyle name="Normal 80 2 2 2 3 3 3 2" xfId="41611"/>
    <cellStyle name="Normal 80 2 2 2 3 3 3 3" xfId="26387"/>
    <cellStyle name="Normal 80 2 2 2 3 3 4" xfId="36598"/>
    <cellStyle name="Normal 80 2 2 2 3 3 5" xfId="21374"/>
    <cellStyle name="Normal 80 2 2 2 3 4" xfId="12964"/>
    <cellStyle name="Normal 80 2 2 2 3 4 2" xfId="43286"/>
    <cellStyle name="Normal 80 2 2 2 3 4 3" xfId="28062"/>
    <cellStyle name="Normal 80 2 2 2 3 5" xfId="7943"/>
    <cellStyle name="Normal 80 2 2 2 3 5 2" xfId="38269"/>
    <cellStyle name="Normal 80 2 2 2 3 5 3" xfId="23045"/>
    <cellStyle name="Normal 80 2 2 2 3 6" xfId="33257"/>
    <cellStyle name="Normal 80 2 2 2 3 7" xfId="18032"/>
    <cellStyle name="Normal 80 2 2 2 4" xfId="3725"/>
    <cellStyle name="Normal 80 2 2 2 4 2" xfId="13799"/>
    <cellStyle name="Normal 80 2 2 2 4 2 2" xfId="44121"/>
    <cellStyle name="Normal 80 2 2 2 4 2 3" xfId="28897"/>
    <cellStyle name="Normal 80 2 2 2 4 3" xfId="8779"/>
    <cellStyle name="Normal 80 2 2 2 4 3 2" xfId="39104"/>
    <cellStyle name="Normal 80 2 2 2 4 3 3" xfId="23880"/>
    <cellStyle name="Normal 80 2 2 2 4 4" xfId="34091"/>
    <cellStyle name="Normal 80 2 2 2 4 5" xfId="18867"/>
    <cellStyle name="Normal 80 2 2 2 5" xfId="5418"/>
    <cellStyle name="Normal 80 2 2 2 5 2" xfId="15470"/>
    <cellStyle name="Normal 80 2 2 2 5 2 2" xfId="45792"/>
    <cellStyle name="Normal 80 2 2 2 5 2 3" xfId="30568"/>
    <cellStyle name="Normal 80 2 2 2 5 3" xfId="10450"/>
    <cellStyle name="Normal 80 2 2 2 5 3 2" xfId="40775"/>
    <cellStyle name="Normal 80 2 2 2 5 3 3" xfId="25551"/>
    <cellStyle name="Normal 80 2 2 2 5 4" xfId="35762"/>
    <cellStyle name="Normal 80 2 2 2 5 5" xfId="20538"/>
    <cellStyle name="Normal 80 2 2 2 6" xfId="12128"/>
    <cellStyle name="Normal 80 2 2 2 6 2" xfId="42450"/>
    <cellStyle name="Normal 80 2 2 2 6 3" xfId="27226"/>
    <cellStyle name="Normal 80 2 2 2 7" xfId="7107"/>
    <cellStyle name="Normal 80 2 2 2 7 2" xfId="37433"/>
    <cellStyle name="Normal 80 2 2 2 7 3" xfId="22209"/>
    <cellStyle name="Normal 80 2 2 2 8" xfId="32421"/>
    <cellStyle name="Normal 80 2 2 2 9" xfId="17196"/>
    <cellStyle name="Normal 80 2 2 3" xfId="2243"/>
    <cellStyle name="Normal 80 2 2 3 2" xfId="3082"/>
    <cellStyle name="Normal 80 2 2 3 2 2" xfId="4772"/>
    <cellStyle name="Normal 80 2 2 3 2 2 2" xfId="14845"/>
    <cellStyle name="Normal 80 2 2 3 2 2 2 2" xfId="45167"/>
    <cellStyle name="Normal 80 2 2 3 2 2 2 3" xfId="29943"/>
    <cellStyle name="Normal 80 2 2 3 2 2 3" xfId="9825"/>
    <cellStyle name="Normal 80 2 2 3 2 2 3 2" xfId="40150"/>
    <cellStyle name="Normal 80 2 2 3 2 2 3 3" xfId="24926"/>
    <cellStyle name="Normal 80 2 2 3 2 2 4" xfId="35137"/>
    <cellStyle name="Normal 80 2 2 3 2 2 5" xfId="19913"/>
    <cellStyle name="Normal 80 2 2 3 2 3" xfId="6464"/>
    <cellStyle name="Normal 80 2 2 3 2 3 2" xfId="16516"/>
    <cellStyle name="Normal 80 2 2 3 2 3 2 2" xfId="46838"/>
    <cellStyle name="Normal 80 2 2 3 2 3 2 3" xfId="31614"/>
    <cellStyle name="Normal 80 2 2 3 2 3 3" xfId="11496"/>
    <cellStyle name="Normal 80 2 2 3 2 3 3 2" xfId="41821"/>
    <cellStyle name="Normal 80 2 2 3 2 3 3 3" xfId="26597"/>
    <cellStyle name="Normal 80 2 2 3 2 3 4" xfId="36808"/>
    <cellStyle name="Normal 80 2 2 3 2 3 5" xfId="21584"/>
    <cellStyle name="Normal 80 2 2 3 2 4" xfId="13174"/>
    <cellStyle name="Normal 80 2 2 3 2 4 2" xfId="43496"/>
    <cellStyle name="Normal 80 2 2 3 2 4 3" xfId="28272"/>
    <cellStyle name="Normal 80 2 2 3 2 5" xfId="8153"/>
    <cellStyle name="Normal 80 2 2 3 2 5 2" xfId="38479"/>
    <cellStyle name="Normal 80 2 2 3 2 5 3" xfId="23255"/>
    <cellStyle name="Normal 80 2 2 3 2 6" xfId="33467"/>
    <cellStyle name="Normal 80 2 2 3 2 7" xfId="18242"/>
    <cellStyle name="Normal 80 2 2 3 3" xfId="3935"/>
    <cellStyle name="Normal 80 2 2 3 3 2" xfId="14009"/>
    <cellStyle name="Normal 80 2 2 3 3 2 2" xfId="44331"/>
    <cellStyle name="Normal 80 2 2 3 3 2 3" xfId="29107"/>
    <cellStyle name="Normal 80 2 2 3 3 3" xfId="8989"/>
    <cellStyle name="Normal 80 2 2 3 3 3 2" xfId="39314"/>
    <cellStyle name="Normal 80 2 2 3 3 3 3" xfId="24090"/>
    <cellStyle name="Normal 80 2 2 3 3 4" xfId="34301"/>
    <cellStyle name="Normal 80 2 2 3 3 5" xfId="19077"/>
    <cellStyle name="Normal 80 2 2 3 4" xfId="5628"/>
    <cellStyle name="Normal 80 2 2 3 4 2" xfId="15680"/>
    <cellStyle name="Normal 80 2 2 3 4 2 2" xfId="46002"/>
    <cellStyle name="Normal 80 2 2 3 4 2 3" xfId="30778"/>
    <cellStyle name="Normal 80 2 2 3 4 3" xfId="10660"/>
    <cellStyle name="Normal 80 2 2 3 4 3 2" xfId="40985"/>
    <cellStyle name="Normal 80 2 2 3 4 3 3" xfId="25761"/>
    <cellStyle name="Normal 80 2 2 3 4 4" xfId="35972"/>
    <cellStyle name="Normal 80 2 2 3 4 5" xfId="20748"/>
    <cellStyle name="Normal 80 2 2 3 5" xfId="12338"/>
    <cellStyle name="Normal 80 2 2 3 5 2" xfId="42660"/>
    <cellStyle name="Normal 80 2 2 3 5 3" xfId="27436"/>
    <cellStyle name="Normal 80 2 2 3 6" xfId="7317"/>
    <cellStyle name="Normal 80 2 2 3 6 2" xfId="37643"/>
    <cellStyle name="Normal 80 2 2 3 6 3" xfId="22419"/>
    <cellStyle name="Normal 80 2 2 3 7" xfId="32631"/>
    <cellStyle name="Normal 80 2 2 3 8" xfId="17406"/>
    <cellStyle name="Normal 80 2 2 4" xfId="2664"/>
    <cellStyle name="Normal 80 2 2 4 2" xfId="4354"/>
    <cellStyle name="Normal 80 2 2 4 2 2" xfId="14427"/>
    <cellStyle name="Normal 80 2 2 4 2 2 2" xfId="44749"/>
    <cellStyle name="Normal 80 2 2 4 2 2 3" xfId="29525"/>
    <cellStyle name="Normal 80 2 2 4 2 3" xfId="9407"/>
    <cellStyle name="Normal 80 2 2 4 2 3 2" xfId="39732"/>
    <cellStyle name="Normal 80 2 2 4 2 3 3" xfId="24508"/>
    <cellStyle name="Normal 80 2 2 4 2 4" xfId="34719"/>
    <cellStyle name="Normal 80 2 2 4 2 5" xfId="19495"/>
    <cellStyle name="Normal 80 2 2 4 3" xfId="6046"/>
    <cellStyle name="Normal 80 2 2 4 3 2" xfId="16098"/>
    <cellStyle name="Normal 80 2 2 4 3 2 2" xfId="46420"/>
    <cellStyle name="Normal 80 2 2 4 3 2 3" xfId="31196"/>
    <cellStyle name="Normal 80 2 2 4 3 3" xfId="11078"/>
    <cellStyle name="Normal 80 2 2 4 3 3 2" xfId="41403"/>
    <cellStyle name="Normal 80 2 2 4 3 3 3" xfId="26179"/>
    <cellStyle name="Normal 80 2 2 4 3 4" xfId="36390"/>
    <cellStyle name="Normal 80 2 2 4 3 5" xfId="21166"/>
    <cellStyle name="Normal 80 2 2 4 4" xfId="12756"/>
    <cellStyle name="Normal 80 2 2 4 4 2" xfId="43078"/>
    <cellStyle name="Normal 80 2 2 4 4 3" xfId="27854"/>
    <cellStyle name="Normal 80 2 2 4 5" xfId="7735"/>
    <cellStyle name="Normal 80 2 2 4 5 2" xfId="38061"/>
    <cellStyle name="Normal 80 2 2 4 5 3" xfId="22837"/>
    <cellStyle name="Normal 80 2 2 4 6" xfId="33049"/>
    <cellStyle name="Normal 80 2 2 4 7" xfId="17824"/>
    <cellStyle name="Normal 80 2 2 5" xfId="3517"/>
    <cellStyle name="Normal 80 2 2 5 2" xfId="13591"/>
    <cellStyle name="Normal 80 2 2 5 2 2" xfId="43913"/>
    <cellStyle name="Normal 80 2 2 5 2 3" xfId="28689"/>
    <cellStyle name="Normal 80 2 2 5 3" xfId="8571"/>
    <cellStyle name="Normal 80 2 2 5 3 2" xfId="38896"/>
    <cellStyle name="Normal 80 2 2 5 3 3" xfId="23672"/>
    <cellStyle name="Normal 80 2 2 5 4" xfId="33883"/>
    <cellStyle name="Normal 80 2 2 5 5" xfId="18659"/>
    <cellStyle name="Normal 80 2 2 6" xfId="5210"/>
    <cellStyle name="Normal 80 2 2 6 2" xfId="15262"/>
    <cellStyle name="Normal 80 2 2 6 2 2" xfId="45584"/>
    <cellStyle name="Normal 80 2 2 6 2 3" xfId="30360"/>
    <cellStyle name="Normal 80 2 2 6 3" xfId="10242"/>
    <cellStyle name="Normal 80 2 2 6 3 2" xfId="40567"/>
    <cellStyle name="Normal 80 2 2 6 3 3" xfId="25343"/>
    <cellStyle name="Normal 80 2 2 6 4" xfId="35554"/>
    <cellStyle name="Normal 80 2 2 6 5" xfId="20330"/>
    <cellStyle name="Normal 80 2 2 7" xfId="11920"/>
    <cellStyle name="Normal 80 2 2 7 2" xfId="42242"/>
    <cellStyle name="Normal 80 2 2 7 3" xfId="27018"/>
    <cellStyle name="Normal 80 2 2 8" xfId="6899"/>
    <cellStyle name="Normal 80 2 2 8 2" xfId="37225"/>
    <cellStyle name="Normal 80 2 2 8 3" xfId="22001"/>
    <cellStyle name="Normal 80 2 2 9" xfId="32214"/>
    <cellStyle name="Normal 80 2 3" xfId="1926"/>
    <cellStyle name="Normal 80 2 3 2" xfId="2347"/>
    <cellStyle name="Normal 80 2 3 2 2" xfId="3186"/>
    <cellStyle name="Normal 80 2 3 2 2 2" xfId="4876"/>
    <cellStyle name="Normal 80 2 3 2 2 2 2" xfId="14949"/>
    <cellStyle name="Normal 80 2 3 2 2 2 2 2" xfId="45271"/>
    <cellStyle name="Normal 80 2 3 2 2 2 2 3" xfId="30047"/>
    <cellStyle name="Normal 80 2 3 2 2 2 3" xfId="9929"/>
    <cellStyle name="Normal 80 2 3 2 2 2 3 2" xfId="40254"/>
    <cellStyle name="Normal 80 2 3 2 2 2 3 3" xfId="25030"/>
    <cellStyle name="Normal 80 2 3 2 2 2 4" xfId="35241"/>
    <cellStyle name="Normal 80 2 3 2 2 2 5" xfId="20017"/>
    <cellStyle name="Normal 80 2 3 2 2 3" xfId="6568"/>
    <cellStyle name="Normal 80 2 3 2 2 3 2" xfId="16620"/>
    <cellStyle name="Normal 80 2 3 2 2 3 2 2" xfId="46942"/>
    <cellStyle name="Normal 80 2 3 2 2 3 2 3" xfId="31718"/>
    <cellStyle name="Normal 80 2 3 2 2 3 3" xfId="11600"/>
    <cellStyle name="Normal 80 2 3 2 2 3 3 2" xfId="41925"/>
    <cellStyle name="Normal 80 2 3 2 2 3 3 3" xfId="26701"/>
    <cellStyle name="Normal 80 2 3 2 2 3 4" xfId="36912"/>
    <cellStyle name="Normal 80 2 3 2 2 3 5" xfId="21688"/>
    <cellStyle name="Normal 80 2 3 2 2 4" xfId="13278"/>
    <cellStyle name="Normal 80 2 3 2 2 4 2" xfId="43600"/>
    <cellStyle name="Normal 80 2 3 2 2 4 3" xfId="28376"/>
    <cellStyle name="Normal 80 2 3 2 2 5" xfId="8257"/>
    <cellStyle name="Normal 80 2 3 2 2 5 2" xfId="38583"/>
    <cellStyle name="Normal 80 2 3 2 2 5 3" xfId="23359"/>
    <cellStyle name="Normal 80 2 3 2 2 6" xfId="33571"/>
    <cellStyle name="Normal 80 2 3 2 2 7" xfId="18346"/>
    <cellStyle name="Normal 80 2 3 2 3" xfId="4039"/>
    <cellStyle name="Normal 80 2 3 2 3 2" xfId="14113"/>
    <cellStyle name="Normal 80 2 3 2 3 2 2" xfId="44435"/>
    <cellStyle name="Normal 80 2 3 2 3 2 3" xfId="29211"/>
    <cellStyle name="Normal 80 2 3 2 3 3" xfId="9093"/>
    <cellStyle name="Normal 80 2 3 2 3 3 2" xfId="39418"/>
    <cellStyle name="Normal 80 2 3 2 3 3 3" xfId="24194"/>
    <cellStyle name="Normal 80 2 3 2 3 4" xfId="34405"/>
    <cellStyle name="Normal 80 2 3 2 3 5" xfId="19181"/>
    <cellStyle name="Normal 80 2 3 2 4" xfId="5732"/>
    <cellStyle name="Normal 80 2 3 2 4 2" xfId="15784"/>
    <cellStyle name="Normal 80 2 3 2 4 2 2" xfId="46106"/>
    <cellStyle name="Normal 80 2 3 2 4 2 3" xfId="30882"/>
    <cellStyle name="Normal 80 2 3 2 4 3" xfId="10764"/>
    <cellStyle name="Normal 80 2 3 2 4 3 2" xfId="41089"/>
    <cellStyle name="Normal 80 2 3 2 4 3 3" xfId="25865"/>
    <cellStyle name="Normal 80 2 3 2 4 4" xfId="36076"/>
    <cellStyle name="Normal 80 2 3 2 4 5" xfId="20852"/>
    <cellStyle name="Normal 80 2 3 2 5" xfId="12442"/>
    <cellStyle name="Normal 80 2 3 2 5 2" xfId="42764"/>
    <cellStyle name="Normal 80 2 3 2 5 3" xfId="27540"/>
    <cellStyle name="Normal 80 2 3 2 6" xfId="7421"/>
    <cellStyle name="Normal 80 2 3 2 6 2" xfId="37747"/>
    <cellStyle name="Normal 80 2 3 2 6 3" xfId="22523"/>
    <cellStyle name="Normal 80 2 3 2 7" xfId="32735"/>
    <cellStyle name="Normal 80 2 3 2 8" xfId="17510"/>
    <cellStyle name="Normal 80 2 3 3" xfId="2768"/>
    <cellStyle name="Normal 80 2 3 3 2" xfId="4458"/>
    <cellStyle name="Normal 80 2 3 3 2 2" xfId="14531"/>
    <cellStyle name="Normal 80 2 3 3 2 2 2" xfId="44853"/>
    <cellStyle name="Normal 80 2 3 3 2 2 3" xfId="29629"/>
    <cellStyle name="Normal 80 2 3 3 2 3" xfId="9511"/>
    <cellStyle name="Normal 80 2 3 3 2 3 2" xfId="39836"/>
    <cellStyle name="Normal 80 2 3 3 2 3 3" xfId="24612"/>
    <cellStyle name="Normal 80 2 3 3 2 4" xfId="34823"/>
    <cellStyle name="Normal 80 2 3 3 2 5" xfId="19599"/>
    <cellStyle name="Normal 80 2 3 3 3" xfId="6150"/>
    <cellStyle name="Normal 80 2 3 3 3 2" xfId="16202"/>
    <cellStyle name="Normal 80 2 3 3 3 2 2" xfId="46524"/>
    <cellStyle name="Normal 80 2 3 3 3 2 3" xfId="31300"/>
    <cellStyle name="Normal 80 2 3 3 3 3" xfId="11182"/>
    <cellStyle name="Normal 80 2 3 3 3 3 2" xfId="41507"/>
    <cellStyle name="Normal 80 2 3 3 3 3 3" xfId="26283"/>
    <cellStyle name="Normal 80 2 3 3 3 4" xfId="36494"/>
    <cellStyle name="Normal 80 2 3 3 3 5" xfId="21270"/>
    <cellStyle name="Normal 80 2 3 3 4" xfId="12860"/>
    <cellStyle name="Normal 80 2 3 3 4 2" xfId="43182"/>
    <cellStyle name="Normal 80 2 3 3 4 3" xfId="27958"/>
    <cellStyle name="Normal 80 2 3 3 5" xfId="7839"/>
    <cellStyle name="Normal 80 2 3 3 5 2" xfId="38165"/>
    <cellStyle name="Normal 80 2 3 3 5 3" xfId="22941"/>
    <cellStyle name="Normal 80 2 3 3 6" xfId="33153"/>
    <cellStyle name="Normal 80 2 3 3 7" xfId="17928"/>
    <cellStyle name="Normal 80 2 3 4" xfId="3621"/>
    <cellStyle name="Normal 80 2 3 4 2" xfId="13695"/>
    <cellStyle name="Normal 80 2 3 4 2 2" xfId="44017"/>
    <cellStyle name="Normal 80 2 3 4 2 3" xfId="28793"/>
    <cellStyle name="Normal 80 2 3 4 3" xfId="8675"/>
    <cellStyle name="Normal 80 2 3 4 3 2" xfId="39000"/>
    <cellStyle name="Normal 80 2 3 4 3 3" xfId="23776"/>
    <cellStyle name="Normal 80 2 3 4 4" xfId="33987"/>
    <cellStyle name="Normal 80 2 3 4 5" xfId="18763"/>
    <cellStyle name="Normal 80 2 3 5" xfId="5314"/>
    <cellStyle name="Normal 80 2 3 5 2" xfId="15366"/>
    <cellStyle name="Normal 80 2 3 5 2 2" xfId="45688"/>
    <cellStyle name="Normal 80 2 3 5 2 3" xfId="30464"/>
    <cellStyle name="Normal 80 2 3 5 3" xfId="10346"/>
    <cellStyle name="Normal 80 2 3 5 3 2" xfId="40671"/>
    <cellStyle name="Normal 80 2 3 5 3 3" xfId="25447"/>
    <cellStyle name="Normal 80 2 3 5 4" xfId="35658"/>
    <cellStyle name="Normal 80 2 3 5 5" xfId="20434"/>
    <cellStyle name="Normal 80 2 3 6" xfId="12024"/>
    <cellStyle name="Normal 80 2 3 6 2" xfId="42346"/>
    <cellStyle name="Normal 80 2 3 6 3" xfId="27122"/>
    <cellStyle name="Normal 80 2 3 7" xfId="7003"/>
    <cellStyle name="Normal 80 2 3 7 2" xfId="37329"/>
    <cellStyle name="Normal 80 2 3 7 3" xfId="22105"/>
    <cellStyle name="Normal 80 2 3 8" xfId="32317"/>
    <cellStyle name="Normal 80 2 3 9" xfId="17092"/>
    <cellStyle name="Normal 80 2 4" xfId="2139"/>
    <cellStyle name="Normal 80 2 4 2" xfId="2978"/>
    <cellStyle name="Normal 80 2 4 2 2" xfId="4668"/>
    <cellStyle name="Normal 80 2 4 2 2 2" xfId="14741"/>
    <cellStyle name="Normal 80 2 4 2 2 2 2" xfId="45063"/>
    <cellStyle name="Normal 80 2 4 2 2 2 3" xfId="29839"/>
    <cellStyle name="Normal 80 2 4 2 2 3" xfId="9721"/>
    <cellStyle name="Normal 80 2 4 2 2 3 2" xfId="40046"/>
    <cellStyle name="Normal 80 2 4 2 2 3 3" xfId="24822"/>
    <cellStyle name="Normal 80 2 4 2 2 4" xfId="35033"/>
    <cellStyle name="Normal 80 2 4 2 2 5" xfId="19809"/>
    <cellStyle name="Normal 80 2 4 2 3" xfId="6360"/>
    <cellStyle name="Normal 80 2 4 2 3 2" xfId="16412"/>
    <cellStyle name="Normal 80 2 4 2 3 2 2" xfId="46734"/>
    <cellStyle name="Normal 80 2 4 2 3 2 3" xfId="31510"/>
    <cellStyle name="Normal 80 2 4 2 3 3" xfId="11392"/>
    <cellStyle name="Normal 80 2 4 2 3 3 2" xfId="41717"/>
    <cellStyle name="Normal 80 2 4 2 3 3 3" xfId="26493"/>
    <cellStyle name="Normal 80 2 4 2 3 4" xfId="36704"/>
    <cellStyle name="Normal 80 2 4 2 3 5" xfId="21480"/>
    <cellStyle name="Normal 80 2 4 2 4" xfId="13070"/>
    <cellStyle name="Normal 80 2 4 2 4 2" xfId="43392"/>
    <cellStyle name="Normal 80 2 4 2 4 3" xfId="28168"/>
    <cellStyle name="Normal 80 2 4 2 5" xfId="8049"/>
    <cellStyle name="Normal 80 2 4 2 5 2" xfId="38375"/>
    <cellStyle name="Normal 80 2 4 2 5 3" xfId="23151"/>
    <cellStyle name="Normal 80 2 4 2 6" xfId="33363"/>
    <cellStyle name="Normal 80 2 4 2 7" xfId="18138"/>
    <cellStyle name="Normal 80 2 4 3" xfId="3831"/>
    <cellStyle name="Normal 80 2 4 3 2" xfId="13905"/>
    <cellStyle name="Normal 80 2 4 3 2 2" xfId="44227"/>
    <cellStyle name="Normal 80 2 4 3 2 3" xfId="29003"/>
    <cellStyle name="Normal 80 2 4 3 3" xfId="8885"/>
    <cellStyle name="Normal 80 2 4 3 3 2" xfId="39210"/>
    <cellStyle name="Normal 80 2 4 3 3 3" xfId="23986"/>
    <cellStyle name="Normal 80 2 4 3 4" xfId="34197"/>
    <cellStyle name="Normal 80 2 4 3 5" xfId="18973"/>
    <cellStyle name="Normal 80 2 4 4" xfId="5524"/>
    <cellStyle name="Normal 80 2 4 4 2" xfId="15576"/>
    <cellStyle name="Normal 80 2 4 4 2 2" xfId="45898"/>
    <cellStyle name="Normal 80 2 4 4 2 3" xfId="30674"/>
    <cellStyle name="Normal 80 2 4 4 3" xfId="10556"/>
    <cellStyle name="Normal 80 2 4 4 3 2" xfId="40881"/>
    <cellStyle name="Normal 80 2 4 4 3 3" xfId="25657"/>
    <cellStyle name="Normal 80 2 4 4 4" xfId="35868"/>
    <cellStyle name="Normal 80 2 4 4 5" xfId="20644"/>
    <cellStyle name="Normal 80 2 4 5" xfId="12234"/>
    <cellStyle name="Normal 80 2 4 5 2" xfId="42556"/>
    <cellStyle name="Normal 80 2 4 5 3" xfId="27332"/>
    <cellStyle name="Normal 80 2 4 6" xfId="7213"/>
    <cellStyle name="Normal 80 2 4 6 2" xfId="37539"/>
    <cellStyle name="Normal 80 2 4 6 3" xfId="22315"/>
    <cellStyle name="Normal 80 2 4 7" xfId="32527"/>
    <cellStyle name="Normal 80 2 4 8" xfId="17302"/>
    <cellStyle name="Normal 80 2 5" xfId="2560"/>
    <cellStyle name="Normal 80 2 5 2" xfId="4250"/>
    <cellStyle name="Normal 80 2 5 2 2" xfId="14323"/>
    <cellStyle name="Normal 80 2 5 2 2 2" xfId="44645"/>
    <cellStyle name="Normal 80 2 5 2 2 3" xfId="29421"/>
    <cellStyle name="Normal 80 2 5 2 3" xfId="9303"/>
    <cellStyle name="Normal 80 2 5 2 3 2" xfId="39628"/>
    <cellStyle name="Normal 80 2 5 2 3 3" xfId="24404"/>
    <cellStyle name="Normal 80 2 5 2 4" xfId="34615"/>
    <cellStyle name="Normal 80 2 5 2 5" xfId="19391"/>
    <cellStyle name="Normal 80 2 5 3" xfId="5942"/>
    <cellStyle name="Normal 80 2 5 3 2" xfId="15994"/>
    <cellStyle name="Normal 80 2 5 3 2 2" xfId="46316"/>
    <cellStyle name="Normal 80 2 5 3 2 3" xfId="31092"/>
    <cellStyle name="Normal 80 2 5 3 3" xfId="10974"/>
    <cellStyle name="Normal 80 2 5 3 3 2" xfId="41299"/>
    <cellStyle name="Normal 80 2 5 3 3 3" xfId="26075"/>
    <cellStyle name="Normal 80 2 5 3 4" xfId="36286"/>
    <cellStyle name="Normal 80 2 5 3 5" xfId="21062"/>
    <cellStyle name="Normal 80 2 5 4" xfId="12652"/>
    <cellStyle name="Normal 80 2 5 4 2" xfId="42974"/>
    <cellStyle name="Normal 80 2 5 4 3" xfId="27750"/>
    <cellStyle name="Normal 80 2 5 5" xfId="7631"/>
    <cellStyle name="Normal 80 2 5 5 2" xfId="37957"/>
    <cellStyle name="Normal 80 2 5 5 3" xfId="22733"/>
    <cellStyle name="Normal 80 2 5 6" xfId="32945"/>
    <cellStyle name="Normal 80 2 5 7" xfId="17720"/>
    <cellStyle name="Normal 80 2 6" xfId="3413"/>
    <cellStyle name="Normal 80 2 6 2" xfId="13487"/>
    <cellStyle name="Normal 80 2 6 2 2" xfId="43809"/>
    <cellStyle name="Normal 80 2 6 2 3" xfId="28585"/>
    <cellStyle name="Normal 80 2 6 3" xfId="8467"/>
    <cellStyle name="Normal 80 2 6 3 2" xfId="38792"/>
    <cellStyle name="Normal 80 2 6 3 3" xfId="23568"/>
    <cellStyle name="Normal 80 2 6 4" xfId="33779"/>
    <cellStyle name="Normal 80 2 6 5" xfId="18555"/>
    <cellStyle name="Normal 80 2 7" xfId="5106"/>
    <cellStyle name="Normal 80 2 7 2" xfId="15158"/>
    <cellStyle name="Normal 80 2 7 2 2" xfId="45480"/>
    <cellStyle name="Normal 80 2 7 2 3" xfId="30256"/>
    <cellStyle name="Normal 80 2 7 3" xfId="10138"/>
    <cellStyle name="Normal 80 2 7 3 2" xfId="40463"/>
    <cellStyle name="Normal 80 2 7 3 3" xfId="25239"/>
    <cellStyle name="Normal 80 2 7 4" xfId="35450"/>
    <cellStyle name="Normal 80 2 7 5" xfId="20226"/>
    <cellStyle name="Normal 80 2 8" xfId="11816"/>
    <cellStyle name="Normal 80 2 8 2" xfId="42138"/>
    <cellStyle name="Normal 80 2 8 3" xfId="26914"/>
    <cellStyle name="Normal 80 2 9" xfId="6795"/>
    <cellStyle name="Normal 80 2 9 2" xfId="37121"/>
    <cellStyle name="Normal 80 2 9 3" xfId="21897"/>
    <cellStyle name="Normal 80 3" xfId="1759"/>
    <cellStyle name="Normal 80 3 10" xfId="16936"/>
    <cellStyle name="Normal 80 3 2" xfId="1978"/>
    <cellStyle name="Normal 80 3 2 2" xfId="2399"/>
    <cellStyle name="Normal 80 3 2 2 2" xfId="3238"/>
    <cellStyle name="Normal 80 3 2 2 2 2" xfId="4928"/>
    <cellStyle name="Normal 80 3 2 2 2 2 2" xfId="15001"/>
    <cellStyle name="Normal 80 3 2 2 2 2 2 2" xfId="45323"/>
    <cellStyle name="Normal 80 3 2 2 2 2 2 3" xfId="30099"/>
    <cellStyle name="Normal 80 3 2 2 2 2 3" xfId="9981"/>
    <cellStyle name="Normal 80 3 2 2 2 2 3 2" xfId="40306"/>
    <cellStyle name="Normal 80 3 2 2 2 2 3 3" xfId="25082"/>
    <cellStyle name="Normal 80 3 2 2 2 2 4" xfId="35293"/>
    <cellStyle name="Normal 80 3 2 2 2 2 5" xfId="20069"/>
    <cellStyle name="Normal 80 3 2 2 2 3" xfId="6620"/>
    <cellStyle name="Normal 80 3 2 2 2 3 2" xfId="16672"/>
    <cellStyle name="Normal 80 3 2 2 2 3 2 2" xfId="46994"/>
    <cellStyle name="Normal 80 3 2 2 2 3 2 3" xfId="31770"/>
    <cellStyle name="Normal 80 3 2 2 2 3 3" xfId="11652"/>
    <cellStyle name="Normal 80 3 2 2 2 3 3 2" xfId="41977"/>
    <cellStyle name="Normal 80 3 2 2 2 3 3 3" xfId="26753"/>
    <cellStyle name="Normal 80 3 2 2 2 3 4" xfId="36964"/>
    <cellStyle name="Normal 80 3 2 2 2 3 5" xfId="21740"/>
    <cellStyle name="Normal 80 3 2 2 2 4" xfId="13330"/>
    <cellStyle name="Normal 80 3 2 2 2 4 2" xfId="43652"/>
    <cellStyle name="Normal 80 3 2 2 2 4 3" xfId="28428"/>
    <cellStyle name="Normal 80 3 2 2 2 5" xfId="8309"/>
    <cellStyle name="Normal 80 3 2 2 2 5 2" xfId="38635"/>
    <cellStyle name="Normal 80 3 2 2 2 5 3" xfId="23411"/>
    <cellStyle name="Normal 80 3 2 2 2 6" xfId="33623"/>
    <cellStyle name="Normal 80 3 2 2 2 7" xfId="18398"/>
    <cellStyle name="Normal 80 3 2 2 3" xfId="4091"/>
    <cellStyle name="Normal 80 3 2 2 3 2" xfId="14165"/>
    <cellStyle name="Normal 80 3 2 2 3 2 2" xfId="44487"/>
    <cellStyle name="Normal 80 3 2 2 3 2 3" xfId="29263"/>
    <cellStyle name="Normal 80 3 2 2 3 3" xfId="9145"/>
    <cellStyle name="Normal 80 3 2 2 3 3 2" xfId="39470"/>
    <cellStyle name="Normal 80 3 2 2 3 3 3" xfId="24246"/>
    <cellStyle name="Normal 80 3 2 2 3 4" xfId="34457"/>
    <cellStyle name="Normal 80 3 2 2 3 5" xfId="19233"/>
    <cellStyle name="Normal 80 3 2 2 4" xfId="5784"/>
    <cellStyle name="Normal 80 3 2 2 4 2" xfId="15836"/>
    <cellStyle name="Normal 80 3 2 2 4 2 2" xfId="46158"/>
    <cellStyle name="Normal 80 3 2 2 4 2 3" xfId="30934"/>
    <cellStyle name="Normal 80 3 2 2 4 3" xfId="10816"/>
    <cellStyle name="Normal 80 3 2 2 4 3 2" xfId="41141"/>
    <cellStyle name="Normal 80 3 2 2 4 3 3" xfId="25917"/>
    <cellStyle name="Normal 80 3 2 2 4 4" xfId="36128"/>
    <cellStyle name="Normal 80 3 2 2 4 5" xfId="20904"/>
    <cellStyle name="Normal 80 3 2 2 5" xfId="12494"/>
    <cellStyle name="Normal 80 3 2 2 5 2" xfId="42816"/>
    <cellStyle name="Normal 80 3 2 2 5 3" xfId="27592"/>
    <cellStyle name="Normal 80 3 2 2 6" xfId="7473"/>
    <cellStyle name="Normal 80 3 2 2 6 2" xfId="37799"/>
    <cellStyle name="Normal 80 3 2 2 6 3" xfId="22575"/>
    <cellStyle name="Normal 80 3 2 2 7" xfId="32787"/>
    <cellStyle name="Normal 80 3 2 2 8" xfId="17562"/>
    <cellStyle name="Normal 80 3 2 3" xfId="2820"/>
    <cellStyle name="Normal 80 3 2 3 2" xfId="4510"/>
    <cellStyle name="Normal 80 3 2 3 2 2" xfId="14583"/>
    <cellStyle name="Normal 80 3 2 3 2 2 2" xfId="44905"/>
    <cellStyle name="Normal 80 3 2 3 2 2 3" xfId="29681"/>
    <cellStyle name="Normal 80 3 2 3 2 3" xfId="9563"/>
    <cellStyle name="Normal 80 3 2 3 2 3 2" xfId="39888"/>
    <cellStyle name="Normal 80 3 2 3 2 3 3" xfId="24664"/>
    <cellStyle name="Normal 80 3 2 3 2 4" xfId="34875"/>
    <cellStyle name="Normal 80 3 2 3 2 5" xfId="19651"/>
    <cellStyle name="Normal 80 3 2 3 3" xfId="6202"/>
    <cellStyle name="Normal 80 3 2 3 3 2" xfId="16254"/>
    <cellStyle name="Normal 80 3 2 3 3 2 2" xfId="46576"/>
    <cellStyle name="Normal 80 3 2 3 3 2 3" xfId="31352"/>
    <cellStyle name="Normal 80 3 2 3 3 3" xfId="11234"/>
    <cellStyle name="Normal 80 3 2 3 3 3 2" xfId="41559"/>
    <cellStyle name="Normal 80 3 2 3 3 3 3" xfId="26335"/>
    <cellStyle name="Normal 80 3 2 3 3 4" xfId="36546"/>
    <cellStyle name="Normal 80 3 2 3 3 5" xfId="21322"/>
    <cellStyle name="Normal 80 3 2 3 4" xfId="12912"/>
    <cellStyle name="Normal 80 3 2 3 4 2" xfId="43234"/>
    <cellStyle name="Normal 80 3 2 3 4 3" xfId="28010"/>
    <cellStyle name="Normal 80 3 2 3 5" xfId="7891"/>
    <cellStyle name="Normal 80 3 2 3 5 2" xfId="38217"/>
    <cellStyle name="Normal 80 3 2 3 5 3" xfId="22993"/>
    <cellStyle name="Normal 80 3 2 3 6" xfId="33205"/>
    <cellStyle name="Normal 80 3 2 3 7" xfId="17980"/>
    <cellStyle name="Normal 80 3 2 4" xfId="3673"/>
    <cellStyle name="Normal 80 3 2 4 2" xfId="13747"/>
    <cellStyle name="Normal 80 3 2 4 2 2" xfId="44069"/>
    <cellStyle name="Normal 80 3 2 4 2 3" xfId="28845"/>
    <cellStyle name="Normal 80 3 2 4 3" xfId="8727"/>
    <cellStyle name="Normal 80 3 2 4 3 2" xfId="39052"/>
    <cellStyle name="Normal 80 3 2 4 3 3" xfId="23828"/>
    <cellStyle name="Normal 80 3 2 4 4" xfId="34039"/>
    <cellStyle name="Normal 80 3 2 4 5" xfId="18815"/>
    <cellStyle name="Normal 80 3 2 5" xfId="5366"/>
    <cellStyle name="Normal 80 3 2 5 2" xfId="15418"/>
    <cellStyle name="Normal 80 3 2 5 2 2" xfId="45740"/>
    <cellStyle name="Normal 80 3 2 5 2 3" xfId="30516"/>
    <cellStyle name="Normal 80 3 2 5 3" xfId="10398"/>
    <cellStyle name="Normal 80 3 2 5 3 2" xfId="40723"/>
    <cellStyle name="Normal 80 3 2 5 3 3" xfId="25499"/>
    <cellStyle name="Normal 80 3 2 5 4" xfId="35710"/>
    <cellStyle name="Normal 80 3 2 5 5" xfId="20486"/>
    <cellStyle name="Normal 80 3 2 6" xfId="12076"/>
    <cellStyle name="Normal 80 3 2 6 2" xfId="42398"/>
    <cellStyle name="Normal 80 3 2 6 3" xfId="27174"/>
    <cellStyle name="Normal 80 3 2 7" xfId="7055"/>
    <cellStyle name="Normal 80 3 2 7 2" xfId="37381"/>
    <cellStyle name="Normal 80 3 2 7 3" xfId="22157"/>
    <cellStyle name="Normal 80 3 2 8" xfId="32369"/>
    <cellStyle name="Normal 80 3 2 9" xfId="17144"/>
    <cellStyle name="Normal 80 3 3" xfId="2191"/>
    <cellStyle name="Normal 80 3 3 2" xfId="3030"/>
    <cellStyle name="Normal 80 3 3 2 2" xfId="4720"/>
    <cellStyle name="Normal 80 3 3 2 2 2" xfId="14793"/>
    <cellStyle name="Normal 80 3 3 2 2 2 2" xfId="45115"/>
    <cellStyle name="Normal 80 3 3 2 2 2 3" xfId="29891"/>
    <cellStyle name="Normal 80 3 3 2 2 3" xfId="9773"/>
    <cellStyle name="Normal 80 3 3 2 2 3 2" xfId="40098"/>
    <cellStyle name="Normal 80 3 3 2 2 3 3" xfId="24874"/>
    <cellStyle name="Normal 80 3 3 2 2 4" xfId="35085"/>
    <cellStyle name="Normal 80 3 3 2 2 5" xfId="19861"/>
    <cellStyle name="Normal 80 3 3 2 3" xfId="6412"/>
    <cellStyle name="Normal 80 3 3 2 3 2" xfId="16464"/>
    <cellStyle name="Normal 80 3 3 2 3 2 2" xfId="46786"/>
    <cellStyle name="Normal 80 3 3 2 3 2 3" xfId="31562"/>
    <cellStyle name="Normal 80 3 3 2 3 3" xfId="11444"/>
    <cellStyle name="Normal 80 3 3 2 3 3 2" xfId="41769"/>
    <cellStyle name="Normal 80 3 3 2 3 3 3" xfId="26545"/>
    <cellStyle name="Normal 80 3 3 2 3 4" xfId="36756"/>
    <cellStyle name="Normal 80 3 3 2 3 5" xfId="21532"/>
    <cellStyle name="Normal 80 3 3 2 4" xfId="13122"/>
    <cellStyle name="Normal 80 3 3 2 4 2" xfId="43444"/>
    <cellStyle name="Normal 80 3 3 2 4 3" xfId="28220"/>
    <cellStyle name="Normal 80 3 3 2 5" xfId="8101"/>
    <cellStyle name="Normal 80 3 3 2 5 2" xfId="38427"/>
    <cellStyle name="Normal 80 3 3 2 5 3" xfId="23203"/>
    <cellStyle name="Normal 80 3 3 2 6" xfId="33415"/>
    <cellStyle name="Normal 80 3 3 2 7" xfId="18190"/>
    <cellStyle name="Normal 80 3 3 3" xfId="3883"/>
    <cellStyle name="Normal 80 3 3 3 2" xfId="13957"/>
    <cellStyle name="Normal 80 3 3 3 2 2" xfId="44279"/>
    <cellStyle name="Normal 80 3 3 3 2 3" xfId="29055"/>
    <cellStyle name="Normal 80 3 3 3 3" xfId="8937"/>
    <cellStyle name="Normal 80 3 3 3 3 2" xfId="39262"/>
    <cellStyle name="Normal 80 3 3 3 3 3" xfId="24038"/>
    <cellStyle name="Normal 80 3 3 3 4" xfId="34249"/>
    <cellStyle name="Normal 80 3 3 3 5" xfId="19025"/>
    <cellStyle name="Normal 80 3 3 4" xfId="5576"/>
    <cellStyle name="Normal 80 3 3 4 2" xfId="15628"/>
    <cellStyle name="Normal 80 3 3 4 2 2" xfId="45950"/>
    <cellStyle name="Normal 80 3 3 4 2 3" xfId="30726"/>
    <cellStyle name="Normal 80 3 3 4 3" xfId="10608"/>
    <cellStyle name="Normal 80 3 3 4 3 2" xfId="40933"/>
    <cellStyle name="Normal 80 3 3 4 3 3" xfId="25709"/>
    <cellStyle name="Normal 80 3 3 4 4" xfId="35920"/>
    <cellStyle name="Normal 80 3 3 4 5" xfId="20696"/>
    <cellStyle name="Normal 80 3 3 5" xfId="12286"/>
    <cellStyle name="Normal 80 3 3 5 2" xfId="42608"/>
    <cellStyle name="Normal 80 3 3 5 3" xfId="27384"/>
    <cellStyle name="Normal 80 3 3 6" xfId="7265"/>
    <cellStyle name="Normal 80 3 3 6 2" xfId="37591"/>
    <cellStyle name="Normal 80 3 3 6 3" xfId="22367"/>
    <cellStyle name="Normal 80 3 3 7" xfId="32579"/>
    <cellStyle name="Normal 80 3 3 8" xfId="17354"/>
    <cellStyle name="Normal 80 3 4" xfId="2612"/>
    <cellStyle name="Normal 80 3 4 2" xfId="4302"/>
    <cellStyle name="Normal 80 3 4 2 2" xfId="14375"/>
    <cellStyle name="Normal 80 3 4 2 2 2" xfId="44697"/>
    <cellStyle name="Normal 80 3 4 2 2 3" xfId="29473"/>
    <cellStyle name="Normal 80 3 4 2 3" xfId="9355"/>
    <cellStyle name="Normal 80 3 4 2 3 2" xfId="39680"/>
    <cellStyle name="Normal 80 3 4 2 3 3" xfId="24456"/>
    <cellStyle name="Normal 80 3 4 2 4" xfId="34667"/>
    <cellStyle name="Normal 80 3 4 2 5" xfId="19443"/>
    <cellStyle name="Normal 80 3 4 3" xfId="5994"/>
    <cellStyle name="Normal 80 3 4 3 2" xfId="16046"/>
    <cellStyle name="Normal 80 3 4 3 2 2" xfId="46368"/>
    <cellStyle name="Normal 80 3 4 3 2 3" xfId="31144"/>
    <cellStyle name="Normal 80 3 4 3 3" xfId="11026"/>
    <cellStyle name="Normal 80 3 4 3 3 2" xfId="41351"/>
    <cellStyle name="Normal 80 3 4 3 3 3" xfId="26127"/>
    <cellStyle name="Normal 80 3 4 3 4" xfId="36338"/>
    <cellStyle name="Normal 80 3 4 3 5" xfId="21114"/>
    <cellStyle name="Normal 80 3 4 4" xfId="12704"/>
    <cellStyle name="Normal 80 3 4 4 2" xfId="43026"/>
    <cellStyle name="Normal 80 3 4 4 3" xfId="27802"/>
    <cellStyle name="Normal 80 3 4 5" xfId="7683"/>
    <cellStyle name="Normal 80 3 4 5 2" xfId="38009"/>
    <cellStyle name="Normal 80 3 4 5 3" xfId="22785"/>
    <cellStyle name="Normal 80 3 4 6" xfId="32997"/>
    <cellStyle name="Normal 80 3 4 7" xfId="17772"/>
    <cellStyle name="Normal 80 3 5" xfId="3465"/>
    <cellStyle name="Normal 80 3 5 2" xfId="13539"/>
    <cellStyle name="Normal 80 3 5 2 2" xfId="43861"/>
    <cellStyle name="Normal 80 3 5 2 3" xfId="28637"/>
    <cellStyle name="Normal 80 3 5 3" xfId="8519"/>
    <cellStyle name="Normal 80 3 5 3 2" xfId="38844"/>
    <cellStyle name="Normal 80 3 5 3 3" xfId="23620"/>
    <cellStyle name="Normal 80 3 5 4" xfId="33831"/>
    <cellStyle name="Normal 80 3 5 5" xfId="18607"/>
    <cellStyle name="Normal 80 3 6" xfId="5158"/>
    <cellStyle name="Normal 80 3 6 2" xfId="15210"/>
    <cellStyle name="Normal 80 3 6 2 2" xfId="45532"/>
    <cellStyle name="Normal 80 3 6 2 3" xfId="30308"/>
    <cellStyle name="Normal 80 3 6 3" xfId="10190"/>
    <cellStyle name="Normal 80 3 6 3 2" xfId="40515"/>
    <cellStyle name="Normal 80 3 6 3 3" xfId="25291"/>
    <cellStyle name="Normal 80 3 6 4" xfId="35502"/>
    <cellStyle name="Normal 80 3 6 5" xfId="20278"/>
    <cellStyle name="Normal 80 3 7" xfId="11868"/>
    <cellStyle name="Normal 80 3 7 2" xfId="42190"/>
    <cellStyle name="Normal 80 3 7 3" xfId="26966"/>
    <cellStyle name="Normal 80 3 8" xfId="6847"/>
    <cellStyle name="Normal 80 3 8 2" xfId="37173"/>
    <cellStyle name="Normal 80 3 8 3" xfId="21949"/>
    <cellStyle name="Normal 80 3 9" xfId="32163"/>
    <cellStyle name="Normal 80 4" xfId="1872"/>
    <cellStyle name="Normal 80 4 2" xfId="2295"/>
    <cellStyle name="Normal 80 4 2 2" xfId="3134"/>
    <cellStyle name="Normal 80 4 2 2 2" xfId="4824"/>
    <cellStyle name="Normal 80 4 2 2 2 2" xfId="14897"/>
    <cellStyle name="Normal 80 4 2 2 2 2 2" xfId="45219"/>
    <cellStyle name="Normal 80 4 2 2 2 2 3" xfId="29995"/>
    <cellStyle name="Normal 80 4 2 2 2 3" xfId="9877"/>
    <cellStyle name="Normal 80 4 2 2 2 3 2" xfId="40202"/>
    <cellStyle name="Normal 80 4 2 2 2 3 3" xfId="24978"/>
    <cellStyle name="Normal 80 4 2 2 2 4" xfId="35189"/>
    <cellStyle name="Normal 80 4 2 2 2 5" xfId="19965"/>
    <cellStyle name="Normal 80 4 2 2 3" xfId="6516"/>
    <cellStyle name="Normal 80 4 2 2 3 2" xfId="16568"/>
    <cellStyle name="Normal 80 4 2 2 3 2 2" xfId="46890"/>
    <cellStyle name="Normal 80 4 2 2 3 2 3" xfId="31666"/>
    <cellStyle name="Normal 80 4 2 2 3 3" xfId="11548"/>
    <cellStyle name="Normal 80 4 2 2 3 3 2" xfId="41873"/>
    <cellStyle name="Normal 80 4 2 2 3 3 3" xfId="26649"/>
    <cellStyle name="Normal 80 4 2 2 3 4" xfId="36860"/>
    <cellStyle name="Normal 80 4 2 2 3 5" xfId="21636"/>
    <cellStyle name="Normal 80 4 2 2 4" xfId="13226"/>
    <cellStyle name="Normal 80 4 2 2 4 2" xfId="43548"/>
    <cellStyle name="Normal 80 4 2 2 4 3" xfId="28324"/>
    <cellStyle name="Normal 80 4 2 2 5" xfId="8205"/>
    <cellStyle name="Normal 80 4 2 2 5 2" xfId="38531"/>
    <cellStyle name="Normal 80 4 2 2 5 3" xfId="23307"/>
    <cellStyle name="Normal 80 4 2 2 6" xfId="33519"/>
    <cellStyle name="Normal 80 4 2 2 7" xfId="18294"/>
    <cellStyle name="Normal 80 4 2 3" xfId="3987"/>
    <cellStyle name="Normal 80 4 2 3 2" xfId="14061"/>
    <cellStyle name="Normal 80 4 2 3 2 2" xfId="44383"/>
    <cellStyle name="Normal 80 4 2 3 2 3" xfId="29159"/>
    <cellStyle name="Normal 80 4 2 3 3" xfId="9041"/>
    <cellStyle name="Normal 80 4 2 3 3 2" xfId="39366"/>
    <cellStyle name="Normal 80 4 2 3 3 3" xfId="24142"/>
    <cellStyle name="Normal 80 4 2 3 4" xfId="34353"/>
    <cellStyle name="Normal 80 4 2 3 5" xfId="19129"/>
    <cellStyle name="Normal 80 4 2 4" xfId="5680"/>
    <cellStyle name="Normal 80 4 2 4 2" xfId="15732"/>
    <cellStyle name="Normal 80 4 2 4 2 2" xfId="46054"/>
    <cellStyle name="Normal 80 4 2 4 2 3" xfId="30830"/>
    <cellStyle name="Normal 80 4 2 4 3" xfId="10712"/>
    <cellStyle name="Normal 80 4 2 4 3 2" xfId="41037"/>
    <cellStyle name="Normal 80 4 2 4 3 3" xfId="25813"/>
    <cellStyle name="Normal 80 4 2 4 4" xfId="36024"/>
    <cellStyle name="Normal 80 4 2 4 5" xfId="20800"/>
    <cellStyle name="Normal 80 4 2 5" xfId="12390"/>
    <cellStyle name="Normal 80 4 2 5 2" xfId="42712"/>
    <cellStyle name="Normal 80 4 2 5 3" xfId="27488"/>
    <cellStyle name="Normal 80 4 2 6" xfId="7369"/>
    <cellStyle name="Normal 80 4 2 6 2" xfId="37695"/>
    <cellStyle name="Normal 80 4 2 6 3" xfId="22471"/>
    <cellStyle name="Normal 80 4 2 7" xfId="32683"/>
    <cellStyle name="Normal 80 4 2 8" xfId="17458"/>
    <cellStyle name="Normal 80 4 3" xfId="2716"/>
    <cellStyle name="Normal 80 4 3 2" xfId="4406"/>
    <cellStyle name="Normal 80 4 3 2 2" xfId="14479"/>
    <cellStyle name="Normal 80 4 3 2 2 2" xfId="44801"/>
    <cellStyle name="Normal 80 4 3 2 2 3" xfId="29577"/>
    <cellStyle name="Normal 80 4 3 2 3" xfId="9459"/>
    <cellStyle name="Normal 80 4 3 2 3 2" xfId="39784"/>
    <cellStyle name="Normal 80 4 3 2 3 3" xfId="24560"/>
    <cellStyle name="Normal 80 4 3 2 4" xfId="34771"/>
    <cellStyle name="Normal 80 4 3 2 5" xfId="19547"/>
    <cellStyle name="Normal 80 4 3 3" xfId="6098"/>
    <cellStyle name="Normal 80 4 3 3 2" xfId="16150"/>
    <cellStyle name="Normal 80 4 3 3 2 2" xfId="46472"/>
    <cellStyle name="Normal 80 4 3 3 2 3" xfId="31248"/>
    <cellStyle name="Normal 80 4 3 3 3" xfId="11130"/>
    <cellStyle name="Normal 80 4 3 3 3 2" xfId="41455"/>
    <cellStyle name="Normal 80 4 3 3 3 3" xfId="26231"/>
    <cellStyle name="Normal 80 4 3 3 4" xfId="36442"/>
    <cellStyle name="Normal 80 4 3 3 5" xfId="21218"/>
    <cellStyle name="Normal 80 4 3 4" xfId="12808"/>
    <cellStyle name="Normal 80 4 3 4 2" xfId="43130"/>
    <cellStyle name="Normal 80 4 3 4 3" xfId="27906"/>
    <cellStyle name="Normal 80 4 3 5" xfId="7787"/>
    <cellStyle name="Normal 80 4 3 5 2" xfId="38113"/>
    <cellStyle name="Normal 80 4 3 5 3" xfId="22889"/>
    <cellStyle name="Normal 80 4 3 6" xfId="33101"/>
    <cellStyle name="Normal 80 4 3 7" xfId="17876"/>
    <cellStyle name="Normal 80 4 4" xfId="3569"/>
    <cellStyle name="Normal 80 4 4 2" xfId="13643"/>
    <cellStyle name="Normal 80 4 4 2 2" xfId="43965"/>
    <cellStyle name="Normal 80 4 4 2 3" xfId="28741"/>
    <cellStyle name="Normal 80 4 4 3" xfId="8623"/>
    <cellStyle name="Normal 80 4 4 3 2" xfId="38948"/>
    <cellStyle name="Normal 80 4 4 3 3" xfId="23724"/>
    <cellStyle name="Normal 80 4 4 4" xfId="33935"/>
    <cellStyle name="Normal 80 4 4 5" xfId="18711"/>
    <cellStyle name="Normal 80 4 5" xfId="5262"/>
    <cellStyle name="Normal 80 4 5 2" xfId="15314"/>
    <cellStyle name="Normal 80 4 5 2 2" xfId="45636"/>
    <cellStyle name="Normal 80 4 5 2 3" xfId="30412"/>
    <cellStyle name="Normal 80 4 5 3" xfId="10294"/>
    <cellStyle name="Normal 80 4 5 3 2" xfId="40619"/>
    <cellStyle name="Normal 80 4 5 3 3" xfId="25395"/>
    <cellStyle name="Normal 80 4 5 4" xfId="35606"/>
    <cellStyle name="Normal 80 4 5 5" xfId="20382"/>
    <cellStyle name="Normal 80 4 6" xfId="11972"/>
    <cellStyle name="Normal 80 4 6 2" xfId="42294"/>
    <cellStyle name="Normal 80 4 6 3" xfId="27070"/>
    <cellStyle name="Normal 80 4 7" xfId="6951"/>
    <cellStyle name="Normal 80 4 7 2" xfId="37277"/>
    <cellStyle name="Normal 80 4 7 3" xfId="22053"/>
    <cellStyle name="Normal 80 4 8" xfId="32265"/>
    <cellStyle name="Normal 80 4 9" xfId="17040"/>
    <cellStyle name="Normal 80 5" xfId="2085"/>
    <cellStyle name="Normal 80 5 2" xfId="2926"/>
    <cellStyle name="Normal 80 5 2 2" xfId="4616"/>
    <cellStyle name="Normal 80 5 2 2 2" xfId="14689"/>
    <cellStyle name="Normal 80 5 2 2 2 2" xfId="45011"/>
    <cellStyle name="Normal 80 5 2 2 2 3" xfId="29787"/>
    <cellStyle name="Normal 80 5 2 2 3" xfId="9669"/>
    <cellStyle name="Normal 80 5 2 2 3 2" xfId="39994"/>
    <cellStyle name="Normal 80 5 2 2 3 3" xfId="24770"/>
    <cellStyle name="Normal 80 5 2 2 4" xfId="34981"/>
    <cellStyle name="Normal 80 5 2 2 5" xfId="19757"/>
    <cellStyle name="Normal 80 5 2 3" xfId="6308"/>
    <cellStyle name="Normal 80 5 2 3 2" xfId="16360"/>
    <cellStyle name="Normal 80 5 2 3 2 2" xfId="46682"/>
    <cellStyle name="Normal 80 5 2 3 2 3" xfId="31458"/>
    <cellStyle name="Normal 80 5 2 3 3" xfId="11340"/>
    <cellStyle name="Normal 80 5 2 3 3 2" xfId="41665"/>
    <cellStyle name="Normal 80 5 2 3 3 3" xfId="26441"/>
    <cellStyle name="Normal 80 5 2 3 4" xfId="36652"/>
    <cellStyle name="Normal 80 5 2 3 5" xfId="21428"/>
    <cellStyle name="Normal 80 5 2 4" xfId="13018"/>
    <cellStyle name="Normal 80 5 2 4 2" xfId="43340"/>
    <cellStyle name="Normal 80 5 2 4 3" xfId="28116"/>
    <cellStyle name="Normal 80 5 2 5" xfId="7997"/>
    <cellStyle name="Normal 80 5 2 5 2" xfId="38323"/>
    <cellStyle name="Normal 80 5 2 5 3" xfId="23099"/>
    <cellStyle name="Normal 80 5 2 6" xfId="33311"/>
    <cellStyle name="Normal 80 5 2 7" xfId="18086"/>
    <cellStyle name="Normal 80 5 3" xfId="3779"/>
    <cellStyle name="Normal 80 5 3 2" xfId="13853"/>
    <cellStyle name="Normal 80 5 3 2 2" xfId="44175"/>
    <cellStyle name="Normal 80 5 3 2 3" xfId="28951"/>
    <cellStyle name="Normal 80 5 3 3" xfId="8833"/>
    <cellStyle name="Normal 80 5 3 3 2" xfId="39158"/>
    <cellStyle name="Normal 80 5 3 3 3" xfId="23934"/>
    <cellStyle name="Normal 80 5 3 4" xfId="34145"/>
    <cellStyle name="Normal 80 5 3 5" xfId="18921"/>
    <cellStyle name="Normal 80 5 4" xfId="5472"/>
    <cellStyle name="Normal 80 5 4 2" xfId="15524"/>
    <cellStyle name="Normal 80 5 4 2 2" xfId="45846"/>
    <cellStyle name="Normal 80 5 4 2 3" xfId="30622"/>
    <cellStyle name="Normal 80 5 4 3" xfId="10504"/>
    <cellStyle name="Normal 80 5 4 3 2" xfId="40829"/>
    <cellStyle name="Normal 80 5 4 3 3" xfId="25605"/>
    <cellStyle name="Normal 80 5 4 4" xfId="35816"/>
    <cellStyle name="Normal 80 5 4 5" xfId="20592"/>
    <cellStyle name="Normal 80 5 5" xfId="12182"/>
    <cellStyle name="Normal 80 5 5 2" xfId="42504"/>
    <cellStyle name="Normal 80 5 5 3" xfId="27280"/>
    <cellStyle name="Normal 80 5 6" xfId="7161"/>
    <cellStyle name="Normal 80 5 6 2" xfId="37487"/>
    <cellStyle name="Normal 80 5 6 3" xfId="22263"/>
    <cellStyle name="Normal 80 5 7" xfId="32475"/>
    <cellStyle name="Normal 80 5 8" xfId="17250"/>
    <cellStyle name="Normal 80 6" xfId="2506"/>
    <cellStyle name="Normal 80 6 2" xfId="4198"/>
    <cellStyle name="Normal 80 6 2 2" xfId="14271"/>
    <cellStyle name="Normal 80 6 2 2 2" xfId="44593"/>
    <cellStyle name="Normal 80 6 2 2 3" xfId="29369"/>
    <cellStyle name="Normal 80 6 2 3" xfId="9251"/>
    <cellStyle name="Normal 80 6 2 3 2" xfId="39576"/>
    <cellStyle name="Normal 80 6 2 3 3" xfId="24352"/>
    <cellStyle name="Normal 80 6 2 4" xfId="34563"/>
    <cellStyle name="Normal 80 6 2 5" xfId="19339"/>
    <cellStyle name="Normal 80 6 3" xfId="5890"/>
    <cellStyle name="Normal 80 6 3 2" xfId="15942"/>
    <cellStyle name="Normal 80 6 3 2 2" xfId="46264"/>
    <cellStyle name="Normal 80 6 3 2 3" xfId="31040"/>
    <cellStyle name="Normal 80 6 3 3" xfId="10922"/>
    <cellStyle name="Normal 80 6 3 3 2" xfId="41247"/>
    <cellStyle name="Normal 80 6 3 3 3" xfId="26023"/>
    <cellStyle name="Normal 80 6 3 4" xfId="36234"/>
    <cellStyle name="Normal 80 6 3 5" xfId="21010"/>
    <cellStyle name="Normal 80 6 4" xfId="12600"/>
    <cellStyle name="Normal 80 6 4 2" xfId="42922"/>
    <cellStyle name="Normal 80 6 4 3" xfId="27698"/>
    <cellStyle name="Normal 80 6 5" xfId="7579"/>
    <cellStyle name="Normal 80 6 5 2" xfId="37905"/>
    <cellStyle name="Normal 80 6 5 3" xfId="22681"/>
    <cellStyle name="Normal 80 6 6" xfId="32893"/>
    <cellStyle name="Normal 80 6 7" xfId="17668"/>
    <cellStyle name="Normal 80 7" xfId="3352"/>
    <cellStyle name="Normal 80 7 2" xfId="13435"/>
    <cellStyle name="Normal 80 7 2 2" xfId="43757"/>
    <cellStyle name="Normal 80 7 2 3" xfId="28533"/>
    <cellStyle name="Normal 80 7 3" xfId="8414"/>
    <cellStyle name="Normal 80 7 3 2" xfId="38740"/>
    <cellStyle name="Normal 80 7 3 3" xfId="23516"/>
    <cellStyle name="Normal 80 7 4" xfId="33727"/>
    <cellStyle name="Normal 80 7 5" xfId="18503"/>
    <cellStyle name="Normal 80 8" xfId="5050"/>
    <cellStyle name="Normal 80 8 2" xfId="15106"/>
    <cellStyle name="Normal 80 8 2 2" xfId="45428"/>
    <cellStyle name="Normal 80 8 2 3" xfId="30204"/>
    <cellStyle name="Normal 80 8 3" xfId="10086"/>
    <cellStyle name="Normal 80 8 3 2" xfId="40411"/>
    <cellStyle name="Normal 80 8 3 3" xfId="25187"/>
    <cellStyle name="Normal 80 8 4" xfId="35398"/>
    <cellStyle name="Normal 80 8 5" xfId="20174"/>
    <cellStyle name="Normal 80 9" xfId="11762"/>
    <cellStyle name="Normal 80 9 2" xfId="42086"/>
    <cellStyle name="Normal 80 9 3" xfId="26862"/>
    <cellStyle name="Normal 81" xfId="1700"/>
    <cellStyle name="Normal 81 10" xfId="6790"/>
    <cellStyle name="Normal 81 10 2" xfId="37118"/>
    <cellStyle name="Normal 81 10 3" xfId="21894"/>
    <cellStyle name="Normal 81 11" xfId="32110"/>
    <cellStyle name="Normal 81 12" xfId="16879"/>
    <cellStyle name="Normal 81 13" xfId="47324"/>
    <cellStyle name="Normal 81 2" xfId="1754"/>
    <cellStyle name="Normal 81 2 10" xfId="32160"/>
    <cellStyle name="Normal 81 2 11" xfId="16933"/>
    <cellStyle name="Normal 81 2 2" xfId="1862"/>
    <cellStyle name="Normal 81 2 2 10" xfId="17037"/>
    <cellStyle name="Normal 81 2 2 2" xfId="2079"/>
    <cellStyle name="Normal 81 2 2 2 2" xfId="2500"/>
    <cellStyle name="Normal 81 2 2 2 2 2" xfId="3339"/>
    <cellStyle name="Normal 81 2 2 2 2 2 2" xfId="5029"/>
    <cellStyle name="Normal 81 2 2 2 2 2 2 2" xfId="15102"/>
    <cellStyle name="Normal 81 2 2 2 2 2 2 2 2" xfId="45424"/>
    <cellStyle name="Normal 81 2 2 2 2 2 2 2 3" xfId="30200"/>
    <cellStyle name="Normal 81 2 2 2 2 2 2 3" xfId="10082"/>
    <cellStyle name="Normal 81 2 2 2 2 2 2 3 2" xfId="40407"/>
    <cellStyle name="Normal 81 2 2 2 2 2 2 3 3" xfId="25183"/>
    <cellStyle name="Normal 81 2 2 2 2 2 2 4" xfId="35394"/>
    <cellStyle name="Normal 81 2 2 2 2 2 2 5" xfId="20170"/>
    <cellStyle name="Normal 81 2 2 2 2 2 3" xfId="6721"/>
    <cellStyle name="Normal 81 2 2 2 2 2 3 2" xfId="16773"/>
    <cellStyle name="Normal 81 2 2 2 2 2 3 2 2" xfId="47095"/>
    <cellStyle name="Normal 81 2 2 2 2 2 3 2 3" xfId="31871"/>
    <cellStyle name="Normal 81 2 2 2 2 2 3 3" xfId="11753"/>
    <cellStyle name="Normal 81 2 2 2 2 2 3 3 2" xfId="42078"/>
    <cellStyle name="Normal 81 2 2 2 2 2 3 3 3" xfId="26854"/>
    <cellStyle name="Normal 81 2 2 2 2 2 3 4" xfId="37065"/>
    <cellStyle name="Normal 81 2 2 2 2 2 3 5" xfId="21841"/>
    <cellStyle name="Normal 81 2 2 2 2 2 4" xfId="13431"/>
    <cellStyle name="Normal 81 2 2 2 2 2 4 2" xfId="43753"/>
    <cellStyle name="Normal 81 2 2 2 2 2 4 3" xfId="28529"/>
    <cellStyle name="Normal 81 2 2 2 2 2 5" xfId="8410"/>
    <cellStyle name="Normal 81 2 2 2 2 2 5 2" xfId="38736"/>
    <cellStyle name="Normal 81 2 2 2 2 2 5 3" xfId="23512"/>
    <cellStyle name="Normal 81 2 2 2 2 2 6" xfId="33724"/>
    <cellStyle name="Normal 81 2 2 2 2 2 7" xfId="18499"/>
    <cellStyle name="Normal 81 2 2 2 2 3" xfId="4192"/>
    <cellStyle name="Normal 81 2 2 2 2 3 2" xfId="14266"/>
    <cellStyle name="Normal 81 2 2 2 2 3 2 2" xfId="44588"/>
    <cellStyle name="Normal 81 2 2 2 2 3 2 3" xfId="29364"/>
    <cellStyle name="Normal 81 2 2 2 2 3 3" xfId="9246"/>
    <cellStyle name="Normal 81 2 2 2 2 3 3 2" xfId="39571"/>
    <cellStyle name="Normal 81 2 2 2 2 3 3 3" xfId="24347"/>
    <cellStyle name="Normal 81 2 2 2 2 3 4" xfId="34558"/>
    <cellStyle name="Normal 81 2 2 2 2 3 5" xfId="19334"/>
    <cellStyle name="Normal 81 2 2 2 2 4" xfId="5885"/>
    <cellStyle name="Normal 81 2 2 2 2 4 2" xfId="15937"/>
    <cellStyle name="Normal 81 2 2 2 2 4 2 2" xfId="46259"/>
    <cellStyle name="Normal 81 2 2 2 2 4 2 3" xfId="31035"/>
    <cellStyle name="Normal 81 2 2 2 2 4 3" xfId="10917"/>
    <cellStyle name="Normal 81 2 2 2 2 4 3 2" xfId="41242"/>
    <cellStyle name="Normal 81 2 2 2 2 4 3 3" xfId="26018"/>
    <cellStyle name="Normal 81 2 2 2 2 4 4" xfId="36229"/>
    <cellStyle name="Normal 81 2 2 2 2 4 5" xfId="21005"/>
    <cellStyle name="Normal 81 2 2 2 2 5" xfId="12595"/>
    <cellStyle name="Normal 81 2 2 2 2 5 2" xfId="42917"/>
    <cellStyle name="Normal 81 2 2 2 2 5 3" xfId="27693"/>
    <cellStyle name="Normal 81 2 2 2 2 6" xfId="7574"/>
    <cellStyle name="Normal 81 2 2 2 2 6 2" xfId="37900"/>
    <cellStyle name="Normal 81 2 2 2 2 6 3" xfId="22676"/>
    <cellStyle name="Normal 81 2 2 2 2 7" xfId="32888"/>
    <cellStyle name="Normal 81 2 2 2 2 8" xfId="17663"/>
    <cellStyle name="Normal 81 2 2 2 3" xfId="2921"/>
    <cellStyle name="Normal 81 2 2 2 3 2" xfId="4611"/>
    <cellStyle name="Normal 81 2 2 2 3 2 2" xfId="14684"/>
    <cellStyle name="Normal 81 2 2 2 3 2 2 2" xfId="45006"/>
    <cellStyle name="Normal 81 2 2 2 3 2 2 3" xfId="29782"/>
    <cellStyle name="Normal 81 2 2 2 3 2 3" xfId="9664"/>
    <cellStyle name="Normal 81 2 2 2 3 2 3 2" xfId="39989"/>
    <cellStyle name="Normal 81 2 2 2 3 2 3 3" xfId="24765"/>
    <cellStyle name="Normal 81 2 2 2 3 2 4" xfId="34976"/>
    <cellStyle name="Normal 81 2 2 2 3 2 5" xfId="19752"/>
    <cellStyle name="Normal 81 2 2 2 3 3" xfId="6303"/>
    <cellStyle name="Normal 81 2 2 2 3 3 2" xfId="16355"/>
    <cellStyle name="Normal 81 2 2 2 3 3 2 2" xfId="46677"/>
    <cellStyle name="Normal 81 2 2 2 3 3 2 3" xfId="31453"/>
    <cellStyle name="Normal 81 2 2 2 3 3 3" xfId="11335"/>
    <cellStyle name="Normal 81 2 2 2 3 3 3 2" xfId="41660"/>
    <cellStyle name="Normal 81 2 2 2 3 3 3 3" xfId="26436"/>
    <cellStyle name="Normal 81 2 2 2 3 3 4" xfId="36647"/>
    <cellStyle name="Normal 81 2 2 2 3 3 5" xfId="21423"/>
    <cellStyle name="Normal 81 2 2 2 3 4" xfId="13013"/>
    <cellStyle name="Normal 81 2 2 2 3 4 2" xfId="43335"/>
    <cellStyle name="Normal 81 2 2 2 3 4 3" xfId="28111"/>
    <cellStyle name="Normal 81 2 2 2 3 5" xfId="7992"/>
    <cellStyle name="Normal 81 2 2 2 3 5 2" xfId="38318"/>
    <cellStyle name="Normal 81 2 2 2 3 5 3" xfId="23094"/>
    <cellStyle name="Normal 81 2 2 2 3 6" xfId="33306"/>
    <cellStyle name="Normal 81 2 2 2 3 7" xfId="18081"/>
    <cellStyle name="Normal 81 2 2 2 4" xfId="3774"/>
    <cellStyle name="Normal 81 2 2 2 4 2" xfId="13848"/>
    <cellStyle name="Normal 81 2 2 2 4 2 2" xfId="44170"/>
    <cellStyle name="Normal 81 2 2 2 4 2 3" xfId="28946"/>
    <cellStyle name="Normal 81 2 2 2 4 3" xfId="8828"/>
    <cellStyle name="Normal 81 2 2 2 4 3 2" xfId="39153"/>
    <cellStyle name="Normal 81 2 2 2 4 3 3" xfId="23929"/>
    <cellStyle name="Normal 81 2 2 2 4 4" xfId="34140"/>
    <cellStyle name="Normal 81 2 2 2 4 5" xfId="18916"/>
    <cellStyle name="Normal 81 2 2 2 5" xfId="5467"/>
    <cellStyle name="Normal 81 2 2 2 5 2" xfId="15519"/>
    <cellStyle name="Normal 81 2 2 2 5 2 2" xfId="45841"/>
    <cellStyle name="Normal 81 2 2 2 5 2 3" xfId="30617"/>
    <cellStyle name="Normal 81 2 2 2 5 3" xfId="10499"/>
    <cellStyle name="Normal 81 2 2 2 5 3 2" xfId="40824"/>
    <cellStyle name="Normal 81 2 2 2 5 3 3" xfId="25600"/>
    <cellStyle name="Normal 81 2 2 2 5 4" xfId="35811"/>
    <cellStyle name="Normal 81 2 2 2 5 5" xfId="20587"/>
    <cellStyle name="Normal 81 2 2 2 6" xfId="12177"/>
    <cellStyle name="Normal 81 2 2 2 6 2" xfId="42499"/>
    <cellStyle name="Normal 81 2 2 2 6 3" xfId="27275"/>
    <cellStyle name="Normal 81 2 2 2 7" xfId="7156"/>
    <cellStyle name="Normal 81 2 2 2 7 2" xfId="37482"/>
    <cellStyle name="Normal 81 2 2 2 7 3" xfId="22258"/>
    <cellStyle name="Normal 81 2 2 2 8" xfId="32470"/>
    <cellStyle name="Normal 81 2 2 2 9" xfId="17245"/>
    <cellStyle name="Normal 81 2 2 3" xfId="2292"/>
    <cellStyle name="Normal 81 2 2 3 2" xfId="3131"/>
    <cellStyle name="Normal 81 2 2 3 2 2" xfId="4821"/>
    <cellStyle name="Normal 81 2 2 3 2 2 2" xfId="14894"/>
    <cellStyle name="Normal 81 2 2 3 2 2 2 2" xfId="45216"/>
    <cellStyle name="Normal 81 2 2 3 2 2 2 3" xfId="29992"/>
    <cellStyle name="Normal 81 2 2 3 2 2 3" xfId="9874"/>
    <cellStyle name="Normal 81 2 2 3 2 2 3 2" xfId="40199"/>
    <cellStyle name="Normal 81 2 2 3 2 2 3 3" xfId="24975"/>
    <cellStyle name="Normal 81 2 2 3 2 2 4" xfId="35186"/>
    <cellStyle name="Normal 81 2 2 3 2 2 5" xfId="19962"/>
    <cellStyle name="Normal 81 2 2 3 2 3" xfId="6513"/>
    <cellStyle name="Normal 81 2 2 3 2 3 2" xfId="16565"/>
    <cellStyle name="Normal 81 2 2 3 2 3 2 2" xfId="46887"/>
    <cellStyle name="Normal 81 2 2 3 2 3 2 3" xfId="31663"/>
    <cellStyle name="Normal 81 2 2 3 2 3 3" xfId="11545"/>
    <cellStyle name="Normal 81 2 2 3 2 3 3 2" xfId="41870"/>
    <cellStyle name="Normal 81 2 2 3 2 3 3 3" xfId="26646"/>
    <cellStyle name="Normal 81 2 2 3 2 3 4" xfId="36857"/>
    <cellStyle name="Normal 81 2 2 3 2 3 5" xfId="21633"/>
    <cellStyle name="Normal 81 2 2 3 2 4" xfId="13223"/>
    <cellStyle name="Normal 81 2 2 3 2 4 2" xfId="43545"/>
    <cellStyle name="Normal 81 2 2 3 2 4 3" xfId="28321"/>
    <cellStyle name="Normal 81 2 2 3 2 5" xfId="8202"/>
    <cellStyle name="Normal 81 2 2 3 2 5 2" xfId="38528"/>
    <cellStyle name="Normal 81 2 2 3 2 5 3" xfId="23304"/>
    <cellStyle name="Normal 81 2 2 3 2 6" xfId="33516"/>
    <cellStyle name="Normal 81 2 2 3 2 7" xfId="18291"/>
    <cellStyle name="Normal 81 2 2 3 3" xfId="3984"/>
    <cellStyle name="Normal 81 2 2 3 3 2" xfId="14058"/>
    <cellStyle name="Normal 81 2 2 3 3 2 2" xfId="44380"/>
    <cellStyle name="Normal 81 2 2 3 3 2 3" xfId="29156"/>
    <cellStyle name="Normal 81 2 2 3 3 3" xfId="9038"/>
    <cellStyle name="Normal 81 2 2 3 3 3 2" xfId="39363"/>
    <cellStyle name="Normal 81 2 2 3 3 3 3" xfId="24139"/>
    <cellStyle name="Normal 81 2 2 3 3 4" xfId="34350"/>
    <cellStyle name="Normal 81 2 2 3 3 5" xfId="19126"/>
    <cellStyle name="Normal 81 2 2 3 4" xfId="5677"/>
    <cellStyle name="Normal 81 2 2 3 4 2" xfId="15729"/>
    <cellStyle name="Normal 81 2 2 3 4 2 2" xfId="46051"/>
    <cellStyle name="Normal 81 2 2 3 4 2 3" xfId="30827"/>
    <cellStyle name="Normal 81 2 2 3 4 3" xfId="10709"/>
    <cellStyle name="Normal 81 2 2 3 4 3 2" xfId="41034"/>
    <cellStyle name="Normal 81 2 2 3 4 3 3" xfId="25810"/>
    <cellStyle name="Normal 81 2 2 3 4 4" xfId="36021"/>
    <cellStyle name="Normal 81 2 2 3 4 5" xfId="20797"/>
    <cellStyle name="Normal 81 2 2 3 5" xfId="12387"/>
    <cellStyle name="Normal 81 2 2 3 5 2" xfId="42709"/>
    <cellStyle name="Normal 81 2 2 3 5 3" xfId="27485"/>
    <cellStyle name="Normal 81 2 2 3 6" xfId="7366"/>
    <cellStyle name="Normal 81 2 2 3 6 2" xfId="37692"/>
    <cellStyle name="Normal 81 2 2 3 6 3" xfId="22468"/>
    <cellStyle name="Normal 81 2 2 3 7" xfId="32680"/>
    <cellStyle name="Normal 81 2 2 3 8" xfId="17455"/>
    <cellStyle name="Normal 81 2 2 4" xfId="2713"/>
    <cellStyle name="Normal 81 2 2 4 2" xfId="4403"/>
    <cellStyle name="Normal 81 2 2 4 2 2" xfId="14476"/>
    <cellStyle name="Normal 81 2 2 4 2 2 2" xfId="44798"/>
    <cellStyle name="Normal 81 2 2 4 2 2 3" xfId="29574"/>
    <cellStyle name="Normal 81 2 2 4 2 3" xfId="9456"/>
    <cellStyle name="Normal 81 2 2 4 2 3 2" xfId="39781"/>
    <cellStyle name="Normal 81 2 2 4 2 3 3" xfId="24557"/>
    <cellStyle name="Normal 81 2 2 4 2 4" xfId="34768"/>
    <cellStyle name="Normal 81 2 2 4 2 5" xfId="19544"/>
    <cellStyle name="Normal 81 2 2 4 3" xfId="6095"/>
    <cellStyle name="Normal 81 2 2 4 3 2" xfId="16147"/>
    <cellStyle name="Normal 81 2 2 4 3 2 2" xfId="46469"/>
    <cellStyle name="Normal 81 2 2 4 3 2 3" xfId="31245"/>
    <cellStyle name="Normal 81 2 2 4 3 3" xfId="11127"/>
    <cellStyle name="Normal 81 2 2 4 3 3 2" xfId="41452"/>
    <cellStyle name="Normal 81 2 2 4 3 3 3" xfId="26228"/>
    <cellStyle name="Normal 81 2 2 4 3 4" xfId="36439"/>
    <cellStyle name="Normal 81 2 2 4 3 5" xfId="21215"/>
    <cellStyle name="Normal 81 2 2 4 4" xfId="12805"/>
    <cellStyle name="Normal 81 2 2 4 4 2" xfId="43127"/>
    <cellStyle name="Normal 81 2 2 4 4 3" xfId="27903"/>
    <cellStyle name="Normal 81 2 2 4 5" xfId="7784"/>
    <cellStyle name="Normal 81 2 2 4 5 2" xfId="38110"/>
    <cellStyle name="Normal 81 2 2 4 5 3" xfId="22886"/>
    <cellStyle name="Normal 81 2 2 4 6" xfId="33098"/>
    <cellStyle name="Normal 81 2 2 4 7" xfId="17873"/>
    <cellStyle name="Normal 81 2 2 5" xfId="3566"/>
    <cellStyle name="Normal 81 2 2 5 2" xfId="13640"/>
    <cellStyle name="Normal 81 2 2 5 2 2" xfId="43962"/>
    <cellStyle name="Normal 81 2 2 5 2 3" xfId="28738"/>
    <cellStyle name="Normal 81 2 2 5 3" xfId="8620"/>
    <cellStyle name="Normal 81 2 2 5 3 2" xfId="38945"/>
    <cellStyle name="Normal 81 2 2 5 3 3" xfId="23721"/>
    <cellStyle name="Normal 81 2 2 5 4" xfId="33932"/>
    <cellStyle name="Normal 81 2 2 5 5" xfId="18708"/>
    <cellStyle name="Normal 81 2 2 6" xfId="5259"/>
    <cellStyle name="Normal 81 2 2 6 2" xfId="15311"/>
    <cellStyle name="Normal 81 2 2 6 2 2" xfId="45633"/>
    <cellStyle name="Normal 81 2 2 6 2 3" xfId="30409"/>
    <cellStyle name="Normal 81 2 2 6 3" xfId="10291"/>
    <cellStyle name="Normal 81 2 2 6 3 2" xfId="40616"/>
    <cellStyle name="Normal 81 2 2 6 3 3" xfId="25392"/>
    <cellStyle name="Normal 81 2 2 6 4" xfId="35603"/>
    <cellStyle name="Normal 81 2 2 6 5" xfId="20379"/>
    <cellStyle name="Normal 81 2 2 7" xfId="11969"/>
    <cellStyle name="Normal 81 2 2 7 2" xfId="42291"/>
    <cellStyle name="Normal 81 2 2 7 3" xfId="27067"/>
    <cellStyle name="Normal 81 2 2 8" xfId="6948"/>
    <cellStyle name="Normal 81 2 2 8 2" xfId="37274"/>
    <cellStyle name="Normal 81 2 2 8 3" xfId="22050"/>
    <cellStyle name="Normal 81 2 2 9" xfId="32262"/>
    <cellStyle name="Normal 81 2 3" xfId="1975"/>
    <cellStyle name="Normal 81 2 3 2" xfId="2396"/>
    <cellStyle name="Normal 81 2 3 2 2" xfId="3235"/>
    <cellStyle name="Normal 81 2 3 2 2 2" xfId="4925"/>
    <cellStyle name="Normal 81 2 3 2 2 2 2" xfId="14998"/>
    <cellStyle name="Normal 81 2 3 2 2 2 2 2" xfId="45320"/>
    <cellStyle name="Normal 81 2 3 2 2 2 2 3" xfId="30096"/>
    <cellStyle name="Normal 81 2 3 2 2 2 3" xfId="9978"/>
    <cellStyle name="Normal 81 2 3 2 2 2 3 2" xfId="40303"/>
    <cellStyle name="Normal 81 2 3 2 2 2 3 3" xfId="25079"/>
    <cellStyle name="Normal 81 2 3 2 2 2 4" xfId="35290"/>
    <cellStyle name="Normal 81 2 3 2 2 2 5" xfId="20066"/>
    <cellStyle name="Normal 81 2 3 2 2 3" xfId="6617"/>
    <cellStyle name="Normal 81 2 3 2 2 3 2" xfId="16669"/>
    <cellStyle name="Normal 81 2 3 2 2 3 2 2" xfId="46991"/>
    <cellStyle name="Normal 81 2 3 2 2 3 2 3" xfId="31767"/>
    <cellStyle name="Normal 81 2 3 2 2 3 3" xfId="11649"/>
    <cellStyle name="Normal 81 2 3 2 2 3 3 2" xfId="41974"/>
    <cellStyle name="Normal 81 2 3 2 2 3 3 3" xfId="26750"/>
    <cellStyle name="Normal 81 2 3 2 2 3 4" xfId="36961"/>
    <cellStyle name="Normal 81 2 3 2 2 3 5" xfId="21737"/>
    <cellStyle name="Normal 81 2 3 2 2 4" xfId="13327"/>
    <cellStyle name="Normal 81 2 3 2 2 4 2" xfId="43649"/>
    <cellStyle name="Normal 81 2 3 2 2 4 3" xfId="28425"/>
    <cellStyle name="Normal 81 2 3 2 2 5" xfId="8306"/>
    <cellStyle name="Normal 81 2 3 2 2 5 2" xfId="38632"/>
    <cellStyle name="Normal 81 2 3 2 2 5 3" xfId="23408"/>
    <cellStyle name="Normal 81 2 3 2 2 6" xfId="33620"/>
    <cellStyle name="Normal 81 2 3 2 2 7" xfId="18395"/>
    <cellStyle name="Normal 81 2 3 2 3" xfId="4088"/>
    <cellStyle name="Normal 81 2 3 2 3 2" xfId="14162"/>
    <cellStyle name="Normal 81 2 3 2 3 2 2" xfId="44484"/>
    <cellStyle name="Normal 81 2 3 2 3 2 3" xfId="29260"/>
    <cellStyle name="Normal 81 2 3 2 3 3" xfId="9142"/>
    <cellStyle name="Normal 81 2 3 2 3 3 2" xfId="39467"/>
    <cellStyle name="Normal 81 2 3 2 3 3 3" xfId="24243"/>
    <cellStyle name="Normal 81 2 3 2 3 4" xfId="34454"/>
    <cellStyle name="Normal 81 2 3 2 3 5" xfId="19230"/>
    <cellStyle name="Normal 81 2 3 2 4" xfId="5781"/>
    <cellStyle name="Normal 81 2 3 2 4 2" xfId="15833"/>
    <cellStyle name="Normal 81 2 3 2 4 2 2" xfId="46155"/>
    <cellStyle name="Normal 81 2 3 2 4 2 3" xfId="30931"/>
    <cellStyle name="Normal 81 2 3 2 4 3" xfId="10813"/>
    <cellStyle name="Normal 81 2 3 2 4 3 2" xfId="41138"/>
    <cellStyle name="Normal 81 2 3 2 4 3 3" xfId="25914"/>
    <cellStyle name="Normal 81 2 3 2 4 4" xfId="36125"/>
    <cellStyle name="Normal 81 2 3 2 4 5" xfId="20901"/>
    <cellStyle name="Normal 81 2 3 2 5" xfId="12491"/>
    <cellStyle name="Normal 81 2 3 2 5 2" xfId="42813"/>
    <cellStyle name="Normal 81 2 3 2 5 3" xfId="27589"/>
    <cellStyle name="Normal 81 2 3 2 6" xfId="7470"/>
    <cellStyle name="Normal 81 2 3 2 6 2" xfId="37796"/>
    <cellStyle name="Normal 81 2 3 2 6 3" xfId="22572"/>
    <cellStyle name="Normal 81 2 3 2 7" xfId="32784"/>
    <cellStyle name="Normal 81 2 3 2 8" xfId="17559"/>
    <cellStyle name="Normal 81 2 3 3" xfId="2817"/>
    <cellStyle name="Normal 81 2 3 3 2" xfId="4507"/>
    <cellStyle name="Normal 81 2 3 3 2 2" xfId="14580"/>
    <cellStyle name="Normal 81 2 3 3 2 2 2" xfId="44902"/>
    <cellStyle name="Normal 81 2 3 3 2 2 3" xfId="29678"/>
    <cellStyle name="Normal 81 2 3 3 2 3" xfId="9560"/>
    <cellStyle name="Normal 81 2 3 3 2 3 2" xfId="39885"/>
    <cellStyle name="Normal 81 2 3 3 2 3 3" xfId="24661"/>
    <cellStyle name="Normal 81 2 3 3 2 4" xfId="34872"/>
    <cellStyle name="Normal 81 2 3 3 2 5" xfId="19648"/>
    <cellStyle name="Normal 81 2 3 3 3" xfId="6199"/>
    <cellStyle name="Normal 81 2 3 3 3 2" xfId="16251"/>
    <cellStyle name="Normal 81 2 3 3 3 2 2" xfId="46573"/>
    <cellStyle name="Normal 81 2 3 3 3 2 3" xfId="31349"/>
    <cellStyle name="Normal 81 2 3 3 3 3" xfId="11231"/>
    <cellStyle name="Normal 81 2 3 3 3 3 2" xfId="41556"/>
    <cellStyle name="Normal 81 2 3 3 3 3 3" xfId="26332"/>
    <cellStyle name="Normal 81 2 3 3 3 4" xfId="36543"/>
    <cellStyle name="Normal 81 2 3 3 3 5" xfId="21319"/>
    <cellStyle name="Normal 81 2 3 3 4" xfId="12909"/>
    <cellStyle name="Normal 81 2 3 3 4 2" xfId="43231"/>
    <cellStyle name="Normal 81 2 3 3 4 3" xfId="28007"/>
    <cellStyle name="Normal 81 2 3 3 5" xfId="7888"/>
    <cellStyle name="Normal 81 2 3 3 5 2" xfId="38214"/>
    <cellStyle name="Normal 81 2 3 3 5 3" xfId="22990"/>
    <cellStyle name="Normal 81 2 3 3 6" xfId="33202"/>
    <cellStyle name="Normal 81 2 3 3 7" xfId="17977"/>
    <cellStyle name="Normal 81 2 3 4" xfId="3670"/>
    <cellStyle name="Normal 81 2 3 4 2" xfId="13744"/>
    <cellStyle name="Normal 81 2 3 4 2 2" xfId="44066"/>
    <cellStyle name="Normal 81 2 3 4 2 3" xfId="28842"/>
    <cellStyle name="Normal 81 2 3 4 3" xfId="8724"/>
    <cellStyle name="Normal 81 2 3 4 3 2" xfId="39049"/>
    <cellStyle name="Normal 81 2 3 4 3 3" xfId="23825"/>
    <cellStyle name="Normal 81 2 3 4 4" xfId="34036"/>
    <cellStyle name="Normal 81 2 3 4 5" xfId="18812"/>
    <cellStyle name="Normal 81 2 3 5" xfId="5363"/>
    <cellStyle name="Normal 81 2 3 5 2" xfId="15415"/>
    <cellStyle name="Normal 81 2 3 5 2 2" xfId="45737"/>
    <cellStyle name="Normal 81 2 3 5 2 3" xfId="30513"/>
    <cellStyle name="Normal 81 2 3 5 3" xfId="10395"/>
    <cellStyle name="Normal 81 2 3 5 3 2" xfId="40720"/>
    <cellStyle name="Normal 81 2 3 5 3 3" xfId="25496"/>
    <cellStyle name="Normal 81 2 3 5 4" xfId="35707"/>
    <cellStyle name="Normal 81 2 3 5 5" xfId="20483"/>
    <cellStyle name="Normal 81 2 3 6" xfId="12073"/>
    <cellStyle name="Normal 81 2 3 6 2" xfId="42395"/>
    <cellStyle name="Normal 81 2 3 6 3" xfId="27171"/>
    <cellStyle name="Normal 81 2 3 7" xfId="7052"/>
    <cellStyle name="Normal 81 2 3 7 2" xfId="37378"/>
    <cellStyle name="Normal 81 2 3 7 3" xfId="22154"/>
    <cellStyle name="Normal 81 2 3 8" xfId="32366"/>
    <cellStyle name="Normal 81 2 3 9" xfId="17141"/>
    <cellStyle name="Normal 81 2 4" xfId="2188"/>
    <cellStyle name="Normal 81 2 4 2" xfId="3027"/>
    <cellStyle name="Normal 81 2 4 2 2" xfId="4717"/>
    <cellStyle name="Normal 81 2 4 2 2 2" xfId="14790"/>
    <cellStyle name="Normal 81 2 4 2 2 2 2" xfId="45112"/>
    <cellStyle name="Normal 81 2 4 2 2 2 3" xfId="29888"/>
    <cellStyle name="Normal 81 2 4 2 2 3" xfId="9770"/>
    <cellStyle name="Normal 81 2 4 2 2 3 2" xfId="40095"/>
    <cellStyle name="Normal 81 2 4 2 2 3 3" xfId="24871"/>
    <cellStyle name="Normal 81 2 4 2 2 4" xfId="35082"/>
    <cellStyle name="Normal 81 2 4 2 2 5" xfId="19858"/>
    <cellStyle name="Normal 81 2 4 2 3" xfId="6409"/>
    <cellStyle name="Normal 81 2 4 2 3 2" xfId="16461"/>
    <cellStyle name="Normal 81 2 4 2 3 2 2" xfId="46783"/>
    <cellStyle name="Normal 81 2 4 2 3 2 3" xfId="31559"/>
    <cellStyle name="Normal 81 2 4 2 3 3" xfId="11441"/>
    <cellStyle name="Normal 81 2 4 2 3 3 2" xfId="41766"/>
    <cellStyle name="Normal 81 2 4 2 3 3 3" xfId="26542"/>
    <cellStyle name="Normal 81 2 4 2 3 4" xfId="36753"/>
    <cellStyle name="Normal 81 2 4 2 3 5" xfId="21529"/>
    <cellStyle name="Normal 81 2 4 2 4" xfId="13119"/>
    <cellStyle name="Normal 81 2 4 2 4 2" xfId="43441"/>
    <cellStyle name="Normal 81 2 4 2 4 3" xfId="28217"/>
    <cellStyle name="Normal 81 2 4 2 5" xfId="8098"/>
    <cellStyle name="Normal 81 2 4 2 5 2" xfId="38424"/>
    <cellStyle name="Normal 81 2 4 2 5 3" xfId="23200"/>
    <cellStyle name="Normal 81 2 4 2 6" xfId="33412"/>
    <cellStyle name="Normal 81 2 4 2 7" xfId="18187"/>
    <cellStyle name="Normal 81 2 4 3" xfId="3880"/>
    <cellStyle name="Normal 81 2 4 3 2" xfId="13954"/>
    <cellStyle name="Normal 81 2 4 3 2 2" xfId="44276"/>
    <cellStyle name="Normal 81 2 4 3 2 3" xfId="29052"/>
    <cellStyle name="Normal 81 2 4 3 3" xfId="8934"/>
    <cellStyle name="Normal 81 2 4 3 3 2" xfId="39259"/>
    <cellStyle name="Normal 81 2 4 3 3 3" xfId="24035"/>
    <cellStyle name="Normal 81 2 4 3 4" xfId="34246"/>
    <cellStyle name="Normal 81 2 4 3 5" xfId="19022"/>
    <cellStyle name="Normal 81 2 4 4" xfId="5573"/>
    <cellStyle name="Normal 81 2 4 4 2" xfId="15625"/>
    <cellStyle name="Normal 81 2 4 4 2 2" xfId="45947"/>
    <cellStyle name="Normal 81 2 4 4 2 3" xfId="30723"/>
    <cellStyle name="Normal 81 2 4 4 3" xfId="10605"/>
    <cellStyle name="Normal 81 2 4 4 3 2" xfId="40930"/>
    <cellStyle name="Normal 81 2 4 4 3 3" xfId="25706"/>
    <cellStyle name="Normal 81 2 4 4 4" xfId="35917"/>
    <cellStyle name="Normal 81 2 4 4 5" xfId="20693"/>
    <cellStyle name="Normal 81 2 4 5" xfId="12283"/>
    <cellStyle name="Normal 81 2 4 5 2" xfId="42605"/>
    <cellStyle name="Normal 81 2 4 5 3" xfId="27381"/>
    <cellStyle name="Normal 81 2 4 6" xfId="7262"/>
    <cellStyle name="Normal 81 2 4 6 2" xfId="37588"/>
    <cellStyle name="Normal 81 2 4 6 3" xfId="22364"/>
    <cellStyle name="Normal 81 2 4 7" xfId="32576"/>
    <cellStyle name="Normal 81 2 4 8" xfId="17351"/>
    <cellStyle name="Normal 81 2 5" xfId="2609"/>
    <cellStyle name="Normal 81 2 5 2" xfId="4299"/>
    <cellStyle name="Normal 81 2 5 2 2" xfId="14372"/>
    <cellStyle name="Normal 81 2 5 2 2 2" xfId="44694"/>
    <cellStyle name="Normal 81 2 5 2 2 3" xfId="29470"/>
    <cellStyle name="Normal 81 2 5 2 3" xfId="9352"/>
    <cellStyle name="Normal 81 2 5 2 3 2" xfId="39677"/>
    <cellStyle name="Normal 81 2 5 2 3 3" xfId="24453"/>
    <cellStyle name="Normal 81 2 5 2 4" xfId="34664"/>
    <cellStyle name="Normal 81 2 5 2 5" xfId="19440"/>
    <cellStyle name="Normal 81 2 5 3" xfId="5991"/>
    <cellStyle name="Normal 81 2 5 3 2" xfId="16043"/>
    <cellStyle name="Normal 81 2 5 3 2 2" xfId="46365"/>
    <cellStyle name="Normal 81 2 5 3 2 3" xfId="31141"/>
    <cellStyle name="Normal 81 2 5 3 3" xfId="11023"/>
    <cellStyle name="Normal 81 2 5 3 3 2" xfId="41348"/>
    <cellStyle name="Normal 81 2 5 3 3 3" xfId="26124"/>
    <cellStyle name="Normal 81 2 5 3 4" xfId="36335"/>
    <cellStyle name="Normal 81 2 5 3 5" xfId="21111"/>
    <cellStyle name="Normal 81 2 5 4" xfId="12701"/>
    <cellStyle name="Normal 81 2 5 4 2" xfId="43023"/>
    <cellStyle name="Normal 81 2 5 4 3" xfId="27799"/>
    <cellStyle name="Normal 81 2 5 5" xfId="7680"/>
    <cellStyle name="Normal 81 2 5 5 2" xfId="38006"/>
    <cellStyle name="Normal 81 2 5 5 3" xfId="22782"/>
    <cellStyle name="Normal 81 2 5 6" xfId="32994"/>
    <cellStyle name="Normal 81 2 5 7" xfId="17769"/>
    <cellStyle name="Normal 81 2 6" xfId="3462"/>
    <cellStyle name="Normal 81 2 6 2" xfId="13536"/>
    <cellStyle name="Normal 81 2 6 2 2" xfId="43858"/>
    <cellStyle name="Normal 81 2 6 2 3" xfId="28634"/>
    <cellStyle name="Normal 81 2 6 3" xfId="8516"/>
    <cellStyle name="Normal 81 2 6 3 2" xfId="38841"/>
    <cellStyle name="Normal 81 2 6 3 3" xfId="23617"/>
    <cellStyle name="Normal 81 2 6 4" xfId="33828"/>
    <cellStyle name="Normal 81 2 6 5" xfId="18604"/>
    <cellStyle name="Normal 81 2 7" xfId="5155"/>
    <cellStyle name="Normal 81 2 7 2" xfId="15207"/>
    <cellStyle name="Normal 81 2 7 2 2" xfId="45529"/>
    <cellStyle name="Normal 81 2 7 2 3" xfId="30305"/>
    <cellStyle name="Normal 81 2 7 3" xfId="10187"/>
    <cellStyle name="Normal 81 2 7 3 2" xfId="40512"/>
    <cellStyle name="Normal 81 2 7 3 3" xfId="25288"/>
    <cellStyle name="Normal 81 2 7 4" xfId="35499"/>
    <cellStyle name="Normal 81 2 7 5" xfId="20275"/>
    <cellStyle name="Normal 81 2 8" xfId="11865"/>
    <cellStyle name="Normal 81 2 8 2" xfId="42187"/>
    <cellStyle name="Normal 81 2 8 3" xfId="26963"/>
    <cellStyle name="Normal 81 2 9" xfId="6844"/>
    <cellStyle name="Normal 81 2 9 2" xfId="37170"/>
    <cellStyle name="Normal 81 2 9 3" xfId="21946"/>
    <cellStyle name="Normal 81 3" xfId="1808"/>
    <cellStyle name="Normal 81 3 10" xfId="16985"/>
    <cellStyle name="Normal 81 3 2" xfId="2027"/>
    <cellStyle name="Normal 81 3 2 2" xfId="2448"/>
    <cellStyle name="Normal 81 3 2 2 2" xfId="3287"/>
    <cellStyle name="Normal 81 3 2 2 2 2" xfId="4977"/>
    <cellStyle name="Normal 81 3 2 2 2 2 2" xfId="15050"/>
    <cellStyle name="Normal 81 3 2 2 2 2 2 2" xfId="45372"/>
    <cellStyle name="Normal 81 3 2 2 2 2 2 3" xfId="30148"/>
    <cellStyle name="Normal 81 3 2 2 2 2 3" xfId="10030"/>
    <cellStyle name="Normal 81 3 2 2 2 2 3 2" xfId="40355"/>
    <cellStyle name="Normal 81 3 2 2 2 2 3 3" xfId="25131"/>
    <cellStyle name="Normal 81 3 2 2 2 2 4" xfId="35342"/>
    <cellStyle name="Normal 81 3 2 2 2 2 5" xfId="20118"/>
    <cellStyle name="Normal 81 3 2 2 2 3" xfId="6669"/>
    <cellStyle name="Normal 81 3 2 2 2 3 2" xfId="16721"/>
    <cellStyle name="Normal 81 3 2 2 2 3 2 2" xfId="47043"/>
    <cellStyle name="Normal 81 3 2 2 2 3 2 3" xfId="31819"/>
    <cellStyle name="Normal 81 3 2 2 2 3 3" xfId="11701"/>
    <cellStyle name="Normal 81 3 2 2 2 3 3 2" xfId="42026"/>
    <cellStyle name="Normal 81 3 2 2 2 3 3 3" xfId="26802"/>
    <cellStyle name="Normal 81 3 2 2 2 3 4" xfId="37013"/>
    <cellStyle name="Normal 81 3 2 2 2 3 5" xfId="21789"/>
    <cellStyle name="Normal 81 3 2 2 2 4" xfId="13379"/>
    <cellStyle name="Normal 81 3 2 2 2 4 2" xfId="43701"/>
    <cellStyle name="Normal 81 3 2 2 2 4 3" xfId="28477"/>
    <cellStyle name="Normal 81 3 2 2 2 5" xfId="8358"/>
    <cellStyle name="Normal 81 3 2 2 2 5 2" xfId="38684"/>
    <cellStyle name="Normal 81 3 2 2 2 5 3" xfId="23460"/>
    <cellStyle name="Normal 81 3 2 2 2 6" xfId="33672"/>
    <cellStyle name="Normal 81 3 2 2 2 7" xfId="18447"/>
    <cellStyle name="Normal 81 3 2 2 3" xfId="4140"/>
    <cellStyle name="Normal 81 3 2 2 3 2" xfId="14214"/>
    <cellStyle name="Normal 81 3 2 2 3 2 2" xfId="44536"/>
    <cellStyle name="Normal 81 3 2 2 3 2 3" xfId="29312"/>
    <cellStyle name="Normal 81 3 2 2 3 3" xfId="9194"/>
    <cellStyle name="Normal 81 3 2 2 3 3 2" xfId="39519"/>
    <cellStyle name="Normal 81 3 2 2 3 3 3" xfId="24295"/>
    <cellStyle name="Normal 81 3 2 2 3 4" xfId="34506"/>
    <cellStyle name="Normal 81 3 2 2 3 5" xfId="19282"/>
    <cellStyle name="Normal 81 3 2 2 4" xfId="5833"/>
    <cellStyle name="Normal 81 3 2 2 4 2" xfId="15885"/>
    <cellStyle name="Normal 81 3 2 2 4 2 2" xfId="46207"/>
    <cellStyle name="Normal 81 3 2 2 4 2 3" xfId="30983"/>
    <cellStyle name="Normal 81 3 2 2 4 3" xfId="10865"/>
    <cellStyle name="Normal 81 3 2 2 4 3 2" xfId="41190"/>
    <cellStyle name="Normal 81 3 2 2 4 3 3" xfId="25966"/>
    <cellStyle name="Normal 81 3 2 2 4 4" xfId="36177"/>
    <cellStyle name="Normal 81 3 2 2 4 5" xfId="20953"/>
    <cellStyle name="Normal 81 3 2 2 5" xfId="12543"/>
    <cellStyle name="Normal 81 3 2 2 5 2" xfId="42865"/>
    <cellStyle name="Normal 81 3 2 2 5 3" xfId="27641"/>
    <cellStyle name="Normal 81 3 2 2 6" xfId="7522"/>
    <cellStyle name="Normal 81 3 2 2 6 2" xfId="37848"/>
    <cellStyle name="Normal 81 3 2 2 6 3" xfId="22624"/>
    <cellStyle name="Normal 81 3 2 2 7" xfId="32836"/>
    <cellStyle name="Normal 81 3 2 2 8" xfId="17611"/>
    <cellStyle name="Normal 81 3 2 3" xfId="2869"/>
    <cellStyle name="Normal 81 3 2 3 2" xfId="4559"/>
    <cellStyle name="Normal 81 3 2 3 2 2" xfId="14632"/>
    <cellStyle name="Normal 81 3 2 3 2 2 2" xfId="44954"/>
    <cellStyle name="Normal 81 3 2 3 2 2 3" xfId="29730"/>
    <cellStyle name="Normal 81 3 2 3 2 3" xfId="9612"/>
    <cellStyle name="Normal 81 3 2 3 2 3 2" xfId="39937"/>
    <cellStyle name="Normal 81 3 2 3 2 3 3" xfId="24713"/>
    <cellStyle name="Normal 81 3 2 3 2 4" xfId="34924"/>
    <cellStyle name="Normal 81 3 2 3 2 5" xfId="19700"/>
    <cellStyle name="Normal 81 3 2 3 3" xfId="6251"/>
    <cellStyle name="Normal 81 3 2 3 3 2" xfId="16303"/>
    <cellStyle name="Normal 81 3 2 3 3 2 2" xfId="46625"/>
    <cellStyle name="Normal 81 3 2 3 3 2 3" xfId="31401"/>
    <cellStyle name="Normal 81 3 2 3 3 3" xfId="11283"/>
    <cellStyle name="Normal 81 3 2 3 3 3 2" xfId="41608"/>
    <cellStyle name="Normal 81 3 2 3 3 3 3" xfId="26384"/>
    <cellStyle name="Normal 81 3 2 3 3 4" xfId="36595"/>
    <cellStyle name="Normal 81 3 2 3 3 5" xfId="21371"/>
    <cellStyle name="Normal 81 3 2 3 4" xfId="12961"/>
    <cellStyle name="Normal 81 3 2 3 4 2" xfId="43283"/>
    <cellStyle name="Normal 81 3 2 3 4 3" xfId="28059"/>
    <cellStyle name="Normal 81 3 2 3 5" xfId="7940"/>
    <cellStyle name="Normal 81 3 2 3 5 2" xfId="38266"/>
    <cellStyle name="Normal 81 3 2 3 5 3" xfId="23042"/>
    <cellStyle name="Normal 81 3 2 3 6" xfId="33254"/>
    <cellStyle name="Normal 81 3 2 3 7" xfId="18029"/>
    <cellStyle name="Normal 81 3 2 4" xfId="3722"/>
    <cellStyle name="Normal 81 3 2 4 2" xfId="13796"/>
    <cellStyle name="Normal 81 3 2 4 2 2" xfId="44118"/>
    <cellStyle name="Normal 81 3 2 4 2 3" xfId="28894"/>
    <cellStyle name="Normal 81 3 2 4 3" xfId="8776"/>
    <cellStyle name="Normal 81 3 2 4 3 2" xfId="39101"/>
    <cellStyle name="Normal 81 3 2 4 3 3" xfId="23877"/>
    <cellStyle name="Normal 81 3 2 4 4" xfId="34088"/>
    <cellStyle name="Normal 81 3 2 4 5" xfId="18864"/>
    <cellStyle name="Normal 81 3 2 5" xfId="5415"/>
    <cellStyle name="Normal 81 3 2 5 2" xfId="15467"/>
    <cellStyle name="Normal 81 3 2 5 2 2" xfId="45789"/>
    <cellStyle name="Normal 81 3 2 5 2 3" xfId="30565"/>
    <cellStyle name="Normal 81 3 2 5 3" xfId="10447"/>
    <cellStyle name="Normal 81 3 2 5 3 2" xfId="40772"/>
    <cellStyle name="Normal 81 3 2 5 3 3" xfId="25548"/>
    <cellStyle name="Normal 81 3 2 5 4" xfId="35759"/>
    <cellStyle name="Normal 81 3 2 5 5" xfId="20535"/>
    <cellStyle name="Normal 81 3 2 6" xfId="12125"/>
    <cellStyle name="Normal 81 3 2 6 2" xfId="42447"/>
    <cellStyle name="Normal 81 3 2 6 3" xfId="27223"/>
    <cellStyle name="Normal 81 3 2 7" xfId="7104"/>
    <cellStyle name="Normal 81 3 2 7 2" xfId="37430"/>
    <cellStyle name="Normal 81 3 2 7 3" xfId="22206"/>
    <cellStyle name="Normal 81 3 2 8" xfId="32418"/>
    <cellStyle name="Normal 81 3 2 9" xfId="17193"/>
    <cellStyle name="Normal 81 3 3" xfId="2240"/>
    <cellStyle name="Normal 81 3 3 2" xfId="3079"/>
    <cellStyle name="Normal 81 3 3 2 2" xfId="4769"/>
    <cellStyle name="Normal 81 3 3 2 2 2" xfId="14842"/>
    <cellStyle name="Normal 81 3 3 2 2 2 2" xfId="45164"/>
    <cellStyle name="Normal 81 3 3 2 2 2 3" xfId="29940"/>
    <cellStyle name="Normal 81 3 3 2 2 3" xfId="9822"/>
    <cellStyle name="Normal 81 3 3 2 2 3 2" xfId="40147"/>
    <cellStyle name="Normal 81 3 3 2 2 3 3" xfId="24923"/>
    <cellStyle name="Normal 81 3 3 2 2 4" xfId="35134"/>
    <cellStyle name="Normal 81 3 3 2 2 5" xfId="19910"/>
    <cellStyle name="Normal 81 3 3 2 3" xfId="6461"/>
    <cellStyle name="Normal 81 3 3 2 3 2" xfId="16513"/>
    <cellStyle name="Normal 81 3 3 2 3 2 2" xfId="46835"/>
    <cellStyle name="Normal 81 3 3 2 3 2 3" xfId="31611"/>
    <cellStyle name="Normal 81 3 3 2 3 3" xfId="11493"/>
    <cellStyle name="Normal 81 3 3 2 3 3 2" xfId="41818"/>
    <cellStyle name="Normal 81 3 3 2 3 3 3" xfId="26594"/>
    <cellStyle name="Normal 81 3 3 2 3 4" xfId="36805"/>
    <cellStyle name="Normal 81 3 3 2 3 5" xfId="21581"/>
    <cellStyle name="Normal 81 3 3 2 4" xfId="13171"/>
    <cellStyle name="Normal 81 3 3 2 4 2" xfId="43493"/>
    <cellStyle name="Normal 81 3 3 2 4 3" xfId="28269"/>
    <cellStyle name="Normal 81 3 3 2 5" xfId="8150"/>
    <cellStyle name="Normal 81 3 3 2 5 2" xfId="38476"/>
    <cellStyle name="Normal 81 3 3 2 5 3" xfId="23252"/>
    <cellStyle name="Normal 81 3 3 2 6" xfId="33464"/>
    <cellStyle name="Normal 81 3 3 2 7" xfId="18239"/>
    <cellStyle name="Normal 81 3 3 3" xfId="3932"/>
    <cellStyle name="Normal 81 3 3 3 2" xfId="14006"/>
    <cellStyle name="Normal 81 3 3 3 2 2" xfId="44328"/>
    <cellStyle name="Normal 81 3 3 3 2 3" xfId="29104"/>
    <cellStyle name="Normal 81 3 3 3 3" xfId="8986"/>
    <cellStyle name="Normal 81 3 3 3 3 2" xfId="39311"/>
    <cellStyle name="Normal 81 3 3 3 3 3" xfId="24087"/>
    <cellStyle name="Normal 81 3 3 3 4" xfId="34298"/>
    <cellStyle name="Normal 81 3 3 3 5" xfId="19074"/>
    <cellStyle name="Normal 81 3 3 4" xfId="5625"/>
    <cellStyle name="Normal 81 3 3 4 2" xfId="15677"/>
    <cellStyle name="Normal 81 3 3 4 2 2" xfId="45999"/>
    <cellStyle name="Normal 81 3 3 4 2 3" xfId="30775"/>
    <cellStyle name="Normal 81 3 3 4 3" xfId="10657"/>
    <cellStyle name="Normal 81 3 3 4 3 2" xfId="40982"/>
    <cellStyle name="Normal 81 3 3 4 3 3" xfId="25758"/>
    <cellStyle name="Normal 81 3 3 4 4" xfId="35969"/>
    <cellStyle name="Normal 81 3 3 4 5" xfId="20745"/>
    <cellStyle name="Normal 81 3 3 5" xfId="12335"/>
    <cellStyle name="Normal 81 3 3 5 2" xfId="42657"/>
    <cellStyle name="Normal 81 3 3 5 3" xfId="27433"/>
    <cellStyle name="Normal 81 3 3 6" xfId="7314"/>
    <cellStyle name="Normal 81 3 3 6 2" xfId="37640"/>
    <cellStyle name="Normal 81 3 3 6 3" xfId="22416"/>
    <cellStyle name="Normal 81 3 3 7" xfId="32628"/>
    <cellStyle name="Normal 81 3 3 8" xfId="17403"/>
    <cellStyle name="Normal 81 3 4" xfId="2661"/>
    <cellStyle name="Normal 81 3 4 2" xfId="4351"/>
    <cellStyle name="Normal 81 3 4 2 2" xfId="14424"/>
    <cellStyle name="Normal 81 3 4 2 2 2" xfId="44746"/>
    <cellStyle name="Normal 81 3 4 2 2 3" xfId="29522"/>
    <cellStyle name="Normal 81 3 4 2 3" xfId="9404"/>
    <cellStyle name="Normal 81 3 4 2 3 2" xfId="39729"/>
    <cellStyle name="Normal 81 3 4 2 3 3" xfId="24505"/>
    <cellStyle name="Normal 81 3 4 2 4" xfId="34716"/>
    <cellStyle name="Normal 81 3 4 2 5" xfId="19492"/>
    <cellStyle name="Normal 81 3 4 3" xfId="6043"/>
    <cellStyle name="Normal 81 3 4 3 2" xfId="16095"/>
    <cellStyle name="Normal 81 3 4 3 2 2" xfId="46417"/>
    <cellStyle name="Normal 81 3 4 3 2 3" xfId="31193"/>
    <cellStyle name="Normal 81 3 4 3 3" xfId="11075"/>
    <cellStyle name="Normal 81 3 4 3 3 2" xfId="41400"/>
    <cellStyle name="Normal 81 3 4 3 3 3" xfId="26176"/>
    <cellStyle name="Normal 81 3 4 3 4" xfId="36387"/>
    <cellStyle name="Normal 81 3 4 3 5" xfId="21163"/>
    <cellStyle name="Normal 81 3 4 4" xfId="12753"/>
    <cellStyle name="Normal 81 3 4 4 2" xfId="43075"/>
    <cellStyle name="Normal 81 3 4 4 3" xfId="27851"/>
    <cellStyle name="Normal 81 3 4 5" xfId="7732"/>
    <cellStyle name="Normal 81 3 4 5 2" xfId="38058"/>
    <cellStyle name="Normal 81 3 4 5 3" xfId="22834"/>
    <cellStyle name="Normal 81 3 4 6" xfId="33046"/>
    <cellStyle name="Normal 81 3 4 7" xfId="17821"/>
    <cellStyle name="Normal 81 3 5" xfId="3514"/>
    <cellStyle name="Normal 81 3 5 2" xfId="13588"/>
    <cellStyle name="Normal 81 3 5 2 2" xfId="43910"/>
    <cellStyle name="Normal 81 3 5 2 3" xfId="28686"/>
    <cellStyle name="Normal 81 3 5 3" xfId="8568"/>
    <cellStyle name="Normal 81 3 5 3 2" xfId="38893"/>
    <cellStyle name="Normal 81 3 5 3 3" xfId="23669"/>
    <cellStyle name="Normal 81 3 5 4" xfId="33880"/>
    <cellStyle name="Normal 81 3 5 5" xfId="18656"/>
    <cellStyle name="Normal 81 3 6" xfId="5207"/>
    <cellStyle name="Normal 81 3 6 2" xfId="15259"/>
    <cellStyle name="Normal 81 3 6 2 2" xfId="45581"/>
    <cellStyle name="Normal 81 3 6 2 3" xfId="30357"/>
    <cellStyle name="Normal 81 3 6 3" xfId="10239"/>
    <cellStyle name="Normal 81 3 6 3 2" xfId="40564"/>
    <cellStyle name="Normal 81 3 6 3 3" xfId="25340"/>
    <cellStyle name="Normal 81 3 6 4" xfId="35551"/>
    <cellStyle name="Normal 81 3 6 5" xfId="20327"/>
    <cellStyle name="Normal 81 3 7" xfId="11917"/>
    <cellStyle name="Normal 81 3 7 2" xfId="42239"/>
    <cellStyle name="Normal 81 3 7 3" xfId="27015"/>
    <cellStyle name="Normal 81 3 8" xfId="6896"/>
    <cellStyle name="Normal 81 3 8 2" xfId="37222"/>
    <cellStyle name="Normal 81 3 8 3" xfId="21998"/>
    <cellStyle name="Normal 81 3 9" xfId="32211"/>
    <cellStyle name="Normal 81 4" xfId="1921"/>
    <cellStyle name="Normal 81 4 2" xfId="2344"/>
    <cellStyle name="Normal 81 4 2 2" xfId="3183"/>
    <cellStyle name="Normal 81 4 2 2 2" xfId="4873"/>
    <cellStyle name="Normal 81 4 2 2 2 2" xfId="14946"/>
    <cellStyle name="Normal 81 4 2 2 2 2 2" xfId="45268"/>
    <cellStyle name="Normal 81 4 2 2 2 2 3" xfId="30044"/>
    <cellStyle name="Normal 81 4 2 2 2 3" xfId="9926"/>
    <cellStyle name="Normal 81 4 2 2 2 3 2" xfId="40251"/>
    <cellStyle name="Normal 81 4 2 2 2 3 3" xfId="25027"/>
    <cellStyle name="Normal 81 4 2 2 2 4" xfId="35238"/>
    <cellStyle name="Normal 81 4 2 2 2 5" xfId="20014"/>
    <cellStyle name="Normal 81 4 2 2 3" xfId="6565"/>
    <cellStyle name="Normal 81 4 2 2 3 2" xfId="16617"/>
    <cellStyle name="Normal 81 4 2 2 3 2 2" xfId="46939"/>
    <cellStyle name="Normal 81 4 2 2 3 2 3" xfId="31715"/>
    <cellStyle name="Normal 81 4 2 2 3 3" xfId="11597"/>
    <cellStyle name="Normal 81 4 2 2 3 3 2" xfId="41922"/>
    <cellStyle name="Normal 81 4 2 2 3 3 3" xfId="26698"/>
    <cellStyle name="Normal 81 4 2 2 3 4" xfId="36909"/>
    <cellStyle name="Normal 81 4 2 2 3 5" xfId="21685"/>
    <cellStyle name="Normal 81 4 2 2 4" xfId="13275"/>
    <cellStyle name="Normal 81 4 2 2 4 2" xfId="43597"/>
    <cellStyle name="Normal 81 4 2 2 4 3" xfId="28373"/>
    <cellStyle name="Normal 81 4 2 2 5" xfId="8254"/>
    <cellStyle name="Normal 81 4 2 2 5 2" xfId="38580"/>
    <cellStyle name="Normal 81 4 2 2 5 3" xfId="23356"/>
    <cellStyle name="Normal 81 4 2 2 6" xfId="33568"/>
    <cellStyle name="Normal 81 4 2 2 7" xfId="18343"/>
    <cellStyle name="Normal 81 4 2 3" xfId="4036"/>
    <cellStyle name="Normal 81 4 2 3 2" xfId="14110"/>
    <cellStyle name="Normal 81 4 2 3 2 2" xfId="44432"/>
    <cellStyle name="Normal 81 4 2 3 2 3" xfId="29208"/>
    <cellStyle name="Normal 81 4 2 3 3" xfId="9090"/>
    <cellStyle name="Normal 81 4 2 3 3 2" xfId="39415"/>
    <cellStyle name="Normal 81 4 2 3 3 3" xfId="24191"/>
    <cellStyle name="Normal 81 4 2 3 4" xfId="34402"/>
    <cellStyle name="Normal 81 4 2 3 5" xfId="19178"/>
    <cellStyle name="Normal 81 4 2 4" xfId="5729"/>
    <cellStyle name="Normal 81 4 2 4 2" xfId="15781"/>
    <cellStyle name="Normal 81 4 2 4 2 2" xfId="46103"/>
    <cellStyle name="Normal 81 4 2 4 2 3" xfId="30879"/>
    <cellStyle name="Normal 81 4 2 4 3" xfId="10761"/>
    <cellStyle name="Normal 81 4 2 4 3 2" xfId="41086"/>
    <cellStyle name="Normal 81 4 2 4 3 3" xfId="25862"/>
    <cellStyle name="Normal 81 4 2 4 4" xfId="36073"/>
    <cellStyle name="Normal 81 4 2 4 5" xfId="20849"/>
    <cellStyle name="Normal 81 4 2 5" xfId="12439"/>
    <cellStyle name="Normal 81 4 2 5 2" xfId="42761"/>
    <cellStyle name="Normal 81 4 2 5 3" xfId="27537"/>
    <cellStyle name="Normal 81 4 2 6" xfId="7418"/>
    <cellStyle name="Normal 81 4 2 6 2" xfId="37744"/>
    <cellStyle name="Normal 81 4 2 6 3" xfId="22520"/>
    <cellStyle name="Normal 81 4 2 7" xfId="32732"/>
    <cellStyle name="Normal 81 4 2 8" xfId="17507"/>
    <cellStyle name="Normal 81 4 3" xfId="2765"/>
    <cellStyle name="Normal 81 4 3 2" xfId="4455"/>
    <cellStyle name="Normal 81 4 3 2 2" xfId="14528"/>
    <cellStyle name="Normal 81 4 3 2 2 2" xfId="44850"/>
    <cellStyle name="Normal 81 4 3 2 2 3" xfId="29626"/>
    <cellStyle name="Normal 81 4 3 2 3" xfId="9508"/>
    <cellStyle name="Normal 81 4 3 2 3 2" xfId="39833"/>
    <cellStyle name="Normal 81 4 3 2 3 3" xfId="24609"/>
    <cellStyle name="Normal 81 4 3 2 4" xfId="34820"/>
    <cellStyle name="Normal 81 4 3 2 5" xfId="19596"/>
    <cellStyle name="Normal 81 4 3 3" xfId="6147"/>
    <cellStyle name="Normal 81 4 3 3 2" xfId="16199"/>
    <cellStyle name="Normal 81 4 3 3 2 2" xfId="46521"/>
    <cellStyle name="Normal 81 4 3 3 2 3" xfId="31297"/>
    <cellStyle name="Normal 81 4 3 3 3" xfId="11179"/>
    <cellStyle name="Normal 81 4 3 3 3 2" xfId="41504"/>
    <cellStyle name="Normal 81 4 3 3 3 3" xfId="26280"/>
    <cellStyle name="Normal 81 4 3 3 4" xfId="36491"/>
    <cellStyle name="Normal 81 4 3 3 5" xfId="21267"/>
    <cellStyle name="Normal 81 4 3 4" xfId="12857"/>
    <cellStyle name="Normal 81 4 3 4 2" xfId="43179"/>
    <cellStyle name="Normal 81 4 3 4 3" xfId="27955"/>
    <cellStyle name="Normal 81 4 3 5" xfId="7836"/>
    <cellStyle name="Normal 81 4 3 5 2" xfId="38162"/>
    <cellStyle name="Normal 81 4 3 5 3" xfId="22938"/>
    <cellStyle name="Normal 81 4 3 6" xfId="33150"/>
    <cellStyle name="Normal 81 4 3 7" xfId="17925"/>
    <cellStyle name="Normal 81 4 4" xfId="3618"/>
    <cellStyle name="Normal 81 4 4 2" xfId="13692"/>
    <cellStyle name="Normal 81 4 4 2 2" xfId="44014"/>
    <cellStyle name="Normal 81 4 4 2 3" xfId="28790"/>
    <cellStyle name="Normal 81 4 4 3" xfId="8672"/>
    <cellStyle name="Normal 81 4 4 3 2" xfId="38997"/>
    <cellStyle name="Normal 81 4 4 3 3" xfId="23773"/>
    <cellStyle name="Normal 81 4 4 4" xfId="33984"/>
    <cellStyle name="Normal 81 4 4 5" xfId="18760"/>
    <cellStyle name="Normal 81 4 5" xfId="5311"/>
    <cellStyle name="Normal 81 4 5 2" xfId="15363"/>
    <cellStyle name="Normal 81 4 5 2 2" xfId="45685"/>
    <cellStyle name="Normal 81 4 5 2 3" xfId="30461"/>
    <cellStyle name="Normal 81 4 5 3" xfId="10343"/>
    <cellStyle name="Normal 81 4 5 3 2" xfId="40668"/>
    <cellStyle name="Normal 81 4 5 3 3" xfId="25444"/>
    <cellStyle name="Normal 81 4 5 4" xfId="35655"/>
    <cellStyle name="Normal 81 4 5 5" xfId="20431"/>
    <cellStyle name="Normal 81 4 6" xfId="12021"/>
    <cellStyle name="Normal 81 4 6 2" xfId="42343"/>
    <cellStyle name="Normal 81 4 6 3" xfId="27119"/>
    <cellStyle name="Normal 81 4 7" xfId="7000"/>
    <cellStyle name="Normal 81 4 7 2" xfId="37326"/>
    <cellStyle name="Normal 81 4 7 3" xfId="22102"/>
    <cellStyle name="Normal 81 4 8" xfId="32314"/>
    <cellStyle name="Normal 81 4 9" xfId="17089"/>
    <cellStyle name="Normal 81 5" xfId="2134"/>
    <cellStyle name="Normal 81 5 2" xfId="2975"/>
    <cellStyle name="Normal 81 5 2 2" xfId="4665"/>
    <cellStyle name="Normal 81 5 2 2 2" xfId="14738"/>
    <cellStyle name="Normal 81 5 2 2 2 2" xfId="45060"/>
    <cellStyle name="Normal 81 5 2 2 2 3" xfId="29836"/>
    <cellStyle name="Normal 81 5 2 2 3" xfId="9718"/>
    <cellStyle name="Normal 81 5 2 2 3 2" xfId="40043"/>
    <cellStyle name="Normal 81 5 2 2 3 3" xfId="24819"/>
    <cellStyle name="Normal 81 5 2 2 4" xfId="35030"/>
    <cellStyle name="Normal 81 5 2 2 5" xfId="19806"/>
    <cellStyle name="Normal 81 5 2 3" xfId="6357"/>
    <cellStyle name="Normal 81 5 2 3 2" xfId="16409"/>
    <cellStyle name="Normal 81 5 2 3 2 2" xfId="46731"/>
    <cellStyle name="Normal 81 5 2 3 2 3" xfId="31507"/>
    <cellStyle name="Normal 81 5 2 3 3" xfId="11389"/>
    <cellStyle name="Normal 81 5 2 3 3 2" xfId="41714"/>
    <cellStyle name="Normal 81 5 2 3 3 3" xfId="26490"/>
    <cellStyle name="Normal 81 5 2 3 4" xfId="36701"/>
    <cellStyle name="Normal 81 5 2 3 5" xfId="21477"/>
    <cellStyle name="Normal 81 5 2 4" xfId="13067"/>
    <cellStyle name="Normal 81 5 2 4 2" xfId="43389"/>
    <cellStyle name="Normal 81 5 2 4 3" xfId="28165"/>
    <cellStyle name="Normal 81 5 2 5" xfId="8046"/>
    <cellStyle name="Normal 81 5 2 5 2" xfId="38372"/>
    <cellStyle name="Normal 81 5 2 5 3" xfId="23148"/>
    <cellStyle name="Normal 81 5 2 6" xfId="33360"/>
    <cellStyle name="Normal 81 5 2 7" xfId="18135"/>
    <cellStyle name="Normal 81 5 3" xfId="3828"/>
    <cellStyle name="Normal 81 5 3 2" xfId="13902"/>
    <cellStyle name="Normal 81 5 3 2 2" xfId="44224"/>
    <cellStyle name="Normal 81 5 3 2 3" xfId="29000"/>
    <cellStyle name="Normal 81 5 3 3" xfId="8882"/>
    <cellStyle name="Normal 81 5 3 3 2" xfId="39207"/>
    <cellStyle name="Normal 81 5 3 3 3" xfId="23983"/>
    <cellStyle name="Normal 81 5 3 4" xfId="34194"/>
    <cellStyle name="Normal 81 5 3 5" xfId="18970"/>
    <cellStyle name="Normal 81 5 4" xfId="5521"/>
    <cellStyle name="Normal 81 5 4 2" xfId="15573"/>
    <cellStyle name="Normal 81 5 4 2 2" xfId="45895"/>
    <cellStyle name="Normal 81 5 4 2 3" xfId="30671"/>
    <cellStyle name="Normal 81 5 4 3" xfId="10553"/>
    <cellStyle name="Normal 81 5 4 3 2" xfId="40878"/>
    <cellStyle name="Normal 81 5 4 3 3" xfId="25654"/>
    <cellStyle name="Normal 81 5 4 4" xfId="35865"/>
    <cellStyle name="Normal 81 5 4 5" xfId="20641"/>
    <cellStyle name="Normal 81 5 5" xfId="12231"/>
    <cellStyle name="Normal 81 5 5 2" xfId="42553"/>
    <cellStyle name="Normal 81 5 5 3" xfId="27329"/>
    <cellStyle name="Normal 81 5 6" xfId="7210"/>
    <cellStyle name="Normal 81 5 6 2" xfId="37536"/>
    <cellStyle name="Normal 81 5 6 3" xfId="22312"/>
    <cellStyle name="Normal 81 5 7" xfId="32524"/>
    <cellStyle name="Normal 81 5 8" xfId="17299"/>
    <cellStyle name="Normal 81 6" xfId="2555"/>
    <cellStyle name="Normal 81 6 2" xfId="4247"/>
    <cellStyle name="Normal 81 6 2 2" xfId="14320"/>
    <cellStyle name="Normal 81 6 2 2 2" xfId="44642"/>
    <cellStyle name="Normal 81 6 2 2 3" xfId="29418"/>
    <cellStyle name="Normal 81 6 2 3" xfId="9300"/>
    <cellStyle name="Normal 81 6 2 3 2" xfId="39625"/>
    <cellStyle name="Normal 81 6 2 3 3" xfId="24401"/>
    <cellStyle name="Normal 81 6 2 4" xfId="34612"/>
    <cellStyle name="Normal 81 6 2 5" xfId="19388"/>
    <cellStyle name="Normal 81 6 3" xfId="5939"/>
    <cellStyle name="Normal 81 6 3 2" xfId="15991"/>
    <cellStyle name="Normal 81 6 3 2 2" xfId="46313"/>
    <cellStyle name="Normal 81 6 3 2 3" xfId="31089"/>
    <cellStyle name="Normal 81 6 3 3" xfId="10971"/>
    <cellStyle name="Normal 81 6 3 3 2" xfId="41296"/>
    <cellStyle name="Normal 81 6 3 3 3" xfId="26072"/>
    <cellStyle name="Normal 81 6 3 4" xfId="36283"/>
    <cellStyle name="Normal 81 6 3 5" xfId="21059"/>
    <cellStyle name="Normal 81 6 4" xfId="12649"/>
    <cellStyle name="Normal 81 6 4 2" xfId="42971"/>
    <cellStyle name="Normal 81 6 4 3" xfId="27747"/>
    <cellStyle name="Normal 81 6 5" xfId="7628"/>
    <cellStyle name="Normal 81 6 5 2" xfId="37954"/>
    <cellStyle name="Normal 81 6 5 3" xfId="22730"/>
    <cellStyle name="Normal 81 6 6" xfId="32942"/>
    <cellStyle name="Normal 81 6 7" xfId="17717"/>
    <cellStyle name="Normal 81 7" xfId="3408"/>
    <cellStyle name="Normal 81 7 2" xfId="13484"/>
    <cellStyle name="Normal 81 7 2 2" xfId="43806"/>
    <cellStyle name="Normal 81 7 2 3" xfId="28582"/>
    <cellStyle name="Normal 81 7 3" xfId="8464"/>
    <cellStyle name="Normal 81 7 3 2" xfId="38789"/>
    <cellStyle name="Normal 81 7 3 3" xfId="23565"/>
    <cellStyle name="Normal 81 7 4" xfId="33776"/>
    <cellStyle name="Normal 81 7 5" xfId="18552"/>
    <cellStyle name="Normal 81 8" xfId="5101"/>
    <cellStyle name="Normal 81 8 2" xfId="15155"/>
    <cellStyle name="Normal 81 8 2 2" xfId="45477"/>
    <cellStyle name="Normal 81 8 2 3" xfId="30253"/>
    <cellStyle name="Normal 81 8 3" xfId="10135"/>
    <cellStyle name="Normal 81 8 3 2" xfId="40460"/>
    <cellStyle name="Normal 81 8 3 3" xfId="25236"/>
    <cellStyle name="Normal 81 8 4" xfId="35447"/>
    <cellStyle name="Normal 81 8 5" xfId="20223"/>
    <cellStyle name="Normal 81 9" xfId="11811"/>
    <cellStyle name="Normal 81 9 2" xfId="42135"/>
    <cellStyle name="Normal 81 9 3" xfId="26911"/>
    <cellStyle name="Normal 82" xfId="1701"/>
    <cellStyle name="Normal 83" xfId="1708"/>
    <cellStyle name="Normal 84" xfId="1756"/>
    <cellStyle name="Normal 85" xfId="1755"/>
    <cellStyle name="Normal 86" xfId="1863"/>
    <cellStyle name="Normal 87" xfId="1865"/>
    <cellStyle name="Normal 88" xfId="1864"/>
    <cellStyle name="Normal 89" xfId="2081"/>
    <cellStyle name="Normal 9" xfId="132"/>
    <cellStyle name="Normal 9 2" xfId="726"/>
    <cellStyle name="Normal 9 2 2" xfId="1494"/>
    <cellStyle name="Normal 9 3" xfId="747"/>
    <cellStyle name="Normal 9 3 2" xfId="1495"/>
    <cellStyle name="Normal 9 4" xfId="783"/>
    <cellStyle name="Normal 9 4 2" xfId="1496"/>
    <cellStyle name="Normal 9 5" xfId="661"/>
    <cellStyle name="Normal 9 5 2" xfId="32014"/>
    <cellStyle name="Normal 9 6" xfId="31923"/>
    <cellStyle name="Normal 9 7" xfId="974"/>
    <cellStyle name="Normal 9 8" xfId="413"/>
    <cellStyle name="Normal 90" xfId="2080"/>
    <cellStyle name="Normal 90 2" xfId="2922"/>
    <cellStyle name="Normal 90 2 2" xfId="4612"/>
    <cellStyle name="Normal 90 2 2 2" xfId="14685"/>
    <cellStyle name="Normal 90 2 2 2 2" xfId="45007"/>
    <cellStyle name="Normal 90 2 2 2 3" xfId="29783"/>
    <cellStyle name="Normal 90 2 2 3" xfId="9665"/>
    <cellStyle name="Normal 90 2 2 3 2" xfId="39990"/>
    <cellStyle name="Normal 90 2 2 3 3" xfId="24766"/>
    <cellStyle name="Normal 90 2 2 4" xfId="34977"/>
    <cellStyle name="Normal 90 2 2 5" xfId="19753"/>
    <cellStyle name="Normal 90 2 3" xfId="6304"/>
    <cellStyle name="Normal 90 2 3 2" xfId="16356"/>
    <cellStyle name="Normal 90 2 3 2 2" xfId="46678"/>
    <cellStyle name="Normal 90 2 3 2 3" xfId="31454"/>
    <cellStyle name="Normal 90 2 3 3" xfId="11336"/>
    <cellStyle name="Normal 90 2 3 3 2" xfId="41661"/>
    <cellStyle name="Normal 90 2 3 3 3" xfId="26437"/>
    <cellStyle name="Normal 90 2 3 4" xfId="36648"/>
    <cellStyle name="Normal 90 2 3 5" xfId="21424"/>
    <cellStyle name="Normal 90 2 4" xfId="13014"/>
    <cellStyle name="Normal 90 2 4 2" xfId="43336"/>
    <cellStyle name="Normal 90 2 4 3" xfId="28112"/>
    <cellStyle name="Normal 90 2 5" xfId="7993"/>
    <cellStyle name="Normal 90 2 5 2" xfId="38319"/>
    <cellStyle name="Normal 90 2 5 3" xfId="23095"/>
    <cellStyle name="Normal 90 2 6" xfId="33307"/>
    <cellStyle name="Normal 90 2 7" xfId="18082"/>
    <cellStyle name="Normal 90 3" xfId="3775"/>
    <cellStyle name="Normal 90 3 2" xfId="13849"/>
    <cellStyle name="Normal 90 3 2 2" xfId="44171"/>
    <cellStyle name="Normal 90 3 2 3" xfId="28947"/>
    <cellStyle name="Normal 90 3 3" xfId="8829"/>
    <cellStyle name="Normal 90 3 3 2" xfId="39154"/>
    <cellStyle name="Normal 90 3 3 3" xfId="23930"/>
    <cellStyle name="Normal 90 3 4" xfId="34141"/>
    <cellStyle name="Normal 90 3 5" xfId="18917"/>
    <cellStyle name="Normal 90 4" xfId="5468"/>
    <cellStyle name="Normal 90 4 2" xfId="15520"/>
    <cellStyle name="Normal 90 4 2 2" xfId="45842"/>
    <cellStyle name="Normal 90 4 2 3" xfId="30618"/>
    <cellStyle name="Normal 90 4 3" xfId="10500"/>
    <cellStyle name="Normal 90 4 3 2" xfId="40825"/>
    <cellStyle name="Normal 90 4 3 3" xfId="25601"/>
    <cellStyle name="Normal 90 4 4" xfId="35812"/>
    <cellStyle name="Normal 90 4 5" xfId="20588"/>
    <cellStyle name="Normal 90 5" xfId="12178"/>
    <cellStyle name="Normal 90 5 2" xfId="42500"/>
    <cellStyle name="Normal 90 5 3" xfId="27276"/>
    <cellStyle name="Normal 90 6" xfId="7157"/>
    <cellStyle name="Normal 90 6 2" xfId="37483"/>
    <cellStyle name="Normal 90 6 3" xfId="22259"/>
    <cellStyle name="Normal 90 7" xfId="32471"/>
    <cellStyle name="Normal 90 8" xfId="17246"/>
    <cellStyle name="Normal 91" xfId="2083"/>
    <cellStyle name="Normal 91 2" xfId="2924"/>
    <cellStyle name="Normal 91 2 2" xfId="4614"/>
    <cellStyle name="Normal 91 2 2 2" xfId="14687"/>
    <cellStyle name="Normal 91 2 2 2 2" xfId="45009"/>
    <cellStyle name="Normal 91 2 2 2 3" xfId="29785"/>
    <cellStyle name="Normal 91 2 2 2 4" xfId="47253"/>
    <cellStyle name="Normal 91 2 2 3" xfId="9667"/>
    <cellStyle name="Normal 91 2 2 3 2" xfId="39992"/>
    <cellStyle name="Normal 91 2 2 3 3" xfId="24768"/>
    <cellStyle name="Normal 91 2 2 4" xfId="34979"/>
    <cellStyle name="Normal 91 2 2 5" xfId="19755"/>
    <cellStyle name="Normal 91 2 3" xfId="6306"/>
    <cellStyle name="Normal 91 2 3 2" xfId="16358"/>
    <cellStyle name="Normal 91 2 3 2 2" xfId="46680"/>
    <cellStyle name="Normal 91 2 3 2 3" xfId="31456"/>
    <cellStyle name="Normal 91 2 3 3" xfId="11338"/>
    <cellStyle name="Normal 91 2 3 3 2" xfId="41663"/>
    <cellStyle name="Normal 91 2 3 3 3" xfId="26439"/>
    <cellStyle name="Normal 91 2 3 4" xfId="36650"/>
    <cellStyle name="Normal 91 2 3 5" xfId="21426"/>
    <cellStyle name="Normal 91 2 4" xfId="13016"/>
    <cellStyle name="Normal 91 2 4 2" xfId="43338"/>
    <cellStyle name="Normal 91 2 4 3" xfId="28114"/>
    <cellStyle name="Normal 91 2 5" xfId="7995"/>
    <cellStyle name="Normal 91 2 5 2" xfId="38321"/>
    <cellStyle name="Normal 91 2 5 3" xfId="23097"/>
    <cellStyle name="Normal 91 2 6" xfId="33309"/>
    <cellStyle name="Normal 91 2 7" xfId="18084"/>
    <cellStyle name="Normal 91 3" xfId="3777"/>
    <cellStyle name="Normal 91 3 2" xfId="13851"/>
    <cellStyle name="Normal 91 3 2 2" xfId="44173"/>
    <cellStyle name="Normal 91 3 2 3" xfId="28949"/>
    <cellStyle name="Normal 91 3 3" xfId="8831"/>
    <cellStyle name="Normal 91 3 3 2" xfId="39156"/>
    <cellStyle name="Normal 91 3 3 3" xfId="23932"/>
    <cellStyle name="Normal 91 3 4" xfId="34143"/>
    <cellStyle name="Normal 91 3 5" xfId="18919"/>
    <cellStyle name="Normal 91 4" xfId="5470"/>
    <cellStyle name="Normal 91 4 2" xfId="15522"/>
    <cellStyle name="Normal 91 4 2 2" xfId="45844"/>
    <cellStyle name="Normal 91 4 2 3" xfId="30620"/>
    <cellStyle name="Normal 91 4 3" xfId="10502"/>
    <cellStyle name="Normal 91 4 3 2" xfId="40827"/>
    <cellStyle name="Normal 91 4 3 3" xfId="25603"/>
    <cellStyle name="Normal 91 4 4" xfId="35814"/>
    <cellStyle name="Normal 91 4 5" xfId="20590"/>
    <cellStyle name="Normal 91 5" xfId="12180"/>
    <cellStyle name="Normal 91 5 2" xfId="42502"/>
    <cellStyle name="Normal 91 5 3" xfId="27278"/>
    <cellStyle name="Normal 91 6" xfId="7159"/>
    <cellStyle name="Normal 91 6 2" xfId="37485"/>
    <cellStyle name="Normal 91 6 3" xfId="22261"/>
    <cellStyle name="Normal 91 7" xfId="32473"/>
    <cellStyle name="Normal 91 8" xfId="17248"/>
    <cellStyle name="Normal 92" xfId="2502"/>
    <cellStyle name="Normal 92 2" xfId="4194"/>
    <cellStyle name="Normal 93" xfId="3340"/>
    <cellStyle name="Normal 93 2" xfId="5030"/>
    <cellStyle name="Normal 94" xfId="3345"/>
    <cellStyle name="Normal 95" xfId="2501"/>
    <cellStyle name="Normal 95 2" xfId="4193"/>
    <cellStyle name="Normal 95 2 2" xfId="14267"/>
    <cellStyle name="Normal 95 2 2 2" xfId="44589"/>
    <cellStyle name="Normal 95 2 2 3" xfId="29365"/>
    <cellStyle name="Normal 95 2 3" xfId="9247"/>
    <cellStyle name="Normal 95 2 3 2" xfId="39572"/>
    <cellStyle name="Normal 95 2 3 3" xfId="24348"/>
    <cellStyle name="Normal 95 2 4" xfId="34559"/>
    <cellStyle name="Normal 95 2 5" xfId="19335"/>
    <cellStyle name="Normal 95 3" xfId="5886"/>
    <cellStyle name="Normal 95 3 2" xfId="15938"/>
    <cellStyle name="Normal 95 3 2 2" xfId="46260"/>
    <cellStyle name="Normal 95 3 2 3" xfId="31036"/>
    <cellStyle name="Normal 95 3 3" xfId="10918"/>
    <cellStyle name="Normal 95 3 3 2" xfId="41243"/>
    <cellStyle name="Normal 95 3 3 3" xfId="26019"/>
    <cellStyle name="Normal 95 3 4" xfId="36230"/>
    <cellStyle name="Normal 95 3 5" xfId="21006"/>
    <cellStyle name="Normal 95 4" xfId="12596"/>
    <cellStyle name="Normal 95 4 2" xfId="42918"/>
    <cellStyle name="Normal 95 4 3" xfId="27694"/>
    <cellStyle name="Normal 95 5" xfId="7575"/>
    <cellStyle name="Normal 95 5 2" xfId="37901"/>
    <cellStyle name="Normal 95 5 3" xfId="22677"/>
    <cellStyle name="Normal 95 6" xfId="32889"/>
    <cellStyle name="Normal 95 7" xfId="17664"/>
    <cellStyle name="Normal 96" xfId="2504"/>
    <cellStyle name="Normal 96 2" xfId="4196"/>
    <cellStyle name="Normal 96 2 2" xfId="14269"/>
    <cellStyle name="Normal 96 2 2 2" xfId="44591"/>
    <cellStyle name="Normal 96 2 2 3" xfId="29367"/>
    <cellStyle name="Normal 96 2 3" xfId="9249"/>
    <cellStyle name="Normal 96 2 3 2" xfId="39574"/>
    <cellStyle name="Normal 96 2 3 3" xfId="24350"/>
    <cellStyle name="Normal 96 2 4" xfId="34561"/>
    <cellStyle name="Normal 96 2 5" xfId="19337"/>
    <cellStyle name="Normal 96 3" xfId="5888"/>
    <cellStyle name="Normal 96 3 2" xfId="15940"/>
    <cellStyle name="Normal 96 3 2 2" xfId="46262"/>
    <cellStyle name="Normal 96 3 2 3" xfId="31038"/>
    <cellStyle name="Normal 96 3 3" xfId="10920"/>
    <cellStyle name="Normal 96 3 3 2" xfId="41245"/>
    <cellStyle name="Normal 96 3 3 3" xfId="26021"/>
    <cellStyle name="Normal 96 3 4" xfId="36232"/>
    <cellStyle name="Normal 96 3 5" xfId="21008"/>
    <cellStyle name="Normal 96 4" xfId="12598"/>
    <cellStyle name="Normal 96 4 2" xfId="42920"/>
    <cellStyle name="Normal 96 4 3" xfId="27696"/>
    <cellStyle name="Normal 96 5" xfId="7577"/>
    <cellStyle name="Normal 96 5 2" xfId="37903"/>
    <cellStyle name="Normal 96 5 3" xfId="22679"/>
    <cellStyle name="Normal 96 6" xfId="32891"/>
    <cellStyle name="Normal 96 7" xfId="17666"/>
    <cellStyle name="Normal 97" xfId="11756"/>
    <cellStyle name="Normal 98" xfId="16775"/>
    <cellStyle name="Normal 99" xfId="3348"/>
    <cellStyle name="Normal_New Summary Tables 2" xfId="47403"/>
    <cellStyle name="Normal_Revised CARE Table 5C_033107" xfId="327"/>
    <cellStyle name="Normal_Revised CARE Table 5C_033107 2" xfId="47401"/>
    <cellStyle name="Normal_Sheet1 2" xfId="47402"/>
    <cellStyle name="Normal_Sheet2" xfId="47404"/>
    <cellStyle name="Note" xfId="133" builtinId="10" customBuiltin="1"/>
    <cellStyle name="Note 2" xfId="134"/>
    <cellStyle name="Note 2 10" xfId="975"/>
    <cellStyle name="Note 2 11" xfId="414"/>
    <cellStyle name="Note 2 2" xfId="785"/>
    <cellStyle name="Note 2 2 2" xfId="47189"/>
    <cellStyle name="Note 2 3" xfId="700"/>
    <cellStyle name="Note 2 4" xfId="1498"/>
    <cellStyle name="Note 2 5" xfId="1499"/>
    <cellStyle name="Note 2 6" xfId="1500"/>
    <cellStyle name="Note 2 7" xfId="1497"/>
    <cellStyle name="Note 2 8" xfId="1090"/>
    <cellStyle name="Note 2 9" xfId="32015"/>
    <cellStyle name="Note 3" xfId="784"/>
    <cellStyle name="Note 3 2" xfId="47242"/>
    <cellStyle name="Note 3 3" xfId="31910"/>
    <cellStyle name="Note 4" xfId="483"/>
    <cellStyle name="Note 4 2" xfId="47198"/>
    <cellStyle name="Note 5" xfId="47362"/>
    <cellStyle name="Output" xfId="135" builtinId="21" customBuiltin="1"/>
    <cellStyle name="Output 2" xfId="701"/>
    <cellStyle name="Output 2 10" xfId="976"/>
    <cellStyle name="Output 2 2" xfId="1502"/>
    <cellStyle name="Output 2 2 2" xfId="47180"/>
    <cellStyle name="Output 2 3" xfId="1503"/>
    <cellStyle name="Output 2 4" xfId="1504"/>
    <cellStyle name="Output 2 5" xfId="1505"/>
    <cellStyle name="Output 2 6" xfId="1506"/>
    <cellStyle name="Output 2 7" xfId="1501"/>
    <cellStyle name="Output 2 8" xfId="1091"/>
    <cellStyle name="Output 2 9" xfId="31968"/>
    <cellStyle name="Output 3" xfId="31911"/>
    <cellStyle name="Output 3 2" xfId="47123"/>
    <cellStyle name="Percent" xfId="136" builtinId="5"/>
    <cellStyle name="Percent [2]" xfId="137"/>
    <cellStyle name="Percent [2] 10" xfId="1508"/>
    <cellStyle name="Percent [2] 10 2" xfId="1509"/>
    <cellStyle name="Percent [2] 11" xfId="1507"/>
    <cellStyle name="Percent [2] 11 2" xfId="47325"/>
    <cellStyle name="Percent [2] 12" xfId="47326"/>
    <cellStyle name="Percent [2] 13" xfId="47366"/>
    <cellStyle name="Percent [2] 2" xfId="138"/>
    <cellStyle name="Percent [2] 2 2" xfId="139"/>
    <cellStyle name="Percent [2] 2 2 2" xfId="619"/>
    <cellStyle name="Percent [2] 2 2 3" xfId="516"/>
    <cellStyle name="Percent [2] 2 2 4" xfId="416"/>
    <cellStyle name="Percent [2] 2 3" xfId="140"/>
    <cellStyle name="Percent [2] 2 3 2" xfId="618"/>
    <cellStyle name="Percent [2] 2 3 3" xfId="417"/>
    <cellStyle name="Percent [2] 2 4" xfId="515"/>
    <cellStyle name="Percent [2] 2 5" xfId="415"/>
    <cellStyle name="Percent [2] 3" xfId="141"/>
    <cellStyle name="Percent [2] 3 2" xfId="142"/>
    <cellStyle name="Percent [2] 3 2 2" xfId="620"/>
    <cellStyle name="Percent [2] 3 2 3" xfId="419"/>
    <cellStyle name="Percent [2] 3 3" xfId="517"/>
    <cellStyle name="Percent [2] 3 4" xfId="418"/>
    <cellStyle name="Percent [2] 4" xfId="143"/>
    <cellStyle name="Percent [2] 4 2" xfId="787"/>
    <cellStyle name="Percent [2] 4 3" xfId="420"/>
    <cellStyle name="Percent [2] 5" xfId="1510"/>
    <cellStyle name="Percent [2] 5 2" xfId="1511"/>
    <cellStyle name="Percent [2] 5 3" xfId="1512"/>
    <cellStyle name="Percent [2] 6" xfId="1513"/>
    <cellStyle name="Percent [2] 6 2" xfId="1514"/>
    <cellStyle name="Percent [2] 7" xfId="1515"/>
    <cellStyle name="Percent [2] 7 2" xfId="1516"/>
    <cellStyle name="Percent [2] 8" xfId="1517"/>
    <cellStyle name="Percent [2] 9" xfId="1518"/>
    <cellStyle name="Percent [2] 9 2" xfId="1519"/>
    <cellStyle name="Percent 10" xfId="144"/>
    <cellStyle name="Percent 10 2" xfId="621"/>
    <cellStyle name="Percent 10 3" xfId="518"/>
    <cellStyle name="Percent 10 4" xfId="421"/>
    <cellStyle name="Percent 100" xfId="16806"/>
    <cellStyle name="Percent 101" xfId="16790"/>
    <cellStyle name="Percent 102" xfId="16795"/>
    <cellStyle name="Percent 103" xfId="16788"/>
    <cellStyle name="Percent 104" xfId="16808"/>
    <cellStyle name="Percent 105" xfId="16821"/>
    <cellStyle name="Percent 106" xfId="16786"/>
    <cellStyle name="Percent 107" xfId="16794"/>
    <cellStyle name="Percent 108" xfId="16818"/>
    <cellStyle name="Percent 109" xfId="6736"/>
    <cellStyle name="Percent 11" xfId="786"/>
    <cellStyle name="Percent 110" xfId="16825"/>
    <cellStyle name="Percent 111" xfId="32111"/>
    <cellStyle name="Percent 112" xfId="47106"/>
    <cellStyle name="Percent 113" xfId="47100"/>
    <cellStyle name="Percent 114" xfId="47108"/>
    <cellStyle name="Percent 115" xfId="47109"/>
    <cellStyle name="Percent 116" xfId="47102"/>
    <cellStyle name="Percent 117" xfId="16881"/>
    <cellStyle name="Percent 118" xfId="47114"/>
    <cellStyle name="Percent 119" xfId="47365"/>
    <cellStyle name="Percent 12" xfId="484"/>
    <cellStyle name="Percent 12 2" xfId="977"/>
    <cellStyle name="Percent 120" xfId="47369"/>
    <cellStyle name="Percent 121" xfId="47363"/>
    <cellStyle name="Percent 122" xfId="47373"/>
    <cellStyle name="Percent 123" xfId="47359"/>
    <cellStyle name="Percent 124" xfId="47370"/>
    <cellStyle name="Percent 125" xfId="47364"/>
    <cellStyle name="Percent 126" xfId="47371"/>
    <cellStyle name="Percent 127" xfId="47367"/>
    <cellStyle name="Percent 128" xfId="47372"/>
    <cellStyle name="Percent 129" xfId="47374"/>
    <cellStyle name="Percent 13" xfId="792"/>
    <cellStyle name="Percent 13 2" xfId="978"/>
    <cellStyle name="Percent 130" xfId="47340"/>
    <cellStyle name="Percent 131" xfId="47381"/>
    <cellStyle name="Percent 132" xfId="47376"/>
    <cellStyle name="Percent 133" xfId="47387"/>
    <cellStyle name="Percent 134" xfId="47382"/>
    <cellStyle name="Percent 14" xfId="853"/>
    <cellStyle name="Percent 14 2" xfId="979"/>
    <cellStyle name="Percent 15" xfId="980"/>
    <cellStyle name="Percent 16" xfId="981"/>
    <cellStyle name="Percent 17" xfId="1520"/>
    <cellStyle name="Percent 18" xfId="1521"/>
    <cellStyle name="Percent 19" xfId="1522"/>
    <cellStyle name="Percent 19 2" xfId="1523"/>
    <cellStyle name="Percent 19 3" xfId="1524"/>
    <cellStyle name="Percent 2" xfId="145"/>
    <cellStyle name="Percent 2 2" xfId="146"/>
    <cellStyle name="Percent 2 2 2" xfId="623"/>
    <cellStyle name="Percent 2 2 3" xfId="520"/>
    <cellStyle name="Percent 2 2 4" xfId="423"/>
    <cellStyle name="Percent 2 3" xfId="147"/>
    <cellStyle name="Percent 2 3 2" xfId="622"/>
    <cellStyle name="Percent 2 3 3" xfId="424"/>
    <cellStyle name="Percent 2 4" xfId="519"/>
    <cellStyle name="Percent 2 5" xfId="422"/>
    <cellStyle name="Percent 2 6" xfId="47393"/>
    <cellStyle name="Percent 20" xfId="1525"/>
    <cellStyle name="Percent 21" xfId="1526"/>
    <cellStyle name="Percent 22" xfId="1527"/>
    <cellStyle name="Percent 23" xfId="1528"/>
    <cellStyle name="Percent 24" xfId="1529"/>
    <cellStyle name="Percent 25" xfId="1530"/>
    <cellStyle name="Percent 26" xfId="1531"/>
    <cellStyle name="Percent 27" xfId="1532"/>
    <cellStyle name="Percent 28" xfId="1533"/>
    <cellStyle name="Percent 28 2" xfId="1534"/>
    <cellStyle name="Percent 29" xfId="1535"/>
    <cellStyle name="Percent 3" xfId="148"/>
    <cellStyle name="Percent 3 2" xfId="149"/>
    <cellStyle name="Percent 3 2 2" xfId="625"/>
    <cellStyle name="Percent 3 2 3" xfId="522"/>
    <cellStyle name="Percent 3 2 4" xfId="426"/>
    <cellStyle name="Percent 3 3" xfId="150"/>
    <cellStyle name="Percent 3 3 2" xfId="624"/>
    <cellStyle name="Percent 3 3 3" xfId="427"/>
    <cellStyle name="Percent 3 4" xfId="521"/>
    <cellStyle name="Percent 3 5" xfId="425"/>
    <cellStyle name="Percent 30" xfId="1536"/>
    <cellStyle name="Percent 31" xfId="1537"/>
    <cellStyle name="Percent 32" xfId="1538"/>
    <cellStyle name="Percent 33" xfId="1539"/>
    <cellStyle name="Percent 34" xfId="1540"/>
    <cellStyle name="Percent 35" xfId="1541"/>
    <cellStyle name="Percent 36" xfId="1542"/>
    <cellStyle name="Percent 37" xfId="1543"/>
    <cellStyle name="Percent 38" xfId="1544"/>
    <cellStyle name="Percent 38 2" xfId="1545"/>
    <cellStyle name="Percent 39" xfId="1546"/>
    <cellStyle name="Percent 39 2" xfId="1547"/>
    <cellStyle name="Percent 4" xfId="151"/>
    <cellStyle name="Percent 4 2" xfId="524"/>
    <cellStyle name="Percent 4 2 2" xfId="627"/>
    <cellStyle name="Percent 4 3" xfId="626"/>
    <cellStyle name="Percent 4 4" xfId="523"/>
    <cellStyle name="Percent 4 5" xfId="428"/>
    <cellStyle name="Percent 40" xfId="1548"/>
    <cellStyle name="Percent 40 2" xfId="1549"/>
    <cellStyle name="Percent 41" xfId="1550"/>
    <cellStyle name="Percent 41 2" xfId="1551"/>
    <cellStyle name="Percent 42" xfId="1552"/>
    <cellStyle name="Percent 42 2" xfId="1553"/>
    <cellStyle name="Percent 43" xfId="1554"/>
    <cellStyle name="Percent 43 2" xfId="1555"/>
    <cellStyle name="Percent 44" xfId="1556"/>
    <cellStyle name="Percent 44 2" xfId="1557"/>
    <cellStyle name="Percent 45" xfId="1558"/>
    <cellStyle name="Percent 45 2" xfId="1559"/>
    <cellStyle name="Percent 46" xfId="1560"/>
    <cellStyle name="Percent 47" xfId="1561"/>
    <cellStyle name="Percent 48" xfId="1562"/>
    <cellStyle name="Percent 49" xfId="1563"/>
    <cellStyle name="Percent 49 2" xfId="1564"/>
    <cellStyle name="Percent 5" xfId="152"/>
    <cellStyle name="Percent 5 2" xfId="628"/>
    <cellStyle name="Percent 5 3" xfId="525"/>
    <cellStyle name="Percent 5 4" xfId="429"/>
    <cellStyle name="Percent 50" xfId="1565"/>
    <cellStyle name="Percent 51" xfId="1566"/>
    <cellStyle name="Percent 52" xfId="1567"/>
    <cellStyle name="Percent 53" xfId="1568"/>
    <cellStyle name="Percent 53 2" xfId="1569"/>
    <cellStyle name="Percent 54" xfId="1570"/>
    <cellStyle name="Percent 54 2" xfId="1571"/>
    <cellStyle name="Percent 55" xfId="1572"/>
    <cellStyle name="Percent 55 2" xfId="1573"/>
    <cellStyle name="Percent 56" xfId="1574"/>
    <cellStyle name="Percent 56 2" xfId="1575"/>
    <cellStyle name="Percent 57" xfId="1576"/>
    <cellStyle name="Percent 58" xfId="1577"/>
    <cellStyle name="Percent 59" xfId="1578"/>
    <cellStyle name="Percent 6" xfId="153"/>
    <cellStyle name="Percent 6 2" xfId="514"/>
    <cellStyle name="Percent 6 3" xfId="430"/>
    <cellStyle name="Percent 60" xfId="1579"/>
    <cellStyle name="Percent 61" xfId="330"/>
    <cellStyle name="Percent 61 2" xfId="47327"/>
    <cellStyle name="Percent 62" xfId="1810"/>
    <cellStyle name="Percent 62 2" xfId="47328"/>
    <cellStyle name="Percent 63" xfId="1867"/>
    <cellStyle name="Percent 63 2" xfId="47329"/>
    <cellStyle name="Percent 64" xfId="1869"/>
    <cellStyle name="Percent 64 2" xfId="47330"/>
    <cellStyle name="Percent 65" xfId="1923"/>
    <cellStyle name="Percent 65 2" xfId="47331"/>
    <cellStyle name="Percent 66" xfId="2136"/>
    <cellStyle name="Percent 67" xfId="2557"/>
    <cellStyle name="Percent 68" xfId="3347"/>
    <cellStyle name="Percent 69" xfId="3342"/>
    <cellStyle name="Percent 69 2" xfId="47332"/>
    <cellStyle name="Percent 7" xfId="154"/>
    <cellStyle name="Percent 7 10" xfId="431"/>
    <cellStyle name="Percent 7 2" xfId="788"/>
    <cellStyle name="Percent 7 3" xfId="702"/>
    <cellStyle name="Percent 7 4" xfId="1581"/>
    <cellStyle name="Percent 7 5" xfId="1582"/>
    <cellStyle name="Percent 7 6" xfId="1583"/>
    <cellStyle name="Percent 7 7" xfId="1580"/>
    <cellStyle name="Percent 7 8" xfId="1092"/>
    <cellStyle name="Percent 7 9" xfId="31967"/>
    <cellStyle name="Percent 70" xfId="3410"/>
    <cellStyle name="Percent 71" xfId="5033"/>
    <cellStyle name="Percent 72" xfId="5036"/>
    <cellStyle name="Percent 73" xfId="5044"/>
    <cellStyle name="Percent 74" xfId="3362"/>
    <cellStyle name="Percent 75" xfId="5047"/>
    <cellStyle name="Percent 76" xfId="3395"/>
    <cellStyle name="Percent 77" xfId="5046"/>
    <cellStyle name="Percent 78" xfId="3354"/>
    <cellStyle name="Percent 79" xfId="3358"/>
    <cellStyle name="Percent 8" xfId="155"/>
    <cellStyle name="Percent 8 2" xfId="789"/>
    <cellStyle name="Percent 8 3" xfId="1584"/>
    <cellStyle name="Percent 8 4" xfId="1585"/>
    <cellStyle name="Percent 8 5" xfId="32013"/>
    <cellStyle name="Percent 8 6" xfId="432"/>
    <cellStyle name="Percent 80" xfId="3349"/>
    <cellStyle name="Percent 81" xfId="3355"/>
    <cellStyle name="Percent 82" xfId="3407"/>
    <cellStyle name="Percent 83" xfId="5103"/>
    <cellStyle name="Percent 84" xfId="6724"/>
    <cellStyle name="Percent 85" xfId="6725"/>
    <cellStyle name="Percent 86" xfId="6731"/>
    <cellStyle name="Percent 87" xfId="5057"/>
    <cellStyle name="Percent 88" xfId="6732"/>
    <cellStyle name="Percent 89" xfId="5089"/>
    <cellStyle name="Percent 9" xfId="156"/>
    <cellStyle name="Percent 9 2" xfId="790"/>
    <cellStyle name="Percent 9 3" xfId="1586"/>
    <cellStyle name="Percent 9 4" xfId="31966"/>
    <cellStyle name="Percent 9 5" xfId="433"/>
    <cellStyle name="Percent 90" xfId="11813"/>
    <cellStyle name="Percent 91" xfId="16785"/>
    <cellStyle name="Percent 92" xfId="16779"/>
    <cellStyle name="Percent 93" xfId="16776"/>
    <cellStyle name="Percent 94" xfId="6792"/>
    <cellStyle name="Percent 95" xfId="6734"/>
    <cellStyle name="Percent 96" xfId="16822"/>
    <cellStyle name="Percent 97" xfId="16796"/>
    <cellStyle name="Percent 98" xfId="16826"/>
    <cellStyle name="Percent 99" xfId="16792"/>
    <cellStyle name="SAPBEXaggData" xfId="157"/>
    <cellStyle name="SAPBEXaggData 2" xfId="158"/>
    <cellStyle name="SAPBEXaggData 2 2" xfId="159"/>
    <cellStyle name="SAPBEXaggData 3" xfId="160"/>
    <cellStyle name="SAPBEXaggData 4" xfId="161"/>
    <cellStyle name="SAPBEXaggData 4 2" xfId="47197"/>
    <cellStyle name="SAPBEXaggData 4 3" xfId="1109"/>
    <cellStyle name="SAPBEXaggData 5" xfId="791"/>
    <cellStyle name="SAPBEXaggData 6" xfId="526"/>
    <cellStyle name="SAPBEXaggData_Sept 2011 Total BW Data" xfId="162"/>
    <cellStyle name="SAPBEXaggDataEmph" xfId="163"/>
    <cellStyle name="SAPBEXaggDataEmph 2" xfId="793"/>
    <cellStyle name="SAPBEXaggDataEmph 2 2" xfId="47238"/>
    <cellStyle name="SAPBEXaggDataEmph 2 3" xfId="1110"/>
    <cellStyle name="SAPBEXaggDataEmph 3" xfId="527"/>
    <cellStyle name="SAPBEXaggDataEmph 3 2" xfId="32040"/>
    <cellStyle name="SAPBEXaggExc1" xfId="164"/>
    <cellStyle name="SAPBEXaggExc1Emph" xfId="165"/>
    <cellStyle name="SAPBEXaggExc2" xfId="166"/>
    <cellStyle name="SAPBEXaggExc2Emph" xfId="167"/>
    <cellStyle name="SAPBEXaggItem" xfId="168"/>
    <cellStyle name="SAPBEXaggItem 2" xfId="169"/>
    <cellStyle name="SAPBEXaggItem 2 2" xfId="170"/>
    <cellStyle name="SAPBEXaggItem 3" xfId="171"/>
    <cellStyle name="SAPBEXaggItem 4" xfId="172"/>
    <cellStyle name="SAPBEXaggItem 4 2" xfId="47137"/>
    <cellStyle name="SAPBEXaggItem 4 3" xfId="1111"/>
    <cellStyle name="SAPBEXaggItem 5" xfId="794"/>
    <cellStyle name="SAPBEXaggItem 6" xfId="528"/>
    <cellStyle name="SAPBEXaggItem_Sept 2011 Total BW Data" xfId="173"/>
    <cellStyle name="SAPBEXaggItemX" xfId="174"/>
    <cellStyle name="SAPBEXaggItemX 2" xfId="1112"/>
    <cellStyle name="SAPBEXaggItemX 2 2" xfId="47196"/>
    <cellStyle name="SAPBEXaggItemX 3" xfId="31951"/>
    <cellStyle name="SAPBEXaggItemX 4" xfId="982"/>
    <cellStyle name="SAPBEXchaText" xfId="175"/>
    <cellStyle name="SAPBEXchaText 2" xfId="176"/>
    <cellStyle name="SAPBEXchaText 2 2" xfId="47195"/>
    <cellStyle name="SAPBEXchaText 2 3" xfId="1113"/>
    <cellStyle name="SAPBEXchaText 3" xfId="795"/>
    <cellStyle name="SAPBEXchaText 4" xfId="529"/>
    <cellStyle name="SAPBEXColoum_Header_SA" xfId="177"/>
    <cellStyle name="SAPBEXexcBad" xfId="530"/>
    <cellStyle name="SAPBEXexcBad7" xfId="178"/>
    <cellStyle name="SAPBEXexcBad7 2" xfId="179"/>
    <cellStyle name="SAPBEXexcBad8" xfId="180"/>
    <cellStyle name="SAPBEXexcBad8 2" xfId="181"/>
    <cellStyle name="SAPBEXexcBad9" xfId="182"/>
    <cellStyle name="SAPBEXexcBad9 2" xfId="183"/>
    <cellStyle name="SAPBEXexcCritical" xfId="531"/>
    <cellStyle name="SAPBEXexcCritical4" xfId="184"/>
    <cellStyle name="SAPBEXexcCritical4 2" xfId="185"/>
    <cellStyle name="SAPBEXexcCritical5" xfId="186"/>
    <cellStyle name="SAPBEXexcCritical5 2" xfId="187"/>
    <cellStyle name="SAPBEXexcCritical6" xfId="188"/>
    <cellStyle name="SAPBEXexcCritical6 2" xfId="189"/>
    <cellStyle name="SAPBEXexcGood" xfId="532"/>
    <cellStyle name="SAPBEXexcGood1" xfId="190"/>
    <cellStyle name="SAPBEXexcGood1 2" xfId="191"/>
    <cellStyle name="SAPBEXexcGood2" xfId="192"/>
    <cellStyle name="SAPBEXexcGood2 2" xfId="193"/>
    <cellStyle name="SAPBEXexcGood3" xfId="194"/>
    <cellStyle name="SAPBEXexcGood3 2" xfId="195"/>
    <cellStyle name="SAPBEXexcVeryBad" xfId="533"/>
    <cellStyle name="SAPBEXfilterDrill" xfId="196"/>
    <cellStyle name="SAPBEXfilterDrill 2" xfId="197"/>
    <cellStyle name="SAPBEXfilterDrill 2 2" xfId="47194"/>
    <cellStyle name="SAPBEXfilterDrill 2 3" xfId="1114"/>
    <cellStyle name="SAPBEXfilterDrill 3" xfId="797"/>
    <cellStyle name="SAPBEXfilterDrill 4" xfId="534"/>
    <cellStyle name="SAPBEXfilterItem" xfId="198"/>
    <cellStyle name="SAPBEXfilterItem 2" xfId="199"/>
    <cellStyle name="SAPBEXfilterItem 3" xfId="200"/>
    <cellStyle name="SAPBEXfilterItem 3 2" xfId="47193"/>
    <cellStyle name="SAPBEXfilterItem 3 3" xfId="1115"/>
    <cellStyle name="SAPBEXfilterItem 4" xfId="798"/>
    <cellStyle name="SAPBEXfilterItem 5" xfId="535"/>
    <cellStyle name="SAPBEXfilterItem_2011-10 LIEE Table 6 (2)" xfId="201"/>
    <cellStyle name="SAPBEXfilterText" xfId="202"/>
    <cellStyle name="SAPBEXfilterText 2" xfId="203"/>
    <cellStyle name="SAPBEXfilterText 2 2" xfId="983"/>
    <cellStyle name="SAPBEXfilterText 3" xfId="204"/>
    <cellStyle name="SAPBEXfilterText 3 2" xfId="800"/>
    <cellStyle name="SAPBEXfilterText 3 2 2" xfId="47145"/>
    <cellStyle name="SAPBEXfilterText 3 3" xfId="1116"/>
    <cellStyle name="SAPBEXfilterText 3 4" xfId="434"/>
    <cellStyle name="SAPBEXfilterText 4" xfId="799"/>
    <cellStyle name="SAPBEXfilterText 5" xfId="536"/>
    <cellStyle name="SAPBEXfilterText_2011-12 LIEE Table 1 Updated budget" xfId="205"/>
    <cellStyle name="SAPBEXformats" xfId="206"/>
    <cellStyle name="SAPBEXformats 2" xfId="207"/>
    <cellStyle name="SAPBEXformats 2 2" xfId="47138"/>
    <cellStyle name="SAPBEXformats 2 3" xfId="1117"/>
    <cellStyle name="SAPBEXformats 3" xfId="801"/>
    <cellStyle name="SAPBEXformats 4" xfId="537"/>
    <cellStyle name="SAPBEXheaderData" xfId="208"/>
    <cellStyle name="SAPBEXheaderData 2" xfId="802"/>
    <cellStyle name="SAPBEXheaderData 2 2" xfId="1118"/>
    <cellStyle name="SAPBEXheaderData 3" xfId="538"/>
    <cellStyle name="SAPBEXheaderData 3 2" xfId="31965"/>
    <cellStyle name="SAPBEXheaderItem" xfId="209"/>
    <cellStyle name="SAPBEXheaderItem 2" xfId="210"/>
    <cellStyle name="SAPBEXheaderItem 2 2" xfId="211"/>
    <cellStyle name="SAPBEXheaderItem 3" xfId="212"/>
    <cellStyle name="SAPBEXheaderItem 3 2" xfId="805"/>
    <cellStyle name="SAPBEXheaderItem 3 2 2" xfId="47192"/>
    <cellStyle name="SAPBEXheaderItem 3 3" xfId="1119"/>
    <cellStyle name="SAPBEXheaderItem 3 4" xfId="435"/>
    <cellStyle name="SAPBEXheaderItem 4" xfId="803"/>
    <cellStyle name="SAPBEXheaderItem 5" xfId="539"/>
    <cellStyle name="SAPBEXheaderItem_2011-10 LIEE Table 6 (2)" xfId="213"/>
    <cellStyle name="SAPBEXheaderText" xfId="214"/>
    <cellStyle name="SAPBEXheaderText 2" xfId="215"/>
    <cellStyle name="SAPBEXheaderText 2 2" xfId="216"/>
    <cellStyle name="SAPBEXheaderText 3" xfId="217"/>
    <cellStyle name="SAPBEXheaderText 3 2" xfId="807"/>
    <cellStyle name="SAPBEXheaderText 3 2 2" xfId="47132"/>
    <cellStyle name="SAPBEXheaderText 3 3" xfId="1120"/>
    <cellStyle name="SAPBEXheaderText 3 4" xfId="436"/>
    <cellStyle name="SAPBEXheaderText 4" xfId="806"/>
    <cellStyle name="SAPBEXheaderText 5" xfId="540"/>
    <cellStyle name="SAPBEXheaderText_2011-10 LIEE Table 6 (2)" xfId="218"/>
    <cellStyle name="SAPBEXHLevel0" xfId="219"/>
    <cellStyle name="SAPBEXHLevel0 10" xfId="1588"/>
    <cellStyle name="SAPBEXHLevel0 10 2" xfId="1589"/>
    <cellStyle name="SAPBEXHLevel0 11" xfId="1587"/>
    <cellStyle name="SAPBEXHLevel0 12" xfId="1121"/>
    <cellStyle name="SAPBEXHLevel0 13" xfId="31964"/>
    <cellStyle name="SAPBEXHLevel0 14" xfId="984"/>
    <cellStyle name="SAPBEXHLevel0 2" xfId="220"/>
    <cellStyle name="SAPBEXHLevel0 2 2" xfId="221"/>
    <cellStyle name="SAPBEXHLevel0 2 2 2" xfId="630"/>
    <cellStyle name="SAPBEXHLevel0 2 2 3" xfId="810"/>
    <cellStyle name="SAPBEXHLevel0 2 2 3 2" xfId="1123"/>
    <cellStyle name="SAPBEXHLevel0 2 2 4" xfId="543"/>
    <cellStyle name="SAPBEXHLevel0 2 2 4 2" xfId="32012"/>
    <cellStyle name="SAPBEXHLevel0 2 2 5" xfId="986"/>
    <cellStyle name="SAPBEXHLevel0 2 3" xfId="629"/>
    <cellStyle name="SAPBEXHLevel0 2 4" xfId="809"/>
    <cellStyle name="SAPBEXHLevel0 2 4 2" xfId="1122"/>
    <cellStyle name="SAPBEXHLevel0 2 5" xfId="542"/>
    <cellStyle name="SAPBEXHLevel0 2 5 2" xfId="32011"/>
    <cellStyle name="SAPBEXHLevel0 2 6" xfId="985"/>
    <cellStyle name="SAPBEXHLevel0 3" xfId="222"/>
    <cellStyle name="SAPBEXHLevel0 3 2" xfId="631"/>
    <cellStyle name="SAPBEXHLevel0 3 3" xfId="811"/>
    <cellStyle name="SAPBEXHLevel0 3 3 2" xfId="47151"/>
    <cellStyle name="SAPBEXHLevel0 3 4" xfId="544"/>
    <cellStyle name="SAPBEXHLevel0 3 5" xfId="437"/>
    <cellStyle name="SAPBEXHLevel0 4" xfId="808"/>
    <cellStyle name="SAPBEXHLevel0 4 2" xfId="1590"/>
    <cellStyle name="SAPBEXHLevel0 5" xfId="541"/>
    <cellStyle name="SAPBEXHLevel0 5 2" xfId="1591"/>
    <cellStyle name="SAPBEXHLevel0 5 3" xfId="1592"/>
    <cellStyle name="SAPBEXHLevel0 6" xfId="1593"/>
    <cellStyle name="SAPBEXHLevel0 6 2" xfId="1594"/>
    <cellStyle name="SAPBEXHLevel0 7" xfId="1595"/>
    <cellStyle name="SAPBEXHLevel0 7 2" xfId="1596"/>
    <cellStyle name="SAPBEXHLevel0 8" xfId="1597"/>
    <cellStyle name="SAPBEXHLevel0 9" xfId="1598"/>
    <cellStyle name="SAPBEXHLevel0 9 2" xfId="1599"/>
    <cellStyle name="SAPBEXHLevel0_2011-10 LIEE Table 6 (2)" xfId="223"/>
    <cellStyle name="SAPBEXHLevel0X" xfId="224"/>
    <cellStyle name="SAPBEXHLevel0X 10" xfId="1601"/>
    <cellStyle name="SAPBEXHLevel0X 10 2" xfId="1602"/>
    <cellStyle name="SAPBEXHLevel0X 11" xfId="1600"/>
    <cellStyle name="SAPBEXHLevel0X 12" xfId="1124"/>
    <cellStyle name="SAPBEXHLevel0X 13" xfId="31963"/>
    <cellStyle name="SAPBEXHLevel0X 14" xfId="987"/>
    <cellStyle name="SAPBEXHLevel0X 15" xfId="438"/>
    <cellStyle name="SAPBEXHLevel0X 2" xfId="225"/>
    <cellStyle name="SAPBEXHLevel0X 2 2" xfId="226"/>
    <cellStyle name="SAPBEXHLevel0X 2 2 2" xfId="633"/>
    <cellStyle name="SAPBEXHLevel0X 2 2 3" xfId="547"/>
    <cellStyle name="SAPBEXHLevel0X 2 2 4" xfId="32039"/>
    <cellStyle name="SAPBEXHLevel0X 2 2 5" xfId="989"/>
    <cellStyle name="SAPBEXHLevel0X 2 2 6" xfId="440"/>
    <cellStyle name="SAPBEXHLevel0X 2 3" xfId="632"/>
    <cellStyle name="SAPBEXHLevel0X 2 4" xfId="546"/>
    <cellStyle name="SAPBEXHLevel0X 2 5" xfId="31962"/>
    <cellStyle name="SAPBEXHLevel0X 2 6" xfId="988"/>
    <cellStyle name="SAPBEXHLevel0X 2 7" xfId="439"/>
    <cellStyle name="SAPBEXHLevel0X 3" xfId="227"/>
    <cellStyle name="SAPBEXHLevel0X 3 2" xfId="634"/>
    <cellStyle name="SAPBEXHLevel0X 3 2 2" xfId="1156"/>
    <cellStyle name="SAPBEXHLevel0X 3 2 3" xfId="32010"/>
    <cellStyle name="SAPBEXHLevel0X 3 2 4" xfId="991"/>
    <cellStyle name="SAPBEXHLevel0X 3 3" xfId="548"/>
    <cellStyle name="SAPBEXHLevel0X 3 4" xfId="31959"/>
    <cellStyle name="SAPBEXHLevel0X 3 5" xfId="990"/>
    <cellStyle name="SAPBEXHLevel0X 3 6" xfId="441"/>
    <cellStyle name="SAPBEXHLevel0X 4" xfId="228"/>
    <cellStyle name="SAPBEXHLevel0X 4 2" xfId="812"/>
    <cellStyle name="SAPBEXHLevel0X 4 3" xfId="992"/>
    <cellStyle name="SAPBEXHLevel0X 4 4" xfId="442"/>
    <cellStyle name="SAPBEXHLevel0X 5" xfId="229"/>
    <cellStyle name="SAPBEXHLevel0X 5 2" xfId="813"/>
    <cellStyle name="SAPBEXHLevel0X 5 3" xfId="1603"/>
    <cellStyle name="SAPBEXHLevel0X 5 4" xfId="47125"/>
    <cellStyle name="SAPBEXHLevel0X 5 5" xfId="443"/>
    <cellStyle name="SAPBEXHLevel0X 6" xfId="230"/>
    <cellStyle name="SAPBEXHLevel0X 6 2" xfId="814"/>
    <cellStyle name="SAPBEXHLevel0X 6 3" xfId="444"/>
    <cellStyle name="SAPBEXHLevel0X 7" xfId="545"/>
    <cellStyle name="SAPBEXHLevel0X 7 2" xfId="1604"/>
    <cellStyle name="SAPBEXHLevel0X 8" xfId="1605"/>
    <cellStyle name="SAPBEXHLevel0X 9" xfId="1606"/>
    <cellStyle name="SAPBEXHLevel0X 9 2" xfId="1607"/>
    <cellStyle name="SAPBEXHLevel1" xfId="231"/>
    <cellStyle name="SAPBEXHLevel1 10" xfId="1609"/>
    <cellStyle name="SAPBEXHLevel1 10 2" xfId="1610"/>
    <cellStyle name="SAPBEXHLevel1 11" xfId="1608"/>
    <cellStyle name="SAPBEXHLevel1 12" xfId="1125"/>
    <cellStyle name="SAPBEXHLevel1 13" xfId="31961"/>
    <cellStyle name="SAPBEXHLevel1 14" xfId="993"/>
    <cellStyle name="SAPBEXHLevel1 2" xfId="232"/>
    <cellStyle name="SAPBEXHLevel1 2 2" xfId="551"/>
    <cellStyle name="SAPBEXHLevel1 2 2 2" xfId="636"/>
    <cellStyle name="SAPBEXHLevel1 2 2 3" xfId="1127"/>
    <cellStyle name="SAPBEXHLevel1 2 2 4" xfId="31950"/>
    <cellStyle name="SAPBEXHLevel1 2 2 5" xfId="995"/>
    <cellStyle name="SAPBEXHLevel1 2 3" xfId="635"/>
    <cellStyle name="SAPBEXHLevel1 2 4" xfId="816"/>
    <cellStyle name="SAPBEXHLevel1 2 4 2" xfId="1126"/>
    <cellStyle name="SAPBEXHLevel1 2 5" xfId="550"/>
    <cellStyle name="SAPBEXHLevel1 2 5 2" xfId="31960"/>
    <cellStyle name="SAPBEXHLevel1 2 6" xfId="994"/>
    <cellStyle name="SAPBEXHLevel1 3" xfId="233"/>
    <cellStyle name="SAPBEXHLevel1 3 2" xfId="637"/>
    <cellStyle name="SAPBEXHLevel1 3 3" xfId="817"/>
    <cellStyle name="SAPBEXHLevel1 3 3 2" xfId="47118"/>
    <cellStyle name="SAPBEXHLevel1 3 4" xfId="552"/>
    <cellStyle name="SAPBEXHLevel1 3 5" xfId="445"/>
    <cellStyle name="SAPBEXHLevel1 4" xfId="815"/>
    <cellStyle name="SAPBEXHLevel1 4 2" xfId="1611"/>
    <cellStyle name="SAPBEXHLevel1 5" xfId="549"/>
    <cellStyle name="SAPBEXHLevel1 5 2" xfId="1612"/>
    <cellStyle name="SAPBEXHLevel1 5 3" xfId="1613"/>
    <cellStyle name="SAPBEXHLevel1 6" xfId="1614"/>
    <cellStyle name="SAPBEXHLevel1 6 2" xfId="1615"/>
    <cellStyle name="SAPBEXHLevel1 7" xfId="1616"/>
    <cellStyle name="SAPBEXHLevel1 7 2" xfId="1617"/>
    <cellStyle name="SAPBEXHLevel1 8" xfId="1618"/>
    <cellStyle name="SAPBEXHLevel1 9" xfId="1619"/>
    <cellStyle name="SAPBEXHLevel1 9 2" xfId="1620"/>
    <cellStyle name="SAPBEXHLevel1_2011-12 LIEE Table 1 Updated budget" xfId="234"/>
    <cellStyle name="SAPBEXHLevel1X" xfId="235"/>
    <cellStyle name="SAPBEXHLevel1X 10" xfId="1622"/>
    <cellStyle name="SAPBEXHLevel1X 10 2" xfId="1623"/>
    <cellStyle name="SAPBEXHLevel1X 11" xfId="1621"/>
    <cellStyle name="SAPBEXHLevel1X 12" xfId="1128"/>
    <cellStyle name="SAPBEXHLevel1X 13" xfId="31949"/>
    <cellStyle name="SAPBEXHLevel1X 14" xfId="996"/>
    <cellStyle name="SAPBEXHLevel1X 15" xfId="446"/>
    <cellStyle name="SAPBEXHLevel1X 2" xfId="236"/>
    <cellStyle name="SAPBEXHLevel1X 2 2" xfId="237"/>
    <cellStyle name="SAPBEXHLevel1X 2 2 2" xfId="639"/>
    <cellStyle name="SAPBEXHLevel1X 2 2 3" xfId="555"/>
    <cellStyle name="SAPBEXHLevel1X 2 2 4" xfId="31948"/>
    <cellStyle name="SAPBEXHLevel1X 2 2 5" xfId="998"/>
    <cellStyle name="SAPBEXHLevel1X 2 2 6" xfId="448"/>
    <cellStyle name="SAPBEXHLevel1X 2 3" xfId="638"/>
    <cellStyle name="SAPBEXHLevel1X 2 4" xfId="554"/>
    <cellStyle name="SAPBEXHLevel1X 2 5" xfId="32038"/>
    <cellStyle name="SAPBEXHLevel1X 2 6" xfId="997"/>
    <cellStyle name="SAPBEXHLevel1X 2 7" xfId="447"/>
    <cellStyle name="SAPBEXHLevel1X 3" xfId="238"/>
    <cellStyle name="SAPBEXHLevel1X 3 2" xfId="640"/>
    <cellStyle name="SAPBEXHLevel1X 3 2 2" xfId="1157"/>
    <cellStyle name="SAPBEXHLevel1X 3 2 3" xfId="31947"/>
    <cellStyle name="SAPBEXHLevel1X 3 2 4" xfId="1000"/>
    <cellStyle name="SAPBEXHLevel1X 3 3" xfId="556"/>
    <cellStyle name="SAPBEXHLevel1X 3 4" xfId="32037"/>
    <cellStyle name="SAPBEXHLevel1X 3 5" xfId="999"/>
    <cellStyle name="SAPBEXHLevel1X 3 6" xfId="449"/>
    <cellStyle name="SAPBEXHLevel1X 4" xfId="239"/>
    <cellStyle name="SAPBEXHLevel1X 4 2" xfId="818"/>
    <cellStyle name="SAPBEXHLevel1X 4 3" xfId="1001"/>
    <cellStyle name="SAPBEXHLevel1X 4 4" xfId="450"/>
    <cellStyle name="SAPBEXHLevel1X 5" xfId="240"/>
    <cellStyle name="SAPBEXHLevel1X 5 2" xfId="819"/>
    <cellStyle name="SAPBEXHLevel1X 5 3" xfId="1624"/>
    <cellStyle name="SAPBEXHLevel1X 5 4" xfId="47152"/>
    <cellStyle name="SAPBEXHLevel1X 5 5" xfId="451"/>
    <cellStyle name="SAPBEXHLevel1X 6" xfId="241"/>
    <cellStyle name="SAPBEXHLevel1X 6 2" xfId="820"/>
    <cellStyle name="SAPBEXHLevel1X 6 3" xfId="452"/>
    <cellStyle name="SAPBEXHLevel1X 7" xfId="553"/>
    <cellStyle name="SAPBEXHLevel1X 7 2" xfId="1625"/>
    <cellStyle name="SAPBEXHLevel1X 8" xfId="1626"/>
    <cellStyle name="SAPBEXHLevel1X 9" xfId="1627"/>
    <cellStyle name="SAPBEXHLevel1X 9 2" xfId="1628"/>
    <cellStyle name="SAPBEXHLevel2" xfId="242"/>
    <cellStyle name="SAPBEXHLevel2 10" xfId="1630"/>
    <cellStyle name="SAPBEXHLevel2 10 2" xfId="1631"/>
    <cellStyle name="SAPBEXHLevel2 11" xfId="1629"/>
    <cellStyle name="SAPBEXHLevel2 12" xfId="1129"/>
    <cellStyle name="SAPBEXHLevel2 13" xfId="31958"/>
    <cellStyle name="SAPBEXHLevel2 14" xfId="1002"/>
    <cellStyle name="SAPBEXHLevel2 2" xfId="243"/>
    <cellStyle name="SAPBEXHLevel2 2 2" xfId="559"/>
    <cellStyle name="SAPBEXHLevel2 2 2 2" xfId="642"/>
    <cellStyle name="SAPBEXHLevel2 2 2 3" xfId="1131"/>
    <cellStyle name="SAPBEXHLevel2 2 2 4" xfId="31946"/>
    <cellStyle name="SAPBEXHLevel2 2 2 5" xfId="1004"/>
    <cellStyle name="SAPBEXHLevel2 2 3" xfId="641"/>
    <cellStyle name="SAPBEXHLevel2 2 4" xfId="822"/>
    <cellStyle name="SAPBEXHLevel2 2 4 2" xfId="1130"/>
    <cellStyle name="SAPBEXHLevel2 2 5" xfId="558"/>
    <cellStyle name="SAPBEXHLevel2 2 5 2" xfId="32036"/>
    <cellStyle name="SAPBEXHLevel2 2 6" xfId="1003"/>
    <cellStyle name="SAPBEXHLevel2 3" xfId="244"/>
    <cellStyle name="SAPBEXHLevel2 3 2" xfId="643"/>
    <cellStyle name="SAPBEXHLevel2 3 3" xfId="823"/>
    <cellStyle name="SAPBEXHLevel2 3 3 2" xfId="47117"/>
    <cellStyle name="SAPBEXHLevel2 3 4" xfId="560"/>
    <cellStyle name="SAPBEXHLevel2 3 5" xfId="453"/>
    <cellStyle name="SAPBEXHLevel2 4" xfId="821"/>
    <cellStyle name="SAPBEXHLevel2 4 2" xfId="1632"/>
    <cellStyle name="SAPBEXHLevel2 5" xfId="557"/>
    <cellStyle name="SAPBEXHLevel2 5 2" xfId="1633"/>
    <cellStyle name="SAPBEXHLevel2 5 3" xfId="1634"/>
    <cellStyle name="SAPBEXHLevel2 6" xfId="1635"/>
    <cellStyle name="SAPBEXHLevel2 6 2" xfId="1636"/>
    <cellStyle name="SAPBEXHLevel2 7" xfId="1637"/>
    <cellStyle name="SAPBEXHLevel2 7 2" xfId="1638"/>
    <cellStyle name="SAPBEXHLevel2 8" xfId="1639"/>
    <cellStyle name="SAPBEXHLevel2 9" xfId="1640"/>
    <cellStyle name="SAPBEXHLevel2 9 2" xfId="1641"/>
    <cellStyle name="SAPBEXHLevel2_2011-12 LIEE Table 1 Updated budget" xfId="245"/>
    <cellStyle name="SAPBEXHLevel2X" xfId="246"/>
    <cellStyle name="SAPBEXHLevel2X 10" xfId="1643"/>
    <cellStyle name="SAPBEXHLevel2X 10 2" xfId="1644"/>
    <cellStyle name="SAPBEXHLevel2X 11" xfId="1642"/>
    <cellStyle name="SAPBEXHLevel2X 12" xfId="1132"/>
    <cellStyle name="SAPBEXHLevel2X 13" xfId="31945"/>
    <cellStyle name="SAPBEXHLevel2X 14" xfId="1005"/>
    <cellStyle name="SAPBEXHLevel2X 15" xfId="454"/>
    <cellStyle name="SAPBEXHLevel2X 2" xfId="247"/>
    <cellStyle name="SAPBEXHLevel2X 2 2" xfId="248"/>
    <cellStyle name="SAPBEXHLevel2X 2 2 2" xfId="645"/>
    <cellStyle name="SAPBEXHLevel2X 2 2 3" xfId="563"/>
    <cellStyle name="SAPBEXHLevel2X 2 2 4" xfId="31944"/>
    <cellStyle name="SAPBEXHLevel2X 2 2 5" xfId="1007"/>
    <cellStyle name="SAPBEXHLevel2X 2 2 6" xfId="456"/>
    <cellStyle name="SAPBEXHLevel2X 2 3" xfId="644"/>
    <cellStyle name="SAPBEXHLevel2X 2 4" xfId="562"/>
    <cellStyle name="SAPBEXHLevel2X 2 5" xfId="32035"/>
    <cellStyle name="SAPBEXHLevel2X 2 6" xfId="1006"/>
    <cellStyle name="SAPBEXHLevel2X 2 7" xfId="455"/>
    <cellStyle name="SAPBEXHLevel2X 3" xfId="249"/>
    <cellStyle name="SAPBEXHLevel2X 3 2" xfId="646"/>
    <cellStyle name="SAPBEXHLevel2X 3 2 2" xfId="1158"/>
    <cellStyle name="SAPBEXHLevel2X 3 2 3" xfId="31943"/>
    <cellStyle name="SAPBEXHLevel2X 3 2 4" xfId="1009"/>
    <cellStyle name="SAPBEXHLevel2X 3 3" xfId="564"/>
    <cellStyle name="SAPBEXHLevel2X 3 4" xfId="32034"/>
    <cellStyle name="SAPBEXHLevel2X 3 5" xfId="1008"/>
    <cellStyle name="SAPBEXHLevel2X 3 6" xfId="457"/>
    <cellStyle name="SAPBEXHLevel2X 4" xfId="250"/>
    <cellStyle name="SAPBEXHLevel2X 4 2" xfId="824"/>
    <cellStyle name="SAPBEXHLevel2X 4 3" xfId="1010"/>
    <cellStyle name="SAPBEXHLevel2X 4 4" xfId="458"/>
    <cellStyle name="SAPBEXHLevel2X 5" xfId="251"/>
    <cellStyle name="SAPBEXHLevel2X 5 2" xfId="825"/>
    <cellStyle name="SAPBEXHLevel2X 5 3" xfId="1645"/>
    <cellStyle name="SAPBEXHLevel2X 5 4" xfId="47124"/>
    <cellStyle name="SAPBEXHLevel2X 5 5" xfId="459"/>
    <cellStyle name="SAPBEXHLevel2X 6" xfId="252"/>
    <cellStyle name="SAPBEXHLevel2X 6 2" xfId="826"/>
    <cellStyle name="SAPBEXHLevel2X 6 3" xfId="460"/>
    <cellStyle name="SAPBEXHLevel2X 7" xfId="561"/>
    <cellStyle name="SAPBEXHLevel2X 7 2" xfId="1646"/>
    <cellStyle name="SAPBEXHLevel2X 8" xfId="1647"/>
    <cellStyle name="SAPBEXHLevel2X 9" xfId="1648"/>
    <cellStyle name="SAPBEXHLevel2X 9 2" xfId="1649"/>
    <cellStyle name="SAPBEXHLevel3" xfId="253"/>
    <cellStyle name="SAPBEXHLevel3 10" xfId="1651"/>
    <cellStyle name="SAPBEXHLevel3 10 2" xfId="1652"/>
    <cellStyle name="SAPBEXHLevel3 11" xfId="1650"/>
    <cellStyle name="SAPBEXHLevel3 12" xfId="1133"/>
    <cellStyle name="SAPBEXHLevel3 13" xfId="31942"/>
    <cellStyle name="SAPBEXHLevel3 14" xfId="1011"/>
    <cellStyle name="SAPBEXHLevel3 2" xfId="254"/>
    <cellStyle name="SAPBEXHLevel3 2 2" xfId="567"/>
    <cellStyle name="SAPBEXHLevel3 2 2 2" xfId="648"/>
    <cellStyle name="SAPBEXHLevel3 2 2 3" xfId="1135"/>
    <cellStyle name="SAPBEXHLevel3 2 2 4" xfId="31941"/>
    <cellStyle name="SAPBEXHLevel3 2 2 5" xfId="1013"/>
    <cellStyle name="SAPBEXHLevel3 2 3" xfId="647"/>
    <cellStyle name="SAPBEXHLevel3 2 4" xfId="828"/>
    <cellStyle name="SAPBEXHLevel3 2 4 2" xfId="1134"/>
    <cellStyle name="SAPBEXHLevel3 2 5" xfId="566"/>
    <cellStyle name="SAPBEXHLevel3 2 5 2" xfId="32033"/>
    <cellStyle name="SAPBEXHLevel3 2 6" xfId="1012"/>
    <cellStyle name="SAPBEXHLevel3 3" xfId="255"/>
    <cellStyle name="SAPBEXHLevel3 3 2" xfId="649"/>
    <cellStyle name="SAPBEXHLevel3 3 3" xfId="829"/>
    <cellStyle name="SAPBEXHLevel3 3 3 2" xfId="47235"/>
    <cellStyle name="SAPBEXHLevel3 3 4" xfId="568"/>
    <cellStyle name="SAPBEXHLevel3 3 5" xfId="461"/>
    <cellStyle name="SAPBEXHLevel3 4" xfId="827"/>
    <cellStyle name="SAPBEXHLevel3 4 2" xfId="1653"/>
    <cellStyle name="SAPBEXHLevel3 5" xfId="565"/>
    <cellStyle name="SAPBEXHLevel3 5 2" xfId="1654"/>
    <cellStyle name="SAPBEXHLevel3 5 3" xfId="1655"/>
    <cellStyle name="SAPBEXHLevel3 6" xfId="1656"/>
    <cellStyle name="SAPBEXHLevel3 6 2" xfId="1657"/>
    <cellStyle name="SAPBEXHLevel3 7" xfId="1658"/>
    <cellStyle name="SAPBEXHLevel3 7 2" xfId="1659"/>
    <cellStyle name="SAPBEXHLevel3 8" xfId="1660"/>
    <cellStyle name="SAPBEXHLevel3 9" xfId="1661"/>
    <cellStyle name="SAPBEXHLevel3 9 2" xfId="1662"/>
    <cellStyle name="SAPBEXHLevel3_2011-12 LIEE Table 1 Updated budget" xfId="256"/>
    <cellStyle name="SAPBEXHLevel3X" xfId="257"/>
    <cellStyle name="SAPBEXHLevel3X 10" xfId="1664"/>
    <cellStyle name="SAPBEXHLevel3X 10 2" xfId="1665"/>
    <cellStyle name="SAPBEXHLevel3X 11" xfId="1663"/>
    <cellStyle name="SAPBEXHLevel3X 12" xfId="1136"/>
    <cellStyle name="SAPBEXHLevel3X 13" xfId="31940"/>
    <cellStyle name="SAPBEXHLevel3X 14" xfId="1014"/>
    <cellStyle name="SAPBEXHLevel3X 15" xfId="462"/>
    <cellStyle name="SAPBEXHLevel3X 2" xfId="258"/>
    <cellStyle name="SAPBEXHLevel3X 2 2" xfId="259"/>
    <cellStyle name="SAPBEXHLevel3X 2 2 2" xfId="651"/>
    <cellStyle name="SAPBEXHLevel3X 2 2 3" xfId="571"/>
    <cellStyle name="SAPBEXHLevel3X 2 2 4" xfId="31939"/>
    <cellStyle name="SAPBEXHLevel3X 2 2 5" xfId="1016"/>
    <cellStyle name="SAPBEXHLevel3X 2 2 6" xfId="464"/>
    <cellStyle name="SAPBEXHLevel3X 2 3" xfId="650"/>
    <cellStyle name="SAPBEXHLevel3X 2 4" xfId="570"/>
    <cellStyle name="SAPBEXHLevel3X 2 5" xfId="32032"/>
    <cellStyle name="SAPBEXHLevel3X 2 6" xfId="1015"/>
    <cellStyle name="SAPBEXHLevel3X 2 7" xfId="463"/>
    <cellStyle name="SAPBEXHLevel3X 3" xfId="260"/>
    <cellStyle name="SAPBEXHLevel3X 3 2" xfId="652"/>
    <cellStyle name="SAPBEXHLevel3X 3 2 2" xfId="1159"/>
    <cellStyle name="SAPBEXHLevel3X 3 2 3" xfId="31938"/>
    <cellStyle name="SAPBEXHLevel3X 3 2 4" xfId="1018"/>
    <cellStyle name="SAPBEXHLevel3X 3 3" xfId="572"/>
    <cellStyle name="SAPBEXHLevel3X 3 4" xfId="32031"/>
    <cellStyle name="SAPBEXHLevel3X 3 5" xfId="1017"/>
    <cellStyle name="SAPBEXHLevel3X 3 6" xfId="465"/>
    <cellStyle name="SAPBEXHLevel3X 4" xfId="261"/>
    <cellStyle name="SAPBEXHLevel3X 4 2" xfId="830"/>
    <cellStyle name="SAPBEXHLevel3X 4 3" xfId="1019"/>
    <cellStyle name="SAPBEXHLevel3X 4 4" xfId="466"/>
    <cellStyle name="SAPBEXHLevel3X 5" xfId="262"/>
    <cellStyle name="SAPBEXHLevel3X 5 2" xfId="831"/>
    <cellStyle name="SAPBEXHLevel3X 5 3" xfId="1666"/>
    <cellStyle name="SAPBEXHLevel3X 5 4" xfId="47153"/>
    <cellStyle name="SAPBEXHLevel3X 5 5" xfId="467"/>
    <cellStyle name="SAPBEXHLevel3X 6" xfId="263"/>
    <cellStyle name="SAPBEXHLevel3X 6 2" xfId="832"/>
    <cellStyle name="SAPBEXHLevel3X 6 3" xfId="468"/>
    <cellStyle name="SAPBEXHLevel3X 7" xfId="569"/>
    <cellStyle name="SAPBEXHLevel3X 7 2" xfId="1667"/>
    <cellStyle name="SAPBEXHLevel3X 8" xfId="1668"/>
    <cellStyle name="SAPBEXHLevel3X 9" xfId="1669"/>
    <cellStyle name="SAPBEXHLevel3X 9 2" xfId="1670"/>
    <cellStyle name="SAPBEXinputData" xfId="355"/>
    <cellStyle name="SAPBEXresData" xfId="264"/>
    <cellStyle name="SAPBEXresData 2" xfId="265"/>
    <cellStyle name="SAPBEXresData 3" xfId="833"/>
    <cellStyle name="SAPBEXresData 3 2" xfId="47191"/>
    <cellStyle name="SAPBEXresData 3 3" xfId="1137"/>
    <cellStyle name="SAPBEXresData 4" xfId="573"/>
    <cellStyle name="SAPBEXresData 4 2" xfId="31937"/>
    <cellStyle name="SAPBEXresDataEmph" xfId="266"/>
    <cellStyle name="SAPBEXresDataEmph 2" xfId="834"/>
    <cellStyle name="SAPBEXresDataEmph 2 2" xfId="47139"/>
    <cellStyle name="SAPBEXresDataEmph 2 3" xfId="1138"/>
    <cellStyle name="SAPBEXresDataEmph 3" xfId="574"/>
    <cellStyle name="SAPBEXresDataEmph 3 2" xfId="31936"/>
    <cellStyle name="SAPBEXresExc1" xfId="267"/>
    <cellStyle name="SAPBEXresExc1Emph" xfId="268"/>
    <cellStyle name="SAPBEXresExc2" xfId="269"/>
    <cellStyle name="SAPBEXresExc2Emph" xfId="270"/>
    <cellStyle name="SAPBEXresItem" xfId="271"/>
    <cellStyle name="SAPBEXresItem 2" xfId="835"/>
    <cellStyle name="SAPBEXresItem 2 2" xfId="47161"/>
    <cellStyle name="SAPBEXresItem 2 3" xfId="1139"/>
    <cellStyle name="SAPBEXresItem 3" xfId="575"/>
    <cellStyle name="SAPBEXresItem 3 2" xfId="32030"/>
    <cellStyle name="SAPBEXresItemX" xfId="272"/>
    <cellStyle name="SAPBEXresItemX 2" xfId="273"/>
    <cellStyle name="SAPBEXresItemX 2 2" xfId="1141"/>
    <cellStyle name="SAPBEXresItemX 2 3" xfId="32029"/>
    <cellStyle name="SAPBEXresItemX 2 4" xfId="1021"/>
    <cellStyle name="SAPBEXresItemX 3" xfId="1140"/>
    <cellStyle name="SAPBEXresItemX 3 2" xfId="47130"/>
    <cellStyle name="SAPBEXresItemX 4" xfId="31935"/>
    <cellStyle name="SAPBEXresItemX 5" xfId="1020"/>
    <cellStyle name="SAPBEXRow_Headings_SA" xfId="274"/>
    <cellStyle name="SAPBEXRowResults_SA" xfId="275"/>
    <cellStyle name="SAPBEXstdData" xfId="276"/>
    <cellStyle name="SAPBEXstdData 2" xfId="277"/>
    <cellStyle name="SAPBEXstdData 2 2" xfId="278"/>
    <cellStyle name="SAPBEXstdData 3" xfId="279"/>
    <cellStyle name="SAPBEXstdData 4" xfId="836"/>
    <cellStyle name="SAPBEXstdData 4 2" xfId="47128"/>
    <cellStyle name="SAPBEXstdData 4 3" xfId="1142"/>
    <cellStyle name="SAPBEXstdData 5" xfId="576"/>
    <cellStyle name="SAPBEXstdData 5 2" xfId="31934"/>
    <cellStyle name="SAPBEXstdData_Sept 2011 Total BW Data" xfId="280"/>
    <cellStyle name="SAPBEXstdDataEmph" xfId="281"/>
    <cellStyle name="SAPBEXstdDataEmph 2" xfId="837"/>
    <cellStyle name="SAPBEXstdDataEmph 2 2" xfId="1143"/>
    <cellStyle name="SAPBEXstdDataEmph 3" xfId="577"/>
    <cellStyle name="SAPBEXstdDataEmph 3 2" xfId="32028"/>
    <cellStyle name="SAPBEXstdExc1" xfId="282"/>
    <cellStyle name="SAPBEXstdExc1Emph" xfId="283"/>
    <cellStyle name="SAPBEXstdExc2" xfId="284"/>
    <cellStyle name="SAPBEXstdExc2Emph" xfId="285"/>
    <cellStyle name="SAPBEXstdItem" xfId="286"/>
    <cellStyle name="SAPBEXstdItem 2" xfId="287"/>
    <cellStyle name="SAPBEXstdItem 2 2" xfId="288"/>
    <cellStyle name="SAPBEXstdItem 2 3" xfId="839"/>
    <cellStyle name="SAPBEXstdItem 2 4" xfId="1023"/>
    <cellStyle name="SAPBEXstdItem 2 5" xfId="470"/>
    <cellStyle name="SAPBEXstdItem 3" xfId="289"/>
    <cellStyle name="SAPBEXstdItem 3 2" xfId="840"/>
    <cellStyle name="SAPBEXstdItem 3 2 2" xfId="1025"/>
    <cellStyle name="SAPBEXstdItem 3 3" xfId="1024"/>
    <cellStyle name="SAPBEXstdItem 3 4" xfId="471"/>
    <cellStyle name="SAPBEXstdItem 4" xfId="290"/>
    <cellStyle name="SAPBEXstdItem 4 2" xfId="841"/>
    <cellStyle name="SAPBEXstdItem 4 3" xfId="1026"/>
    <cellStyle name="SAPBEXstdItem 4 4" xfId="472"/>
    <cellStyle name="SAPBEXstdItem 5" xfId="291"/>
    <cellStyle name="SAPBEXstdItem 5 2" xfId="842"/>
    <cellStyle name="SAPBEXstdItem 5 2 2" xfId="47127"/>
    <cellStyle name="SAPBEXstdItem 5 3" xfId="1144"/>
    <cellStyle name="SAPBEXstdItem 5 4" xfId="473"/>
    <cellStyle name="SAPBEXstdItem 6" xfId="838"/>
    <cellStyle name="SAPBEXstdItem 6 2" xfId="31933"/>
    <cellStyle name="SAPBEXstdItem 7" xfId="578"/>
    <cellStyle name="SAPBEXstdItem 8" xfId="1022"/>
    <cellStyle name="SAPBEXstdItem 9" xfId="469"/>
    <cellStyle name="SAPBEXstdItem_Sept 2011 Total BW Data" xfId="292"/>
    <cellStyle name="SAPBEXstdItemX" xfId="293"/>
    <cellStyle name="SAPBEXstdItemX 2" xfId="294"/>
    <cellStyle name="SAPBEXstdItemX 2 2" xfId="844"/>
    <cellStyle name="SAPBEXstdItemX 2 2 2" xfId="47129"/>
    <cellStyle name="SAPBEXstdItemX 2 3" xfId="580"/>
    <cellStyle name="SAPBEXstdItemX 3" xfId="843"/>
    <cellStyle name="SAPBEXstdItemX 3 2" xfId="1145"/>
    <cellStyle name="SAPBEXstdItemX 4" xfId="579"/>
    <cellStyle name="SAPBEXstdItemX 4 2" xfId="32045"/>
    <cellStyle name="SAPBEXstdItemX 5" xfId="1027"/>
    <cellStyle name="SAPBEXsubData" xfId="295"/>
    <cellStyle name="SAPBEXsubData 2" xfId="845"/>
    <cellStyle name="SAPBEXsubData 2 2" xfId="1146"/>
    <cellStyle name="SAPBEXsubData 3" xfId="581"/>
    <cellStyle name="SAPBEXsubData 3 2" xfId="32046"/>
    <cellStyle name="SAPBEXsubDataEmph" xfId="296"/>
    <cellStyle name="SAPBEXsubDataEmph 2" xfId="846"/>
    <cellStyle name="SAPBEXsubDataEmph 2 2" xfId="1147"/>
    <cellStyle name="SAPBEXsubDataEmph 3" xfId="582"/>
    <cellStyle name="SAPBEXsubDataEmph 3 2" xfId="32047"/>
    <cellStyle name="SAPBEXsubExc1" xfId="297"/>
    <cellStyle name="SAPBEXsubExc1Emph" xfId="298"/>
    <cellStyle name="SAPBEXsubExc2" xfId="299"/>
    <cellStyle name="SAPBEXsubExc2Emph" xfId="300"/>
    <cellStyle name="SAPBEXsubItem" xfId="301"/>
    <cellStyle name="SAPBEXsubItem 2" xfId="847"/>
    <cellStyle name="SAPBEXsubItem 2 2" xfId="1148"/>
    <cellStyle name="SAPBEXsubItem 3" xfId="583"/>
    <cellStyle name="SAPBEXsubItem 3 2" xfId="32048"/>
    <cellStyle name="SAPBEXtitle" xfId="302"/>
    <cellStyle name="SAPBEXtitle 2" xfId="848"/>
    <cellStyle name="SAPBEXtitle 2 2" xfId="47162"/>
    <cellStyle name="SAPBEXtitle 2 3" xfId="1149"/>
    <cellStyle name="SAPBEXtitle 3" xfId="584"/>
    <cellStyle name="SAPBEXtitle 3 2" xfId="32049"/>
    <cellStyle name="SAPBEXundefined" xfId="303"/>
    <cellStyle name="SAPBEXundefined 2" xfId="304"/>
    <cellStyle name="SAPBEXundefined 2 2" xfId="1028"/>
    <cellStyle name="SAPBEXundefined 3" xfId="849"/>
    <cellStyle name="SAPBEXundefined 3 2" xfId="47154"/>
    <cellStyle name="SAPBEXundefined 3 3" xfId="1150"/>
    <cellStyle name="SAPBEXundefined 4" xfId="585"/>
    <cellStyle name="SAPBEXundefined 4 2" xfId="32050"/>
    <cellStyle name="SAPBEXundefined_Sheet2" xfId="1043"/>
    <cellStyle name="SEM-BPS-input-on" xfId="305"/>
    <cellStyle name="SEM-BPS-input-on 2" xfId="1029"/>
    <cellStyle name="SEM-BPS-key" xfId="306"/>
    <cellStyle name="SEM-BPS-key 2" xfId="1030"/>
    <cellStyle name="Sheet Title" xfId="356"/>
    <cellStyle name="Style 1" xfId="307"/>
    <cellStyle name="Style 1 2" xfId="1031"/>
    <cellStyle name="Style 26" xfId="308"/>
    <cellStyle name="Style 26 2" xfId="309"/>
    <cellStyle name="Style 26 2 2" xfId="1034"/>
    <cellStyle name="Style 26 2 3" xfId="1033"/>
    <cellStyle name="Style 26 3" xfId="1151"/>
    <cellStyle name="Style 26 4" xfId="32051"/>
    <cellStyle name="Style 26 5" xfId="1032"/>
    <cellStyle name="Title" xfId="310" builtinId="15" customBuiltin="1"/>
    <cellStyle name="Title 2" xfId="703"/>
    <cellStyle name="Title 2 10" xfId="1035"/>
    <cellStyle name="Title 2 2" xfId="1672"/>
    <cellStyle name="Title 2 2 2" xfId="47246"/>
    <cellStyle name="Title 2 3" xfId="1673"/>
    <cellStyle name="Title 2 4" xfId="1674"/>
    <cellStyle name="Title 2 5" xfId="1675"/>
    <cellStyle name="Title 2 6" xfId="1676"/>
    <cellStyle name="Title 2 7" xfId="1671"/>
    <cellStyle name="Title 2 8" xfId="1093"/>
    <cellStyle name="Title 2 9" xfId="32052"/>
    <cellStyle name="Title 3" xfId="31912"/>
    <cellStyle name="Title 3 2" xfId="47170"/>
    <cellStyle name="Total" xfId="311" builtinId="25" customBuiltin="1"/>
    <cellStyle name="Total 10" xfId="1678"/>
    <cellStyle name="Total 11" xfId="1679"/>
    <cellStyle name="Total 11 2" xfId="1680"/>
    <cellStyle name="Total 12" xfId="1681"/>
    <cellStyle name="Total 12 2" xfId="1682"/>
    <cellStyle name="Total 13" xfId="1683"/>
    <cellStyle name="Total 14" xfId="1684"/>
    <cellStyle name="Total 15" xfId="1677"/>
    <cellStyle name="Total 15 2" xfId="47333"/>
    <cellStyle name="Total 16" xfId="47334"/>
    <cellStyle name="Total 17" xfId="47368"/>
    <cellStyle name="Total 2" xfId="312"/>
    <cellStyle name="Total 2 2" xfId="313"/>
    <cellStyle name="Total 2 2 2" xfId="654"/>
    <cellStyle name="Total 2 2 3" xfId="588"/>
    <cellStyle name="Total 2 2 4" xfId="32054"/>
    <cellStyle name="Total 2 2 5" xfId="1037"/>
    <cellStyle name="Total 2 2 6" xfId="475"/>
    <cellStyle name="Total 2 3" xfId="314"/>
    <cellStyle name="Total 2 3 2" xfId="653"/>
    <cellStyle name="Total 2 3 2 2" xfId="47247"/>
    <cellStyle name="Total 2 3 3" xfId="476"/>
    <cellStyle name="Total 2 4" xfId="587"/>
    <cellStyle name="Total 2 5" xfId="32053"/>
    <cellStyle name="Total 2 6" xfId="1036"/>
    <cellStyle name="Total 2 7" xfId="474"/>
    <cellStyle name="Total 3" xfId="315"/>
    <cellStyle name="Total 3 2" xfId="316"/>
    <cellStyle name="Total 3 2 2" xfId="655"/>
    <cellStyle name="Total 3 2 3" xfId="478"/>
    <cellStyle name="Total 3 3" xfId="589"/>
    <cellStyle name="Total 3 4" xfId="32055"/>
    <cellStyle name="Total 3 5" xfId="1038"/>
    <cellStyle name="Total 3 6" xfId="477"/>
    <cellStyle name="Total 4" xfId="586"/>
    <cellStyle name="Total 4 2" xfId="1152"/>
    <cellStyle name="Total 4 3" xfId="32056"/>
    <cellStyle name="Total 4 4" xfId="1039"/>
    <cellStyle name="Total 5" xfId="704"/>
    <cellStyle name="Total 5 2" xfId="1686"/>
    <cellStyle name="Total 5 3" xfId="1687"/>
    <cellStyle name="Total 5 4" xfId="1688"/>
    <cellStyle name="Total 5 5" xfId="1689"/>
    <cellStyle name="Total 5 6" xfId="1690"/>
    <cellStyle name="Total 5 7" xfId="1685"/>
    <cellStyle name="Total 5 8" xfId="47133"/>
    <cellStyle name="Total 6" xfId="485"/>
    <cellStyle name="Total 6 2" xfId="1692"/>
    <cellStyle name="Total 6 3" xfId="1693"/>
    <cellStyle name="Total 6 4" xfId="32109"/>
    <cellStyle name="Total 6 5" xfId="31913"/>
    <cellStyle name="Total 6 6" xfId="1691"/>
    <cellStyle name="Total 7" xfId="1694"/>
    <cellStyle name="Total 7 2" xfId="1695"/>
    <cellStyle name="Total 8" xfId="1696"/>
    <cellStyle name="Total 8 2" xfId="1697"/>
    <cellStyle name="Total 9" xfId="1698"/>
    <cellStyle name="Total 9 2" xfId="1699"/>
    <cellStyle name="Unprot" xfId="317"/>
    <cellStyle name="Unprot 2" xfId="318"/>
    <cellStyle name="Unprot 3" xfId="319"/>
    <cellStyle name="Unprot 4" xfId="47335"/>
    <cellStyle name="Unprot$" xfId="320"/>
    <cellStyle name="Unprot$ 2" xfId="321"/>
    <cellStyle name="Unprot$ 2 2" xfId="322"/>
    <cellStyle name="Unprot$_2011-10 LIEE Table 6 (2)" xfId="323"/>
    <cellStyle name="Unprotect" xfId="324"/>
    <cellStyle name="Warning Text" xfId="325" builtinId="11" customBuiltin="1"/>
    <cellStyle name="Warning Text 2" xfId="705"/>
    <cellStyle name="Warning Text 2 2" xfId="1094"/>
    <cellStyle name="Warning Text 2 2 2" xfId="47179"/>
    <cellStyle name="Warning Text 2 3" xfId="32058"/>
    <cellStyle name="Warning Text 2 4" xfId="1040"/>
    <cellStyle name="Warning Text 3" xfId="31914"/>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9" Type="http://schemas.openxmlformats.org/officeDocument/2006/relationships/externalLink" Target="externalLinks/externalLink24.xml"/><Relationship Id="rId21" Type="http://schemas.openxmlformats.org/officeDocument/2006/relationships/externalLink" Target="externalLinks/externalLink6.xml"/><Relationship Id="rId34" Type="http://schemas.openxmlformats.org/officeDocument/2006/relationships/externalLink" Target="externalLinks/externalLink19.xml"/><Relationship Id="rId42" Type="http://schemas.openxmlformats.org/officeDocument/2006/relationships/externalLink" Target="externalLinks/externalLink27.xml"/><Relationship Id="rId47" Type="http://schemas.openxmlformats.org/officeDocument/2006/relationships/theme" Target="theme/theme1.xml"/><Relationship Id="rId50" Type="http://schemas.openxmlformats.org/officeDocument/2006/relationships/calcChain" Target="calcChain.xml"/><Relationship Id="rId55"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externalLink" Target="externalLinks/externalLink18.xml"/><Relationship Id="rId38" Type="http://schemas.openxmlformats.org/officeDocument/2006/relationships/externalLink" Target="externalLinks/externalLink23.xml"/><Relationship Id="rId46" Type="http://schemas.openxmlformats.org/officeDocument/2006/relationships/externalLink" Target="externalLinks/externalLink3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41" Type="http://schemas.openxmlformats.org/officeDocument/2006/relationships/externalLink" Target="externalLinks/externalLink26.xml"/><Relationship Id="rId54"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externalLink" Target="externalLinks/externalLink17.xml"/><Relationship Id="rId37" Type="http://schemas.openxmlformats.org/officeDocument/2006/relationships/externalLink" Target="externalLinks/externalLink22.xml"/><Relationship Id="rId40" Type="http://schemas.openxmlformats.org/officeDocument/2006/relationships/externalLink" Target="externalLinks/externalLink25.xml"/><Relationship Id="rId45" Type="http://schemas.openxmlformats.org/officeDocument/2006/relationships/externalLink" Target="externalLinks/externalLink30.xml"/><Relationship Id="rId53"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36" Type="http://schemas.openxmlformats.org/officeDocument/2006/relationships/externalLink" Target="externalLinks/externalLink21.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externalLink" Target="externalLinks/externalLink16.xml"/><Relationship Id="rId44" Type="http://schemas.openxmlformats.org/officeDocument/2006/relationships/externalLink" Target="externalLinks/externalLink29.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35" Type="http://schemas.openxmlformats.org/officeDocument/2006/relationships/externalLink" Target="externalLinks/externalLink20.xml"/><Relationship Id="rId43" Type="http://schemas.openxmlformats.org/officeDocument/2006/relationships/externalLink" Target="externalLinks/externalLink28.xml"/><Relationship Id="rId48" Type="http://schemas.openxmlformats.org/officeDocument/2006/relationships/styles" Target="styles.xml"/><Relationship Id="rId56"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5</xdr:col>
      <xdr:colOff>669634</xdr:colOff>
      <xdr:row>20</xdr:row>
      <xdr:rowOff>116973</xdr:rowOff>
    </xdr:from>
    <xdr:ext cx="184730" cy="937629"/>
    <xdr:sp macro="" textlink="">
      <xdr:nvSpPr>
        <xdr:cNvPr id="6" name="Rectangle 5">
          <a:extLst>
            <a:ext uri="{FF2B5EF4-FFF2-40B4-BE49-F238E27FC236}">
              <a16:creationId xmlns="" xmlns:a16="http://schemas.microsoft.com/office/drawing/2014/main" id="{00000000-0008-0000-0000-000002000000}"/>
            </a:ext>
          </a:extLst>
        </xdr:cNvPr>
        <xdr:cNvSpPr/>
      </xdr:nvSpPr>
      <xdr:spPr>
        <a:xfrm>
          <a:off x="7154254" y="4064133"/>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oneCellAnchor>
    <xdr:from>
      <xdr:col>5</xdr:col>
      <xdr:colOff>669634</xdr:colOff>
      <xdr:row>22</xdr:row>
      <xdr:rowOff>116973</xdr:rowOff>
    </xdr:from>
    <xdr:ext cx="184730" cy="937629"/>
    <xdr:sp macro="" textlink="">
      <xdr:nvSpPr>
        <xdr:cNvPr id="7" name="Rectangle 6">
          <a:extLst>
            <a:ext uri="{FF2B5EF4-FFF2-40B4-BE49-F238E27FC236}">
              <a16:creationId xmlns="" xmlns:a16="http://schemas.microsoft.com/office/drawing/2014/main" id="{00000000-0008-0000-0000-000003000000}"/>
            </a:ext>
          </a:extLst>
        </xdr:cNvPr>
        <xdr:cNvSpPr/>
      </xdr:nvSpPr>
      <xdr:spPr>
        <a:xfrm>
          <a:off x="7154254" y="4399413"/>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sdge.com/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ps.sdge.com/October%202002/windows/TEMP/Tables%204%20&amp;%205%20Updated%20for%20October.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ps.sdge.com/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ps.sdge.com/DATA/Interim-RD/Interim-Rates(filed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sps.sdge.com/Documents%20and%20Settings/tangdc/My%20Documents/2003-GRC%20(Application)/Errata/Marginal%20Customer%20Costs%20UPDAT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sps.sdge.com/DOCUME~1/pardor/LOCALS~1/Temp/notesFFF692/~535519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ps.sdge.com/Documents%20and%20Settings/lpc2/Local%20Settings/Temporary%20Internet%20Files/OLK83/BillSavingsSep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sdge.com/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sps.sdge.com/DOCUME~1/tangdc/LOCALS~1/Temp/C.Lotus.Notes.Data/NCO%20method%20rebuttal%20with%20new%20cust%20forecas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sps.sdge.com/windows/TEMP/C.Lotus.Notes.Data/RCN-20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sps.sdge.com/October%202002/DOCUME~1/vjw3/LOCALS~1/Temp/BillSavingsJune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sps.sdge.com/DOCUME~1/vjw3/LOCALS~1/Temp/BillSavingsJune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sps.sdge.com/2001%20ACRA-RACRA/Summary%20to%20PUC.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sps.sdge.com/windows/TEMP/C.Lotus.Notes.Data/Post-Settlement%20-%20Rate%20Design%20(Temp).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s.sdge.com/Documents%20and%20Settings/pardor/My%20Documents/Data/PRR's/2008/04-01-2008/FINAL%20-%202008-ERRA-RATEDESIGN%20(3-25-0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sps.sdge.com/October%202002/WINDOWS/TEMP/BillSavingsAug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sps.sdge.com/WINDOWS/TEMP/BillSavingsAug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s.sdge.com/Data/CPP/LargePower_2003/AG_Accoun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s.sdge.com/October%202002/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s.sdge.com/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s.sdge.com/Documents%20and%20Settings/edw9/Desktop/Annual%20LIEE_CARE%20Reports%20and%20Tables_09-11%20(04-21-09)_Final%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 val=" MI 04"/>
      <sheetName val="Costs 2004"/>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 Table 1"/>
    </sheetNames>
    <sheetDataSet>
      <sheetData sheetId="0">
        <row r="1">
          <cell r="A1" t="str">
            <v>Southern California Edison - PY 2018 CARE Annual Report</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1" refreshError="1">
        <row r="5">
          <cell r="D5">
            <v>342</v>
          </cell>
        </row>
        <row r="17">
          <cell r="B17">
            <v>0.11589000000000001</v>
          </cell>
        </row>
        <row r="18">
          <cell r="B18">
            <v>0.51846999999999999</v>
          </cell>
        </row>
        <row r="19">
          <cell r="B19">
            <v>5100</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persons/person.xml><?xml version="1.0" encoding="utf-8"?>
<personList xmlns="http://schemas.microsoft.com/office/spreadsheetml/2018/threadedcomments" xmlns:x="http://schemas.openxmlformats.org/spreadsheetml/2006/main">
  <person displayName="Anthony Abeyta" id="{9ACB7770-94B7-4CBE-9850-B33B3EA2C4FC}" userId="S::anthony.abeyta@sce.com::1a64d511-ef90-47c6-8589-6b42e7944f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19" dT="2019-04-05T21:04:27.85" personId="{9ACB7770-94B7-4CBE-9850-B33B3EA2C4FC}" id="{9F94AD67-1D5C-49F7-BD7D-A3C36BE6B3B8}">
    <text xml:space="preserve">Auto Recert from Dec RDR = 152,411
</text>
  </threadedComment>
  <threadedComment ref="X19" dT="2019-04-05T21:05:35.03" personId="{9ACB7770-94B7-4CBE-9850-B33B3EA2C4FC}" id="{6D59BB70-788F-4417-9D0A-3703E884EEDA}">
    <text xml:space="preserve">Minor update = was 1,442,225
</text>
  </threadedComment>
</ThreadedComments>
</file>

<file path=xl/threadedComments/threadedComment2.xml><?xml version="1.0" encoding="utf-8"?>
<ThreadedComments xmlns="http://schemas.microsoft.com/office/spreadsheetml/2018/threadedcomments" xmlns:x="http://schemas.openxmlformats.org/spreadsheetml/2006/main">
  <threadedComment ref="G16" dT="2019-04-05T21:00:44.47" personId="{9ACB7770-94B7-4CBE-9850-B33B3EA2C4FC}" id="{31F93E16-26B6-456B-B252-B4EED1295CEC}">
    <text xml:space="preserve">Didn't see much of a change, then I noticed we didn't do many TR Verifs in Q4. OK
</text>
  </threadedComment>
</ThreadedComments>
</file>

<file path=xl/threadedComments/threadedComment3.xml><?xml version="1.0" encoding="utf-8"?>
<ThreadedComments xmlns="http://schemas.microsoft.com/office/spreadsheetml/2018/threadedcomments" xmlns:x="http://schemas.openxmlformats.org/spreadsheetml/2006/main">
  <threadedComment ref="A4" dT="2019-04-05T21:11:29.19" personId="{9ACB7770-94B7-4CBE-9850-B33B3EA2C4FC}" id="{2299B405-1041-4CA4-8DAB-72FB0C654D81}">
    <text xml:space="preserve">I thought I saw something, somewhere, about how we're not supposed to put Contractor names (for ESAP?) and that we were to change the names to Contractor 1/2/3/etc.
</text>
  </threadedComment>
</ThreadedComments>
</file>

<file path=xl/threadedComments/threadedComment4.xml><?xml version="1.0" encoding="utf-8"?>
<ThreadedComments xmlns="http://schemas.microsoft.com/office/spreadsheetml/2018/threadedcomments" xmlns:x="http://schemas.openxmlformats.org/spreadsheetml/2006/main">
  <threadedComment ref="J7" dT="2019-04-05T21:13:48.09" personId="{9ACB7770-94B7-4CBE-9850-B33B3EA2C4FC}" id="{C9DB5498-7F51-4D2F-99A5-914FD1958C11}">
    <text xml:space="preserve">Seems low but possible.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8"/>
  <sheetViews>
    <sheetView tabSelected="1" workbookViewId="0">
      <selection activeCell="G29" sqref="G29"/>
    </sheetView>
  </sheetViews>
  <sheetFormatPr defaultColWidth="9.33203125" defaultRowHeight="13.8"/>
  <cols>
    <col min="1" max="1" width="35.44140625" style="1" customWidth="1"/>
    <col min="2" max="3" width="14.5546875" style="1" customWidth="1"/>
    <col min="4" max="4" width="15.44140625" style="1" customWidth="1"/>
    <col min="5" max="5" width="14.5546875" style="3" customWidth="1"/>
    <col min="6" max="6" width="14.5546875" style="1" customWidth="1"/>
    <col min="7" max="7" width="28.5546875" style="1" customWidth="1"/>
    <col min="8" max="8" width="38.6640625" style="1" customWidth="1"/>
    <col min="9" max="9" width="10.6640625" style="1" bestFit="1" customWidth="1"/>
    <col min="10" max="16384" width="9.33203125" style="1"/>
  </cols>
  <sheetData>
    <row r="1" spans="1:9" s="2" customFormat="1" ht="18">
      <c r="A1" s="212" t="s">
        <v>0</v>
      </c>
      <c r="B1" s="78"/>
      <c r="C1" s="78"/>
      <c r="D1" s="78"/>
      <c r="E1" s="283"/>
      <c r="F1" s="78"/>
      <c r="G1" s="78"/>
      <c r="H1" s="79"/>
    </row>
    <row r="2" spans="1:9" s="2" customFormat="1" ht="15.6">
      <c r="A2" s="82" t="s">
        <v>1</v>
      </c>
      <c r="B2" s="83"/>
      <c r="C2" s="83"/>
      <c r="D2" s="83"/>
      <c r="E2" s="284"/>
      <c r="F2" s="83"/>
      <c r="G2" s="83"/>
      <c r="H2" s="84"/>
    </row>
    <row r="3" spans="1:9" s="2" customFormat="1" ht="15.6">
      <c r="A3" s="85" t="s">
        <v>2</v>
      </c>
      <c r="B3" s="80"/>
      <c r="C3" s="80"/>
      <c r="D3" s="80"/>
      <c r="E3" s="285"/>
      <c r="F3" s="80"/>
      <c r="G3" s="80"/>
      <c r="H3" s="80"/>
    </row>
    <row r="4" spans="1:9" s="8" customFormat="1" ht="13.2">
      <c r="A4" s="396" t="s">
        <v>3</v>
      </c>
      <c r="B4" s="398" t="s">
        <v>4</v>
      </c>
      <c r="C4" s="391"/>
      <c r="D4" s="399" t="s">
        <v>5</v>
      </c>
      <c r="E4" s="401" t="s">
        <v>6</v>
      </c>
      <c r="F4" s="391" t="s">
        <v>7</v>
      </c>
      <c r="G4" s="403" t="s">
        <v>8</v>
      </c>
      <c r="H4" s="391" t="s">
        <v>9</v>
      </c>
      <c r="I4" s="380"/>
    </row>
    <row r="5" spans="1:9" s="8" customFormat="1" thickBot="1">
      <c r="A5" s="397"/>
      <c r="B5" s="86" t="s">
        <v>10</v>
      </c>
      <c r="C5" s="383" t="s">
        <v>11</v>
      </c>
      <c r="D5" s="400"/>
      <c r="E5" s="402"/>
      <c r="F5" s="392"/>
      <c r="G5" s="404"/>
      <c r="H5" s="392"/>
      <c r="I5" s="380"/>
    </row>
    <row r="6" spans="1:9" s="8" customFormat="1" ht="13.2">
      <c r="A6" s="347" t="s">
        <v>12</v>
      </c>
      <c r="B6" s="348">
        <v>3026935.34</v>
      </c>
      <c r="C6" s="349">
        <v>0</v>
      </c>
      <c r="D6" s="350">
        <f t="shared" ref="D6:D11" si="0">B6+C6</f>
        <v>3026935.34</v>
      </c>
      <c r="E6" s="350">
        <v>2684843</v>
      </c>
      <c r="F6" s="13">
        <f t="shared" ref="F6:F11" si="1">D6/E6</f>
        <v>1.1274161431413308</v>
      </c>
      <c r="G6" s="75"/>
      <c r="H6" s="139"/>
      <c r="I6" s="180"/>
    </row>
    <row r="7" spans="1:9" s="8" customFormat="1" ht="13.2">
      <c r="A7" s="351" t="s">
        <v>13</v>
      </c>
      <c r="B7" s="352">
        <v>1001253.45</v>
      </c>
      <c r="C7" s="353">
        <v>0</v>
      </c>
      <c r="D7" s="350">
        <f t="shared" si="0"/>
        <v>1001253.45</v>
      </c>
      <c r="E7" s="350">
        <v>900000</v>
      </c>
      <c r="F7" s="13">
        <f t="shared" si="1"/>
        <v>1.1125038333333332</v>
      </c>
      <c r="G7" s="76"/>
      <c r="H7" s="140"/>
      <c r="I7" s="180"/>
    </row>
    <row r="8" spans="1:9" s="8" customFormat="1" ht="13.2">
      <c r="A8" s="354" t="s">
        <v>14</v>
      </c>
      <c r="B8" s="352">
        <v>815748.96</v>
      </c>
      <c r="C8" s="353">
        <v>0</v>
      </c>
      <c r="D8" s="350">
        <f t="shared" si="0"/>
        <v>815748.96</v>
      </c>
      <c r="E8" s="350">
        <v>800000</v>
      </c>
      <c r="F8" s="13">
        <f t="shared" si="1"/>
        <v>1.0196862</v>
      </c>
      <c r="G8" s="355"/>
      <c r="H8" s="302"/>
      <c r="I8" s="180"/>
    </row>
    <row r="9" spans="1:9" s="8" customFormat="1" ht="13.2">
      <c r="A9" s="354" t="s">
        <v>15</v>
      </c>
      <c r="B9" s="352">
        <v>1002194.1</v>
      </c>
      <c r="C9" s="353">
        <v>0</v>
      </c>
      <c r="D9" s="350">
        <f t="shared" si="0"/>
        <v>1002194.1</v>
      </c>
      <c r="E9" s="350">
        <v>1150000</v>
      </c>
      <c r="F9" s="13">
        <f t="shared" si="1"/>
        <v>0.87147313043478258</v>
      </c>
      <c r="G9" s="76"/>
      <c r="H9" s="140"/>
      <c r="I9" s="180"/>
    </row>
    <row r="10" spans="1:9" s="8" customFormat="1" ht="13.2">
      <c r="A10" s="354" t="s">
        <v>16</v>
      </c>
      <c r="B10" s="352">
        <v>24748.52</v>
      </c>
      <c r="C10" s="353">
        <v>0</v>
      </c>
      <c r="D10" s="350">
        <f t="shared" si="0"/>
        <v>24748.52</v>
      </c>
      <c r="E10" s="350">
        <v>43264</v>
      </c>
      <c r="F10" s="13">
        <f t="shared" si="1"/>
        <v>0.57203494822485212</v>
      </c>
      <c r="G10" s="76"/>
      <c r="H10" s="140"/>
      <c r="I10" s="180"/>
    </row>
    <row r="11" spans="1:9" s="8" customFormat="1" ht="13.2">
      <c r="A11" s="356" t="s">
        <v>17</v>
      </c>
      <c r="B11" s="352">
        <v>554890.55000000005</v>
      </c>
      <c r="C11" s="353">
        <v>0</v>
      </c>
      <c r="D11" s="350">
        <f t="shared" si="0"/>
        <v>554890.55000000005</v>
      </c>
      <c r="E11" s="350">
        <v>525000</v>
      </c>
      <c r="F11" s="13">
        <f t="shared" si="1"/>
        <v>1.056934380952381</v>
      </c>
      <c r="G11" s="76"/>
      <c r="H11" s="140"/>
      <c r="I11" s="180"/>
    </row>
    <row r="12" spans="1:9" s="8" customFormat="1" thickBot="1">
      <c r="A12" s="357"/>
      <c r="B12" s="358"/>
      <c r="C12" s="359"/>
      <c r="D12" s="360"/>
      <c r="E12" s="360"/>
      <c r="F12" s="360"/>
      <c r="G12" s="179"/>
      <c r="H12" s="9"/>
      <c r="I12" s="180"/>
    </row>
    <row r="13" spans="1:9" s="8" customFormat="1" ht="13.2">
      <c r="A13" s="356" t="s">
        <v>18</v>
      </c>
      <c r="B13" s="352">
        <v>0</v>
      </c>
      <c r="C13" s="353">
        <v>0</v>
      </c>
      <c r="D13" s="350">
        <v>0</v>
      </c>
      <c r="E13" s="350">
        <v>0</v>
      </c>
      <c r="F13" s="13">
        <v>0</v>
      </c>
      <c r="G13" s="76"/>
      <c r="H13" s="140"/>
      <c r="I13" s="180"/>
    </row>
    <row r="14" spans="1:9" s="8" customFormat="1" ht="13.2">
      <c r="A14" s="354" t="s">
        <v>19</v>
      </c>
      <c r="B14" s="352">
        <v>0</v>
      </c>
      <c r="C14" s="353">
        <v>0</v>
      </c>
      <c r="D14" s="350">
        <f>B14+C14</f>
        <v>0</v>
      </c>
      <c r="E14" s="350">
        <v>0</v>
      </c>
      <c r="F14" s="13">
        <v>0</v>
      </c>
      <c r="G14" s="76"/>
      <c r="H14" s="140"/>
      <c r="I14" s="181"/>
    </row>
    <row r="15" spans="1:9" s="8" customFormat="1" ht="13.2">
      <c r="A15" s="354" t="s">
        <v>20</v>
      </c>
      <c r="B15" s="352">
        <v>325968.64000000001</v>
      </c>
      <c r="C15" s="353">
        <v>0</v>
      </c>
      <c r="D15" s="350">
        <f>B15+C15</f>
        <v>325968.64000000001</v>
      </c>
      <c r="E15" s="350">
        <v>470400</v>
      </c>
      <c r="F15" s="13">
        <f>D15/E15</f>
        <v>0.69296054421768716</v>
      </c>
      <c r="G15" s="76"/>
      <c r="H15" s="140"/>
      <c r="I15" s="180"/>
    </row>
    <row r="16" spans="1:9" s="8" customFormat="1" ht="13.2">
      <c r="A16" s="354" t="s">
        <v>21</v>
      </c>
      <c r="B16" s="352">
        <v>609508.88</v>
      </c>
      <c r="C16" s="353">
        <v>0</v>
      </c>
      <c r="D16" s="350">
        <f>B16+C16</f>
        <v>609508.88</v>
      </c>
      <c r="E16" s="350">
        <v>684009</v>
      </c>
      <c r="F16" s="13">
        <f>D16/E16</f>
        <v>0.89108312902315612</v>
      </c>
      <c r="G16" s="76"/>
      <c r="H16" s="140"/>
      <c r="I16" s="380"/>
    </row>
    <row r="17" spans="1:9" s="8" customFormat="1" ht="13.2">
      <c r="A17" s="354" t="s">
        <v>22</v>
      </c>
      <c r="B17" s="361">
        <v>73814.720000000001</v>
      </c>
      <c r="C17" s="362">
        <v>0</v>
      </c>
      <c r="D17" s="350">
        <f>B17+C17</f>
        <v>73814.720000000001</v>
      </c>
      <c r="E17" s="350">
        <v>140000</v>
      </c>
      <c r="F17" s="13">
        <f>D17/E17</f>
        <v>0.52724800000000005</v>
      </c>
      <c r="G17" s="77"/>
      <c r="H17" s="10"/>
      <c r="I17" s="380"/>
    </row>
    <row r="18" spans="1:9" s="8" customFormat="1" thickBot="1">
      <c r="A18" s="357"/>
      <c r="B18" s="358"/>
      <c r="C18" s="359"/>
      <c r="D18" s="360"/>
      <c r="E18" s="360"/>
      <c r="F18" s="9"/>
      <c r="G18" s="179"/>
      <c r="H18" s="9"/>
      <c r="I18" s="380"/>
    </row>
    <row r="19" spans="1:9" s="8" customFormat="1" ht="13.2">
      <c r="A19" s="363" t="s">
        <v>23</v>
      </c>
      <c r="B19" s="364">
        <f>SUM(B6:B18)</f>
        <v>7435063.1599999983</v>
      </c>
      <c r="C19" s="365">
        <f>SUM(C6:C18)</f>
        <v>0</v>
      </c>
      <c r="D19" s="366">
        <f>SUM(D6:D17)</f>
        <v>7435063.1599999983</v>
      </c>
      <c r="E19" s="366">
        <f>SUM(E6:E17)</f>
        <v>7397516</v>
      </c>
      <c r="F19" s="12">
        <f>D19/E19</f>
        <v>1.0050756443108739</v>
      </c>
      <c r="G19" s="378">
        <f>SUM(D19-E19)</f>
        <v>37547.159999998286</v>
      </c>
      <c r="H19" s="12"/>
      <c r="I19" s="380"/>
    </row>
    <row r="20" spans="1:9" s="8" customFormat="1" thickBot="1">
      <c r="A20" s="357"/>
      <c r="B20" s="358"/>
      <c r="C20" s="359"/>
      <c r="D20" s="360"/>
      <c r="E20" s="360"/>
      <c r="F20" s="9"/>
      <c r="G20" s="179"/>
      <c r="H20" s="9"/>
      <c r="I20" s="380"/>
    </row>
    <row r="21" spans="1:9" s="8" customFormat="1" ht="13.2">
      <c r="A21" s="367" t="s">
        <v>24</v>
      </c>
      <c r="B21" s="348">
        <v>376226811</v>
      </c>
      <c r="C21" s="349">
        <v>0</v>
      </c>
      <c r="D21" s="366">
        <f>B21+C21</f>
        <v>376226811</v>
      </c>
      <c r="E21" s="368">
        <v>482397449</v>
      </c>
      <c r="F21" s="11">
        <f>D21/E21</f>
        <v>0.77991044890455052</v>
      </c>
      <c r="G21" s="178">
        <v>0</v>
      </c>
      <c r="H21" s="11"/>
      <c r="I21" s="380"/>
    </row>
    <row r="22" spans="1:9" s="8" customFormat="1" ht="13.2">
      <c r="A22" s="369" t="s">
        <v>25</v>
      </c>
      <c r="B22" s="352">
        <v>0</v>
      </c>
      <c r="C22" s="353">
        <v>0</v>
      </c>
      <c r="D22" s="370">
        <f>B22+C22</f>
        <v>0</v>
      </c>
      <c r="E22" s="370">
        <v>0</v>
      </c>
      <c r="F22" s="10">
        <v>0</v>
      </c>
      <c r="G22" s="178">
        <v>0</v>
      </c>
      <c r="H22" s="10"/>
      <c r="I22" s="380"/>
    </row>
    <row r="23" spans="1:9" ht="14.4" thickBot="1">
      <c r="A23" s="357"/>
      <c r="B23" s="358"/>
      <c r="C23" s="359"/>
      <c r="D23" s="360"/>
      <c r="E23" s="360"/>
      <c r="F23" s="360"/>
      <c r="G23" s="179"/>
      <c r="H23" s="9"/>
    </row>
    <row r="24" spans="1:9" ht="27" thickBot="1">
      <c r="A24" s="371" t="s">
        <v>26</v>
      </c>
      <c r="B24" s="372">
        <f>B19+B21+B22</f>
        <v>383661874.16000003</v>
      </c>
      <c r="C24" s="373">
        <f>C19+C21+C22</f>
        <v>0</v>
      </c>
      <c r="D24" s="373">
        <f>D19+D21+D22</f>
        <v>383661874.16000003</v>
      </c>
      <c r="E24" s="373">
        <f>E19+E21+E22</f>
        <v>489794965</v>
      </c>
      <c r="F24" s="374">
        <f>D24/E24</f>
        <v>0.78331118442591585</v>
      </c>
      <c r="G24" s="375">
        <f>G19+G21+G22</f>
        <v>37547.159999998286</v>
      </c>
      <c r="H24" s="282"/>
    </row>
    <row r="26" spans="1:9">
      <c r="A26" s="393" t="s">
        <v>27</v>
      </c>
      <c r="B26" s="394"/>
      <c r="C26" s="394"/>
      <c r="D26" s="394"/>
      <c r="E26" s="394"/>
      <c r="F26" s="394"/>
      <c r="G26" s="394"/>
      <c r="H26" s="394"/>
    </row>
    <row r="27" spans="1:9">
      <c r="A27" s="394" t="s">
        <v>28</v>
      </c>
      <c r="B27" s="394"/>
      <c r="C27" s="394"/>
      <c r="D27" s="394"/>
      <c r="E27" s="394"/>
      <c r="F27" s="394"/>
      <c r="G27" s="394"/>
      <c r="H27" s="394"/>
    </row>
    <row r="28" spans="1:9">
      <c r="A28" s="395" t="s">
        <v>29</v>
      </c>
      <c r="B28" s="395"/>
      <c r="C28" s="395"/>
      <c r="D28" s="395"/>
      <c r="E28" s="395"/>
      <c r="F28" s="395"/>
      <c r="G28" s="395"/>
      <c r="H28" s="395"/>
      <c r="I28" s="141"/>
    </row>
  </sheetData>
  <mergeCells count="10">
    <mergeCell ref="H4:H5"/>
    <mergeCell ref="A26:H26"/>
    <mergeCell ref="A27:H27"/>
    <mergeCell ref="A28:H28"/>
    <mergeCell ref="A4:A5"/>
    <mergeCell ref="B4:C4"/>
    <mergeCell ref="D4:D5"/>
    <mergeCell ref="E4:E5"/>
    <mergeCell ref="F4:F5"/>
    <mergeCell ref="G4:G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27"/>
  <sheetViews>
    <sheetView topLeftCell="A7" zoomScaleNormal="100" workbookViewId="0">
      <selection activeCell="G15" sqref="G15"/>
    </sheetView>
  </sheetViews>
  <sheetFormatPr defaultColWidth="9.33203125" defaultRowHeight="13.8"/>
  <cols>
    <col min="1" max="1" width="21" style="2" customWidth="1"/>
    <col min="2" max="2" width="18.33203125" style="5" customWidth="1"/>
    <col min="3" max="3" width="17.44140625" style="5" customWidth="1"/>
    <col min="4" max="4" width="16.5546875" style="1" customWidth="1"/>
    <col min="5" max="5" width="18.5546875" style="1" customWidth="1"/>
    <col min="6" max="6" width="21.88671875" style="1" customWidth="1"/>
    <col min="7" max="7" width="25.6640625" style="1" bestFit="1" customWidth="1"/>
    <col min="8" max="16384" width="9.33203125" style="1"/>
  </cols>
  <sheetData>
    <row r="1" spans="1:7" ht="18.600000000000001" thickBot="1">
      <c r="A1" s="544" t="str">
        <f>Title</f>
        <v>Southern California Edison - PY 2018 CARE Annual Report</v>
      </c>
      <c r="B1" s="545"/>
      <c r="C1" s="545"/>
      <c r="D1" s="545"/>
      <c r="E1" s="545"/>
      <c r="F1" s="546"/>
      <c r="G1" s="143"/>
    </row>
    <row r="2" spans="1:7" s="2" customFormat="1" ht="22.35" customHeight="1" thickBot="1">
      <c r="A2" s="544" t="s">
        <v>257</v>
      </c>
      <c r="B2" s="545"/>
      <c r="C2" s="545"/>
      <c r="D2" s="545"/>
      <c r="E2" s="545"/>
      <c r="F2" s="546"/>
    </row>
    <row r="3" spans="1:7" s="2" customFormat="1" ht="26.1" customHeight="1" thickBot="1">
      <c r="A3" s="520" t="s">
        <v>258</v>
      </c>
      <c r="B3" s="502"/>
      <c r="C3" s="502"/>
      <c r="D3" s="502"/>
      <c r="E3" s="502"/>
      <c r="F3" s="503"/>
    </row>
    <row r="4" spans="1:7" ht="14.4" thickBot="1">
      <c r="A4" s="547" t="s">
        <v>10</v>
      </c>
      <c r="B4" s="548"/>
      <c r="C4" s="548"/>
      <c r="D4" s="548"/>
      <c r="E4" s="548"/>
      <c r="F4" s="549"/>
    </row>
    <row r="5" spans="1:7" ht="14.4" thickBot="1">
      <c r="A5" s="547" t="s">
        <v>259</v>
      </c>
      <c r="B5" s="548"/>
      <c r="C5" s="548"/>
      <c r="D5" s="548"/>
      <c r="E5" s="548"/>
      <c r="F5" s="549"/>
    </row>
    <row r="6" spans="1:7" ht="55.2">
      <c r="A6" s="317" t="s">
        <v>260</v>
      </c>
      <c r="B6" s="318" t="s">
        <v>261</v>
      </c>
      <c r="C6" s="318" t="s">
        <v>262</v>
      </c>
      <c r="D6" s="318" t="s">
        <v>263</v>
      </c>
      <c r="E6" s="318" t="s">
        <v>264</v>
      </c>
      <c r="F6" s="319" t="s">
        <v>265</v>
      </c>
    </row>
    <row r="7" spans="1:7">
      <c r="A7" s="307" t="s">
        <v>266</v>
      </c>
      <c r="B7" s="97">
        <v>9069578.022499999</v>
      </c>
      <c r="C7" s="97">
        <v>417360256.16666669</v>
      </c>
      <c r="D7" s="202">
        <v>2.1730813819699681E-2</v>
      </c>
      <c r="E7" s="97">
        <v>108834936.26999998</v>
      </c>
      <c r="F7" s="201">
        <v>0.28301516109595215</v>
      </c>
    </row>
    <row r="8" spans="1:7" ht="14.25" customHeight="1">
      <c r="A8" s="167" t="s">
        <v>267</v>
      </c>
      <c r="B8" s="97">
        <v>683223.25</v>
      </c>
      <c r="C8" s="97">
        <v>18810069.416666668</v>
      </c>
      <c r="D8" s="202">
        <v>3.632220779550286E-2</v>
      </c>
      <c r="E8" s="97">
        <v>8198679</v>
      </c>
      <c r="F8" s="201">
        <v>2.1319904595732259E-2</v>
      </c>
    </row>
    <row r="9" spans="1:7">
      <c r="A9" s="168" t="s">
        <v>268</v>
      </c>
      <c r="B9" s="97">
        <v>17746051.227499999</v>
      </c>
      <c r="C9" s="97">
        <v>465993632.08333331</v>
      </c>
      <c r="D9" s="202">
        <v>3.8082175389741131E-2</v>
      </c>
      <c r="E9" s="97">
        <v>212952614.72999999</v>
      </c>
      <c r="F9" s="201">
        <v>0.55376353061942396</v>
      </c>
    </row>
    <row r="10" spans="1:7">
      <c r="A10" s="303" t="s">
        <v>269</v>
      </c>
      <c r="B10" s="304">
        <v>2860195.3516666666</v>
      </c>
      <c r="C10" s="304">
        <v>48108442.833333336</v>
      </c>
      <c r="D10" s="305">
        <v>5.9453085221974733E-2</v>
      </c>
      <c r="E10" s="304">
        <v>34322344.219999999</v>
      </c>
      <c r="F10" s="306">
        <v>8.9252073934384127E-2</v>
      </c>
    </row>
    <row r="11" spans="1:7">
      <c r="A11" s="303" t="s">
        <v>270</v>
      </c>
      <c r="B11" s="304">
        <v>1650685.0925</v>
      </c>
      <c r="C11" s="304">
        <v>40279327.583333336</v>
      </c>
      <c r="D11" s="305">
        <v>4.0980949572331386E-2</v>
      </c>
      <c r="E11" s="304">
        <v>19808221.109999999</v>
      </c>
      <c r="F11" s="306">
        <v>5.1509442469496576E-2</v>
      </c>
    </row>
    <row r="12" spans="1:7">
      <c r="A12" s="303" t="s">
        <v>271</v>
      </c>
      <c r="B12" s="304">
        <v>36106.488333333335</v>
      </c>
      <c r="C12" s="304">
        <v>997960.08333333337</v>
      </c>
      <c r="D12" s="305">
        <v>3.6180293116266089E-2</v>
      </c>
      <c r="E12" s="304">
        <v>433277.86</v>
      </c>
      <c r="F12" s="306">
        <v>1.1266989034017601E-3</v>
      </c>
    </row>
    <row r="13" spans="1:7">
      <c r="A13" s="176" t="s">
        <v>272</v>
      </c>
      <c r="B13" s="177">
        <v>422.63833333333332</v>
      </c>
      <c r="C13" s="177">
        <v>18700.75</v>
      </c>
      <c r="D13" s="203">
        <v>2.2600073972077767E-2</v>
      </c>
      <c r="E13" s="177">
        <v>5071.66</v>
      </c>
      <c r="F13" s="204">
        <v>1.318838160903622E-5</v>
      </c>
    </row>
    <row r="14" spans="1:7">
      <c r="A14" s="169"/>
      <c r="B14" s="89"/>
      <c r="C14" s="89"/>
      <c r="D14" s="89"/>
      <c r="E14" s="89"/>
      <c r="F14" s="170"/>
    </row>
    <row r="15" spans="1:7">
      <c r="A15" s="169"/>
      <c r="B15" s="89"/>
      <c r="C15" s="89"/>
      <c r="D15" s="89"/>
      <c r="E15" s="89"/>
      <c r="F15" s="171"/>
    </row>
    <row r="16" spans="1:7" ht="14.4" thickBot="1">
      <c r="A16" s="169"/>
      <c r="B16" s="89"/>
      <c r="C16" s="89"/>
      <c r="D16" s="89"/>
      <c r="E16" s="89"/>
      <c r="F16" s="171"/>
    </row>
    <row r="17" spans="1:6" ht="14.4" thickBot="1">
      <c r="A17" s="550" t="s">
        <v>273</v>
      </c>
      <c r="B17" s="551"/>
      <c r="C17" s="551"/>
      <c r="D17" s="551"/>
      <c r="E17" s="551"/>
      <c r="F17" s="552"/>
    </row>
    <row r="18" spans="1:6" ht="14.4" thickBot="1">
      <c r="A18" s="550" t="s">
        <v>259</v>
      </c>
      <c r="B18" s="551"/>
      <c r="C18" s="551"/>
      <c r="D18" s="551"/>
      <c r="E18" s="551"/>
      <c r="F18" s="552"/>
    </row>
    <row r="19" spans="1:6" ht="70.5" customHeight="1">
      <c r="A19" s="317" t="s">
        <v>260</v>
      </c>
      <c r="B19" s="318" t="s">
        <v>274</v>
      </c>
      <c r="C19" s="318" t="s">
        <v>262</v>
      </c>
      <c r="D19" s="318" t="s">
        <v>263</v>
      </c>
      <c r="E19" s="318" t="s">
        <v>264</v>
      </c>
      <c r="F19" s="319" t="s">
        <v>265</v>
      </c>
    </row>
    <row r="20" spans="1:6">
      <c r="A20" s="172" t="s">
        <v>275</v>
      </c>
      <c r="B20" s="100">
        <v>645.68083333333334</v>
      </c>
      <c r="C20" s="100">
        <v>45791.699166666658</v>
      </c>
      <c r="D20" s="205">
        <v>1.4100390356410851E-2</v>
      </c>
      <c r="E20" s="100">
        <v>7748.17</v>
      </c>
      <c r="F20" s="207">
        <v>0.35125536584293315</v>
      </c>
    </row>
    <row r="21" spans="1:6">
      <c r="A21" s="172" t="s">
        <v>268</v>
      </c>
      <c r="B21" s="100">
        <v>1192.5283333333334</v>
      </c>
      <c r="C21" s="100">
        <v>98486.324999999997</v>
      </c>
      <c r="D21" s="205">
        <v>1.210856769539663E-2</v>
      </c>
      <c r="E21" s="100">
        <v>14310.34</v>
      </c>
      <c r="F21" s="207">
        <v>0.64874463415706674</v>
      </c>
    </row>
    <row r="22" spans="1:6">
      <c r="A22" s="173" t="s">
        <v>276</v>
      </c>
      <c r="B22" s="100">
        <v>0</v>
      </c>
      <c r="C22" s="100">
        <v>0</v>
      </c>
      <c r="D22" s="205">
        <v>0</v>
      </c>
      <c r="E22" s="100">
        <v>0</v>
      </c>
      <c r="F22" s="207">
        <v>0</v>
      </c>
    </row>
    <row r="23" spans="1:6" ht="14.4" thickBot="1">
      <c r="A23" s="174" t="s">
        <v>269</v>
      </c>
      <c r="B23" s="175">
        <v>0</v>
      </c>
      <c r="C23" s="175">
        <v>0</v>
      </c>
      <c r="D23" s="206">
        <v>0</v>
      </c>
      <c r="E23" s="175">
        <v>0</v>
      </c>
      <c r="F23" s="208">
        <v>0</v>
      </c>
    </row>
    <row r="24" spans="1:6">
      <c r="A24" s="89"/>
      <c r="B24" s="89"/>
      <c r="C24" s="89"/>
      <c r="D24" s="89"/>
      <c r="E24" s="89"/>
      <c r="F24" s="90"/>
    </row>
    <row r="25" spans="1:6" ht="43.95" customHeight="1">
      <c r="A25" s="543" t="s">
        <v>277</v>
      </c>
      <c r="B25" s="543"/>
      <c r="C25" s="543"/>
      <c r="D25" s="543"/>
      <c r="E25" s="543"/>
      <c r="F25" s="543"/>
    </row>
    <row r="26" spans="1:6" s="8" customFormat="1">
      <c r="A26" s="136" t="s">
        <v>278</v>
      </c>
      <c r="B26" s="89"/>
      <c r="C26" s="89"/>
      <c r="D26" s="89"/>
      <c r="E26" s="89"/>
      <c r="F26" s="89"/>
    </row>
    <row r="27" spans="1:6">
      <c r="A27" s="89"/>
      <c r="B27" s="89"/>
      <c r="C27" s="89"/>
      <c r="D27" s="89"/>
      <c r="E27" s="89"/>
      <c r="F27" s="89"/>
    </row>
  </sheetData>
  <mergeCells count="8">
    <mergeCell ref="A25:F25"/>
    <mergeCell ref="A2:F2"/>
    <mergeCell ref="A1:F1"/>
    <mergeCell ref="A4:F4"/>
    <mergeCell ref="A5:F5"/>
    <mergeCell ref="A3:F3"/>
    <mergeCell ref="A18:F18"/>
    <mergeCell ref="A17:F17"/>
  </mergeCells>
  <printOptions horizontalCentered="1" headings="1"/>
  <pageMargins left="0.5" right="0.55000000000000004" top="1" bottom="1" header="0.5" footer="0.5"/>
  <pageSetup scale="94" firstPageNumber="108" orientation="landscape" useFirstPageNumber="1" r:id="rId1"/>
  <headerFooter scaleWithDoc="0" alignWithMargins="0">
    <oddFooter xml:space="preserve">&amp;R&amp;12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26"/>
  <sheetViews>
    <sheetView zoomScaleNormal="100" workbookViewId="0">
      <selection activeCell="E30" sqref="E30"/>
    </sheetView>
  </sheetViews>
  <sheetFormatPr defaultColWidth="9.33203125" defaultRowHeight="13.8"/>
  <cols>
    <col min="1" max="1" width="55.6640625" style="2" customWidth="1"/>
    <col min="2" max="3" width="15.5546875" style="5" customWidth="1"/>
    <col min="4" max="6" width="15.5546875" style="1" customWidth="1"/>
    <col min="7" max="7" width="25.6640625" style="1" bestFit="1" customWidth="1"/>
    <col min="8" max="8" width="41" style="1" bestFit="1" customWidth="1"/>
    <col min="9" max="16384" width="9.33203125" style="1"/>
  </cols>
  <sheetData>
    <row r="1" spans="1:9" ht="17.7" customHeight="1">
      <c r="A1" s="479" t="str">
        <f>Title</f>
        <v>Southern California Edison - PY 2018 CARE Annual Report</v>
      </c>
      <c r="B1" s="480"/>
      <c r="C1" s="480"/>
      <c r="D1" s="480"/>
      <c r="E1" s="480"/>
      <c r="F1" s="481"/>
      <c r="G1" s="143"/>
    </row>
    <row r="2" spans="1:9" s="2" customFormat="1" ht="20.100000000000001" customHeight="1">
      <c r="A2" s="482" t="s">
        <v>279</v>
      </c>
      <c r="B2" s="483"/>
      <c r="C2" s="483"/>
      <c r="D2" s="483"/>
      <c r="E2" s="483"/>
      <c r="F2" s="484"/>
    </row>
    <row r="3" spans="1:9" s="2" customFormat="1" ht="16.8" thickBot="1">
      <c r="A3" s="537" t="s">
        <v>280</v>
      </c>
      <c r="B3" s="553"/>
      <c r="C3" s="553"/>
      <c r="D3" s="553"/>
      <c r="E3" s="553"/>
      <c r="F3" s="554"/>
    </row>
    <row r="4" spans="1:9" ht="27" thickBot="1">
      <c r="A4" s="157" t="s">
        <v>281</v>
      </c>
      <c r="B4" s="157" t="s">
        <v>282</v>
      </c>
      <c r="C4" s="157" t="s">
        <v>283</v>
      </c>
      <c r="D4" s="157" t="s">
        <v>284</v>
      </c>
      <c r="E4" s="157" t="s">
        <v>285</v>
      </c>
      <c r="F4" s="157" t="s">
        <v>286</v>
      </c>
    </row>
    <row r="5" spans="1:9">
      <c r="A5" s="158" t="s">
        <v>170</v>
      </c>
      <c r="B5" s="159">
        <v>63</v>
      </c>
      <c r="C5" s="160">
        <v>33</v>
      </c>
      <c r="D5" s="160">
        <v>6</v>
      </c>
      <c r="E5" s="160">
        <v>0</v>
      </c>
      <c r="F5" s="161">
        <v>24</v>
      </c>
    </row>
    <row r="6" spans="1:9">
      <c r="A6" s="162" t="s">
        <v>172</v>
      </c>
      <c r="B6" s="163">
        <v>21</v>
      </c>
      <c r="C6" s="15">
        <v>10</v>
      </c>
      <c r="D6" s="160">
        <v>0</v>
      </c>
      <c r="E6" s="15">
        <v>0</v>
      </c>
      <c r="F6" s="55">
        <v>11</v>
      </c>
    </row>
    <row r="7" spans="1:9">
      <c r="A7" s="162" t="s">
        <v>173</v>
      </c>
      <c r="B7" s="163">
        <v>4</v>
      </c>
      <c r="C7" s="15">
        <v>2</v>
      </c>
      <c r="D7" s="160">
        <v>0</v>
      </c>
      <c r="E7" s="15">
        <v>0</v>
      </c>
      <c r="F7" s="55">
        <v>2</v>
      </c>
    </row>
    <row r="8" spans="1:9">
      <c r="A8" s="164" t="s">
        <v>175</v>
      </c>
      <c r="B8" s="163">
        <v>392</v>
      </c>
      <c r="C8" s="15">
        <v>392</v>
      </c>
      <c r="D8" s="160">
        <v>0</v>
      </c>
      <c r="E8" s="15">
        <v>0</v>
      </c>
      <c r="F8" s="55">
        <v>0</v>
      </c>
    </row>
    <row r="9" spans="1:9">
      <c r="A9" s="164" t="s">
        <v>180</v>
      </c>
      <c r="B9" s="163">
        <v>5</v>
      </c>
      <c r="C9" s="15">
        <v>3</v>
      </c>
      <c r="D9" s="160">
        <v>2</v>
      </c>
      <c r="E9" s="15">
        <v>0</v>
      </c>
      <c r="F9" s="55">
        <v>0</v>
      </c>
    </row>
    <row r="10" spans="1:9">
      <c r="A10" s="164" t="s">
        <v>186</v>
      </c>
      <c r="B10" s="163">
        <v>1</v>
      </c>
      <c r="C10" s="15">
        <v>1</v>
      </c>
      <c r="D10" s="160">
        <v>0</v>
      </c>
      <c r="E10" s="15">
        <v>0</v>
      </c>
      <c r="F10" s="55">
        <v>0</v>
      </c>
    </row>
    <row r="11" spans="1:9">
      <c r="A11" s="165" t="s">
        <v>189</v>
      </c>
      <c r="B11" s="163">
        <v>4</v>
      </c>
      <c r="C11" s="15">
        <v>4</v>
      </c>
      <c r="D11" s="160">
        <v>0</v>
      </c>
      <c r="E11" s="15">
        <v>0</v>
      </c>
      <c r="F11" s="55">
        <v>0</v>
      </c>
      <c r="H11" s="380"/>
      <c r="I11" s="380"/>
    </row>
    <row r="12" spans="1:9">
      <c r="A12" s="165" t="s">
        <v>193</v>
      </c>
      <c r="B12" s="163">
        <v>1</v>
      </c>
      <c r="C12" s="15">
        <v>1</v>
      </c>
      <c r="D12" s="160">
        <v>0</v>
      </c>
      <c r="E12" s="15">
        <v>0</v>
      </c>
      <c r="F12" s="55">
        <v>0</v>
      </c>
    </row>
    <row r="13" spans="1:9">
      <c r="A13" s="164" t="s">
        <v>195</v>
      </c>
      <c r="B13" s="163">
        <v>3</v>
      </c>
      <c r="C13" s="15">
        <v>1</v>
      </c>
      <c r="D13" s="160">
        <v>0</v>
      </c>
      <c r="E13" s="15">
        <v>0</v>
      </c>
      <c r="F13" s="55">
        <v>2</v>
      </c>
    </row>
    <row r="14" spans="1:9">
      <c r="A14" s="164" t="s">
        <v>196</v>
      </c>
      <c r="B14" s="163">
        <v>1</v>
      </c>
      <c r="C14" s="15">
        <v>1</v>
      </c>
      <c r="D14" s="160">
        <v>0</v>
      </c>
      <c r="E14" s="15">
        <v>0</v>
      </c>
      <c r="F14" s="55">
        <v>0</v>
      </c>
    </row>
    <row r="15" spans="1:9">
      <c r="A15" s="166" t="s">
        <v>201</v>
      </c>
      <c r="B15" s="163">
        <v>9</v>
      </c>
      <c r="C15" s="15">
        <v>9</v>
      </c>
      <c r="D15" s="160">
        <v>0</v>
      </c>
      <c r="E15" s="15">
        <v>0</v>
      </c>
      <c r="F15" s="55">
        <v>0</v>
      </c>
    </row>
    <row r="16" spans="1:9">
      <c r="A16" s="164" t="s">
        <v>204</v>
      </c>
      <c r="B16" s="163">
        <v>7</v>
      </c>
      <c r="C16" s="15">
        <v>5</v>
      </c>
      <c r="D16" s="160">
        <v>1</v>
      </c>
      <c r="E16" s="15">
        <v>0</v>
      </c>
      <c r="F16" s="55">
        <v>1</v>
      </c>
    </row>
    <row r="17" spans="1:7">
      <c r="A17" s="164" t="s">
        <v>206</v>
      </c>
      <c r="B17" s="163">
        <v>3</v>
      </c>
      <c r="C17" s="15">
        <v>3</v>
      </c>
      <c r="D17" s="160">
        <v>0</v>
      </c>
      <c r="E17" s="15">
        <v>0</v>
      </c>
      <c r="F17" s="55">
        <v>0</v>
      </c>
    </row>
    <row r="18" spans="1:7">
      <c r="A18" s="164" t="s">
        <v>207</v>
      </c>
      <c r="B18" s="163">
        <v>4</v>
      </c>
      <c r="C18" s="15">
        <v>4</v>
      </c>
      <c r="D18" s="160">
        <v>0</v>
      </c>
      <c r="E18" s="15">
        <v>0</v>
      </c>
      <c r="F18" s="55">
        <v>0</v>
      </c>
    </row>
    <row r="19" spans="1:7">
      <c r="A19" s="164" t="s">
        <v>210</v>
      </c>
      <c r="B19" s="163">
        <v>4</v>
      </c>
      <c r="C19" s="15">
        <v>3</v>
      </c>
      <c r="D19" s="160">
        <v>0</v>
      </c>
      <c r="E19" s="15">
        <v>0</v>
      </c>
      <c r="F19" s="55">
        <v>1</v>
      </c>
    </row>
    <row r="20" spans="1:7">
      <c r="A20" s="164" t="s">
        <v>213</v>
      </c>
      <c r="B20" s="163">
        <v>59</v>
      </c>
      <c r="C20" s="15">
        <v>25</v>
      </c>
      <c r="D20" s="160">
        <v>10</v>
      </c>
      <c r="E20" s="15">
        <v>0</v>
      </c>
      <c r="F20" s="55">
        <v>24</v>
      </c>
    </row>
    <row r="21" spans="1:7" ht="14.4" thickBot="1">
      <c r="A21" s="164" t="s">
        <v>214</v>
      </c>
      <c r="B21" s="163">
        <v>13</v>
      </c>
      <c r="C21" s="15">
        <v>8</v>
      </c>
      <c r="D21" s="160">
        <v>3</v>
      </c>
      <c r="E21" s="15">
        <v>0</v>
      </c>
      <c r="F21" s="55">
        <v>2</v>
      </c>
    </row>
    <row r="22" spans="1:7" ht="14.4" thickBot="1">
      <c r="A22" s="54" t="s">
        <v>5</v>
      </c>
      <c r="B22" s="53">
        <f>SUM(B5:B21)</f>
        <v>594</v>
      </c>
      <c r="C22" s="53">
        <f t="shared" ref="C22:F22" si="0">SUM(C5:C21)</f>
        <v>505</v>
      </c>
      <c r="D22" s="53">
        <f t="shared" si="0"/>
        <v>22</v>
      </c>
      <c r="E22" s="53">
        <f t="shared" si="0"/>
        <v>0</v>
      </c>
      <c r="F22" s="320">
        <f t="shared" si="0"/>
        <v>67</v>
      </c>
    </row>
    <row r="25" spans="1:7" s="8" customFormat="1" ht="15.6">
      <c r="A25" s="390" t="s">
        <v>287</v>
      </c>
      <c r="B25" s="390"/>
      <c r="C25" s="390"/>
      <c r="D25" s="390"/>
      <c r="E25" s="390"/>
      <c r="F25" s="390"/>
      <c r="G25" s="390"/>
    </row>
    <row r="26" spans="1:7" ht="14.25" customHeight="1">
      <c r="A26" s="555" t="s">
        <v>288</v>
      </c>
      <c r="B26" s="556"/>
      <c r="C26" s="556"/>
      <c r="D26" s="556"/>
      <c r="E26" s="556"/>
      <c r="F26" s="556"/>
      <c r="G26" s="556"/>
    </row>
  </sheetData>
  <mergeCells count="4">
    <mergeCell ref="A2:F2"/>
    <mergeCell ref="A3:F3"/>
    <mergeCell ref="A1:F1"/>
    <mergeCell ref="A26:G26"/>
  </mergeCells>
  <printOptions horizontalCentered="1" headings="1"/>
  <pageMargins left="0.5" right="0.5" top="1" bottom="1" header="0.5" footer="0.5"/>
  <pageSetup scale="94" firstPageNumber="87" fitToHeight="0" orientation="landscape" useFirstPageNumber="1" r:id="rId1"/>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I35"/>
  <sheetViews>
    <sheetView zoomScale="90" zoomScaleNormal="90" workbookViewId="0">
      <selection activeCell="I19" sqref="I19"/>
    </sheetView>
  </sheetViews>
  <sheetFormatPr defaultColWidth="9.33203125" defaultRowHeight="13.8"/>
  <cols>
    <col min="1" max="1" width="9.33203125" style="1"/>
    <col min="2" max="2" width="15.5546875" style="2" customWidth="1"/>
    <col min="3" max="4" width="15.5546875" style="5" customWidth="1"/>
    <col min="5" max="7" width="15.5546875" style="1" customWidth="1"/>
    <col min="8" max="8" width="15.5546875" style="5" customWidth="1"/>
    <col min="9" max="9" width="28.6640625" style="1" customWidth="1"/>
    <col min="10" max="16384" width="9.33203125" style="1"/>
  </cols>
  <sheetData>
    <row r="1" spans="2:9" ht="18.600000000000001" customHeight="1">
      <c r="B1" s="568" t="str">
        <f>Title</f>
        <v>Southern California Edison - PY 2018 CARE Annual Report</v>
      </c>
      <c r="C1" s="569"/>
      <c r="D1" s="569"/>
      <c r="E1" s="569"/>
      <c r="F1" s="569"/>
      <c r="G1" s="569"/>
      <c r="H1" s="570"/>
      <c r="I1" s="143"/>
    </row>
    <row r="2" spans="2:9" s="2" customFormat="1" ht="18" customHeight="1">
      <c r="B2" s="565" t="s">
        <v>289</v>
      </c>
      <c r="C2" s="566"/>
      <c r="D2" s="566"/>
      <c r="E2" s="566"/>
      <c r="F2" s="566"/>
      <c r="G2" s="566"/>
      <c r="H2" s="567"/>
    </row>
    <row r="3" spans="2:9" s="2" customFormat="1" ht="26.7" customHeight="1" thickBot="1">
      <c r="B3" s="488" t="s">
        <v>290</v>
      </c>
      <c r="C3" s="489"/>
      <c r="D3" s="489"/>
      <c r="E3" s="489"/>
      <c r="F3" s="489"/>
      <c r="G3" s="489"/>
      <c r="H3" s="490"/>
    </row>
    <row r="4" spans="2:9" s="2" customFormat="1" ht="14.4" thickBot="1">
      <c r="B4" s="575"/>
      <c r="C4" s="576"/>
      <c r="D4" s="576"/>
      <c r="E4" s="576"/>
      <c r="F4" s="576"/>
      <c r="G4" s="576"/>
      <c r="H4" s="577"/>
    </row>
    <row r="5" spans="2:9" ht="14.4" thickBot="1">
      <c r="B5" s="474" t="s">
        <v>291</v>
      </c>
      <c r="C5" s="558"/>
      <c r="D5" s="558"/>
      <c r="E5" s="558"/>
      <c r="F5" s="571"/>
      <c r="G5" s="571"/>
      <c r="H5" s="572"/>
    </row>
    <row r="6" spans="2:9" ht="14.4" thickBot="1">
      <c r="B6" s="563">
        <v>2018</v>
      </c>
      <c r="C6" s="560" t="s">
        <v>11</v>
      </c>
      <c r="D6" s="561"/>
      <c r="E6" s="562"/>
      <c r="F6" s="560" t="s">
        <v>10</v>
      </c>
      <c r="G6" s="561"/>
      <c r="H6" s="562"/>
    </row>
    <row r="7" spans="2:9" ht="40.200000000000003" thickBot="1">
      <c r="B7" s="564"/>
      <c r="C7" s="68" t="s">
        <v>292</v>
      </c>
      <c r="D7" s="67" t="s">
        <v>293</v>
      </c>
      <c r="E7" s="66" t="s">
        <v>294</v>
      </c>
      <c r="F7" s="68" t="s">
        <v>292</v>
      </c>
      <c r="G7" s="67" t="s">
        <v>293</v>
      </c>
      <c r="H7" s="66" t="s">
        <v>295</v>
      </c>
    </row>
    <row r="8" spans="2:9" ht="14.4">
      <c r="B8" s="65" t="s">
        <v>62</v>
      </c>
      <c r="C8" s="107">
        <v>0</v>
      </c>
      <c r="D8" s="108">
        <v>0</v>
      </c>
      <c r="E8" s="64">
        <f t="shared" ref="E8:E19" si="0">SUM(C8:D8)</f>
        <v>0</v>
      </c>
      <c r="F8" s="109">
        <v>366</v>
      </c>
      <c r="G8" s="110">
        <v>159</v>
      </c>
      <c r="H8" s="64">
        <f>SUM(F8:G8)</f>
        <v>525</v>
      </c>
    </row>
    <row r="9" spans="2:9" ht="14.4">
      <c r="B9" s="63" t="s">
        <v>63</v>
      </c>
      <c r="C9" s="111">
        <v>0</v>
      </c>
      <c r="D9" s="112">
        <v>0</v>
      </c>
      <c r="E9" s="62">
        <v>0</v>
      </c>
      <c r="F9" s="113">
        <v>359</v>
      </c>
      <c r="G9" s="114">
        <v>156</v>
      </c>
      <c r="H9" s="62">
        <f t="shared" ref="H9:H19" si="1">SUM(F9:G9)</f>
        <v>515</v>
      </c>
    </row>
    <row r="10" spans="2:9" ht="14.4">
      <c r="B10" s="63" t="s">
        <v>64</v>
      </c>
      <c r="C10" s="111">
        <v>0</v>
      </c>
      <c r="D10" s="112">
        <v>0</v>
      </c>
      <c r="E10" s="62">
        <f t="shared" si="0"/>
        <v>0</v>
      </c>
      <c r="F10" s="113">
        <v>354</v>
      </c>
      <c r="G10" s="114">
        <v>156</v>
      </c>
      <c r="H10" s="62">
        <f t="shared" si="1"/>
        <v>510</v>
      </c>
    </row>
    <row r="11" spans="2:9" ht="14.4">
      <c r="B11" s="63" t="s">
        <v>65</v>
      </c>
      <c r="C11" s="111">
        <v>0</v>
      </c>
      <c r="D11" s="112">
        <v>0</v>
      </c>
      <c r="E11" s="62">
        <f t="shared" si="0"/>
        <v>0</v>
      </c>
      <c r="F11" s="113">
        <v>353</v>
      </c>
      <c r="G11" s="114">
        <v>156</v>
      </c>
      <c r="H11" s="62">
        <f t="shared" si="1"/>
        <v>509</v>
      </c>
    </row>
    <row r="12" spans="2:9" ht="14.4">
      <c r="B12" s="63" t="s">
        <v>66</v>
      </c>
      <c r="C12" s="111">
        <v>0</v>
      </c>
      <c r="D12" s="112">
        <v>0</v>
      </c>
      <c r="E12" s="62">
        <f t="shared" si="0"/>
        <v>0</v>
      </c>
      <c r="F12" s="113">
        <v>351</v>
      </c>
      <c r="G12" s="114">
        <v>155</v>
      </c>
      <c r="H12" s="62">
        <f t="shared" si="1"/>
        <v>506</v>
      </c>
    </row>
    <row r="13" spans="2:9" ht="14.4">
      <c r="B13" s="63" t="s">
        <v>67</v>
      </c>
      <c r="C13" s="111">
        <v>0</v>
      </c>
      <c r="D13" s="112">
        <v>0</v>
      </c>
      <c r="E13" s="62">
        <f t="shared" si="0"/>
        <v>0</v>
      </c>
      <c r="F13" s="113">
        <v>352</v>
      </c>
      <c r="G13" s="114">
        <v>155</v>
      </c>
      <c r="H13" s="62">
        <f t="shared" si="1"/>
        <v>507</v>
      </c>
    </row>
    <row r="14" spans="2:9" ht="14.4">
      <c r="B14" s="63" t="s">
        <v>68</v>
      </c>
      <c r="C14" s="111">
        <v>0</v>
      </c>
      <c r="D14" s="112">
        <v>0</v>
      </c>
      <c r="E14" s="62">
        <f t="shared" si="0"/>
        <v>0</v>
      </c>
      <c r="F14" s="113">
        <v>358</v>
      </c>
      <c r="G14" s="114">
        <v>150</v>
      </c>
      <c r="H14" s="62">
        <f t="shared" si="1"/>
        <v>508</v>
      </c>
    </row>
    <row r="15" spans="2:9" ht="14.4">
      <c r="B15" s="63" t="s">
        <v>69</v>
      </c>
      <c r="C15" s="111">
        <v>0</v>
      </c>
      <c r="D15" s="112">
        <v>0</v>
      </c>
      <c r="E15" s="62">
        <f t="shared" si="0"/>
        <v>0</v>
      </c>
      <c r="F15" s="113">
        <v>353</v>
      </c>
      <c r="G15" s="114">
        <v>152</v>
      </c>
      <c r="H15" s="62">
        <f t="shared" si="1"/>
        <v>505</v>
      </c>
    </row>
    <row r="16" spans="2:9" ht="14.4">
      <c r="B16" s="63" t="s">
        <v>70</v>
      </c>
      <c r="C16" s="111">
        <v>0</v>
      </c>
      <c r="D16" s="112">
        <v>0</v>
      </c>
      <c r="E16" s="62">
        <f t="shared" si="0"/>
        <v>0</v>
      </c>
      <c r="F16" s="113">
        <v>343</v>
      </c>
      <c r="G16" s="114">
        <v>153</v>
      </c>
      <c r="H16" s="62">
        <f t="shared" si="1"/>
        <v>496</v>
      </c>
    </row>
    <row r="17" spans="2:8" ht="14.4">
      <c r="B17" s="63" t="s">
        <v>71</v>
      </c>
      <c r="C17" s="111">
        <v>0</v>
      </c>
      <c r="D17" s="112">
        <v>0</v>
      </c>
      <c r="E17" s="62">
        <f t="shared" si="0"/>
        <v>0</v>
      </c>
      <c r="F17" s="113">
        <v>339</v>
      </c>
      <c r="G17" s="114">
        <v>154</v>
      </c>
      <c r="H17" s="62">
        <f t="shared" si="1"/>
        <v>493</v>
      </c>
    </row>
    <row r="18" spans="2:8" ht="14.4">
      <c r="B18" s="63" t="s">
        <v>72</v>
      </c>
      <c r="C18" s="111">
        <v>0</v>
      </c>
      <c r="D18" s="112">
        <v>0</v>
      </c>
      <c r="E18" s="62">
        <f t="shared" si="0"/>
        <v>0</v>
      </c>
      <c r="F18" s="113">
        <v>338</v>
      </c>
      <c r="G18" s="114">
        <v>154</v>
      </c>
      <c r="H18" s="62">
        <f t="shared" si="1"/>
        <v>492</v>
      </c>
    </row>
    <row r="19" spans="2:8" ht="15" thickBot="1">
      <c r="B19" s="61" t="s">
        <v>73</v>
      </c>
      <c r="C19" s="115">
        <v>0</v>
      </c>
      <c r="D19" s="116">
        <v>0</v>
      </c>
      <c r="E19" s="60">
        <f t="shared" si="0"/>
        <v>0</v>
      </c>
      <c r="F19" s="117">
        <v>335</v>
      </c>
      <c r="G19" s="118">
        <v>154</v>
      </c>
      <c r="H19" s="60">
        <f t="shared" si="1"/>
        <v>489</v>
      </c>
    </row>
    <row r="21" spans="2:8" ht="14.4" thickBot="1"/>
    <row r="22" spans="2:8" ht="14.4" thickBot="1">
      <c r="B22" s="474" t="s">
        <v>296</v>
      </c>
      <c r="C22" s="558"/>
      <c r="D22" s="559"/>
    </row>
    <row r="23" spans="2:8">
      <c r="B23" s="573" t="s">
        <v>243</v>
      </c>
      <c r="C23" s="42" t="s">
        <v>11</v>
      </c>
      <c r="D23" s="59" t="s">
        <v>10</v>
      </c>
    </row>
    <row r="24" spans="2:8" ht="14.4" thickBot="1">
      <c r="B24" s="574"/>
      <c r="C24" s="388" t="s">
        <v>297</v>
      </c>
      <c r="D24" s="389" t="s">
        <v>298</v>
      </c>
    </row>
    <row r="25" spans="2:8" ht="26.4">
      <c r="B25" s="40" t="s">
        <v>299</v>
      </c>
      <c r="C25" s="93" t="s">
        <v>115</v>
      </c>
      <c r="D25" s="94">
        <v>999.029992858843</v>
      </c>
    </row>
    <row r="26" spans="2:8" ht="27" thickBot="1">
      <c r="B26" s="33" t="s">
        <v>300</v>
      </c>
      <c r="C26" s="95" t="s">
        <v>115</v>
      </c>
      <c r="D26" s="96">
        <v>11515.153721682847</v>
      </c>
    </row>
    <row r="27" spans="2:8">
      <c r="B27" s="380"/>
      <c r="C27" s="380"/>
      <c r="D27" s="380"/>
    </row>
    <row r="28" spans="2:8" ht="14.4" thickBot="1"/>
    <row r="29" spans="2:8" ht="14.4" thickBot="1">
      <c r="B29" s="557" t="s">
        <v>301</v>
      </c>
      <c r="C29" s="558"/>
      <c r="D29" s="558"/>
      <c r="E29" s="558"/>
      <c r="F29" s="558"/>
      <c r="G29" s="559"/>
    </row>
    <row r="30" spans="2:8" ht="27" thickBot="1">
      <c r="B30" s="58"/>
      <c r="C30" s="57" t="s">
        <v>108</v>
      </c>
      <c r="D30" s="57" t="s">
        <v>109</v>
      </c>
      <c r="E30" s="57" t="s">
        <v>284</v>
      </c>
      <c r="F30" s="57" t="s">
        <v>302</v>
      </c>
      <c r="G30" s="56" t="s">
        <v>112</v>
      </c>
    </row>
    <row r="31" spans="2:8">
      <c r="B31" s="52" t="s">
        <v>5</v>
      </c>
      <c r="C31" s="308">
        <v>460</v>
      </c>
      <c r="D31" s="308">
        <v>294</v>
      </c>
      <c r="E31" s="308">
        <v>168</v>
      </c>
      <c r="F31" s="308">
        <v>1</v>
      </c>
      <c r="G31" s="309">
        <v>0</v>
      </c>
    </row>
    <row r="32" spans="2:8" ht="14.4" thickBot="1">
      <c r="B32" s="51" t="s">
        <v>303</v>
      </c>
      <c r="C32" s="123"/>
      <c r="D32" s="138">
        <f>D31/C31</f>
        <v>0.63913043478260867</v>
      </c>
      <c r="E32" s="138">
        <f>E31/C31</f>
        <v>0.36521739130434783</v>
      </c>
      <c r="F32" s="138">
        <f>F31/C31</f>
        <v>2.1739130434782609E-3</v>
      </c>
      <c r="G32" s="138">
        <f>G31/C31</f>
        <v>0</v>
      </c>
    </row>
    <row r="33" spans="2:8">
      <c r="B33" s="5"/>
    </row>
    <row r="35" spans="2:8" s="8" customFormat="1" ht="15.6">
      <c r="B35" s="380" t="s">
        <v>304</v>
      </c>
      <c r="C35" s="25"/>
      <c r="D35" s="25"/>
      <c r="E35" s="380"/>
      <c r="F35" s="380"/>
      <c r="G35" s="380"/>
      <c r="H35" s="25"/>
    </row>
  </sheetData>
  <mergeCells count="11">
    <mergeCell ref="B2:H2"/>
    <mergeCell ref="B3:H3"/>
    <mergeCell ref="B1:H1"/>
    <mergeCell ref="B5:H5"/>
    <mergeCell ref="B23:B24"/>
    <mergeCell ref="B4:H4"/>
    <mergeCell ref="B29:G29"/>
    <mergeCell ref="C6:E6"/>
    <mergeCell ref="F6:H6"/>
    <mergeCell ref="B6:B7"/>
    <mergeCell ref="B22:D22"/>
  </mergeCells>
  <printOptions horizontalCentered="1" headings="1"/>
  <pageMargins left="0.5" right="0.5" top="1" bottom="1" header="0.5" footer="0.5"/>
  <pageSetup scale="83" firstPageNumber="112" orientation="landscape" useFirstPageNumber="1" r:id="rId1"/>
  <headerFooter scaleWithDoc="0" alignWithMargins="0"/>
  <ignoredErrors>
    <ignoredError sqref="H9" formulaRange="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K18"/>
  <sheetViews>
    <sheetView topLeftCell="C1" zoomScale="90" zoomScaleNormal="90" workbookViewId="0">
      <selection activeCell="J7" sqref="J7"/>
    </sheetView>
  </sheetViews>
  <sheetFormatPr defaultRowHeight="13.2"/>
  <cols>
    <col min="1" max="3" width="16.5546875" customWidth="1"/>
    <col min="4" max="4" width="18" customWidth="1"/>
    <col min="5" max="10" width="16.5546875" customWidth="1"/>
    <col min="11" max="11" width="39.6640625" bestFit="1" customWidth="1"/>
  </cols>
  <sheetData>
    <row r="1" spans="1:11" ht="20.100000000000001" customHeight="1">
      <c r="A1" s="578" t="str">
        <f>Title</f>
        <v>Southern California Edison - PY 2018 CARE Annual Report</v>
      </c>
      <c r="B1" s="579"/>
      <c r="C1" s="579"/>
      <c r="D1" s="579"/>
      <c r="E1" s="579"/>
      <c r="F1" s="579"/>
      <c r="G1" s="579"/>
      <c r="H1" s="579"/>
      <c r="I1" s="579"/>
      <c r="J1" s="580"/>
      <c r="K1" s="143"/>
    </row>
    <row r="2" spans="1:11" ht="21" customHeight="1">
      <c r="A2" s="589" t="s">
        <v>305</v>
      </c>
      <c r="B2" s="590"/>
      <c r="C2" s="590"/>
      <c r="D2" s="590"/>
      <c r="E2" s="590"/>
      <c r="F2" s="590"/>
      <c r="G2" s="590"/>
      <c r="H2" s="590"/>
      <c r="I2" s="590"/>
      <c r="J2" s="591"/>
      <c r="K2" s="381"/>
    </row>
    <row r="3" spans="1:11" ht="24" customHeight="1">
      <c r="A3" s="589" t="s">
        <v>306</v>
      </c>
      <c r="B3" s="590"/>
      <c r="C3" s="590"/>
      <c r="D3" s="590"/>
      <c r="E3" s="590"/>
      <c r="F3" s="590"/>
      <c r="G3" s="590"/>
      <c r="H3" s="590"/>
      <c r="I3" s="590"/>
      <c r="J3" s="591"/>
      <c r="K3" s="381"/>
    </row>
    <row r="4" spans="1:11" ht="21.6" customHeight="1" thickBot="1">
      <c r="A4" s="581"/>
      <c r="B4" s="582"/>
      <c r="C4" s="582"/>
      <c r="D4" s="582"/>
      <c r="E4" s="582"/>
      <c r="F4" s="582"/>
      <c r="G4" s="582"/>
      <c r="H4" s="582"/>
      <c r="I4" s="582"/>
      <c r="J4" s="583"/>
      <c r="K4" s="381"/>
    </row>
    <row r="5" spans="1:11" ht="13.8" thickBot="1">
      <c r="A5" s="584" t="s">
        <v>307</v>
      </c>
      <c r="B5" s="585"/>
      <c r="C5" s="586"/>
      <c r="D5" s="587"/>
      <c r="E5" s="584" t="s">
        <v>308</v>
      </c>
      <c r="F5" s="588"/>
      <c r="G5" s="587"/>
      <c r="H5" s="584" t="s">
        <v>309</v>
      </c>
      <c r="I5" s="588"/>
      <c r="J5" s="587"/>
      <c r="K5" s="381"/>
    </row>
    <row r="6" spans="1:11" ht="42.6" thickBot="1">
      <c r="A6" s="69" t="s">
        <v>310</v>
      </c>
      <c r="B6" s="70" t="s">
        <v>311</v>
      </c>
      <c r="C6" s="70" t="s">
        <v>312</v>
      </c>
      <c r="D6" s="71" t="s">
        <v>313</v>
      </c>
      <c r="E6" s="69" t="s">
        <v>314</v>
      </c>
      <c r="F6" s="72" t="s">
        <v>315</v>
      </c>
      <c r="G6" s="71" t="s">
        <v>316</v>
      </c>
      <c r="H6" s="69" t="s">
        <v>317</v>
      </c>
      <c r="I6" s="71" t="s">
        <v>318</v>
      </c>
      <c r="J6" s="71" t="s">
        <v>319</v>
      </c>
      <c r="K6" s="381"/>
    </row>
    <row r="7" spans="1:11" ht="13.8" thickBot="1">
      <c r="A7" s="101">
        <v>64557</v>
      </c>
      <c r="B7" s="102">
        <v>61962</v>
      </c>
      <c r="C7" s="103">
        <v>273</v>
      </c>
      <c r="D7" s="104">
        <v>3609</v>
      </c>
      <c r="E7" s="101">
        <f>D7-(G7+F7)</f>
        <v>2195</v>
      </c>
      <c r="F7" s="105">
        <v>285</v>
      </c>
      <c r="G7" s="104">
        <v>1129</v>
      </c>
      <c r="H7" s="101">
        <v>1</v>
      </c>
      <c r="I7" s="105">
        <v>6</v>
      </c>
      <c r="J7" s="104">
        <v>18</v>
      </c>
      <c r="K7" s="381"/>
    </row>
    <row r="8" spans="1:11" ht="28.95" customHeight="1">
      <c r="A8" s="381"/>
      <c r="B8" s="381"/>
      <c r="C8" s="381"/>
      <c r="D8" s="381"/>
      <c r="E8" s="381"/>
      <c r="F8" s="381"/>
      <c r="G8" s="381"/>
      <c r="H8" s="381"/>
      <c r="I8" s="381"/>
      <c r="J8" s="381"/>
      <c r="K8" s="381"/>
    </row>
    <row r="9" spans="1:11" ht="18.75" customHeight="1">
      <c r="A9" s="141" t="s">
        <v>320</v>
      </c>
      <c r="B9" s="381"/>
      <c r="C9" s="381"/>
      <c r="D9" s="381"/>
      <c r="E9" s="381"/>
      <c r="F9" s="381"/>
      <c r="G9" s="381"/>
      <c r="H9" s="381"/>
      <c r="I9" s="381"/>
      <c r="J9" s="381"/>
      <c r="K9" s="381"/>
    </row>
    <row r="10" spans="1:11" ht="18.75" customHeight="1">
      <c r="A10" s="141" t="s">
        <v>321</v>
      </c>
      <c r="B10" s="381"/>
      <c r="C10" s="381"/>
      <c r="D10" s="381"/>
      <c r="E10" s="381"/>
      <c r="F10" s="381"/>
      <c r="G10" s="381"/>
      <c r="H10" s="381"/>
      <c r="I10" s="381"/>
      <c r="J10" s="381"/>
      <c r="K10" s="381"/>
    </row>
    <row r="11" spans="1:11" ht="16.5" customHeight="1">
      <c r="A11" s="141" t="s">
        <v>322</v>
      </c>
      <c r="B11" s="381"/>
      <c r="C11" s="381"/>
      <c r="D11" s="381"/>
      <c r="E11" s="381"/>
      <c r="F11" s="381"/>
      <c r="G11" s="381"/>
      <c r="H11" s="381"/>
      <c r="I11" s="381"/>
      <c r="J11" s="381"/>
      <c r="K11" s="14"/>
    </row>
    <row r="12" spans="1:11" ht="17.25" customHeight="1">
      <c r="A12" s="142" t="s">
        <v>323</v>
      </c>
      <c r="B12" s="381"/>
      <c r="C12" s="381"/>
      <c r="D12" s="381"/>
      <c r="E12" s="381"/>
      <c r="F12" s="381"/>
      <c r="G12" s="381"/>
      <c r="H12" s="381"/>
      <c r="I12" s="381"/>
      <c r="J12" s="381"/>
      <c r="K12" s="381"/>
    </row>
    <row r="13" spans="1:11" ht="18.600000000000001" customHeight="1">
      <c r="A13" s="141" t="s">
        <v>324</v>
      </c>
      <c r="B13" s="381"/>
      <c r="C13" s="381"/>
      <c r="D13" s="381"/>
      <c r="E13" s="381"/>
      <c r="F13" s="381"/>
      <c r="G13" s="381"/>
      <c r="H13" s="381"/>
      <c r="I13" s="381"/>
      <c r="J13" s="381"/>
      <c r="K13" s="381"/>
    </row>
    <row r="14" spans="1:11" ht="17.7" customHeight="1">
      <c r="A14" s="450"/>
      <c r="B14" s="450"/>
      <c r="C14" s="450"/>
      <c r="D14" s="450"/>
      <c r="E14" s="450"/>
      <c r="F14" s="450"/>
      <c r="G14" s="450"/>
      <c r="H14" s="450"/>
      <c r="I14" s="381"/>
      <c r="J14" s="381"/>
      <c r="K14" s="381"/>
    </row>
    <row r="15" spans="1:11" ht="20.7" customHeight="1">
      <c r="A15" s="381"/>
      <c r="B15" s="381"/>
      <c r="C15" s="381"/>
      <c r="D15" s="381"/>
      <c r="E15" s="381"/>
      <c r="F15" s="381"/>
      <c r="G15" s="381"/>
      <c r="H15" s="381"/>
      <c r="I15" s="381"/>
      <c r="J15" s="381"/>
      <c r="K15" s="381"/>
    </row>
    <row r="16" spans="1:11" ht="18.75" customHeight="1">
      <c r="A16" s="381"/>
      <c r="B16" s="381"/>
      <c r="C16" s="381"/>
      <c r="D16" s="381"/>
      <c r="E16" s="381"/>
      <c r="F16" s="381"/>
      <c r="G16" s="381"/>
      <c r="H16" s="381"/>
      <c r="I16" s="381"/>
      <c r="J16" s="381"/>
      <c r="K16" s="381"/>
    </row>
    <row r="17" spans="6:6" ht="25.5" customHeight="1">
      <c r="F17" s="381"/>
    </row>
    <row r="18" spans="6:6" ht="21" customHeight="1">
      <c r="F18" s="14"/>
    </row>
  </sheetData>
  <mergeCells count="8">
    <mergeCell ref="A14:H14"/>
    <mergeCell ref="A1:J1"/>
    <mergeCell ref="A4:J4"/>
    <mergeCell ref="A5:D5"/>
    <mergeCell ref="E5:G5"/>
    <mergeCell ref="H5:J5"/>
    <mergeCell ref="A2:J2"/>
    <mergeCell ref="A3:J3"/>
  </mergeCells>
  <printOptions headings="1"/>
  <pageMargins left="0.7" right="0.7" top="0.75" bottom="0.75" header="0.3" footer="0.3"/>
  <pageSetup scale="73"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17"/>
  <sheetViews>
    <sheetView workbookViewId="0">
      <selection activeCell="H26" sqref="H26"/>
    </sheetView>
  </sheetViews>
  <sheetFormatPr defaultColWidth="9.109375" defaultRowHeight="13.2"/>
  <cols>
    <col min="1" max="1" width="14.44140625" style="8" customWidth="1"/>
    <col min="2" max="2" width="11.88671875" style="8" customWidth="1"/>
    <col min="3" max="3" width="14.109375" style="8" customWidth="1"/>
    <col min="4" max="4" width="11.5546875" style="8" customWidth="1"/>
    <col min="5" max="5" width="13.88671875" style="8" customWidth="1"/>
    <col min="6" max="6" width="16.33203125" style="8" customWidth="1"/>
    <col min="7" max="7" width="17.44140625" style="8" customWidth="1"/>
    <col min="8" max="8" width="16.5546875" style="8" customWidth="1"/>
    <col min="9" max="9" width="21.88671875" style="8" customWidth="1"/>
    <col min="10" max="16384" width="9.109375" style="8"/>
  </cols>
  <sheetData>
    <row r="1" spans="1:9" ht="16.2" thickBot="1">
      <c r="A1" s="595" t="str">
        <f>Title</f>
        <v>Southern California Edison - PY 2018 CARE Annual Report</v>
      </c>
      <c r="B1" s="596"/>
      <c r="C1" s="596"/>
      <c r="D1" s="596"/>
      <c r="E1" s="596"/>
      <c r="F1" s="596"/>
      <c r="G1" s="596"/>
      <c r="H1" s="596"/>
      <c r="I1" s="597"/>
    </row>
    <row r="2" spans="1:9" ht="15.6">
      <c r="A2" s="598" t="s">
        <v>325</v>
      </c>
      <c r="B2" s="598"/>
      <c r="C2" s="598"/>
      <c r="D2" s="598"/>
      <c r="E2" s="598"/>
      <c r="F2" s="598"/>
      <c r="G2" s="598"/>
      <c r="H2" s="598"/>
      <c r="I2" s="598"/>
    </row>
    <row r="3" spans="1:9" ht="15.6">
      <c r="A3" s="599" t="s">
        <v>326</v>
      </c>
      <c r="B3" s="599"/>
      <c r="C3" s="599"/>
      <c r="D3" s="599"/>
      <c r="E3" s="599"/>
      <c r="F3" s="599"/>
      <c r="G3" s="599"/>
      <c r="H3" s="599"/>
      <c r="I3" s="599"/>
    </row>
    <row r="4" spans="1:9" ht="13.8" thickBot="1">
      <c r="A4" s="380"/>
      <c r="B4" s="380"/>
      <c r="C4" s="380"/>
      <c r="D4" s="380"/>
      <c r="E4" s="380"/>
      <c r="F4" s="380"/>
      <c r="G4" s="380"/>
      <c r="H4" s="380"/>
      <c r="I4" s="380"/>
    </row>
    <row r="5" spans="1:9" ht="54" customHeight="1" thickBot="1">
      <c r="A5" s="600" t="s">
        <v>327</v>
      </c>
      <c r="B5" s="600" t="s">
        <v>328</v>
      </c>
      <c r="C5" s="600" t="s">
        <v>329</v>
      </c>
      <c r="D5" s="600" t="s">
        <v>330</v>
      </c>
      <c r="E5" s="592" t="s">
        <v>331</v>
      </c>
      <c r="F5" s="593"/>
      <c r="G5" s="593"/>
      <c r="H5" s="594"/>
      <c r="I5" s="600" t="s">
        <v>332</v>
      </c>
    </row>
    <row r="6" spans="1:9" ht="66" customHeight="1" thickBot="1">
      <c r="A6" s="601"/>
      <c r="B6" s="601"/>
      <c r="C6" s="601"/>
      <c r="D6" s="601"/>
      <c r="E6" s="310" t="s">
        <v>333</v>
      </c>
      <c r="F6" s="310" t="s">
        <v>334</v>
      </c>
      <c r="G6" s="310" t="s">
        <v>335</v>
      </c>
      <c r="H6" s="310" t="s">
        <v>336</v>
      </c>
      <c r="I6" s="601"/>
    </row>
    <row r="7" spans="1:9" ht="13.8" thickBot="1">
      <c r="A7" s="345">
        <v>60240</v>
      </c>
      <c r="B7" s="346">
        <v>0.91</v>
      </c>
      <c r="C7" s="345">
        <v>2941</v>
      </c>
      <c r="D7" s="345">
        <f>60240-5561</f>
        <v>54679</v>
      </c>
      <c r="E7" s="345">
        <v>894</v>
      </c>
      <c r="F7" s="345">
        <v>933</v>
      </c>
      <c r="G7" s="345">
        <v>950</v>
      </c>
      <c r="H7" s="345">
        <v>952</v>
      </c>
      <c r="I7" s="345">
        <v>914</v>
      </c>
    </row>
    <row r="9" spans="1:9">
      <c r="A9" s="312"/>
      <c r="B9" s="311"/>
      <c r="C9" s="312"/>
      <c r="D9" s="380"/>
      <c r="E9" s="380"/>
      <c r="F9" s="380"/>
      <c r="G9" s="380"/>
      <c r="H9" s="380"/>
      <c r="I9" s="380"/>
    </row>
    <row r="11" spans="1:9">
      <c r="A11" s="380" t="s">
        <v>337</v>
      </c>
      <c r="B11" s="380"/>
      <c r="C11" s="380"/>
      <c r="D11" s="380"/>
      <c r="E11" s="380"/>
      <c r="F11" s="380"/>
      <c r="G11" s="380"/>
      <c r="H11" s="380"/>
      <c r="I11" s="380"/>
    </row>
    <row r="12" spans="1:9">
      <c r="A12" s="380" t="s">
        <v>338</v>
      </c>
      <c r="B12" s="380"/>
      <c r="C12" s="380"/>
      <c r="D12" s="380"/>
      <c r="E12" s="380"/>
      <c r="F12" s="380"/>
      <c r="G12" s="380"/>
      <c r="H12" s="380"/>
      <c r="I12" s="380"/>
    </row>
    <row r="13" spans="1:9">
      <c r="A13" s="380" t="s">
        <v>339</v>
      </c>
      <c r="B13" s="380"/>
      <c r="C13" s="380"/>
      <c r="D13" s="380"/>
      <c r="E13" s="380"/>
      <c r="F13" s="380"/>
      <c r="G13" s="380"/>
      <c r="H13" s="380"/>
      <c r="I13" s="380"/>
    </row>
    <row r="14" spans="1:9">
      <c r="A14" s="380" t="s">
        <v>340</v>
      </c>
      <c r="B14" s="380"/>
      <c r="C14" s="380"/>
      <c r="D14" s="380"/>
      <c r="E14" s="380"/>
      <c r="F14" s="380"/>
      <c r="G14" s="380"/>
      <c r="H14" s="380"/>
      <c r="I14" s="380"/>
    </row>
    <row r="15" spans="1:9">
      <c r="A15" s="380" t="s">
        <v>341</v>
      </c>
      <c r="B15" s="380"/>
      <c r="C15" s="380"/>
      <c r="D15" s="380"/>
      <c r="E15" s="380"/>
      <c r="F15" s="380"/>
      <c r="G15" s="380"/>
      <c r="H15" s="380"/>
      <c r="I15" s="380"/>
    </row>
    <row r="17" spans="1:3">
      <c r="A17" s="312"/>
      <c r="B17" s="311"/>
      <c r="C17" s="312"/>
    </row>
  </sheetData>
  <mergeCells count="9">
    <mergeCell ref="E5:H5"/>
    <mergeCell ref="A1:I1"/>
    <mergeCell ref="A2:I2"/>
    <mergeCell ref="A3:I3"/>
    <mergeCell ref="A5:A6"/>
    <mergeCell ref="B5:B6"/>
    <mergeCell ref="C5:C6"/>
    <mergeCell ref="D5:D6"/>
    <mergeCell ref="I5:I6"/>
  </mergeCells>
  <pageMargins left="0.25" right="0.25" top="0.75" bottom="0.75" header="0.3" footer="0.3"/>
  <pageSetup scale="9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0"/>
  <sheetViews>
    <sheetView workbookViewId="0">
      <selection activeCell="A25" sqref="A25"/>
    </sheetView>
  </sheetViews>
  <sheetFormatPr defaultColWidth="39" defaultRowHeight="13.8"/>
  <cols>
    <col min="1" max="1" width="63.6640625" style="1" customWidth="1"/>
    <col min="2" max="2" width="38.33203125" style="1" customWidth="1"/>
    <col min="3" max="3" width="11.33203125" style="1" customWidth="1"/>
    <col min="4" max="4" width="39" style="1"/>
    <col min="5" max="5" width="3.33203125" style="1" bestFit="1" customWidth="1"/>
    <col min="6" max="6" width="30.5546875" style="1" bestFit="1" customWidth="1"/>
    <col min="7" max="7" width="7.88671875" style="1" bestFit="1" customWidth="1"/>
    <col min="8" max="16384" width="39" style="1"/>
  </cols>
  <sheetData>
    <row r="1" spans="1:3" s="2" customFormat="1" ht="18">
      <c r="A1" s="182" t="str">
        <f>Title</f>
        <v>Southern California Edison - PY 2018 CARE Annual Report</v>
      </c>
      <c r="B1" s="183"/>
      <c r="C1" s="143"/>
    </row>
    <row r="2" spans="1:3" s="2" customFormat="1" ht="21.6" customHeight="1">
      <c r="A2" s="184" t="s">
        <v>342</v>
      </c>
      <c r="B2" s="185"/>
    </row>
    <row r="3" spans="1:3" s="2" customFormat="1" ht="25.5" customHeight="1" thickBot="1">
      <c r="A3" s="184" t="s">
        <v>343</v>
      </c>
      <c r="B3" s="185"/>
    </row>
    <row r="4" spans="1:3" ht="16.2">
      <c r="A4" s="133" t="s">
        <v>344</v>
      </c>
      <c r="B4" s="134" t="s">
        <v>345</v>
      </c>
    </row>
    <row r="5" spans="1:3">
      <c r="A5" s="81" t="s">
        <v>346</v>
      </c>
      <c r="B5" s="6">
        <v>477</v>
      </c>
    </row>
    <row r="6" spans="1:3">
      <c r="A6" s="81" t="s">
        <v>347</v>
      </c>
      <c r="B6" s="6">
        <v>63182</v>
      </c>
    </row>
    <row r="7" spans="1:3">
      <c r="A7" s="81" t="s">
        <v>348</v>
      </c>
      <c r="B7" s="6">
        <v>0</v>
      </c>
    </row>
    <row r="8" spans="1:3">
      <c r="A8" s="81" t="s">
        <v>349</v>
      </c>
      <c r="B8" s="6">
        <v>1588</v>
      </c>
    </row>
    <row r="9" spans="1:3">
      <c r="A9" s="81" t="s">
        <v>350</v>
      </c>
      <c r="B9" s="6">
        <v>32279</v>
      </c>
    </row>
    <row r="10" spans="1:3">
      <c r="A10" s="81" t="s">
        <v>351</v>
      </c>
      <c r="B10" s="6">
        <v>5898</v>
      </c>
    </row>
    <row r="11" spans="1:3">
      <c r="A11" s="81" t="s">
        <v>352</v>
      </c>
      <c r="B11" s="6">
        <v>146148</v>
      </c>
    </row>
    <row r="12" spans="1:3">
      <c r="A12" s="81" t="s">
        <v>353</v>
      </c>
      <c r="B12" s="6">
        <v>44810</v>
      </c>
    </row>
    <row r="13" spans="1:3">
      <c r="A13" s="81" t="s">
        <v>354</v>
      </c>
      <c r="B13" s="6">
        <v>30517</v>
      </c>
    </row>
    <row r="14" spans="1:3">
      <c r="A14" s="81" t="s">
        <v>355</v>
      </c>
      <c r="B14" s="6">
        <v>13881</v>
      </c>
    </row>
    <row r="15" spans="1:3">
      <c r="A15" s="81" t="s">
        <v>356</v>
      </c>
      <c r="B15" s="6">
        <v>444</v>
      </c>
    </row>
    <row r="16" spans="1:3" ht="14.4" thickBot="1">
      <c r="A16" s="87" t="s">
        <v>357</v>
      </c>
      <c r="B16" s="135">
        <v>42777</v>
      </c>
    </row>
    <row r="17" spans="1:2">
      <c r="B17" s="4"/>
    </row>
    <row r="19" spans="1:2" s="8" customFormat="1" ht="28.5" customHeight="1">
      <c r="A19" s="495" t="s">
        <v>358</v>
      </c>
      <c r="B19" s="495"/>
    </row>
    <row r="20" spans="1:2" s="8" customFormat="1" ht="24" customHeight="1">
      <c r="A20" s="556" t="s">
        <v>359</v>
      </c>
      <c r="B20" s="556"/>
    </row>
  </sheetData>
  <sortState ref="A7:B17">
    <sortCondition ref="A7"/>
  </sortState>
  <mergeCells count="2">
    <mergeCell ref="A20:B20"/>
    <mergeCell ref="A19:B19"/>
  </mergeCells>
  <printOptions headings="1"/>
  <pageMargins left="0.7" right="0.7" top="0.75" bottom="0.75" header="0.3" footer="0.3"/>
  <pageSetup scale="115"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Z32"/>
  <sheetViews>
    <sheetView showWhiteSpace="0" topLeftCell="I1" zoomScale="90" zoomScaleNormal="90" workbookViewId="0">
      <selection activeCell="I21" sqref="I21:J23"/>
    </sheetView>
  </sheetViews>
  <sheetFormatPr defaultColWidth="9.33203125" defaultRowHeight="13.8"/>
  <cols>
    <col min="1" max="1" width="20.44140625" style="2" customWidth="1"/>
    <col min="2" max="10" width="13.44140625" style="1" customWidth="1"/>
    <col min="11" max="11" width="14.5546875" style="1" bestFit="1" customWidth="1"/>
    <col min="12" max="17" width="13.44140625" style="1" customWidth="1"/>
    <col min="18" max="18" width="14.33203125" style="1" customWidth="1"/>
    <col min="19" max="19" width="9.33203125" style="1"/>
    <col min="20" max="20" width="10.5546875" style="1" customWidth="1"/>
    <col min="21" max="21" width="13.6640625" style="1" customWidth="1"/>
    <col min="22" max="22" width="9.33203125" style="1"/>
    <col min="23" max="23" width="12.33203125" style="1" customWidth="1"/>
    <col min="24" max="24" width="12" style="1" customWidth="1"/>
    <col min="25" max="25" width="11.44140625" style="1" customWidth="1"/>
    <col min="26" max="26" width="9.44140625" style="1" bestFit="1" customWidth="1"/>
    <col min="27" max="16384" width="9.33203125" style="1"/>
  </cols>
  <sheetData>
    <row r="1" spans="1:26" ht="26.7" customHeight="1" thickBot="1">
      <c r="A1" s="409" t="str">
        <f>Title</f>
        <v>Southern California Edison - PY 2018 CARE Annual Report</v>
      </c>
      <c r="B1" s="410"/>
      <c r="C1" s="410"/>
      <c r="D1" s="410"/>
      <c r="E1" s="410"/>
      <c r="F1" s="410"/>
      <c r="G1" s="410"/>
      <c r="H1" s="410"/>
      <c r="I1" s="410"/>
      <c r="J1" s="410"/>
      <c r="K1" s="410"/>
      <c r="L1" s="410"/>
      <c r="M1" s="410"/>
      <c r="N1" s="410"/>
      <c r="O1" s="410"/>
      <c r="P1" s="410"/>
      <c r="Q1" s="410"/>
      <c r="R1" s="410"/>
      <c r="S1" s="410"/>
      <c r="T1" s="410"/>
      <c r="U1" s="410"/>
      <c r="V1" s="410"/>
      <c r="W1" s="410"/>
      <c r="X1" s="410"/>
      <c r="Y1" s="411"/>
    </row>
    <row r="2" spans="1:26" ht="24.6" customHeight="1" thickBot="1">
      <c r="A2" s="409" t="s">
        <v>30</v>
      </c>
      <c r="B2" s="410"/>
      <c r="C2" s="410"/>
      <c r="D2" s="410"/>
      <c r="E2" s="410"/>
      <c r="F2" s="410"/>
      <c r="G2" s="410"/>
      <c r="H2" s="410"/>
      <c r="I2" s="410"/>
      <c r="J2" s="410"/>
      <c r="K2" s="410"/>
      <c r="L2" s="410"/>
      <c r="M2" s="410"/>
      <c r="N2" s="410"/>
      <c r="O2" s="410"/>
      <c r="P2" s="410"/>
      <c r="Q2" s="410"/>
      <c r="R2" s="410"/>
      <c r="S2" s="410"/>
      <c r="T2" s="410"/>
      <c r="U2" s="410"/>
      <c r="V2" s="410"/>
      <c r="W2" s="410"/>
      <c r="X2" s="410"/>
      <c r="Y2" s="411"/>
    </row>
    <row r="3" spans="1:26" ht="33" customHeight="1" thickBot="1">
      <c r="A3" s="428" t="s">
        <v>31</v>
      </c>
      <c r="B3" s="429"/>
      <c r="C3" s="429"/>
      <c r="D3" s="429"/>
      <c r="E3" s="429"/>
      <c r="F3" s="429"/>
      <c r="G3" s="429"/>
      <c r="H3" s="429"/>
      <c r="I3" s="429"/>
      <c r="J3" s="429"/>
      <c r="K3" s="429"/>
      <c r="L3" s="429"/>
      <c r="M3" s="429"/>
      <c r="N3" s="429"/>
      <c r="O3" s="429"/>
      <c r="P3" s="429"/>
      <c r="Q3" s="429"/>
      <c r="R3" s="429"/>
      <c r="S3" s="429"/>
      <c r="T3" s="429"/>
      <c r="U3" s="429"/>
      <c r="V3" s="429"/>
      <c r="W3" s="429"/>
      <c r="X3" s="429"/>
      <c r="Y3" s="430"/>
    </row>
    <row r="4" spans="1:26" ht="14.4" thickBot="1">
      <c r="A4" s="440"/>
      <c r="B4" s="443" t="s">
        <v>32</v>
      </c>
      <c r="C4" s="437"/>
      <c r="D4" s="437"/>
      <c r="E4" s="437"/>
      <c r="F4" s="437"/>
      <c r="G4" s="437"/>
      <c r="H4" s="437"/>
      <c r="I4" s="437"/>
      <c r="J4" s="437"/>
      <c r="K4" s="444"/>
      <c r="L4" s="424" t="s">
        <v>33</v>
      </c>
      <c r="M4" s="425"/>
      <c r="N4" s="425"/>
      <c r="O4" s="406"/>
      <c r="P4" s="422" t="s">
        <v>34</v>
      </c>
      <c r="Q4" s="423"/>
      <c r="R4" s="423"/>
      <c r="S4" s="423"/>
      <c r="T4" s="423"/>
      <c r="U4" s="426" t="s">
        <v>35</v>
      </c>
      <c r="V4" s="427"/>
      <c r="W4" s="445" t="s">
        <v>36</v>
      </c>
      <c r="X4" s="447" t="s">
        <v>37</v>
      </c>
      <c r="Y4" s="405" t="s">
        <v>38</v>
      </c>
      <c r="Z4" s="380"/>
    </row>
    <row r="5" spans="1:26">
      <c r="A5" s="441"/>
      <c r="B5" s="412" t="s">
        <v>39</v>
      </c>
      <c r="C5" s="413"/>
      <c r="D5" s="413"/>
      <c r="E5" s="414"/>
      <c r="F5" s="415" t="s">
        <v>40</v>
      </c>
      <c r="G5" s="416"/>
      <c r="H5" s="416"/>
      <c r="I5" s="416"/>
      <c r="J5" s="417"/>
      <c r="K5" s="436" t="s">
        <v>41</v>
      </c>
      <c r="L5" s="418" t="s">
        <v>42</v>
      </c>
      <c r="M5" s="433" t="s">
        <v>43</v>
      </c>
      <c r="N5" s="433" t="s">
        <v>44</v>
      </c>
      <c r="O5" s="435" t="s">
        <v>45</v>
      </c>
      <c r="P5" s="418" t="s">
        <v>46</v>
      </c>
      <c r="Q5" s="433" t="s">
        <v>47</v>
      </c>
      <c r="R5" s="433" t="s">
        <v>48</v>
      </c>
      <c r="S5" s="438" t="s">
        <v>49</v>
      </c>
      <c r="T5" s="431" t="s">
        <v>50</v>
      </c>
      <c r="U5" s="418" t="s">
        <v>51</v>
      </c>
      <c r="V5" s="420" t="s">
        <v>52</v>
      </c>
      <c r="W5" s="445"/>
      <c r="X5" s="447"/>
      <c r="Y5" s="405"/>
      <c r="Z5" s="380"/>
    </row>
    <row r="6" spans="1:26" ht="24.6" thickBot="1">
      <c r="A6" s="442"/>
      <c r="B6" s="385" t="s">
        <v>53</v>
      </c>
      <c r="C6" s="386" t="s">
        <v>54</v>
      </c>
      <c r="D6" s="386" t="s">
        <v>55</v>
      </c>
      <c r="E6" s="384" t="s">
        <v>56</v>
      </c>
      <c r="F6" s="385" t="s">
        <v>57</v>
      </c>
      <c r="G6" s="386" t="s">
        <v>58</v>
      </c>
      <c r="H6" s="386" t="s">
        <v>59</v>
      </c>
      <c r="I6" s="213" t="s">
        <v>60</v>
      </c>
      <c r="J6" s="214" t="s">
        <v>61</v>
      </c>
      <c r="K6" s="437"/>
      <c r="L6" s="419"/>
      <c r="M6" s="434"/>
      <c r="N6" s="434"/>
      <c r="O6" s="406"/>
      <c r="P6" s="419"/>
      <c r="Q6" s="434"/>
      <c r="R6" s="434"/>
      <c r="S6" s="439"/>
      <c r="T6" s="432"/>
      <c r="U6" s="419"/>
      <c r="V6" s="421"/>
      <c r="W6" s="446"/>
      <c r="X6" s="425"/>
      <c r="Y6" s="406"/>
      <c r="Z6" s="380"/>
    </row>
    <row r="7" spans="1:26">
      <c r="A7" s="215" t="s">
        <v>62</v>
      </c>
      <c r="B7" s="216">
        <v>3138</v>
      </c>
      <c r="C7" s="217">
        <v>543</v>
      </c>
      <c r="D7" s="217">
        <v>0</v>
      </c>
      <c r="E7" s="218">
        <f t="shared" ref="E7:E18" si="0">SUM(B7:D7)</f>
        <v>3681</v>
      </c>
      <c r="F7" s="216">
        <v>4790</v>
      </c>
      <c r="G7" s="217">
        <v>8129</v>
      </c>
      <c r="H7" s="217">
        <v>7437</v>
      </c>
      <c r="I7" s="219">
        <v>10</v>
      </c>
      <c r="J7" s="219">
        <f>F7+G7+H7+I7</f>
        <v>20366</v>
      </c>
      <c r="K7" s="220">
        <f>E7+J7</f>
        <v>24047</v>
      </c>
      <c r="L7" s="216">
        <v>14139</v>
      </c>
      <c r="M7" s="217">
        <v>15249</v>
      </c>
      <c r="N7" s="221">
        <v>0</v>
      </c>
      <c r="O7" s="222">
        <f>SUM(L7:N7)</f>
        <v>29388</v>
      </c>
      <c r="P7" s="223">
        <v>12347</v>
      </c>
      <c r="Q7" s="221">
        <v>126</v>
      </c>
      <c r="R7" s="221">
        <v>570</v>
      </c>
      <c r="S7" s="222">
        <v>8908</v>
      </c>
      <c r="T7" s="224">
        <v>21951</v>
      </c>
      <c r="U7" s="223">
        <f t="shared" ref="U7:U18" si="1">K7+O7</f>
        <v>53435</v>
      </c>
      <c r="V7" s="224">
        <v>2097</v>
      </c>
      <c r="W7" s="225">
        <v>1224623</v>
      </c>
      <c r="X7" s="217">
        <v>1422225</v>
      </c>
      <c r="Y7" s="226">
        <f t="shared" ref="Y7:Y18" si="2">W7/X7</f>
        <v>0.86106136511452125</v>
      </c>
      <c r="Z7" s="380"/>
    </row>
    <row r="8" spans="1:26">
      <c r="A8" s="227" t="s">
        <v>63</v>
      </c>
      <c r="B8" s="228">
        <v>2849</v>
      </c>
      <c r="C8" s="229">
        <v>1048</v>
      </c>
      <c r="D8" s="229">
        <v>0</v>
      </c>
      <c r="E8" s="218">
        <f t="shared" si="0"/>
        <v>3897</v>
      </c>
      <c r="F8" s="228">
        <v>4060</v>
      </c>
      <c r="G8" s="229">
        <v>5323</v>
      </c>
      <c r="H8" s="229">
        <v>6905</v>
      </c>
      <c r="I8" s="230">
        <v>10</v>
      </c>
      <c r="J8" s="219">
        <f t="shared" ref="J8:J18" si="3">F8+G8+H8+I8</f>
        <v>16298</v>
      </c>
      <c r="K8" s="220">
        <f t="shared" ref="K8:K18" si="4">E8+J8</f>
        <v>20195</v>
      </c>
      <c r="L8" s="228">
        <v>14876</v>
      </c>
      <c r="M8" s="229">
        <v>15669</v>
      </c>
      <c r="N8" s="231">
        <v>0</v>
      </c>
      <c r="O8" s="222">
        <f t="shared" ref="O8:O18" si="5">SUM(L8:N8)</f>
        <v>30545</v>
      </c>
      <c r="P8" s="232">
        <v>12861</v>
      </c>
      <c r="Q8" s="231">
        <v>114</v>
      </c>
      <c r="R8" s="231">
        <v>560</v>
      </c>
      <c r="S8" s="222">
        <v>16632</v>
      </c>
      <c r="T8" s="224">
        <v>30167</v>
      </c>
      <c r="U8" s="223">
        <f t="shared" si="1"/>
        <v>50740</v>
      </c>
      <c r="V8" s="224">
        <v>-9972</v>
      </c>
      <c r="W8" s="233">
        <v>1214651</v>
      </c>
      <c r="X8" s="217">
        <v>1422225</v>
      </c>
      <c r="Y8" s="226">
        <f t="shared" si="2"/>
        <v>0.85404981630895249</v>
      </c>
      <c r="Z8" s="380"/>
    </row>
    <row r="9" spans="1:26">
      <c r="A9" s="227" t="s">
        <v>64</v>
      </c>
      <c r="B9" s="228">
        <v>5357</v>
      </c>
      <c r="C9" s="229">
        <v>697</v>
      </c>
      <c r="D9" s="229">
        <v>0</v>
      </c>
      <c r="E9" s="218">
        <f t="shared" si="0"/>
        <v>6054</v>
      </c>
      <c r="F9" s="228">
        <v>4511</v>
      </c>
      <c r="G9" s="229">
        <v>7290</v>
      </c>
      <c r="H9" s="229">
        <v>7281</v>
      </c>
      <c r="I9" s="230">
        <v>14</v>
      </c>
      <c r="J9" s="219">
        <f t="shared" si="3"/>
        <v>19096</v>
      </c>
      <c r="K9" s="220">
        <f t="shared" si="4"/>
        <v>25150</v>
      </c>
      <c r="L9" s="228">
        <v>14600</v>
      </c>
      <c r="M9" s="229">
        <v>21907</v>
      </c>
      <c r="N9" s="231">
        <v>0</v>
      </c>
      <c r="O9" s="222">
        <f t="shared" si="5"/>
        <v>36507</v>
      </c>
      <c r="P9" s="232">
        <v>11274</v>
      </c>
      <c r="Q9" s="231">
        <v>122</v>
      </c>
      <c r="R9" s="231">
        <v>575</v>
      </c>
      <c r="S9" s="222">
        <v>3129</v>
      </c>
      <c r="T9" s="224">
        <v>15100</v>
      </c>
      <c r="U9" s="223">
        <f t="shared" si="1"/>
        <v>61657</v>
      </c>
      <c r="V9" s="224">
        <v>10050</v>
      </c>
      <c r="W9" s="233">
        <v>1224701</v>
      </c>
      <c r="X9" s="217">
        <v>1422225</v>
      </c>
      <c r="Y9" s="226">
        <f t="shared" si="2"/>
        <v>0.8611162087574048</v>
      </c>
      <c r="Z9" s="380"/>
    </row>
    <row r="10" spans="1:26">
      <c r="A10" s="227" t="s">
        <v>65</v>
      </c>
      <c r="B10" s="228">
        <v>6179</v>
      </c>
      <c r="C10" s="229">
        <v>918</v>
      </c>
      <c r="D10" s="229">
        <v>0</v>
      </c>
      <c r="E10" s="218">
        <f t="shared" si="0"/>
        <v>7097</v>
      </c>
      <c r="F10" s="228">
        <v>4103</v>
      </c>
      <c r="G10" s="229">
        <v>8861</v>
      </c>
      <c r="H10" s="229">
        <v>12396</v>
      </c>
      <c r="I10" s="230">
        <v>14</v>
      </c>
      <c r="J10" s="219">
        <f t="shared" si="3"/>
        <v>25374</v>
      </c>
      <c r="K10" s="220">
        <f t="shared" si="4"/>
        <v>32471</v>
      </c>
      <c r="L10" s="228">
        <v>13239</v>
      </c>
      <c r="M10" s="229">
        <v>21892</v>
      </c>
      <c r="N10" s="231">
        <v>0</v>
      </c>
      <c r="O10" s="222">
        <f t="shared" si="5"/>
        <v>35131</v>
      </c>
      <c r="P10" s="232">
        <v>9769</v>
      </c>
      <c r="Q10" s="231">
        <v>114</v>
      </c>
      <c r="R10" s="231">
        <v>516</v>
      </c>
      <c r="S10" s="222">
        <v>15672</v>
      </c>
      <c r="T10" s="224">
        <v>26071</v>
      </c>
      <c r="U10" s="223">
        <f t="shared" si="1"/>
        <v>67602</v>
      </c>
      <c r="V10" s="224">
        <v>6400</v>
      </c>
      <c r="W10" s="233">
        <v>1231101</v>
      </c>
      <c r="X10" s="217">
        <v>1422225</v>
      </c>
      <c r="Y10" s="226">
        <f t="shared" si="2"/>
        <v>0.86561619996835948</v>
      </c>
      <c r="Z10" s="380"/>
    </row>
    <row r="11" spans="1:26">
      <c r="A11" s="227" t="s">
        <v>66</v>
      </c>
      <c r="B11" s="228">
        <v>5670</v>
      </c>
      <c r="C11" s="229">
        <v>999</v>
      </c>
      <c r="D11" s="229">
        <v>0</v>
      </c>
      <c r="E11" s="218">
        <f t="shared" si="0"/>
        <v>6669</v>
      </c>
      <c r="F11" s="228">
        <v>3859</v>
      </c>
      <c r="G11" s="229">
        <v>7135</v>
      </c>
      <c r="H11" s="229">
        <v>5216</v>
      </c>
      <c r="I11" s="230">
        <v>10</v>
      </c>
      <c r="J11" s="219">
        <f t="shared" si="3"/>
        <v>16220</v>
      </c>
      <c r="K11" s="220">
        <f t="shared" si="4"/>
        <v>22889</v>
      </c>
      <c r="L11" s="228">
        <v>17565</v>
      </c>
      <c r="M11" s="229">
        <v>18032</v>
      </c>
      <c r="N11" s="231">
        <v>0</v>
      </c>
      <c r="O11" s="222">
        <f t="shared" si="5"/>
        <v>35597</v>
      </c>
      <c r="P11" s="232">
        <v>12287</v>
      </c>
      <c r="Q11" s="231">
        <v>197</v>
      </c>
      <c r="R11" s="231">
        <v>725</v>
      </c>
      <c r="S11" s="222">
        <v>13098</v>
      </c>
      <c r="T11" s="224">
        <v>26307</v>
      </c>
      <c r="U11" s="223">
        <f t="shared" si="1"/>
        <v>58486</v>
      </c>
      <c r="V11" s="224">
        <v>-3418</v>
      </c>
      <c r="W11" s="233">
        <v>1227683</v>
      </c>
      <c r="X11" s="217">
        <v>1422225</v>
      </c>
      <c r="Y11" s="226">
        <f t="shared" si="2"/>
        <v>0.86321292341225897</v>
      </c>
      <c r="Z11" s="380"/>
    </row>
    <row r="12" spans="1:26">
      <c r="A12" s="227" t="s">
        <v>67</v>
      </c>
      <c r="B12" s="228">
        <v>5427</v>
      </c>
      <c r="C12" s="229">
        <v>312</v>
      </c>
      <c r="D12" s="229">
        <v>0</v>
      </c>
      <c r="E12" s="218">
        <f t="shared" si="0"/>
        <v>5739</v>
      </c>
      <c r="F12" s="228">
        <v>4313</v>
      </c>
      <c r="G12" s="229">
        <v>7290</v>
      </c>
      <c r="H12" s="229">
        <v>5587</v>
      </c>
      <c r="I12" s="230">
        <v>4</v>
      </c>
      <c r="J12" s="219">
        <f t="shared" si="3"/>
        <v>17194</v>
      </c>
      <c r="K12" s="220">
        <f t="shared" si="4"/>
        <v>22933</v>
      </c>
      <c r="L12" s="228">
        <v>17166</v>
      </c>
      <c r="M12" s="229">
        <v>17072</v>
      </c>
      <c r="N12" s="231">
        <v>0</v>
      </c>
      <c r="O12" s="222">
        <f t="shared" si="5"/>
        <v>34238</v>
      </c>
      <c r="P12" s="232">
        <v>13032</v>
      </c>
      <c r="Q12" s="231">
        <v>149</v>
      </c>
      <c r="R12" s="231">
        <v>817</v>
      </c>
      <c r="S12" s="222">
        <v>7007</v>
      </c>
      <c r="T12" s="224">
        <v>21005</v>
      </c>
      <c r="U12" s="223">
        <f t="shared" si="1"/>
        <v>57171</v>
      </c>
      <c r="V12" s="224">
        <v>1928</v>
      </c>
      <c r="W12" s="233">
        <v>1229611</v>
      </c>
      <c r="X12" s="217">
        <v>1422225</v>
      </c>
      <c r="Y12" s="226">
        <f t="shared" si="2"/>
        <v>0.8645685457645591</v>
      </c>
      <c r="Z12" s="380"/>
    </row>
    <row r="13" spans="1:26">
      <c r="A13" s="227" t="s">
        <v>68</v>
      </c>
      <c r="B13" s="228">
        <v>5298</v>
      </c>
      <c r="C13" s="229">
        <v>153</v>
      </c>
      <c r="D13" s="229">
        <v>0</v>
      </c>
      <c r="E13" s="218">
        <f t="shared" si="0"/>
        <v>5451</v>
      </c>
      <c r="F13" s="228">
        <v>6801</v>
      </c>
      <c r="G13" s="229">
        <v>9411</v>
      </c>
      <c r="H13" s="229">
        <v>10328</v>
      </c>
      <c r="I13" s="230">
        <v>72</v>
      </c>
      <c r="J13" s="219">
        <f t="shared" si="3"/>
        <v>26612</v>
      </c>
      <c r="K13" s="220">
        <f t="shared" si="4"/>
        <v>32063</v>
      </c>
      <c r="L13" s="228">
        <v>17388</v>
      </c>
      <c r="M13" s="229">
        <v>16811</v>
      </c>
      <c r="N13" s="231">
        <v>0</v>
      </c>
      <c r="O13" s="222">
        <f t="shared" si="5"/>
        <v>34199</v>
      </c>
      <c r="P13" s="232">
        <v>14610</v>
      </c>
      <c r="Q13" s="231">
        <v>90</v>
      </c>
      <c r="R13" s="231">
        <v>757</v>
      </c>
      <c r="S13" s="222">
        <v>10266</v>
      </c>
      <c r="T13" s="224">
        <v>25723</v>
      </c>
      <c r="U13" s="223">
        <f t="shared" si="1"/>
        <v>66262</v>
      </c>
      <c r="V13" s="224">
        <v>6340</v>
      </c>
      <c r="W13" s="233">
        <v>1235951</v>
      </c>
      <c r="X13" s="217">
        <v>1422225</v>
      </c>
      <c r="Y13" s="226">
        <f t="shared" si="2"/>
        <v>0.86902634955791103</v>
      </c>
      <c r="Z13" s="380"/>
    </row>
    <row r="14" spans="1:26">
      <c r="A14" s="227" t="s">
        <v>69</v>
      </c>
      <c r="B14" s="228">
        <v>4513</v>
      </c>
      <c r="C14" s="229">
        <v>216</v>
      </c>
      <c r="D14" s="229">
        <v>0</v>
      </c>
      <c r="E14" s="218">
        <f t="shared" si="0"/>
        <v>4729</v>
      </c>
      <c r="F14" s="228">
        <v>11169</v>
      </c>
      <c r="G14" s="229">
        <v>8613</v>
      </c>
      <c r="H14" s="229">
        <v>10930</v>
      </c>
      <c r="I14" s="230">
        <v>87</v>
      </c>
      <c r="J14" s="219">
        <f t="shared" si="3"/>
        <v>30799</v>
      </c>
      <c r="K14" s="220">
        <f t="shared" si="4"/>
        <v>35528</v>
      </c>
      <c r="L14" s="228">
        <v>16172</v>
      </c>
      <c r="M14" s="229">
        <v>17772</v>
      </c>
      <c r="N14" s="231">
        <v>0</v>
      </c>
      <c r="O14" s="222">
        <f t="shared" si="5"/>
        <v>33944</v>
      </c>
      <c r="P14" s="232">
        <v>16829</v>
      </c>
      <c r="Q14" s="231">
        <v>76</v>
      </c>
      <c r="R14" s="231">
        <v>637</v>
      </c>
      <c r="S14" s="222">
        <v>10466</v>
      </c>
      <c r="T14" s="224">
        <v>28008</v>
      </c>
      <c r="U14" s="223">
        <f t="shared" si="1"/>
        <v>69472</v>
      </c>
      <c r="V14" s="224">
        <v>7520</v>
      </c>
      <c r="W14" s="233">
        <v>1243471</v>
      </c>
      <c r="X14" s="217">
        <v>1422225</v>
      </c>
      <c r="Y14" s="226">
        <f t="shared" si="2"/>
        <v>0.87431383923078276</v>
      </c>
      <c r="Z14" s="380"/>
    </row>
    <row r="15" spans="1:26">
      <c r="A15" s="227" t="s">
        <v>70</v>
      </c>
      <c r="B15" s="228">
        <v>4411</v>
      </c>
      <c r="C15" s="229">
        <v>257</v>
      </c>
      <c r="D15" s="229">
        <v>0</v>
      </c>
      <c r="E15" s="218">
        <f t="shared" si="0"/>
        <v>4668</v>
      </c>
      <c r="F15" s="228">
        <v>7545</v>
      </c>
      <c r="G15" s="229">
        <v>9496</v>
      </c>
      <c r="H15" s="229">
        <v>8087</v>
      </c>
      <c r="I15" s="230">
        <v>111</v>
      </c>
      <c r="J15" s="219">
        <f t="shared" si="3"/>
        <v>25239</v>
      </c>
      <c r="K15" s="220">
        <f t="shared" si="4"/>
        <v>29907</v>
      </c>
      <c r="L15" s="228">
        <v>12924</v>
      </c>
      <c r="M15" s="229">
        <v>20760</v>
      </c>
      <c r="N15" s="231">
        <v>0</v>
      </c>
      <c r="O15" s="222">
        <f t="shared" si="5"/>
        <v>33684</v>
      </c>
      <c r="P15" s="232">
        <v>13054</v>
      </c>
      <c r="Q15" s="231">
        <v>97</v>
      </c>
      <c r="R15" s="231">
        <v>524</v>
      </c>
      <c r="S15" s="222">
        <v>12777</v>
      </c>
      <c r="T15" s="224">
        <v>26452</v>
      </c>
      <c r="U15" s="223">
        <f t="shared" si="1"/>
        <v>63591</v>
      </c>
      <c r="V15" s="224">
        <v>3455</v>
      </c>
      <c r="W15" s="233">
        <v>1246926</v>
      </c>
      <c r="X15" s="217">
        <v>1422225</v>
      </c>
      <c r="Y15" s="226">
        <f t="shared" si="2"/>
        <v>0.87674313136107151</v>
      </c>
      <c r="Z15" s="380"/>
    </row>
    <row r="16" spans="1:26">
      <c r="A16" s="227" t="s">
        <v>71</v>
      </c>
      <c r="B16" s="228">
        <v>5066</v>
      </c>
      <c r="C16" s="229">
        <v>279</v>
      </c>
      <c r="D16" s="229">
        <v>0</v>
      </c>
      <c r="E16" s="218">
        <f t="shared" si="0"/>
        <v>5345</v>
      </c>
      <c r="F16" s="228">
        <v>4573</v>
      </c>
      <c r="G16" s="229">
        <v>8652</v>
      </c>
      <c r="H16" s="229">
        <v>6531</v>
      </c>
      <c r="I16" s="230">
        <v>115</v>
      </c>
      <c r="J16" s="219">
        <f t="shared" si="3"/>
        <v>19871</v>
      </c>
      <c r="K16" s="220">
        <f t="shared" si="4"/>
        <v>25216</v>
      </c>
      <c r="L16" s="228">
        <v>10601</v>
      </c>
      <c r="M16" s="229">
        <v>16628</v>
      </c>
      <c r="N16" s="231">
        <v>0</v>
      </c>
      <c r="O16" s="222">
        <f t="shared" si="5"/>
        <v>27229</v>
      </c>
      <c r="P16" s="232">
        <v>14471</v>
      </c>
      <c r="Q16" s="231">
        <v>75</v>
      </c>
      <c r="R16" s="231">
        <v>448</v>
      </c>
      <c r="S16" s="222">
        <v>22537</v>
      </c>
      <c r="T16" s="224">
        <v>37531</v>
      </c>
      <c r="U16" s="223">
        <f t="shared" si="1"/>
        <v>52445</v>
      </c>
      <c r="V16" s="224">
        <v>-12315</v>
      </c>
      <c r="W16" s="233">
        <v>1234611</v>
      </c>
      <c r="X16" s="217">
        <v>1422225</v>
      </c>
      <c r="Y16" s="226">
        <f t="shared" si="2"/>
        <v>0.86808416389811738</v>
      </c>
      <c r="Z16" s="380"/>
    </row>
    <row r="17" spans="1:26">
      <c r="A17" s="227" t="s">
        <v>72</v>
      </c>
      <c r="B17" s="228">
        <v>3705</v>
      </c>
      <c r="C17" s="229">
        <v>329</v>
      </c>
      <c r="D17" s="229">
        <v>0</v>
      </c>
      <c r="E17" s="218">
        <f t="shared" si="0"/>
        <v>4034</v>
      </c>
      <c r="F17" s="228">
        <v>3633</v>
      </c>
      <c r="G17" s="229">
        <v>9511</v>
      </c>
      <c r="H17" s="229">
        <v>4435</v>
      </c>
      <c r="I17" s="230">
        <v>52</v>
      </c>
      <c r="J17" s="219">
        <f t="shared" si="3"/>
        <v>17631</v>
      </c>
      <c r="K17" s="220">
        <f t="shared" si="4"/>
        <v>21665</v>
      </c>
      <c r="L17" s="228">
        <v>13986</v>
      </c>
      <c r="M17" s="229">
        <v>15847</v>
      </c>
      <c r="N17" s="231">
        <v>0</v>
      </c>
      <c r="O17" s="222">
        <f t="shared" si="5"/>
        <v>29833</v>
      </c>
      <c r="P17" s="232">
        <v>11152</v>
      </c>
      <c r="Q17" s="231">
        <v>65</v>
      </c>
      <c r="R17" s="231">
        <v>515</v>
      </c>
      <c r="S17" s="222">
        <v>32238</v>
      </c>
      <c r="T17" s="224">
        <v>43970</v>
      </c>
      <c r="U17" s="223">
        <f t="shared" si="1"/>
        <v>51498</v>
      </c>
      <c r="V17" s="224">
        <v>-22305</v>
      </c>
      <c r="W17" s="233">
        <v>1212306</v>
      </c>
      <c r="X17" s="217">
        <v>1422225</v>
      </c>
      <c r="Y17" s="226">
        <f t="shared" si="2"/>
        <v>0.85240099140431369</v>
      </c>
      <c r="Z17" s="380"/>
    </row>
    <row r="18" spans="1:26" ht="14.4" thickBot="1">
      <c r="A18" s="227" t="s">
        <v>73</v>
      </c>
      <c r="B18" s="234">
        <v>4153</v>
      </c>
      <c r="C18" s="235">
        <v>409</v>
      </c>
      <c r="D18" s="235">
        <v>0</v>
      </c>
      <c r="E18" s="218">
        <f t="shared" si="0"/>
        <v>4562</v>
      </c>
      <c r="F18" s="234">
        <v>3579</v>
      </c>
      <c r="G18" s="235">
        <v>6543</v>
      </c>
      <c r="H18" s="235">
        <v>3851</v>
      </c>
      <c r="I18" s="236">
        <v>6</v>
      </c>
      <c r="J18" s="219">
        <f t="shared" si="3"/>
        <v>13979</v>
      </c>
      <c r="K18" s="220">
        <f t="shared" si="4"/>
        <v>18541</v>
      </c>
      <c r="L18" s="234">
        <v>16227</v>
      </c>
      <c r="M18" s="235">
        <v>16104</v>
      </c>
      <c r="N18" s="237">
        <v>0</v>
      </c>
      <c r="O18" s="222">
        <f t="shared" si="5"/>
        <v>32331</v>
      </c>
      <c r="P18" s="238">
        <v>10725</v>
      </c>
      <c r="Q18" s="237">
        <v>9</v>
      </c>
      <c r="R18" s="237">
        <v>569</v>
      </c>
      <c r="S18" s="222">
        <v>14005</v>
      </c>
      <c r="T18" s="224">
        <v>25308</v>
      </c>
      <c r="U18" s="223">
        <f t="shared" si="1"/>
        <v>50872</v>
      </c>
      <c r="V18" s="224">
        <v>-6767</v>
      </c>
      <c r="W18" s="239">
        <v>1205539</v>
      </c>
      <c r="X18" s="217">
        <v>1422225</v>
      </c>
      <c r="Y18" s="226">
        <f t="shared" si="2"/>
        <v>0.84764295382235577</v>
      </c>
      <c r="Z18" s="380"/>
    </row>
    <row r="19" spans="1:26" ht="14.4" thickBot="1">
      <c r="A19" s="240" t="s">
        <v>74</v>
      </c>
      <c r="B19" s="241">
        <f>SUM(B7:B18)</f>
        <v>55766</v>
      </c>
      <c r="C19" s="241">
        <f t="shared" ref="C19:V19" si="6">SUM(C7:C18)</f>
        <v>6160</v>
      </c>
      <c r="D19" s="241">
        <f t="shared" si="6"/>
        <v>0</v>
      </c>
      <c r="E19" s="241">
        <f t="shared" si="6"/>
        <v>61926</v>
      </c>
      <c r="F19" s="241">
        <f t="shared" si="6"/>
        <v>62936</v>
      </c>
      <c r="G19" s="241">
        <f t="shared" si="6"/>
        <v>96254</v>
      </c>
      <c r="H19" s="241">
        <f t="shared" si="6"/>
        <v>88984</v>
      </c>
      <c r="I19" s="241">
        <f t="shared" si="6"/>
        <v>505</v>
      </c>
      <c r="J19" s="241">
        <f t="shared" si="6"/>
        <v>248679</v>
      </c>
      <c r="K19" s="241">
        <f t="shared" si="6"/>
        <v>310605</v>
      </c>
      <c r="L19" s="241">
        <f t="shared" si="6"/>
        <v>178883</v>
      </c>
      <c r="M19" s="241">
        <f t="shared" si="6"/>
        <v>213743</v>
      </c>
      <c r="N19" s="241">
        <f t="shared" si="6"/>
        <v>0</v>
      </c>
      <c r="O19" s="241">
        <f t="shared" si="6"/>
        <v>392626</v>
      </c>
      <c r="P19" s="241">
        <f t="shared" si="6"/>
        <v>152411</v>
      </c>
      <c r="Q19" s="241">
        <f t="shared" si="6"/>
        <v>1234</v>
      </c>
      <c r="R19" s="242">
        <f t="shared" si="6"/>
        <v>7213</v>
      </c>
      <c r="S19" s="241">
        <f t="shared" si="6"/>
        <v>166735</v>
      </c>
      <c r="T19" s="241">
        <f t="shared" si="6"/>
        <v>327593</v>
      </c>
      <c r="U19" s="241">
        <f t="shared" si="6"/>
        <v>703231</v>
      </c>
      <c r="V19" s="243">
        <f t="shared" si="6"/>
        <v>-16987</v>
      </c>
      <c r="W19" s="242">
        <v>1205539</v>
      </c>
      <c r="X19" s="242">
        <v>1422225</v>
      </c>
      <c r="Y19" s="377">
        <f>W19/X19</f>
        <v>0.84764295382235577</v>
      </c>
      <c r="Z19" s="376"/>
    </row>
    <row r="20" spans="1:26">
      <c r="A20" s="244"/>
      <c r="B20" s="245"/>
      <c r="C20" s="245"/>
      <c r="D20" s="245"/>
      <c r="E20" s="245"/>
      <c r="F20" s="245"/>
      <c r="G20" s="245"/>
      <c r="H20" s="245"/>
      <c r="I20" s="245"/>
      <c r="J20" s="245"/>
      <c r="K20" s="245"/>
      <c r="L20" s="245"/>
      <c r="M20" s="245"/>
      <c r="N20" s="245"/>
      <c r="O20" s="245"/>
      <c r="P20" s="246"/>
      <c r="Q20" s="246"/>
      <c r="R20" s="246"/>
      <c r="S20" s="246"/>
      <c r="T20" s="246"/>
      <c r="U20" s="246"/>
      <c r="V20" s="381"/>
      <c r="W20" s="246"/>
      <c r="X20" s="381"/>
      <c r="Y20" s="381"/>
      <c r="Z20" s="380"/>
    </row>
    <row r="21" spans="1:26">
      <c r="A21" s="380"/>
      <c r="B21" s="380"/>
      <c r="C21" s="380"/>
      <c r="D21" s="380"/>
      <c r="E21" s="380"/>
      <c r="F21" s="380"/>
      <c r="G21" s="380"/>
      <c r="H21" s="380"/>
      <c r="I21" s="247"/>
      <c r="J21" s="196"/>
      <c r="K21" s="380"/>
      <c r="L21" s="380"/>
      <c r="M21" s="380"/>
      <c r="N21" s="380"/>
      <c r="O21" s="380"/>
      <c r="P21" s="380"/>
      <c r="Q21" s="380"/>
      <c r="R21" s="380"/>
      <c r="S21" s="380"/>
      <c r="T21" s="380"/>
      <c r="U21" s="380"/>
      <c r="V21" s="196"/>
      <c r="W21" s="380"/>
      <c r="X21" s="380"/>
      <c r="Y21" s="380"/>
      <c r="Z21" s="380"/>
    </row>
    <row r="22" spans="1:26" ht="15.6">
      <c r="A22" s="379" t="s">
        <v>75</v>
      </c>
      <c r="B22" s="382"/>
      <c r="C22" s="382"/>
      <c r="D22" s="382"/>
      <c r="E22" s="382"/>
      <c r="F22" s="382"/>
      <c r="G22" s="382"/>
      <c r="H22" s="382"/>
      <c r="I22" s="382"/>
      <c r="J22" s="382"/>
      <c r="K22" s="382"/>
      <c r="L22" s="382"/>
      <c r="M22" s="382"/>
      <c r="N22" s="382"/>
      <c r="O22" s="382"/>
      <c r="P22" s="382"/>
      <c r="Q22" s="382"/>
      <c r="R22" s="382"/>
      <c r="S22" s="382"/>
      <c r="T22" s="382"/>
      <c r="U22" s="382"/>
      <c r="V22" s="196"/>
      <c r="W22" s="380"/>
      <c r="X22" s="380"/>
      <c r="Y22" s="380"/>
      <c r="Z22" s="380"/>
    </row>
    <row r="23" spans="1:26" ht="15.6">
      <c r="A23" s="379" t="s">
        <v>76</v>
      </c>
      <c r="B23" s="382"/>
      <c r="C23" s="382"/>
      <c r="D23" s="382"/>
      <c r="E23" s="382"/>
      <c r="F23" s="382"/>
      <c r="G23" s="382"/>
      <c r="H23" s="382"/>
      <c r="I23" s="382"/>
      <c r="J23" s="382"/>
      <c r="K23" s="382"/>
      <c r="L23" s="382"/>
      <c r="M23" s="382"/>
      <c r="N23" s="382"/>
      <c r="O23" s="382"/>
      <c r="P23" s="382"/>
      <c r="Q23" s="382"/>
      <c r="R23" s="382"/>
      <c r="S23" s="382"/>
      <c r="T23" s="382"/>
      <c r="U23" s="382"/>
      <c r="V23" s="380"/>
      <c r="W23" s="380"/>
      <c r="X23" s="380"/>
      <c r="Y23" s="380"/>
      <c r="Z23" s="380"/>
    </row>
    <row r="24" spans="1:26" ht="15.6">
      <c r="A24" s="379" t="s">
        <v>77</v>
      </c>
      <c r="B24" s="382"/>
      <c r="C24" s="382"/>
      <c r="D24" s="382"/>
      <c r="E24" s="382"/>
      <c r="F24" s="382"/>
      <c r="G24" s="382"/>
      <c r="H24" s="382"/>
      <c r="I24" s="382"/>
      <c r="J24" s="382"/>
      <c r="K24" s="382"/>
      <c r="L24" s="382"/>
      <c r="M24" s="382"/>
      <c r="N24" s="382"/>
      <c r="O24" s="382"/>
      <c r="P24" s="382"/>
      <c r="Q24" s="382"/>
      <c r="R24" s="382"/>
      <c r="S24" s="382"/>
      <c r="T24" s="382"/>
      <c r="U24" s="382"/>
      <c r="V24" s="380"/>
      <c r="W24" s="380"/>
      <c r="X24" s="380"/>
      <c r="Y24" s="380"/>
      <c r="Z24" s="380"/>
    </row>
    <row r="25" spans="1:26" ht="15.6">
      <c r="A25" s="407" t="s">
        <v>78</v>
      </c>
      <c r="B25" s="408"/>
      <c r="C25" s="408"/>
      <c r="D25" s="408"/>
      <c r="E25" s="408"/>
      <c r="F25" s="408"/>
      <c r="G25" s="408"/>
      <c r="H25" s="408"/>
      <c r="I25" s="408"/>
      <c r="J25" s="408"/>
      <c r="K25" s="408"/>
      <c r="L25" s="408"/>
      <c r="M25" s="382"/>
      <c r="N25" s="382"/>
      <c r="O25" s="382"/>
      <c r="P25" s="382"/>
      <c r="Q25" s="382"/>
      <c r="R25" s="382"/>
      <c r="S25" s="382"/>
      <c r="T25" s="382"/>
      <c r="U25" s="382"/>
      <c r="V25" s="380"/>
      <c r="W25" s="380"/>
      <c r="X25" s="380"/>
      <c r="Y25" s="380"/>
      <c r="Z25" s="380"/>
    </row>
    <row r="26" spans="1:26">
      <c r="A26" s="382"/>
      <c r="B26" s="382"/>
      <c r="C26" s="382"/>
      <c r="D26" s="382"/>
      <c r="E26" s="382"/>
      <c r="F26" s="382"/>
      <c r="G26" s="382"/>
      <c r="H26" s="382"/>
      <c r="I26" s="382"/>
      <c r="J26" s="382"/>
      <c r="K26" s="382"/>
      <c r="L26" s="382"/>
      <c r="M26" s="382"/>
      <c r="N26" s="382"/>
      <c r="O26" s="382"/>
      <c r="P26" s="382"/>
      <c r="Q26" s="382"/>
      <c r="R26" s="382"/>
      <c r="S26" s="382"/>
      <c r="T26" s="382"/>
      <c r="U26" s="382"/>
      <c r="V26" s="380"/>
      <c r="W26" s="380"/>
      <c r="X26" s="380"/>
      <c r="Y26" s="380"/>
      <c r="Z26" s="380"/>
    </row>
    <row r="27" spans="1:26" ht="15.6">
      <c r="A27" s="379"/>
      <c r="B27" s="380"/>
      <c r="C27" s="380"/>
      <c r="D27" s="380"/>
      <c r="E27" s="380"/>
      <c r="F27" s="380"/>
      <c r="G27" s="380"/>
      <c r="H27" s="380"/>
      <c r="I27" s="380"/>
      <c r="J27" s="380"/>
      <c r="K27" s="380"/>
      <c r="L27" s="380"/>
      <c r="M27" s="380"/>
      <c r="N27" s="380"/>
      <c r="O27" s="380"/>
      <c r="P27" s="380"/>
      <c r="Q27" s="380"/>
      <c r="R27" s="380"/>
      <c r="S27" s="380"/>
      <c r="T27" s="380"/>
      <c r="U27" s="380"/>
      <c r="V27" s="380"/>
      <c r="W27" s="380"/>
      <c r="X27" s="380"/>
      <c r="Y27" s="380"/>
      <c r="Z27" s="380"/>
    </row>
    <row r="28" spans="1:26">
      <c r="A28" s="380"/>
      <c r="B28" s="382"/>
      <c r="C28" s="382"/>
      <c r="D28" s="382"/>
      <c r="E28" s="382"/>
      <c r="F28" s="382"/>
      <c r="G28" s="382"/>
      <c r="H28" s="382"/>
      <c r="I28" s="382"/>
      <c r="J28" s="382"/>
      <c r="K28" s="382"/>
      <c r="L28" s="382"/>
      <c r="M28" s="382"/>
      <c r="N28" s="382"/>
      <c r="O28" s="382"/>
      <c r="P28" s="382"/>
      <c r="Q28" s="382"/>
      <c r="R28" s="382"/>
      <c r="S28" s="382"/>
      <c r="T28" s="382"/>
      <c r="U28" s="382"/>
      <c r="V28" s="380"/>
      <c r="W28" s="380"/>
      <c r="X28" s="380"/>
      <c r="Y28" s="380"/>
      <c r="Z28" s="380"/>
    </row>
    <row r="29" spans="1:26">
      <c r="A29" s="380"/>
      <c r="B29" s="380"/>
      <c r="C29" s="380"/>
      <c r="D29" s="380"/>
      <c r="E29" s="380"/>
      <c r="F29" s="380"/>
      <c r="G29" s="380"/>
      <c r="H29" s="380"/>
      <c r="I29" s="380"/>
      <c r="J29" s="380"/>
      <c r="K29" s="380"/>
      <c r="L29" s="380"/>
      <c r="M29" s="380"/>
      <c r="N29" s="380"/>
      <c r="O29" s="380"/>
      <c r="P29" s="380"/>
      <c r="Q29" s="380"/>
      <c r="R29" s="380"/>
      <c r="S29" s="380"/>
      <c r="T29" s="380"/>
      <c r="U29" s="380"/>
      <c r="V29" s="380"/>
      <c r="W29" s="380"/>
      <c r="X29" s="380"/>
      <c r="Y29" s="380"/>
      <c r="Z29" s="380"/>
    </row>
    <row r="30" spans="1:26">
      <c r="A30" s="380"/>
      <c r="B30" s="380"/>
      <c r="C30" s="380"/>
      <c r="D30" s="380"/>
      <c r="E30" s="380"/>
      <c r="F30" s="380"/>
      <c r="G30" s="380"/>
      <c r="H30" s="380"/>
      <c r="I30" s="380"/>
      <c r="J30" s="380"/>
      <c r="K30" s="380"/>
      <c r="L30" s="380"/>
      <c r="M30" s="380"/>
      <c r="N30" s="380"/>
      <c r="O30" s="380"/>
      <c r="P30" s="380"/>
      <c r="Q30" s="380"/>
      <c r="R30" s="380"/>
      <c r="S30" s="380"/>
      <c r="T30" s="380"/>
      <c r="U30" s="380"/>
      <c r="V30" s="380"/>
      <c r="W30" s="380"/>
      <c r="X30" s="380"/>
      <c r="Y30" s="380"/>
      <c r="Z30" s="380"/>
    </row>
    <row r="31" spans="1:26">
      <c r="A31" s="380"/>
      <c r="B31" s="380"/>
      <c r="C31" s="380"/>
      <c r="D31" s="380"/>
      <c r="E31" s="380"/>
      <c r="F31" s="380"/>
      <c r="G31" s="380"/>
      <c r="H31" s="380"/>
      <c r="I31" s="380"/>
      <c r="J31" s="380"/>
      <c r="K31" s="380"/>
      <c r="L31" s="380"/>
      <c r="M31" s="380"/>
      <c r="N31" s="380"/>
      <c r="O31" s="380"/>
      <c r="P31" s="380"/>
      <c r="Q31" s="380"/>
      <c r="R31" s="380"/>
      <c r="S31" s="380"/>
      <c r="T31" s="380"/>
      <c r="U31" s="380"/>
      <c r="V31" s="380"/>
      <c r="W31" s="380"/>
      <c r="X31" s="380"/>
      <c r="Y31" s="380"/>
      <c r="Z31" s="380"/>
    </row>
    <row r="32" spans="1:26">
      <c r="A32" s="380"/>
      <c r="B32" s="380"/>
      <c r="C32" s="380"/>
      <c r="D32" s="380"/>
      <c r="E32" s="380"/>
      <c r="F32" s="380"/>
      <c r="G32" s="380"/>
      <c r="H32" s="380"/>
      <c r="I32" s="380"/>
      <c r="J32" s="380"/>
      <c r="K32" s="380"/>
      <c r="L32" s="380"/>
      <c r="M32" s="380"/>
      <c r="N32" s="380"/>
      <c r="O32" s="380"/>
      <c r="P32" s="380"/>
      <c r="Q32" s="380"/>
      <c r="R32" s="380"/>
      <c r="S32" s="380"/>
      <c r="T32" s="380"/>
      <c r="U32" s="380"/>
      <c r="V32" s="380"/>
      <c r="W32" s="380"/>
      <c r="X32" s="380"/>
      <c r="Y32" s="380"/>
      <c r="Z32" s="380"/>
    </row>
  </sheetData>
  <mergeCells count="26">
    <mergeCell ref="A1:Y1"/>
    <mergeCell ref="A3:Y3"/>
    <mergeCell ref="T5:T6"/>
    <mergeCell ref="L5:L6"/>
    <mergeCell ref="M5:M6"/>
    <mergeCell ref="N5:N6"/>
    <mergeCell ref="O5:O6"/>
    <mergeCell ref="P5:P6"/>
    <mergeCell ref="K5:K6"/>
    <mergeCell ref="Q5:Q6"/>
    <mergeCell ref="R5:R6"/>
    <mergeCell ref="S5:S6"/>
    <mergeCell ref="A4:A6"/>
    <mergeCell ref="B4:K4"/>
    <mergeCell ref="W4:W6"/>
    <mergeCell ref="X4:X6"/>
    <mergeCell ref="Y4:Y6"/>
    <mergeCell ref="A25:L25"/>
    <mergeCell ref="A2:Y2"/>
    <mergeCell ref="B5:E5"/>
    <mergeCell ref="F5:J5"/>
    <mergeCell ref="U5:U6"/>
    <mergeCell ref="V5:V6"/>
    <mergeCell ref="P4:T4"/>
    <mergeCell ref="L4:O4"/>
    <mergeCell ref="U4:V4"/>
  </mergeCells>
  <printOptions horizontalCentered="1" headings="1"/>
  <pageMargins left="0.5" right="0.5" top="1" bottom="1" header="0.25" footer="0.5"/>
  <pageSetup scale="39" firstPageNumber="98" orientation="landscape" useFirstPageNumber="1" r:id="rId1"/>
  <headerFooter scaleWithDoc="0"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J45"/>
  <sheetViews>
    <sheetView topLeftCell="A24" zoomScaleNormal="100" workbookViewId="0">
      <selection activeCell="G16" sqref="G16"/>
    </sheetView>
  </sheetViews>
  <sheetFormatPr defaultRowHeight="13.2"/>
  <cols>
    <col min="1" max="9" width="16.5546875" customWidth="1"/>
    <col min="10" max="10" width="25.6640625" bestFit="1" customWidth="1"/>
  </cols>
  <sheetData>
    <row r="1" spans="1:10" ht="24" customHeight="1" thickBot="1">
      <c r="A1" s="456" t="str">
        <f>Title</f>
        <v>Southern California Edison - PY 2018 CARE Annual Report</v>
      </c>
      <c r="B1" s="457"/>
      <c r="C1" s="457"/>
      <c r="D1" s="457"/>
      <c r="E1" s="457"/>
      <c r="F1" s="457"/>
      <c r="G1" s="457"/>
      <c r="H1" s="457"/>
      <c r="I1" s="458"/>
      <c r="J1" s="143"/>
    </row>
    <row r="2" spans="1:10" ht="30" customHeight="1" thickBot="1">
      <c r="A2" s="459" t="s">
        <v>79</v>
      </c>
      <c r="B2" s="429"/>
      <c r="C2" s="429"/>
      <c r="D2" s="429"/>
      <c r="E2" s="429"/>
      <c r="F2" s="429"/>
      <c r="G2" s="429"/>
      <c r="H2" s="429"/>
      <c r="I2" s="430"/>
      <c r="J2" s="381"/>
    </row>
    <row r="3" spans="1:10" ht="55.8" thickBot="1">
      <c r="A3" s="248" t="s">
        <v>80</v>
      </c>
      <c r="B3" s="249" t="s">
        <v>81</v>
      </c>
      <c r="C3" s="249" t="s">
        <v>82</v>
      </c>
      <c r="D3" s="73" t="s">
        <v>83</v>
      </c>
      <c r="E3" s="249" t="s">
        <v>84</v>
      </c>
      <c r="F3" s="249" t="s">
        <v>85</v>
      </c>
      <c r="G3" s="249" t="s">
        <v>86</v>
      </c>
      <c r="H3" s="73" t="s">
        <v>87</v>
      </c>
      <c r="I3" s="74" t="s">
        <v>88</v>
      </c>
      <c r="J3" s="381"/>
    </row>
    <row r="4" spans="1:10">
      <c r="A4" s="250" t="s">
        <v>62</v>
      </c>
      <c r="B4" s="217">
        <f>'CARE-Table 2 '!W7</f>
        <v>1224623</v>
      </c>
      <c r="C4" s="217">
        <v>4743</v>
      </c>
      <c r="D4" s="251">
        <f t="shared" ref="D4:D15" si="0">C4/B4</f>
        <v>3.8730286790301994E-3</v>
      </c>
      <c r="E4" s="217">
        <v>3235</v>
      </c>
      <c r="F4" s="217">
        <v>72</v>
      </c>
      <c r="G4" s="217">
        <f t="shared" ref="G4:G15" si="1">IFERROR(SUM(E4:F4),"")</f>
        <v>3307</v>
      </c>
      <c r="H4" s="251">
        <f t="shared" ref="H4:H15" si="2">G4/C4</f>
        <v>0.69723803499894577</v>
      </c>
      <c r="I4" s="252">
        <f t="shared" ref="I4:I15" si="3">G4/B4</f>
        <v>2.7004229056615792E-3</v>
      </c>
      <c r="J4" s="381"/>
    </row>
    <row r="5" spans="1:10">
      <c r="A5" s="253" t="s">
        <v>63</v>
      </c>
      <c r="B5" s="217">
        <f>'CARE-Table 2 '!W8</f>
        <v>1214651</v>
      </c>
      <c r="C5" s="229">
        <v>3987</v>
      </c>
      <c r="D5" s="251">
        <f t="shared" si="0"/>
        <v>3.2824243342326315E-3</v>
      </c>
      <c r="E5" s="229">
        <v>2634</v>
      </c>
      <c r="F5" s="229">
        <v>87</v>
      </c>
      <c r="G5" s="217">
        <f t="shared" si="1"/>
        <v>2721</v>
      </c>
      <c r="H5" s="251">
        <f t="shared" si="2"/>
        <v>0.68246802106847249</v>
      </c>
      <c r="I5" s="252">
        <f t="shared" si="3"/>
        <v>2.2401496396907425E-3</v>
      </c>
      <c r="J5" s="381"/>
    </row>
    <row r="6" spans="1:10">
      <c r="A6" s="253" t="s">
        <v>64</v>
      </c>
      <c r="B6" s="217">
        <f>'CARE-Table 2 '!W9</f>
        <v>1224701</v>
      </c>
      <c r="C6" s="229">
        <v>7468</v>
      </c>
      <c r="D6" s="251">
        <f t="shared" si="0"/>
        <v>6.0978148952274885E-3</v>
      </c>
      <c r="E6" s="229">
        <v>5084</v>
      </c>
      <c r="F6" s="229">
        <v>135</v>
      </c>
      <c r="G6" s="217">
        <f t="shared" si="1"/>
        <v>5219</v>
      </c>
      <c r="H6" s="251">
        <f t="shared" si="2"/>
        <v>0.69884841992501334</v>
      </c>
      <c r="I6" s="252">
        <f t="shared" si="3"/>
        <v>4.261448304524941E-3</v>
      </c>
      <c r="J6" s="381"/>
    </row>
    <row r="7" spans="1:10">
      <c r="A7" s="253" t="s">
        <v>65</v>
      </c>
      <c r="B7" s="217">
        <f>'CARE-Table 2 '!W10</f>
        <v>1231101</v>
      </c>
      <c r="C7" s="229">
        <v>6929</v>
      </c>
      <c r="D7" s="251">
        <f t="shared" si="0"/>
        <v>5.6282953226420903E-3</v>
      </c>
      <c r="E7" s="229">
        <v>4872</v>
      </c>
      <c r="F7" s="229">
        <v>118</v>
      </c>
      <c r="G7" s="217">
        <f t="shared" si="1"/>
        <v>4990</v>
      </c>
      <c r="H7" s="251">
        <f t="shared" si="2"/>
        <v>0.72016163948621736</v>
      </c>
      <c r="I7" s="252">
        <f t="shared" si="3"/>
        <v>4.053282387066536E-3</v>
      </c>
      <c r="J7" s="381"/>
    </row>
    <row r="8" spans="1:10">
      <c r="A8" s="253" t="s">
        <v>66</v>
      </c>
      <c r="B8" s="217">
        <f>'CARE-Table 2 '!W11</f>
        <v>1227683</v>
      </c>
      <c r="C8" s="229">
        <v>7955</v>
      </c>
      <c r="D8" s="251">
        <f t="shared" si="0"/>
        <v>6.4796857169155233E-3</v>
      </c>
      <c r="E8" s="229">
        <v>5896</v>
      </c>
      <c r="F8" s="229">
        <v>120</v>
      </c>
      <c r="G8" s="217">
        <f t="shared" si="1"/>
        <v>6016</v>
      </c>
      <c r="H8" s="251">
        <f t="shared" si="2"/>
        <v>0.7562539283469516</v>
      </c>
      <c r="I8" s="252">
        <f t="shared" si="3"/>
        <v>4.9002877778709973E-3</v>
      </c>
      <c r="J8" s="381"/>
    </row>
    <row r="9" spans="1:10">
      <c r="A9" s="253" t="s">
        <v>67</v>
      </c>
      <c r="B9" s="217">
        <f>'CARE-Table 2 '!W12</f>
        <v>1229611</v>
      </c>
      <c r="C9" s="229">
        <v>6861</v>
      </c>
      <c r="D9" s="251">
        <f t="shared" si="0"/>
        <v>5.5798134531977999E-3</v>
      </c>
      <c r="E9" s="229">
        <v>5209</v>
      </c>
      <c r="F9" s="229">
        <v>75</v>
      </c>
      <c r="G9" s="217">
        <f t="shared" si="1"/>
        <v>5284</v>
      </c>
      <c r="H9" s="251">
        <f t="shared" si="2"/>
        <v>0.77015012388864601</v>
      </c>
      <c r="I9" s="252">
        <f t="shared" si="3"/>
        <v>4.2972940222558188E-3</v>
      </c>
      <c r="J9" s="381"/>
    </row>
    <row r="10" spans="1:10">
      <c r="A10" s="253" t="s">
        <v>68</v>
      </c>
      <c r="B10" s="217">
        <f>'CARE-Table 2 '!W13</f>
        <v>1235951</v>
      </c>
      <c r="C10" s="229">
        <v>7691</v>
      </c>
      <c r="D10" s="251">
        <f t="shared" si="0"/>
        <v>6.2227386037148726E-3</v>
      </c>
      <c r="E10" s="229">
        <v>5873</v>
      </c>
      <c r="F10" s="229">
        <v>107</v>
      </c>
      <c r="G10" s="217">
        <f t="shared" si="1"/>
        <v>5980</v>
      </c>
      <c r="H10" s="251">
        <f t="shared" si="2"/>
        <v>0.77753218047068007</v>
      </c>
      <c r="I10" s="252">
        <f t="shared" si="3"/>
        <v>4.8383795150454996E-3</v>
      </c>
      <c r="J10" s="381"/>
    </row>
    <row r="11" spans="1:10">
      <c r="A11" s="253" t="s">
        <v>69</v>
      </c>
      <c r="B11" s="217">
        <f>'CARE-Table 2 '!W14</f>
        <v>1243471</v>
      </c>
      <c r="C11" s="229">
        <v>160</v>
      </c>
      <c r="D11" s="251">
        <f t="shared" si="0"/>
        <v>1.2867208000829936E-4</v>
      </c>
      <c r="E11" s="229">
        <v>101</v>
      </c>
      <c r="F11" s="229">
        <v>1</v>
      </c>
      <c r="G11" s="217">
        <f t="shared" si="1"/>
        <v>102</v>
      </c>
      <c r="H11" s="251">
        <f t="shared" si="2"/>
        <v>0.63749999999999996</v>
      </c>
      <c r="I11" s="252">
        <f t="shared" si="3"/>
        <v>8.2028451005290834E-5</v>
      </c>
      <c r="J11" s="381"/>
    </row>
    <row r="12" spans="1:10">
      <c r="A12" s="253" t="s">
        <v>70</v>
      </c>
      <c r="B12" s="217">
        <f>'CARE-Table 2 '!W15</f>
        <v>1246926</v>
      </c>
      <c r="C12" s="229">
        <v>126</v>
      </c>
      <c r="D12" s="251">
        <f t="shared" si="0"/>
        <v>1.0104849846743111E-4</v>
      </c>
      <c r="E12" s="229">
        <v>57</v>
      </c>
      <c r="F12" s="229">
        <v>0</v>
      </c>
      <c r="G12" s="217">
        <f t="shared" si="1"/>
        <v>57</v>
      </c>
      <c r="H12" s="251">
        <f t="shared" si="2"/>
        <v>0.45238095238095238</v>
      </c>
      <c r="I12" s="252">
        <f t="shared" si="3"/>
        <v>4.5712415973361691E-5</v>
      </c>
      <c r="J12" s="381"/>
    </row>
    <row r="13" spans="1:10">
      <c r="A13" s="253" t="s">
        <v>71</v>
      </c>
      <c r="B13" s="217">
        <f>'CARE-Table 2 '!W16</f>
        <v>1234611</v>
      </c>
      <c r="C13" s="229">
        <v>65</v>
      </c>
      <c r="D13" s="251">
        <f t="shared" si="0"/>
        <v>5.264816205266274E-5</v>
      </c>
      <c r="E13" s="229">
        <v>41</v>
      </c>
      <c r="F13" s="229">
        <v>0</v>
      </c>
      <c r="G13" s="217">
        <f t="shared" si="1"/>
        <v>41</v>
      </c>
      <c r="H13" s="251">
        <f t="shared" si="2"/>
        <v>0.63076923076923075</v>
      </c>
      <c r="I13" s="252">
        <f t="shared" si="3"/>
        <v>3.3208840679371885E-5</v>
      </c>
      <c r="J13" s="381"/>
    </row>
    <row r="14" spans="1:10">
      <c r="A14" s="253" t="s">
        <v>72</v>
      </c>
      <c r="B14" s="217">
        <f>'CARE-Table 2 '!W17</f>
        <v>1212306</v>
      </c>
      <c r="C14" s="229">
        <v>10</v>
      </c>
      <c r="D14" s="251">
        <f t="shared" si="0"/>
        <v>8.2487424792090451E-6</v>
      </c>
      <c r="E14" s="229">
        <v>9</v>
      </c>
      <c r="F14" s="229">
        <v>0</v>
      </c>
      <c r="G14" s="217">
        <f t="shared" si="1"/>
        <v>9</v>
      </c>
      <c r="H14" s="251">
        <f t="shared" si="2"/>
        <v>0.9</v>
      </c>
      <c r="I14" s="252">
        <f t="shared" si="3"/>
        <v>7.4238682312881401E-6</v>
      </c>
      <c r="J14" s="381"/>
    </row>
    <row r="15" spans="1:10" ht="13.8" thickBot="1">
      <c r="A15" s="254" t="s">
        <v>73</v>
      </c>
      <c r="B15" s="217">
        <f>'CARE-Table 2 '!W18</f>
        <v>1205539</v>
      </c>
      <c r="C15" s="235">
        <v>1</v>
      </c>
      <c r="D15" s="251">
        <f t="shared" si="0"/>
        <v>8.2950447890943387E-7</v>
      </c>
      <c r="E15" s="235">
        <v>0</v>
      </c>
      <c r="F15" s="235">
        <v>0</v>
      </c>
      <c r="G15" s="217">
        <f t="shared" si="1"/>
        <v>0</v>
      </c>
      <c r="H15" s="251">
        <f t="shared" si="2"/>
        <v>0</v>
      </c>
      <c r="I15" s="252">
        <f t="shared" si="3"/>
        <v>0</v>
      </c>
      <c r="J15" s="381"/>
    </row>
    <row r="16" spans="1:10" ht="13.8" thickBot="1">
      <c r="A16" s="255" t="s">
        <v>74</v>
      </c>
      <c r="B16" s="242">
        <f>'CARE-Table 2 '!W19</f>
        <v>1205539</v>
      </c>
      <c r="C16" s="242">
        <f>SUM(C4:C15)</f>
        <v>45996</v>
      </c>
      <c r="D16" s="256">
        <f>C16/B16</f>
        <v>3.8153888011918317E-2</v>
      </c>
      <c r="E16" s="242">
        <f>SUM(E4:E15)</f>
        <v>33011</v>
      </c>
      <c r="F16" s="242">
        <f>SUM(F4:F15)</f>
        <v>715</v>
      </c>
      <c r="G16" s="242">
        <f>SUM(G4:G15)</f>
        <v>33726</v>
      </c>
      <c r="H16" s="256">
        <f>G16/C16</f>
        <v>0.73323767284111663</v>
      </c>
      <c r="I16" s="256">
        <f>G16/B16</f>
        <v>2.7975868055699567E-2</v>
      </c>
      <c r="J16" s="381"/>
    </row>
    <row r="17" spans="1:9">
      <c r="A17" s="257"/>
      <c r="B17" s="258"/>
      <c r="C17" s="258"/>
      <c r="D17" s="259"/>
      <c r="E17" s="258"/>
      <c r="F17" s="258"/>
      <c r="G17" s="258"/>
      <c r="H17" s="259"/>
      <c r="I17" s="259"/>
    </row>
    <row r="18" spans="1:9">
      <c r="A18" s="448" t="s">
        <v>89</v>
      </c>
      <c r="B18" s="449"/>
      <c r="C18" s="449"/>
      <c r="D18" s="449"/>
      <c r="E18" s="449"/>
      <c r="F18" s="449"/>
      <c r="G18" s="449"/>
      <c r="H18" s="449"/>
      <c r="I18" s="450"/>
    </row>
    <row r="19" spans="1:9">
      <c r="A19" s="451" t="s">
        <v>90</v>
      </c>
      <c r="B19" s="452"/>
      <c r="C19" s="452"/>
      <c r="D19" s="452"/>
      <c r="E19" s="452"/>
      <c r="F19" s="452"/>
      <c r="G19" s="452"/>
      <c r="H19" s="452"/>
      <c r="I19" s="452"/>
    </row>
    <row r="20" spans="1:9">
      <c r="A20" s="461" t="s">
        <v>91</v>
      </c>
      <c r="B20" s="461"/>
      <c r="C20" s="461"/>
      <c r="D20" s="461"/>
      <c r="E20" s="461"/>
      <c r="F20" s="461"/>
      <c r="G20" s="461"/>
      <c r="H20" s="461"/>
      <c r="I20" s="461"/>
    </row>
    <row r="21" spans="1:9">
      <c r="A21" s="455" t="s">
        <v>92</v>
      </c>
      <c r="B21" s="450"/>
      <c r="C21" s="450"/>
      <c r="D21" s="450"/>
      <c r="E21" s="450"/>
      <c r="F21" s="450"/>
      <c r="G21" s="450"/>
      <c r="H21" s="450"/>
      <c r="I21" s="387"/>
    </row>
    <row r="22" spans="1:9">
      <c r="A22" s="450"/>
      <c r="B22" s="450"/>
      <c r="C22" s="450"/>
      <c r="D22" s="450"/>
      <c r="E22" s="450"/>
      <c r="F22" s="450"/>
      <c r="G22" s="450"/>
      <c r="H22" s="450"/>
      <c r="I22" s="450"/>
    </row>
    <row r="23" spans="1:9">
      <c r="A23" s="460"/>
      <c r="B23" s="454"/>
      <c r="C23" s="454"/>
      <c r="D23" s="454"/>
      <c r="E23" s="454"/>
      <c r="F23" s="454"/>
      <c r="G23" s="454"/>
      <c r="H23" s="454"/>
      <c r="I23" s="454"/>
    </row>
    <row r="24" spans="1:9" ht="13.8" thickBot="1">
      <c r="A24" s="260"/>
      <c r="B24" s="261"/>
      <c r="C24" s="261"/>
      <c r="D24" s="382"/>
      <c r="E24" s="261"/>
      <c r="F24" s="261"/>
      <c r="G24" s="261"/>
      <c r="H24" s="382"/>
      <c r="I24" s="382"/>
    </row>
    <row r="25" spans="1:9" ht="15.6">
      <c r="A25" s="462" t="s">
        <v>93</v>
      </c>
      <c r="B25" s="463"/>
      <c r="C25" s="463"/>
      <c r="D25" s="463"/>
      <c r="E25" s="463"/>
      <c r="F25" s="463"/>
      <c r="G25" s="463"/>
      <c r="H25" s="463"/>
      <c r="I25" s="464"/>
    </row>
    <row r="26" spans="1:9" ht="15.6">
      <c r="A26" s="465"/>
      <c r="B26" s="466"/>
      <c r="C26" s="466"/>
      <c r="D26" s="466"/>
      <c r="E26" s="466"/>
      <c r="F26" s="466"/>
      <c r="G26" s="466"/>
      <c r="H26" s="466"/>
      <c r="I26" s="467"/>
    </row>
    <row r="27" spans="1:9" ht="16.2" thickBot="1">
      <c r="A27" s="468" t="s">
        <v>94</v>
      </c>
      <c r="B27" s="469"/>
      <c r="C27" s="469"/>
      <c r="D27" s="469"/>
      <c r="E27" s="469"/>
      <c r="F27" s="469"/>
      <c r="G27" s="469"/>
      <c r="H27" s="469"/>
      <c r="I27" s="470"/>
    </row>
    <row r="28" spans="1:9" ht="69" thickBot="1">
      <c r="A28" s="248" t="s">
        <v>80</v>
      </c>
      <c r="B28" s="249" t="s">
        <v>81</v>
      </c>
      <c r="C28" s="249" t="s">
        <v>95</v>
      </c>
      <c r="D28" s="73" t="s">
        <v>96</v>
      </c>
      <c r="E28" s="249" t="s">
        <v>97</v>
      </c>
      <c r="F28" s="249" t="s">
        <v>98</v>
      </c>
      <c r="G28" s="249" t="s">
        <v>99</v>
      </c>
      <c r="H28" s="73" t="s">
        <v>100</v>
      </c>
      <c r="I28" s="74" t="s">
        <v>101</v>
      </c>
    </row>
    <row r="29" spans="1:9">
      <c r="A29" s="250" t="s">
        <v>62</v>
      </c>
      <c r="B29" s="225">
        <f>B4</f>
        <v>1224623</v>
      </c>
      <c r="C29" s="225">
        <v>2492</v>
      </c>
      <c r="D29" s="251">
        <f t="shared" ref="D29:D41" si="4">C29/B29</f>
        <v>2.0349119688263246E-3</v>
      </c>
      <c r="E29" s="225">
        <v>2284</v>
      </c>
      <c r="F29" s="225">
        <v>30</v>
      </c>
      <c r="G29" s="217">
        <f t="shared" ref="G29:G40" si="5">IFERROR(SUM(E29:F29),"")</f>
        <v>2314</v>
      </c>
      <c r="H29" s="251">
        <f t="shared" ref="H29:H41" si="6">G29/C29</f>
        <v>0.9285714285714286</v>
      </c>
      <c r="I29" s="252">
        <f t="shared" ref="I29:I41" si="7">G29/B29</f>
        <v>1.8895611139101585E-3</v>
      </c>
    </row>
    <row r="30" spans="1:9">
      <c r="A30" s="253" t="s">
        <v>63</v>
      </c>
      <c r="B30" s="225">
        <f t="shared" ref="B30:B41" si="8">B5</f>
        <v>1214651</v>
      </c>
      <c r="C30" s="225">
        <v>3510</v>
      </c>
      <c r="D30" s="251">
        <f t="shared" si="4"/>
        <v>2.889718939843626E-3</v>
      </c>
      <c r="E30" s="225">
        <v>3217</v>
      </c>
      <c r="F30" s="225">
        <v>39</v>
      </c>
      <c r="G30" s="217">
        <f t="shared" si="5"/>
        <v>3256</v>
      </c>
      <c r="H30" s="251">
        <f t="shared" si="6"/>
        <v>0.92763532763532763</v>
      </c>
      <c r="I30" s="252">
        <f t="shared" si="7"/>
        <v>2.6806053755358537E-3</v>
      </c>
    </row>
    <row r="31" spans="1:9">
      <c r="A31" s="253" t="s">
        <v>64</v>
      </c>
      <c r="B31" s="225">
        <f t="shared" si="8"/>
        <v>1224701</v>
      </c>
      <c r="C31" s="225">
        <v>1054</v>
      </c>
      <c r="D31" s="251">
        <f t="shared" si="4"/>
        <v>8.6061822436660055E-4</v>
      </c>
      <c r="E31" s="225">
        <v>959</v>
      </c>
      <c r="F31" s="225">
        <v>11</v>
      </c>
      <c r="G31" s="217">
        <f t="shared" si="5"/>
        <v>970</v>
      </c>
      <c r="H31" s="251">
        <f t="shared" si="6"/>
        <v>0.92030360531309297</v>
      </c>
      <c r="I31" s="252">
        <f t="shared" si="7"/>
        <v>7.9203005468273479E-4</v>
      </c>
    </row>
    <row r="32" spans="1:9">
      <c r="A32" s="253" t="s">
        <v>65</v>
      </c>
      <c r="B32" s="225">
        <f t="shared" si="8"/>
        <v>1231101</v>
      </c>
      <c r="C32" s="225">
        <v>1861</v>
      </c>
      <c r="D32" s="251">
        <f t="shared" si="4"/>
        <v>1.5116550144951551E-3</v>
      </c>
      <c r="E32" s="225">
        <v>1710</v>
      </c>
      <c r="F32" s="225">
        <v>19</v>
      </c>
      <c r="G32" s="217">
        <f t="shared" si="5"/>
        <v>1729</v>
      </c>
      <c r="H32" s="251">
        <f t="shared" si="6"/>
        <v>0.92907039226222465</v>
      </c>
      <c r="I32" s="252">
        <f t="shared" si="7"/>
        <v>1.4044339172821726E-3</v>
      </c>
    </row>
    <row r="33" spans="1:9">
      <c r="A33" s="253" t="s">
        <v>66</v>
      </c>
      <c r="B33" s="225">
        <f t="shared" si="8"/>
        <v>1227683</v>
      </c>
      <c r="C33" s="225">
        <v>802</v>
      </c>
      <c r="D33" s="251">
        <f t="shared" si="4"/>
        <v>6.5326309804729723E-4</v>
      </c>
      <c r="E33" s="225">
        <v>725</v>
      </c>
      <c r="F33" s="225">
        <v>8</v>
      </c>
      <c r="G33" s="217">
        <f t="shared" si="5"/>
        <v>733</v>
      </c>
      <c r="H33" s="251">
        <f t="shared" si="6"/>
        <v>0.91396508728179549</v>
      </c>
      <c r="I33" s="252">
        <f t="shared" si="7"/>
        <v>5.9705966442477414E-4</v>
      </c>
    </row>
    <row r="34" spans="1:9">
      <c r="A34" s="253" t="s">
        <v>67</v>
      </c>
      <c r="B34" s="225">
        <f t="shared" si="8"/>
        <v>1229611</v>
      </c>
      <c r="C34" s="225">
        <v>1926</v>
      </c>
      <c r="D34" s="251">
        <f t="shared" si="4"/>
        <v>1.5663490323362429E-3</v>
      </c>
      <c r="E34" s="225">
        <v>1797</v>
      </c>
      <c r="F34" s="225">
        <v>19</v>
      </c>
      <c r="G34" s="217">
        <f t="shared" si="5"/>
        <v>1816</v>
      </c>
      <c r="H34" s="251">
        <f t="shared" si="6"/>
        <v>0.94288681204569058</v>
      </c>
      <c r="I34" s="252">
        <f t="shared" si="7"/>
        <v>1.4768898456503723E-3</v>
      </c>
    </row>
    <row r="35" spans="1:9">
      <c r="A35" s="253" t="s">
        <v>68</v>
      </c>
      <c r="B35" s="225">
        <f t="shared" si="8"/>
        <v>1235951</v>
      </c>
      <c r="C35" s="229">
        <v>976</v>
      </c>
      <c r="D35" s="251">
        <f t="shared" si="4"/>
        <v>7.8967531884354639E-4</v>
      </c>
      <c r="E35" s="229">
        <v>928</v>
      </c>
      <c r="F35" s="229">
        <v>1</v>
      </c>
      <c r="G35" s="217">
        <f t="shared" si="5"/>
        <v>929</v>
      </c>
      <c r="H35" s="251">
        <f t="shared" si="6"/>
        <v>0.95184426229508201</v>
      </c>
      <c r="I35" s="252">
        <f t="shared" si="7"/>
        <v>7.5164792131726904E-4</v>
      </c>
    </row>
    <row r="36" spans="1:9">
      <c r="A36" s="253" t="s">
        <v>69</v>
      </c>
      <c r="B36" s="225">
        <f t="shared" si="8"/>
        <v>1243471</v>
      </c>
      <c r="C36" s="229">
        <v>11449</v>
      </c>
      <c r="D36" s="251">
        <f t="shared" si="4"/>
        <v>9.2072915250938706E-3</v>
      </c>
      <c r="E36" s="229">
        <v>10978</v>
      </c>
      <c r="F36" s="229">
        <v>53</v>
      </c>
      <c r="G36" s="217">
        <f t="shared" si="5"/>
        <v>11031</v>
      </c>
      <c r="H36" s="251">
        <f t="shared" si="6"/>
        <v>0.96349026115817971</v>
      </c>
      <c r="I36" s="252">
        <f t="shared" si="7"/>
        <v>8.8711357160721881E-3</v>
      </c>
    </row>
    <row r="37" spans="1:9">
      <c r="A37" s="253" t="s">
        <v>70</v>
      </c>
      <c r="B37" s="225">
        <f t="shared" si="8"/>
        <v>1246926</v>
      </c>
      <c r="C37" s="229">
        <v>16622</v>
      </c>
      <c r="D37" s="251">
        <f t="shared" si="4"/>
        <v>1.3330382075600316E-2</v>
      </c>
      <c r="E37" s="229">
        <v>16118</v>
      </c>
      <c r="F37" s="229">
        <v>31</v>
      </c>
      <c r="G37" s="217">
        <f t="shared" si="5"/>
        <v>16149</v>
      </c>
      <c r="H37" s="251">
        <f t="shared" si="6"/>
        <v>0.97154373721573817</v>
      </c>
      <c r="I37" s="252">
        <f t="shared" si="7"/>
        <v>1.2951049220242421E-2</v>
      </c>
    </row>
    <row r="38" spans="1:9">
      <c r="A38" s="253" t="s">
        <v>71</v>
      </c>
      <c r="B38" s="225">
        <f t="shared" si="8"/>
        <v>1234611</v>
      </c>
      <c r="C38" s="229">
        <v>21773</v>
      </c>
      <c r="D38" s="251">
        <f t="shared" si="4"/>
        <v>1.7635514344194244E-2</v>
      </c>
      <c r="E38" s="229">
        <v>21192</v>
      </c>
      <c r="F38" s="229">
        <v>41</v>
      </c>
      <c r="G38" s="217">
        <f t="shared" si="5"/>
        <v>21233</v>
      </c>
      <c r="H38" s="251">
        <f t="shared" si="6"/>
        <v>0.97519864051807281</v>
      </c>
      <c r="I38" s="252">
        <f t="shared" si="7"/>
        <v>1.7198129613295199E-2</v>
      </c>
    </row>
    <row r="39" spans="1:9">
      <c r="A39" s="253" t="s">
        <v>72</v>
      </c>
      <c r="B39" s="225">
        <f t="shared" si="8"/>
        <v>1212306</v>
      </c>
      <c r="C39" s="229">
        <v>887</v>
      </c>
      <c r="D39" s="251">
        <f t="shared" si="4"/>
        <v>7.3166345790584228E-4</v>
      </c>
      <c r="E39" s="229">
        <v>837</v>
      </c>
      <c r="F39" s="229">
        <v>2</v>
      </c>
      <c r="G39" s="217">
        <f t="shared" si="5"/>
        <v>839</v>
      </c>
      <c r="H39" s="251">
        <f t="shared" si="6"/>
        <v>0.94588500563697853</v>
      </c>
      <c r="I39" s="252">
        <f t="shared" si="7"/>
        <v>6.9206949400563882E-4</v>
      </c>
    </row>
    <row r="40" spans="1:9" ht="13.8" thickBot="1">
      <c r="A40" s="254" t="s">
        <v>73</v>
      </c>
      <c r="B40" s="225">
        <f t="shared" si="8"/>
        <v>1205539</v>
      </c>
      <c r="C40" s="235">
        <v>1205</v>
      </c>
      <c r="D40" s="251">
        <f t="shared" si="4"/>
        <v>9.9955289708586774E-4</v>
      </c>
      <c r="E40" s="235">
        <v>964</v>
      </c>
      <c r="F40" s="235">
        <v>19</v>
      </c>
      <c r="G40" s="217">
        <f t="shared" si="5"/>
        <v>983</v>
      </c>
      <c r="H40" s="251">
        <f t="shared" si="6"/>
        <v>0.81576763485477177</v>
      </c>
      <c r="I40" s="252">
        <f t="shared" si="7"/>
        <v>8.1540290276797345E-4</v>
      </c>
    </row>
    <row r="41" spans="1:9" ht="13.8" thickBot="1">
      <c r="A41" s="255" t="s">
        <v>74</v>
      </c>
      <c r="B41" s="242">
        <f t="shared" si="8"/>
        <v>1205539</v>
      </c>
      <c r="C41" s="242">
        <f>SUM(C29:C40)</f>
        <v>64557</v>
      </c>
      <c r="D41" s="256">
        <f t="shared" si="4"/>
        <v>5.3550320644956323E-2</v>
      </c>
      <c r="E41" s="242">
        <f>SUM(E29:E40)</f>
        <v>61709</v>
      </c>
      <c r="F41" s="242">
        <f>SUM(F29:F40)</f>
        <v>273</v>
      </c>
      <c r="G41" s="242">
        <f>SUM(G29:G40)</f>
        <v>61982</v>
      </c>
      <c r="H41" s="256">
        <f t="shared" si="6"/>
        <v>0.96011276856111649</v>
      </c>
      <c r="I41" s="256">
        <f t="shared" si="7"/>
        <v>5.1414346611764528E-2</v>
      </c>
    </row>
    <row r="42" spans="1:9">
      <c r="A42" s="262"/>
      <c r="B42" s="262"/>
      <c r="C42" s="262"/>
      <c r="D42" s="262"/>
      <c r="E42" s="262"/>
      <c r="F42" s="262"/>
      <c r="G42" s="262"/>
      <c r="H42" s="262"/>
      <c r="I42" s="262"/>
    </row>
    <row r="43" spans="1:9">
      <c r="A43" s="448" t="s">
        <v>102</v>
      </c>
      <c r="B43" s="449"/>
      <c r="C43" s="449"/>
      <c r="D43" s="449"/>
      <c r="E43" s="449"/>
      <c r="F43" s="449"/>
      <c r="G43" s="449"/>
      <c r="H43" s="449"/>
      <c r="I43" s="450"/>
    </row>
    <row r="44" spans="1:9">
      <c r="A44" s="451" t="s">
        <v>103</v>
      </c>
      <c r="B44" s="452"/>
      <c r="C44" s="452"/>
      <c r="D44" s="452"/>
      <c r="E44" s="452"/>
      <c r="F44" s="452"/>
      <c r="G44" s="452"/>
      <c r="H44" s="452"/>
      <c r="I44" s="452"/>
    </row>
    <row r="45" spans="1:9" ht="42.6" customHeight="1">
      <c r="A45" s="453" t="s">
        <v>104</v>
      </c>
      <c r="B45" s="454"/>
      <c r="C45" s="454"/>
      <c r="D45" s="454"/>
      <c r="E45" s="454"/>
      <c r="F45" s="454"/>
      <c r="G45" s="454"/>
      <c r="H45" s="454"/>
      <c r="I45" s="454"/>
    </row>
  </sheetData>
  <sheetProtection selectLockedCells="1" selectUnlockedCells="1"/>
  <mergeCells count="14">
    <mergeCell ref="A43:I43"/>
    <mergeCell ref="A44:I44"/>
    <mergeCell ref="A45:I45"/>
    <mergeCell ref="A21:H21"/>
    <mergeCell ref="A1:I1"/>
    <mergeCell ref="A2:I2"/>
    <mergeCell ref="A18:I18"/>
    <mergeCell ref="A23:I23"/>
    <mergeCell ref="A19:I19"/>
    <mergeCell ref="A20:I20"/>
    <mergeCell ref="A22:I22"/>
    <mergeCell ref="A25:I25"/>
    <mergeCell ref="A26:I26"/>
    <mergeCell ref="A27:I27"/>
  </mergeCells>
  <pageMargins left="0.7" right="0.7" top="0.75" bottom="0.75" header="0.3" footer="0.3"/>
  <pageSetup scale="70" orientation="landscape" r:id="rId1"/>
  <ignoredErrors>
    <ignoredError sqref="D41 D16" 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Q10"/>
  <sheetViews>
    <sheetView zoomScaleNormal="100" workbookViewId="0">
      <selection activeCell="G6" sqref="G6"/>
    </sheetView>
  </sheetViews>
  <sheetFormatPr defaultColWidth="9.33203125" defaultRowHeight="13.2"/>
  <cols>
    <col min="1" max="1" width="30.5546875" customWidth="1"/>
    <col min="2" max="7" width="15.5546875" customWidth="1"/>
    <col min="8" max="8" width="25.6640625" bestFit="1" customWidth="1"/>
  </cols>
  <sheetData>
    <row r="1" spans="1:17" ht="21.6" customHeight="1" thickBot="1">
      <c r="A1" s="474" t="str">
        <f>Title</f>
        <v>Southern California Edison - PY 2018 CARE Annual Report</v>
      </c>
      <c r="B1" s="475"/>
      <c r="C1" s="475"/>
      <c r="D1" s="475"/>
      <c r="E1" s="475"/>
      <c r="F1" s="475"/>
      <c r="G1" s="476"/>
      <c r="H1" s="143"/>
      <c r="I1" s="2"/>
      <c r="J1" s="2"/>
      <c r="K1" s="2"/>
      <c r="L1" s="2"/>
      <c r="M1" s="2"/>
      <c r="N1" s="2"/>
      <c r="O1" s="2"/>
      <c r="P1" s="2"/>
      <c r="Q1" s="2"/>
    </row>
    <row r="2" spans="1:17" ht="19.350000000000001" customHeight="1" thickBot="1">
      <c r="A2" s="474" t="s">
        <v>105</v>
      </c>
      <c r="B2" s="475"/>
      <c r="C2" s="475"/>
      <c r="D2" s="475"/>
      <c r="E2" s="475"/>
      <c r="F2" s="475"/>
      <c r="G2" s="476"/>
      <c r="H2" s="2"/>
      <c r="I2" s="2"/>
      <c r="J2" s="2"/>
      <c r="K2" s="2"/>
      <c r="L2" s="2"/>
      <c r="M2" s="2"/>
      <c r="N2" s="2"/>
      <c r="O2" s="2"/>
      <c r="P2" s="2"/>
      <c r="Q2" s="2"/>
    </row>
    <row r="3" spans="1:17" ht="17.25" customHeight="1" thickBot="1">
      <c r="A3" s="471" t="s">
        <v>106</v>
      </c>
      <c r="B3" s="472"/>
      <c r="C3" s="472"/>
      <c r="D3" s="472"/>
      <c r="E3" s="472"/>
      <c r="F3" s="472"/>
      <c r="G3" s="473"/>
      <c r="H3" s="18"/>
      <c r="I3" s="18"/>
      <c r="J3" s="2"/>
      <c r="K3" s="2"/>
      <c r="L3" s="2"/>
      <c r="M3" s="2"/>
      <c r="N3" s="2"/>
      <c r="O3" s="2"/>
      <c r="P3" s="2"/>
      <c r="Q3" s="2"/>
    </row>
    <row r="4" spans="1:17" ht="26.4">
      <c r="A4" s="288"/>
      <c r="B4" s="289" t="s">
        <v>107</v>
      </c>
      <c r="C4" s="289" t="s">
        <v>108</v>
      </c>
      <c r="D4" s="289" t="s">
        <v>109</v>
      </c>
      <c r="E4" s="289" t="s">
        <v>110</v>
      </c>
      <c r="F4" s="289" t="s">
        <v>111</v>
      </c>
      <c r="G4" s="291" t="s">
        <v>112</v>
      </c>
      <c r="H4" s="1"/>
      <c r="I4" s="1"/>
      <c r="J4" s="1"/>
      <c r="K4" s="1"/>
      <c r="L4" s="1"/>
      <c r="M4" s="1"/>
      <c r="N4" s="1"/>
      <c r="O4" s="1"/>
      <c r="P4" s="1"/>
      <c r="Q4" s="1"/>
    </row>
    <row r="5" spans="1:17" ht="14.1" customHeight="1">
      <c r="A5" s="321" t="s">
        <v>113</v>
      </c>
      <c r="B5" s="263">
        <v>1318425.4000000001</v>
      </c>
      <c r="C5" s="264">
        <v>1099159</v>
      </c>
      <c r="D5" s="264">
        <v>695339</v>
      </c>
      <c r="E5" s="264">
        <v>101942</v>
      </c>
      <c r="F5" s="265">
        <v>147635</v>
      </c>
      <c r="G5" s="322">
        <v>301878</v>
      </c>
      <c r="H5" s="1"/>
      <c r="I5" s="1"/>
      <c r="J5" s="1"/>
      <c r="K5" s="381"/>
      <c r="L5" s="381"/>
      <c r="M5" s="381"/>
      <c r="N5" s="381"/>
      <c r="O5" s="381"/>
      <c r="P5" s="381"/>
      <c r="Q5" s="381"/>
    </row>
    <row r="6" spans="1:17" ht="13.8" thickBot="1">
      <c r="A6" s="323" t="s">
        <v>114</v>
      </c>
      <c r="B6" s="324" t="s">
        <v>115</v>
      </c>
      <c r="C6" s="325">
        <v>1</v>
      </c>
      <c r="D6" s="325">
        <v>0.63445599535858488</v>
      </c>
      <c r="E6" s="325">
        <v>9.2068547702775769E-2</v>
      </c>
      <c r="F6" s="325" t="s">
        <v>115</v>
      </c>
      <c r="G6" s="326">
        <v>0.27347545693863939</v>
      </c>
      <c r="H6" s="381"/>
      <c r="I6" s="381"/>
      <c r="J6" s="381"/>
      <c r="K6" s="381"/>
      <c r="L6" s="381"/>
      <c r="M6" s="381"/>
      <c r="N6" s="381"/>
      <c r="O6" s="381"/>
      <c r="P6" s="381"/>
      <c r="Q6" s="381"/>
    </row>
    <row r="8" spans="1:17" ht="15.6">
      <c r="A8" s="390" t="s">
        <v>116</v>
      </c>
      <c r="B8" s="381"/>
      <c r="C8" s="381"/>
      <c r="D8" s="381"/>
      <c r="E8" s="381"/>
      <c r="F8" s="381"/>
      <c r="G8" s="381"/>
      <c r="H8" s="381"/>
      <c r="I8" s="381"/>
      <c r="J8" s="381"/>
      <c r="K8" s="381"/>
      <c r="L8" s="381"/>
      <c r="M8" s="381"/>
      <c r="N8" s="381"/>
      <c r="O8" s="381"/>
      <c r="P8" s="381"/>
      <c r="Q8" s="381"/>
    </row>
    <row r="9" spans="1:17">
      <c r="A9" s="477"/>
      <c r="B9" s="477"/>
      <c r="C9" s="477"/>
      <c r="D9" s="477"/>
      <c r="E9" s="477"/>
      <c r="F9" s="477"/>
      <c r="G9" s="477"/>
      <c r="H9" s="381"/>
      <c r="I9" s="381"/>
      <c r="J9" s="381"/>
      <c r="K9" s="381"/>
      <c r="L9" s="381"/>
      <c r="M9" s="381"/>
      <c r="N9" s="381"/>
      <c r="O9" s="381"/>
      <c r="P9" s="381"/>
      <c r="Q9" s="381"/>
    </row>
    <row r="10" spans="1:17">
      <c r="A10" s="478"/>
      <c r="B10" s="478"/>
      <c r="C10" s="478"/>
      <c r="D10" s="478"/>
      <c r="E10" s="478"/>
      <c r="F10" s="478"/>
      <c r="G10" s="478"/>
      <c r="H10" s="381"/>
      <c r="I10" s="381"/>
      <c r="J10" s="381"/>
      <c r="K10" s="381"/>
      <c r="L10" s="381"/>
      <c r="M10" s="381"/>
      <c r="N10" s="381"/>
      <c r="O10" s="381"/>
      <c r="P10" s="381"/>
      <c r="Q10" s="381"/>
    </row>
  </sheetData>
  <mergeCells count="5">
    <mergeCell ref="A3:G3"/>
    <mergeCell ref="A1:G1"/>
    <mergeCell ref="A2:G2"/>
    <mergeCell ref="A9:G9"/>
    <mergeCell ref="A10:G10"/>
  </mergeCells>
  <printOptions horizontalCentered="1" headings="1"/>
  <pageMargins left="0.5" right="0.5" top="1" bottom="1" header="0.5" footer="0.5"/>
  <pageSetup scale="84" firstPageNumber="100" orientation="landscape" useFirstPageNumber="1" r:id="rId1"/>
  <headerFooter scaleWithDoc="0" alignWithMargins="0">
    <oddFooter xml:space="preserve">&amp;C&amp;12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M27"/>
  <sheetViews>
    <sheetView zoomScaleNormal="100" workbookViewId="0">
      <selection activeCell="G21" sqref="G21"/>
    </sheetView>
  </sheetViews>
  <sheetFormatPr defaultColWidth="9.33203125" defaultRowHeight="13.2"/>
  <cols>
    <col min="1" max="1" width="18.5546875" style="8" customWidth="1"/>
    <col min="2" max="2" width="13.88671875" style="8" customWidth="1"/>
    <col min="3" max="3" width="11.6640625" style="8" customWidth="1"/>
    <col min="4" max="10" width="10.5546875" style="8" customWidth="1"/>
    <col min="11" max="11" width="25.6640625" style="8" bestFit="1" customWidth="1"/>
    <col min="12" max="16384" width="9.33203125" style="8"/>
  </cols>
  <sheetData>
    <row r="1" spans="1:13" ht="20.7" customHeight="1">
      <c r="A1" s="479" t="str">
        <f>Title</f>
        <v>Southern California Edison - PY 2018 CARE Annual Report</v>
      </c>
      <c r="B1" s="480"/>
      <c r="C1" s="480"/>
      <c r="D1" s="480"/>
      <c r="E1" s="480"/>
      <c r="F1" s="480"/>
      <c r="G1" s="480"/>
      <c r="H1" s="480"/>
      <c r="I1" s="480"/>
      <c r="J1" s="481"/>
      <c r="K1" s="143"/>
      <c r="L1" s="380"/>
      <c r="M1" s="380"/>
    </row>
    <row r="2" spans="1:13" ht="18.600000000000001" customHeight="1">
      <c r="A2" s="482" t="s">
        <v>117</v>
      </c>
      <c r="B2" s="483"/>
      <c r="C2" s="483"/>
      <c r="D2" s="483"/>
      <c r="E2" s="483"/>
      <c r="F2" s="483"/>
      <c r="G2" s="483"/>
      <c r="H2" s="483"/>
      <c r="I2" s="483"/>
      <c r="J2" s="484"/>
      <c r="K2" s="380"/>
      <c r="L2" s="380"/>
      <c r="M2" s="380"/>
    </row>
    <row r="3" spans="1:13" ht="25.35" customHeight="1" thickBot="1">
      <c r="A3" s="488" t="s">
        <v>118</v>
      </c>
      <c r="B3" s="489"/>
      <c r="C3" s="489"/>
      <c r="D3" s="489"/>
      <c r="E3" s="489"/>
      <c r="F3" s="489"/>
      <c r="G3" s="489"/>
      <c r="H3" s="489"/>
      <c r="I3" s="489"/>
      <c r="J3" s="490"/>
      <c r="K3" s="380"/>
      <c r="L3" s="380"/>
      <c r="M3" s="380"/>
    </row>
    <row r="4" spans="1:13" ht="19.95" customHeight="1">
      <c r="A4" s="491" t="s">
        <v>119</v>
      </c>
      <c r="B4" s="485" t="s">
        <v>120</v>
      </c>
      <c r="C4" s="486"/>
      <c r="D4" s="487"/>
      <c r="E4" s="486" t="s">
        <v>121</v>
      </c>
      <c r="F4" s="486"/>
      <c r="G4" s="486"/>
      <c r="H4" s="485" t="s">
        <v>122</v>
      </c>
      <c r="I4" s="486"/>
      <c r="J4" s="487"/>
      <c r="K4" s="380"/>
      <c r="L4" s="380"/>
      <c r="M4" s="380"/>
    </row>
    <row r="5" spans="1:13" ht="15.75" customHeight="1" thickBot="1">
      <c r="A5" s="492"/>
      <c r="B5" s="331" t="s">
        <v>123</v>
      </c>
      <c r="C5" s="19" t="s">
        <v>124</v>
      </c>
      <c r="D5" s="127" t="s">
        <v>5</v>
      </c>
      <c r="E5" s="337" t="s">
        <v>123</v>
      </c>
      <c r="F5" s="19" t="s">
        <v>125</v>
      </c>
      <c r="G5" s="327" t="s">
        <v>5</v>
      </c>
      <c r="H5" s="331" t="s">
        <v>123</v>
      </c>
      <c r="I5" s="19" t="s">
        <v>125</v>
      </c>
      <c r="J5" s="127" t="s">
        <v>5</v>
      </c>
      <c r="K5" s="380"/>
      <c r="L5" s="380"/>
      <c r="M5" s="380"/>
    </row>
    <row r="6" spans="1:13">
      <c r="A6" s="334" t="s">
        <v>126</v>
      </c>
      <c r="B6" s="341">
        <v>302</v>
      </c>
      <c r="C6" s="128">
        <v>0</v>
      </c>
      <c r="D6" s="342">
        <f>SUM(B6:C6)</f>
        <v>302</v>
      </c>
      <c r="E6" s="338">
        <v>40</v>
      </c>
      <c r="F6" s="128">
        <v>0</v>
      </c>
      <c r="G6" s="328">
        <f>SUM(E6:F6)</f>
        <v>40</v>
      </c>
      <c r="H6" s="332">
        <f>E6/B6</f>
        <v>0.13245033112582782</v>
      </c>
      <c r="I6" s="286">
        <f t="shared" ref="I6" si="0">IFERROR(F6/C6,0)</f>
        <v>0</v>
      </c>
      <c r="J6" s="287">
        <f>G6/D6</f>
        <v>0.13245033112582782</v>
      </c>
      <c r="K6" s="197"/>
      <c r="L6" s="197"/>
      <c r="M6" s="198"/>
    </row>
    <row r="7" spans="1:13">
      <c r="A7" s="334" t="s">
        <v>127</v>
      </c>
      <c r="B7" s="341">
        <v>0</v>
      </c>
      <c r="C7" s="128">
        <v>206</v>
      </c>
      <c r="D7" s="342">
        <f t="shared" ref="D7:D19" si="1">SUM(B7:C7)</f>
        <v>206</v>
      </c>
      <c r="E7" s="338">
        <v>0</v>
      </c>
      <c r="F7" s="128">
        <v>72</v>
      </c>
      <c r="G7" s="328">
        <f t="shared" ref="G7:G19" si="2">SUM(E7:F7)</f>
        <v>72</v>
      </c>
      <c r="H7" s="333">
        <f t="shared" ref="H7:H20" si="3">IFERROR(E7/B7,0)</f>
        <v>0</v>
      </c>
      <c r="I7" s="286">
        <f t="shared" ref="I7:I19" si="4">IFERROR(F7/C7,0)</f>
        <v>0.34951456310679613</v>
      </c>
      <c r="J7" s="287">
        <f t="shared" ref="J7:J19" si="5">G7/D7</f>
        <v>0.34951456310679613</v>
      </c>
      <c r="K7" s="197"/>
      <c r="L7" s="197"/>
      <c r="M7" s="198"/>
    </row>
    <row r="8" spans="1:13">
      <c r="A8" s="334" t="s">
        <v>128</v>
      </c>
      <c r="B8" s="341">
        <v>7.1971859999998742</v>
      </c>
      <c r="C8" s="128">
        <v>1885.8028140000001</v>
      </c>
      <c r="D8" s="342">
        <f t="shared" si="1"/>
        <v>1893</v>
      </c>
      <c r="E8" s="338">
        <v>0</v>
      </c>
      <c r="F8" s="128">
        <v>1012</v>
      </c>
      <c r="G8" s="328">
        <f t="shared" si="2"/>
        <v>1012</v>
      </c>
      <c r="H8" s="333">
        <f t="shared" si="3"/>
        <v>0</v>
      </c>
      <c r="I8" s="286">
        <f t="shared" si="4"/>
        <v>0.53664147305700216</v>
      </c>
      <c r="J8" s="287">
        <f t="shared" si="5"/>
        <v>0.53460116217643949</v>
      </c>
      <c r="K8" s="197"/>
      <c r="L8" s="197"/>
      <c r="M8" s="198"/>
    </row>
    <row r="9" spans="1:13">
      <c r="A9" s="334" t="s">
        <v>129</v>
      </c>
      <c r="B9" s="341">
        <v>13480.026798000003</v>
      </c>
      <c r="C9" s="128">
        <v>17681.973201999997</v>
      </c>
      <c r="D9" s="342">
        <f t="shared" si="1"/>
        <v>31162</v>
      </c>
      <c r="E9" s="338">
        <v>8979</v>
      </c>
      <c r="F9" s="128">
        <v>14003</v>
      </c>
      <c r="G9" s="328">
        <f t="shared" si="2"/>
        <v>22982</v>
      </c>
      <c r="H9" s="333">
        <f t="shared" si="3"/>
        <v>0.66609659866048576</v>
      </c>
      <c r="I9" s="286">
        <f t="shared" si="4"/>
        <v>0.79193650165786522</v>
      </c>
      <c r="J9" s="287">
        <f t="shared" si="5"/>
        <v>0.73750080225916181</v>
      </c>
      <c r="K9" s="197"/>
      <c r="L9" s="197"/>
      <c r="M9" s="198"/>
    </row>
    <row r="10" spans="1:13">
      <c r="A10" s="334" t="s">
        <v>130</v>
      </c>
      <c r="B10" s="341">
        <v>0</v>
      </c>
      <c r="C10" s="128">
        <v>7652</v>
      </c>
      <c r="D10" s="342">
        <f t="shared" si="1"/>
        <v>7652</v>
      </c>
      <c r="E10" s="338">
        <v>0</v>
      </c>
      <c r="F10" s="128">
        <v>8990</v>
      </c>
      <c r="G10" s="328">
        <f t="shared" si="2"/>
        <v>8990</v>
      </c>
      <c r="H10" s="333">
        <f t="shared" si="3"/>
        <v>0</v>
      </c>
      <c r="I10" s="286">
        <f t="shared" si="4"/>
        <v>1.1748562467328802</v>
      </c>
      <c r="J10" s="287">
        <f t="shared" si="5"/>
        <v>1.1748562467328802</v>
      </c>
      <c r="K10" s="197"/>
      <c r="L10" s="197"/>
      <c r="M10" s="198"/>
    </row>
    <row r="11" spans="1:13">
      <c r="A11" s="334" t="s">
        <v>131</v>
      </c>
      <c r="B11" s="341">
        <v>578947.885044</v>
      </c>
      <c r="C11" s="128">
        <v>3661.1149559999999</v>
      </c>
      <c r="D11" s="342">
        <f t="shared" si="1"/>
        <v>582609</v>
      </c>
      <c r="E11" s="338">
        <v>505126</v>
      </c>
      <c r="F11" s="128">
        <v>1500</v>
      </c>
      <c r="G11" s="328">
        <f t="shared" si="2"/>
        <v>506626</v>
      </c>
      <c r="H11" s="333">
        <f t="shared" si="3"/>
        <v>0.87248958507139285</v>
      </c>
      <c r="I11" s="286">
        <f t="shared" si="4"/>
        <v>0.40971125409261799</v>
      </c>
      <c r="J11" s="287">
        <f t="shared" si="5"/>
        <v>0.86958148603952223</v>
      </c>
      <c r="K11" s="197"/>
      <c r="L11" s="197"/>
      <c r="M11" s="198"/>
    </row>
    <row r="12" spans="1:13">
      <c r="A12" s="334" t="s">
        <v>132</v>
      </c>
      <c r="B12" s="341">
        <v>3</v>
      </c>
      <c r="C12" s="128">
        <v>0</v>
      </c>
      <c r="D12" s="342">
        <f t="shared" si="1"/>
        <v>3</v>
      </c>
      <c r="E12" s="338">
        <v>0</v>
      </c>
      <c r="F12" s="128">
        <v>0</v>
      </c>
      <c r="G12" s="328">
        <f t="shared" si="2"/>
        <v>0</v>
      </c>
      <c r="H12" s="333">
        <f t="shared" si="3"/>
        <v>0</v>
      </c>
      <c r="I12" s="286">
        <f t="shared" si="4"/>
        <v>0</v>
      </c>
      <c r="J12" s="287">
        <f t="shared" si="5"/>
        <v>0</v>
      </c>
      <c r="K12" s="197"/>
      <c r="L12" s="197"/>
      <c r="M12" s="198"/>
    </row>
    <row r="13" spans="1:13">
      <c r="A13" s="334" t="s">
        <v>133</v>
      </c>
      <c r="B13" s="341">
        <v>0.25322000000005573</v>
      </c>
      <c r="C13" s="128">
        <v>2301.7467799999999</v>
      </c>
      <c r="D13" s="342">
        <f t="shared" si="1"/>
        <v>2302</v>
      </c>
      <c r="E13" s="338">
        <v>0</v>
      </c>
      <c r="F13" s="128">
        <v>788</v>
      </c>
      <c r="G13" s="328">
        <f t="shared" si="2"/>
        <v>788</v>
      </c>
      <c r="H13" s="333">
        <f t="shared" si="3"/>
        <v>0</v>
      </c>
      <c r="I13" s="286">
        <f t="shared" si="4"/>
        <v>0.34234869223972586</v>
      </c>
      <c r="J13" s="287">
        <f t="shared" si="5"/>
        <v>0.34231103388357947</v>
      </c>
      <c r="K13" s="197"/>
      <c r="L13" s="197"/>
      <c r="M13" s="198"/>
    </row>
    <row r="14" spans="1:13">
      <c r="A14" s="334" t="s">
        <v>134</v>
      </c>
      <c r="B14" s="341">
        <v>196110.01944500001</v>
      </c>
      <c r="C14" s="128">
        <v>0.98055500000000007</v>
      </c>
      <c r="D14" s="342">
        <f t="shared" si="1"/>
        <v>196111</v>
      </c>
      <c r="E14" s="338">
        <v>150906</v>
      </c>
      <c r="F14" s="128">
        <v>0</v>
      </c>
      <c r="G14" s="328">
        <f t="shared" si="2"/>
        <v>150906</v>
      </c>
      <c r="H14" s="333">
        <f t="shared" si="3"/>
        <v>0.76949663473121166</v>
      </c>
      <c r="I14" s="286">
        <f t="shared" si="4"/>
        <v>0</v>
      </c>
      <c r="J14" s="287">
        <f t="shared" si="5"/>
        <v>0.76949278724803805</v>
      </c>
      <c r="K14" s="197"/>
      <c r="L14" s="197"/>
      <c r="M14" s="198"/>
    </row>
    <row r="15" spans="1:13">
      <c r="A15" s="334" t="s">
        <v>135</v>
      </c>
      <c r="B15" s="341">
        <v>101899.23127600001</v>
      </c>
      <c r="C15" s="128">
        <v>96882.768723999994</v>
      </c>
      <c r="D15" s="342">
        <f t="shared" si="1"/>
        <v>198782</v>
      </c>
      <c r="E15" s="338">
        <v>80090</v>
      </c>
      <c r="F15" s="128">
        <v>90388</v>
      </c>
      <c r="G15" s="328">
        <f t="shared" si="2"/>
        <v>170478</v>
      </c>
      <c r="H15" s="333">
        <f t="shared" si="3"/>
        <v>0.78597256325782838</v>
      </c>
      <c r="I15" s="286">
        <f t="shared" si="4"/>
        <v>0.9329626020236651</v>
      </c>
      <c r="J15" s="287">
        <f t="shared" si="5"/>
        <v>0.85761286233159939</v>
      </c>
      <c r="K15" s="197"/>
      <c r="L15" s="197"/>
      <c r="M15" s="198"/>
    </row>
    <row r="16" spans="1:13">
      <c r="A16" s="334" t="s">
        <v>136</v>
      </c>
      <c r="B16" s="341">
        <v>209336.120505</v>
      </c>
      <c r="C16" s="128">
        <v>41652.879495000001</v>
      </c>
      <c r="D16" s="342">
        <f t="shared" si="1"/>
        <v>250989</v>
      </c>
      <c r="E16" s="338">
        <v>186745</v>
      </c>
      <c r="F16" s="128">
        <v>36619</v>
      </c>
      <c r="G16" s="328">
        <f t="shared" si="2"/>
        <v>223364</v>
      </c>
      <c r="H16" s="333">
        <f t="shared" si="3"/>
        <v>0.89208207140506168</v>
      </c>
      <c r="I16" s="286">
        <f t="shared" si="4"/>
        <v>0.87914690278245311</v>
      </c>
      <c r="J16" s="287">
        <f t="shared" si="5"/>
        <v>0.88993541549629662</v>
      </c>
      <c r="K16" s="197"/>
      <c r="L16" s="197"/>
      <c r="M16" s="198"/>
    </row>
    <row r="17" spans="1:13">
      <c r="A17" s="334" t="s">
        <v>137</v>
      </c>
      <c r="B17" s="341">
        <v>0</v>
      </c>
      <c r="C17" s="128">
        <v>1</v>
      </c>
      <c r="D17" s="342">
        <f t="shared" si="1"/>
        <v>1</v>
      </c>
      <c r="E17" s="338">
        <v>0</v>
      </c>
      <c r="F17" s="128">
        <v>1</v>
      </c>
      <c r="G17" s="328">
        <f t="shared" si="2"/>
        <v>1</v>
      </c>
      <c r="H17" s="333">
        <f t="shared" si="3"/>
        <v>0</v>
      </c>
      <c r="I17" s="286">
        <f t="shared" si="4"/>
        <v>1</v>
      </c>
      <c r="J17" s="287">
        <f t="shared" si="5"/>
        <v>1</v>
      </c>
      <c r="K17" s="197"/>
      <c r="L17" s="197"/>
      <c r="M17" s="198"/>
    </row>
    <row r="18" spans="1:13">
      <c r="A18" s="334" t="s">
        <v>138</v>
      </c>
      <c r="B18" s="341">
        <v>20684</v>
      </c>
      <c r="C18" s="128">
        <v>0</v>
      </c>
      <c r="D18" s="342">
        <f t="shared" si="1"/>
        <v>20684</v>
      </c>
      <c r="E18" s="338">
        <v>9788</v>
      </c>
      <c r="F18" s="128">
        <v>0</v>
      </c>
      <c r="G18" s="328">
        <f t="shared" si="2"/>
        <v>9788</v>
      </c>
      <c r="H18" s="333">
        <f t="shared" si="3"/>
        <v>0.47321601237671629</v>
      </c>
      <c r="I18" s="286">
        <f t="shared" si="4"/>
        <v>0</v>
      </c>
      <c r="J18" s="287">
        <f t="shared" si="5"/>
        <v>0.47321601237671629</v>
      </c>
      <c r="K18" s="197"/>
      <c r="L18" s="197"/>
      <c r="M18" s="198"/>
    </row>
    <row r="19" spans="1:13">
      <c r="A19" s="334" t="s">
        <v>139</v>
      </c>
      <c r="B19" s="341">
        <v>13794.086095999999</v>
      </c>
      <c r="C19" s="128">
        <v>46497.913904000001</v>
      </c>
      <c r="D19" s="342">
        <f t="shared" si="1"/>
        <v>60292</v>
      </c>
      <c r="E19" s="338">
        <v>12192</v>
      </c>
      <c r="F19" s="128">
        <v>43695</v>
      </c>
      <c r="G19" s="328">
        <f t="shared" si="2"/>
        <v>55887</v>
      </c>
      <c r="H19" s="333">
        <f t="shared" si="3"/>
        <v>0.88385703229265977</v>
      </c>
      <c r="I19" s="286">
        <f t="shared" si="4"/>
        <v>0.93971957731723355</v>
      </c>
      <c r="J19" s="287">
        <f t="shared" si="5"/>
        <v>0.92693889736615143</v>
      </c>
      <c r="K19" s="197"/>
      <c r="L19" s="197"/>
      <c r="M19" s="198"/>
    </row>
    <row r="20" spans="1:13" ht="13.8" thickBot="1">
      <c r="A20" s="335" t="s">
        <v>140</v>
      </c>
      <c r="B20" s="343">
        <v>66620.741481000005</v>
      </c>
      <c r="C20" s="129">
        <v>2616.258519</v>
      </c>
      <c r="D20" s="344">
        <f>SUM(B20:C20)</f>
        <v>69237</v>
      </c>
      <c r="E20" s="339">
        <v>52839</v>
      </c>
      <c r="F20" s="129">
        <v>1766</v>
      </c>
      <c r="G20" s="329">
        <f>SUM(E20:F20)</f>
        <v>54605</v>
      </c>
      <c r="H20" s="333">
        <f t="shared" si="3"/>
        <v>0.79313137058178029</v>
      </c>
      <c r="I20" s="88">
        <f>F20/C20</f>
        <v>0.6750097466190037</v>
      </c>
      <c r="J20" s="287">
        <f>G20/D20</f>
        <v>0.78866790877709891</v>
      </c>
      <c r="K20" s="197"/>
      <c r="L20" s="197"/>
      <c r="M20" s="198"/>
    </row>
    <row r="21" spans="1:13" s="7" customFormat="1" ht="13.8" thickBot="1">
      <c r="A21" s="336" t="s">
        <v>5</v>
      </c>
      <c r="B21" s="130">
        <f>SUM(B6:B20)</f>
        <v>1201184.5610509999</v>
      </c>
      <c r="C21" s="130">
        <f>SUM(C6:C20)</f>
        <v>221040.438949</v>
      </c>
      <c r="D21" s="130">
        <f>SUM(D6:D20)</f>
        <v>1422225</v>
      </c>
      <c r="E21" s="340">
        <f>SUM(E6:E20)</f>
        <v>1006705</v>
      </c>
      <c r="F21" s="130">
        <f>SUM(F6:F20)</f>
        <v>198834</v>
      </c>
      <c r="G21" s="330">
        <f>SUM(E21:F21)</f>
        <v>1205539</v>
      </c>
      <c r="H21" s="92">
        <f>E21/B21</f>
        <v>0.83809352254674652</v>
      </c>
      <c r="I21" s="92">
        <f>F21/C21</f>
        <v>0.89953675872800987</v>
      </c>
      <c r="J21" s="131">
        <f>G21/D21</f>
        <v>0.84764295382235577</v>
      </c>
      <c r="K21" s="199"/>
      <c r="L21" s="199"/>
      <c r="M21" s="200"/>
    </row>
    <row r="23" spans="1:13">
      <c r="A23" s="380"/>
      <c r="B23" s="25"/>
      <c r="C23" s="380"/>
      <c r="D23" s="380"/>
      <c r="E23" s="25"/>
      <c r="F23" s="380"/>
      <c r="G23" s="25"/>
      <c r="H23" s="380"/>
      <c r="I23" s="380"/>
      <c r="J23" s="380"/>
      <c r="K23" s="380"/>
      <c r="L23" s="380"/>
      <c r="M23" s="380"/>
    </row>
    <row r="24" spans="1:13" ht="15.6">
      <c r="A24" s="380" t="s">
        <v>141</v>
      </c>
      <c r="B24" s="380"/>
      <c r="C24" s="380"/>
      <c r="D24" s="380"/>
      <c r="E24" s="380"/>
      <c r="F24" s="380"/>
      <c r="G24" s="380"/>
      <c r="H24" s="380"/>
      <c r="I24" s="380"/>
      <c r="J24" s="380"/>
      <c r="K24" s="380"/>
      <c r="L24" s="380"/>
      <c r="M24" s="380"/>
    </row>
    <row r="25" spans="1:13">
      <c r="A25" s="380" t="s">
        <v>142</v>
      </c>
      <c r="B25" s="380"/>
      <c r="C25" s="380"/>
      <c r="D25" s="380"/>
      <c r="E25" s="380"/>
      <c r="F25" s="380"/>
      <c r="G25" s="380"/>
      <c r="H25" s="380"/>
      <c r="I25" s="380"/>
      <c r="J25" s="380"/>
      <c r="K25" s="380"/>
      <c r="L25" s="380"/>
      <c r="M25" s="380"/>
    </row>
    <row r="27" spans="1:13" ht="12.45" customHeight="1">
      <c r="A27" s="380"/>
      <c r="B27" s="380"/>
      <c r="C27" s="380"/>
      <c r="D27" s="380"/>
      <c r="E27" s="380"/>
      <c r="F27" s="380"/>
      <c r="G27" s="380"/>
      <c r="H27" s="380"/>
      <c r="I27" s="380"/>
      <c r="J27" s="380"/>
      <c r="K27" s="380"/>
      <c r="L27" s="380"/>
      <c r="M27" s="380"/>
    </row>
  </sheetData>
  <mergeCells count="7">
    <mergeCell ref="A1:J1"/>
    <mergeCell ref="A2:J2"/>
    <mergeCell ref="B4:D4"/>
    <mergeCell ref="E4:G4"/>
    <mergeCell ref="H4:J4"/>
    <mergeCell ref="A3:J3"/>
    <mergeCell ref="A4:A5"/>
  </mergeCells>
  <printOptions horizontalCentered="1" headings="1"/>
  <pageMargins left="0" right="0" top="1" bottom="1" header="0.5" footer="0.5"/>
  <pageSetup firstPageNumber="101" orientation="landscape" useFirstPageNumber="1" r:id="rId1"/>
  <headerFooter scaleWithDoc="0" alignWithMargins="0">
    <oddFooter xml:space="preserve">&amp;R&amp;12 </oddFooter>
  </headerFooter>
  <ignoredErrors>
    <ignoredError sqref="G20 G6" formulaRange="1"/>
    <ignoredError sqref="I6"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26"/>
  <sheetViews>
    <sheetView zoomScaleNormal="100" workbookViewId="0">
      <selection activeCell="H7" sqref="H7"/>
    </sheetView>
  </sheetViews>
  <sheetFormatPr defaultColWidth="9.33203125" defaultRowHeight="13.8"/>
  <cols>
    <col min="1" max="1" width="19.44140625" style="2" customWidth="1"/>
    <col min="2" max="3" width="14.5546875" style="5" customWidth="1"/>
    <col min="4" max="4" width="14.5546875" style="1" customWidth="1"/>
    <col min="5" max="6" width="14.5546875" style="5" customWidth="1"/>
    <col min="7" max="8" width="14.6640625" style="1" customWidth="1"/>
    <col min="9" max="9" width="25.6640625" style="1" bestFit="1" customWidth="1"/>
    <col min="10" max="16384" width="9.33203125" style="1"/>
  </cols>
  <sheetData>
    <row r="1" spans="1:9" ht="21" customHeight="1" thickBot="1">
      <c r="A1" s="498" t="str">
        <f>Title</f>
        <v>Southern California Edison - PY 2018 CARE Annual Report</v>
      </c>
      <c r="B1" s="499"/>
      <c r="C1" s="499"/>
      <c r="D1" s="499"/>
      <c r="E1" s="499"/>
      <c r="F1" s="499"/>
      <c r="G1" s="499"/>
      <c r="H1" s="500"/>
      <c r="I1" s="143"/>
    </row>
    <row r="2" spans="1:9" s="2" customFormat="1" ht="20.100000000000001" customHeight="1" thickBot="1">
      <c r="A2" s="501" t="s">
        <v>143</v>
      </c>
      <c r="B2" s="502"/>
      <c r="C2" s="502"/>
      <c r="D2" s="502"/>
      <c r="E2" s="502"/>
      <c r="F2" s="502"/>
      <c r="G2" s="502"/>
      <c r="H2" s="503"/>
    </row>
    <row r="3" spans="1:9" s="2" customFormat="1" ht="14.4" thickBot="1">
      <c r="A3" s="501" t="s">
        <v>144</v>
      </c>
      <c r="B3" s="502"/>
      <c r="C3" s="502"/>
      <c r="D3" s="502"/>
      <c r="E3" s="502"/>
      <c r="F3" s="502"/>
      <c r="G3" s="502"/>
      <c r="H3" s="503"/>
    </row>
    <row r="4" spans="1:9" ht="52.8">
      <c r="A4" s="288">
        <v>2017</v>
      </c>
      <c r="B4" s="289" t="s">
        <v>145</v>
      </c>
      <c r="C4" s="289" t="s">
        <v>146</v>
      </c>
      <c r="D4" s="289" t="s">
        <v>147</v>
      </c>
      <c r="E4" s="289" t="s">
        <v>148</v>
      </c>
      <c r="F4" s="289" t="s">
        <v>149</v>
      </c>
      <c r="G4" s="290" t="s">
        <v>150</v>
      </c>
      <c r="H4" s="291" t="s">
        <v>151</v>
      </c>
    </row>
    <row r="5" spans="1:9">
      <c r="A5" s="292" t="s">
        <v>62</v>
      </c>
      <c r="B5" s="266">
        <f>'CARE-Table 2 '!W7</f>
        <v>1224623</v>
      </c>
      <c r="C5" s="267">
        <v>27553</v>
      </c>
      <c r="D5" s="268">
        <f t="shared" ref="D5:D16" si="0">C5/B5</f>
        <v>2.2499169132051251E-2</v>
      </c>
      <c r="E5" s="269">
        <v>16227</v>
      </c>
      <c r="F5" s="269">
        <v>11278</v>
      </c>
      <c r="G5" s="270">
        <f t="shared" ref="G5:G16" si="1">E5/C5</f>
        <v>0.58893768373679822</v>
      </c>
      <c r="H5" s="293">
        <f t="shared" ref="H5:H16" si="2">F5/B5</f>
        <v>9.2093648412613516E-3</v>
      </c>
    </row>
    <row r="6" spans="1:9">
      <c r="A6" s="292" t="s">
        <v>63</v>
      </c>
      <c r="B6" s="266">
        <f>'CARE-Table 2 '!W8</f>
        <v>1214651</v>
      </c>
      <c r="C6" s="266">
        <v>18719</v>
      </c>
      <c r="D6" s="268">
        <f t="shared" si="0"/>
        <v>1.5411011064083428E-2</v>
      </c>
      <c r="E6" s="269">
        <v>10262</v>
      </c>
      <c r="F6" s="269">
        <v>8395</v>
      </c>
      <c r="G6" s="270">
        <f t="shared" si="1"/>
        <v>0.54821304556867356</v>
      </c>
      <c r="H6" s="293">
        <f t="shared" si="2"/>
        <v>6.9114502848966492E-3</v>
      </c>
    </row>
    <row r="7" spans="1:9">
      <c r="A7" s="292" t="s">
        <v>64</v>
      </c>
      <c r="B7" s="266">
        <f>'CARE-Table 2 '!W9</f>
        <v>1224701</v>
      </c>
      <c r="C7" s="266">
        <v>26006</v>
      </c>
      <c r="D7" s="268">
        <f t="shared" si="0"/>
        <v>2.1234570723792992E-2</v>
      </c>
      <c r="E7" s="269">
        <v>14699</v>
      </c>
      <c r="F7" s="269">
        <v>11169</v>
      </c>
      <c r="G7" s="270">
        <f t="shared" si="1"/>
        <v>0.56521571944935789</v>
      </c>
      <c r="H7" s="293">
        <f t="shared" si="2"/>
        <v>9.119776990465428E-3</v>
      </c>
    </row>
    <row r="8" spans="1:9">
      <c r="A8" s="292" t="s">
        <v>65</v>
      </c>
      <c r="B8" s="266">
        <f>'CARE-Table 2 '!W10</f>
        <v>1231101</v>
      </c>
      <c r="C8" s="266">
        <v>27881</v>
      </c>
      <c r="D8" s="268">
        <f t="shared" si="0"/>
        <v>2.2647207662084588E-2</v>
      </c>
      <c r="E8" s="269">
        <v>16321</v>
      </c>
      <c r="F8" s="269">
        <v>11547</v>
      </c>
      <c r="G8" s="270">
        <f t="shared" si="1"/>
        <v>0.58538072522506368</v>
      </c>
      <c r="H8" s="293">
        <f t="shared" si="2"/>
        <v>9.3794091630174936E-3</v>
      </c>
    </row>
    <row r="9" spans="1:9">
      <c r="A9" s="292" t="s">
        <v>66</v>
      </c>
      <c r="B9" s="266">
        <f>'CARE-Table 2 '!W11</f>
        <v>1227683</v>
      </c>
      <c r="C9" s="271">
        <v>29651</v>
      </c>
      <c r="D9" s="268">
        <f t="shared" si="0"/>
        <v>2.4152000149875823E-2</v>
      </c>
      <c r="E9" s="269">
        <v>17603</v>
      </c>
      <c r="F9" s="269">
        <v>11987</v>
      </c>
      <c r="G9" s="270">
        <f t="shared" si="1"/>
        <v>0.59367306330309266</v>
      </c>
      <c r="H9" s="293">
        <f t="shared" si="2"/>
        <v>9.7639211425099154E-3</v>
      </c>
    </row>
    <row r="10" spans="1:9">
      <c r="A10" s="292" t="s">
        <v>67</v>
      </c>
      <c r="B10" s="266">
        <f>'CARE-Table 2 '!W12</f>
        <v>1229611</v>
      </c>
      <c r="C10" s="266">
        <v>30080</v>
      </c>
      <c r="D10" s="268">
        <f t="shared" si="0"/>
        <v>2.4463021231918063E-2</v>
      </c>
      <c r="E10" s="266">
        <v>18139</v>
      </c>
      <c r="F10" s="266">
        <v>11882</v>
      </c>
      <c r="G10" s="270">
        <f t="shared" si="1"/>
        <v>0.60302526595744677</v>
      </c>
      <c r="H10" s="293">
        <f t="shared" si="2"/>
        <v>9.6632186927410376E-3</v>
      </c>
    </row>
    <row r="11" spans="1:9">
      <c r="A11" s="292" t="s">
        <v>68</v>
      </c>
      <c r="B11" s="266">
        <f>'CARE-Table 2 '!W13</f>
        <v>1235951</v>
      </c>
      <c r="C11" s="266">
        <v>27648</v>
      </c>
      <c r="D11" s="268">
        <f t="shared" si="0"/>
        <v>2.2369818868223739E-2</v>
      </c>
      <c r="E11" s="266">
        <v>16595</v>
      </c>
      <c r="F11" s="266">
        <v>11047</v>
      </c>
      <c r="G11" s="270">
        <f t="shared" si="1"/>
        <v>0.60022424768518523</v>
      </c>
      <c r="H11" s="293">
        <f t="shared" si="2"/>
        <v>8.9380566058039519E-3</v>
      </c>
    </row>
    <row r="12" spans="1:9">
      <c r="A12" s="292" t="s">
        <v>69</v>
      </c>
      <c r="B12" s="266">
        <f>'CARE-Table 2 '!W14</f>
        <v>1243471</v>
      </c>
      <c r="C12" s="266">
        <v>23095</v>
      </c>
      <c r="D12" s="268">
        <f t="shared" si="0"/>
        <v>1.857301054869796E-2</v>
      </c>
      <c r="E12" s="266">
        <v>12744</v>
      </c>
      <c r="F12" s="266">
        <v>10339</v>
      </c>
      <c r="G12" s="270">
        <f t="shared" si="1"/>
        <v>0.55180775059536691</v>
      </c>
      <c r="H12" s="293">
        <f t="shared" si="2"/>
        <v>8.3146289700362936E-3</v>
      </c>
    </row>
    <row r="13" spans="1:9">
      <c r="A13" s="292" t="s">
        <v>70</v>
      </c>
      <c r="B13" s="266">
        <f>'CARE-Table 2 '!W15</f>
        <v>1246926</v>
      </c>
      <c r="C13" s="266">
        <v>26677</v>
      </c>
      <c r="D13" s="268">
        <f t="shared" si="0"/>
        <v>2.139421264774333E-2</v>
      </c>
      <c r="E13" s="266">
        <v>14629</v>
      </c>
      <c r="F13" s="266">
        <v>12023</v>
      </c>
      <c r="G13" s="270">
        <f t="shared" si="1"/>
        <v>0.54837500468568434</v>
      </c>
      <c r="H13" s="293">
        <f t="shared" si="2"/>
        <v>9.6421118815390814E-3</v>
      </c>
    </row>
    <row r="14" spans="1:9">
      <c r="A14" s="292" t="s">
        <v>71</v>
      </c>
      <c r="B14" s="266">
        <f>'CARE-Table 2 '!W16</f>
        <v>1234611</v>
      </c>
      <c r="C14" s="266">
        <v>26309</v>
      </c>
      <c r="D14" s="268">
        <f t="shared" si="0"/>
        <v>2.1309546083746217E-2</v>
      </c>
      <c r="E14" s="266">
        <v>14223</v>
      </c>
      <c r="F14" s="266">
        <v>12063</v>
      </c>
      <c r="G14" s="270">
        <f t="shared" si="1"/>
        <v>0.54061347827739559</v>
      </c>
      <c r="H14" s="293">
        <f t="shared" si="2"/>
        <v>9.770688905250317E-3</v>
      </c>
    </row>
    <row r="15" spans="1:9">
      <c r="A15" s="292" t="s">
        <v>72</v>
      </c>
      <c r="B15" s="266">
        <f>'CARE-Table 2 '!W17</f>
        <v>1212306</v>
      </c>
      <c r="C15" s="266">
        <v>29369</v>
      </c>
      <c r="D15" s="268">
        <f t="shared" si="0"/>
        <v>2.4225731787189043E-2</v>
      </c>
      <c r="E15" s="266">
        <v>17394</v>
      </c>
      <c r="F15" s="266">
        <v>10540</v>
      </c>
      <c r="G15" s="270">
        <f t="shared" si="1"/>
        <v>0.59225714188429979</v>
      </c>
      <c r="H15" s="293">
        <f t="shared" si="2"/>
        <v>8.6941745730863326E-3</v>
      </c>
    </row>
    <row r="16" spans="1:9" ht="14.4" thickBot="1">
      <c r="A16" s="294" t="s">
        <v>73</v>
      </c>
      <c r="B16" s="266">
        <f>'CARE-Table 2 '!W18</f>
        <v>1205539</v>
      </c>
      <c r="C16" s="272">
        <v>23713</v>
      </c>
      <c r="D16" s="273">
        <f t="shared" si="0"/>
        <v>1.9670039708379404E-2</v>
      </c>
      <c r="E16" s="272">
        <v>13107</v>
      </c>
      <c r="F16" s="272">
        <v>1655</v>
      </c>
      <c r="G16" s="274">
        <f t="shared" si="1"/>
        <v>0.5527347868257918</v>
      </c>
      <c r="H16" s="295">
        <f t="shared" si="2"/>
        <v>1.3728299125951131E-3</v>
      </c>
    </row>
    <row r="17" spans="1:8" ht="14.4" thickBot="1">
      <c r="A17" s="275" t="s">
        <v>152</v>
      </c>
      <c r="B17" s="276">
        <f>'CARE-Table 2 '!W19</f>
        <v>1205539</v>
      </c>
      <c r="C17" s="276">
        <f>SUM(C5:C16)</f>
        <v>316701</v>
      </c>
      <c r="D17" s="316">
        <f>C17/B17</f>
        <v>0.26270489797509661</v>
      </c>
      <c r="E17" s="276">
        <f t="shared" ref="E17:F17" si="3">SUM(E5:E16)</f>
        <v>181943</v>
      </c>
      <c r="F17" s="276">
        <f t="shared" si="3"/>
        <v>123925</v>
      </c>
      <c r="G17" s="278">
        <f>E17/C17</f>
        <v>0.5744945548009005</v>
      </c>
      <c r="H17" s="277">
        <f>F17/B17</f>
        <v>0.10279634254885159</v>
      </c>
    </row>
    <row r="18" spans="1:8">
      <c r="A18" s="381"/>
      <c r="B18" s="381"/>
      <c r="C18" s="381"/>
      <c r="D18" s="381"/>
      <c r="E18" s="381"/>
      <c r="F18" s="381"/>
      <c r="G18" s="279"/>
      <c r="H18" s="381"/>
    </row>
    <row r="19" spans="1:8">
      <c r="A19" s="496" t="s">
        <v>153</v>
      </c>
      <c r="B19" s="497"/>
      <c r="C19" s="497"/>
      <c r="D19" s="497"/>
      <c r="E19" s="497"/>
      <c r="F19" s="497"/>
      <c r="G19" s="497"/>
      <c r="H19" s="497"/>
    </row>
    <row r="20" spans="1:8">
      <c r="A20" s="496" t="s">
        <v>154</v>
      </c>
      <c r="B20" s="497"/>
      <c r="C20" s="497"/>
      <c r="D20" s="497"/>
      <c r="E20" s="497"/>
      <c r="F20" s="497"/>
      <c r="G20" s="497"/>
      <c r="H20" s="497"/>
    </row>
    <row r="21" spans="1:8" ht="15.6">
      <c r="A21" s="504" t="s">
        <v>155</v>
      </c>
      <c r="B21" s="494"/>
      <c r="C21" s="494"/>
      <c r="D21" s="494"/>
      <c r="E21" s="494"/>
      <c r="F21" s="494"/>
      <c r="G21" s="494"/>
      <c r="H21" s="494"/>
    </row>
    <row r="22" spans="1:8" ht="15.6">
      <c r="A22" s="493" t="s">
        <v>156</v>
      </c>
      <c r="B22" s="494"/>
      <c r="C22" s="494"/>
      <c r="D22" s="494"/>
      <c r="E22" s="494"/>
      <c r="F22" s="494"/>
      <c r="G22" s="494"/>
      <c r="H22" s="494"/>
    </row>
    <row r="23" spans="1:8">
      <c r="A23" s="495"/>
      <c r="B23" s="495"/>
      <c r="C23" s="495"/>
      <c r="D23" s="495"/>
      <c r="E23" s="495"/>
      <c r="F23" s="495"/>
      <c r="G23" s="495"/>
      <c r="H23" s="495"/>
    </row>
    <row r="24" spans="1:8">
      <c r="A24" s="280"/>
      <c r="B24" s="142"/>
      <c r="C24" s="142"/>
      <c r="D24" s="142"/>
      <c r="E24" s="142"/>
      <c r="F24" s="142"/>
      <c r="G24" s="281"/>
      <c r="H24" s="142"/>
    </row>
    <row r="25" spans="1:8">
      <c r="A25" s="381"/>
      <c r="B25" s="381"/>
      <c r="C25" s="381"/>
      <c r="D25" s="381"/>
      <c r="E25" s="381"/>
      <c r="F25" s="381"/>
      <c r="G25" s="279"/>
      <c r="H25" s="381"/>
    </row>
    <row r="26" spans="1:8">
      <c r="A26" s="381"/>
      <c r="B26" s="381"/>
      <c r="C26" s="381"/>
      <c r="D26" s="381"/>
      <c r="E26" s="381"/>
      <c r="F26" s="381"/>
      <c r="G26" s="279"/>
      <c r="H26" s="381"/>
    </row>
  </sheetData>
  <mergeCells count="8">
    <mergeCell ref="A22:H22"/>
    <mergeCell ref="A23:H23"/>
    <mergeCell ref="A20:H20"/>
    <mergeCell ref="A1:H1"/>
    <mergeCell ref="A2:H2"/>
    <mergeCell ref="A19:H19"/>
    <mergeCell ref="A3:H3"/>
    <mergeCell ref="A21:H21"/>
  </mergeCells>
  <printOptions horizontalCentered="1" headings="1"/>
  <pageMargins left="0.5" right="0.5" top="1" bottom="1" header="0.5" footer="0.5"/>
  <pageSetup scale="86" firstPageNumber="102" orientation="landscape" useFirstPageNumber="1" r:id="rId1"/>
  <headerFooter scaleWithDoc="0" alignWithMargins="0"/>
  <ignoredErrors>
    <ignoredError sqref="D17" formula="1"/>
  </ignoredError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I70"/>
  <sheetViews>
    <sheetView topLeftCell="A4" zoomScale="110" zoomScaleNormal="110" workbookViewId="0">
      <selection activeCell="A4" sqref="A3:I5"/>
    </sheetView>
  </sheetViews>
  <sheetFormatPr defaultColWidth="40.5546875" defaultRowHeight="13.2"/>
  <cols>
    <col min="1" max="1" width="92.109375" style="22" customWidth="1"/>
    <col min="2" max="2" width="8.5546875" style="22" customWidth="1"/>
    <col min="3" max="3" width="6.5546875" style="22" customWidth="1"/>
    <col min="4" max="4" width="10.5546875" style="22" customWidth="1"/>
    <col min="5" max="5" width="8.44140625" style="22" customWidth="1"/>
    <col min="6" max="7" width="6.5546875" style="23" customWidth="1"/>
    <col min="8" max="8" width="10.44140625" style="23" customWidth="1"/>
    <col min="9" max="9" width="13.33203125" style="22" customWidth="1"/>
    <col min="10" max="10" width="16.6640625" style="22" customWidth="1"/>
    <col min="11" max="16384" width="40.5546875" style="22"/>
  </cols>
  <sheetData>
    <row r="1" spans="1:9" ht="13.8">
      <c r="A1" s="512" t="str">
        <f>Title</f>
        <v>Southern California Edison - PY 2018 CARE Annual Report</v>
      </c>
      <c r="B1" s="513"/>
      <c r="C1" s="513"/>
      <c r="D1" s="513"/>
      <c r="E1" s="513"/>
      <c r="F1" s="513"/>
      <c r="G1" s="513"/>
      <c r="H1" s="513"/>
      <c r="I1" s="513"/>
    </row>
    <row r="2" spans="1:9" ht="13.8">
      <c r="A2" s="512" t="s">
        <v>157</v>
      </c>
      <c r="B2" s="513"/>
      <c r="C2" s="513"/>
      <c r="D2" s="513"/>
      <c r="E2" s="513"/>
      <c r="F2" s="513"/>
      <c r="G2" s="513"/>
      <c r="H2" s="513"/>
      <c r="I2" s="513"/>
    </row>
    <row r="3" spans="1:9" ht="18" customHeight="1" thickBot="1">
      <c r="A3" s="514" t="s">
        <v>158</v>
      </c>
      <c r="B3" s="515"/>
      <c r="C3" s="515"/>
      <c r="D3" s="515"/>
      <c r="E3" s="515"/>
      <c r="F3" s="515"/>
      <c r="G3" s="515"/>
      <c r="H3" s="515"/>
      <c r="I3" s="515"/>
    </row>
    <row r="4" spans="1:9" ht="27" customHeight="1">
      <c r="A4" s="505" t="s">
        <v>159</v>
      </c>
      <c r="B4" s="507" t="s">
        <v>160</v>
      </c>
      <c r="C4" s="508"/>
      <c r="D4" s="508"/>
      <c r="E4" s="508"/>
      <c r="F4" s="509" t="s">
        <v>161</v>
      </c>
      <c r="G4" s="510"/>
      <c r="H4" s="511"/>
      <c r="I4" s="516" t="s">
        <v>162</v>
      </c>
    </row>
    <row r="5" spans="1:9" ht="15" customHeight="1" thickBot="1">
      <c r="A5" s="506"/>
      <c r="B5" s="99" t="s">
        <v>163</v>
      </c>
      <c r="C5" s="99" t="s">
        <v>164</v>
      </c>
      <c r="D5" s="99" t="s">
        <v>165</v>
      </c>
      <c r="E5" s="298" t="s">
        <v>166</v>
      </c>
      <c r="F5" s="299" t="s">
        <v>125</v>
      </c>
      <c r="G5" s="98" t="s">
        <v>123</v>
      </c>
      <c r="H5" s="300" t="s">
        <v>5</v>
      </c>
      <c r="I5" s="517"/>
    </row>
    <row r="6" spans="1:9" ht="12.75" customHeight="1">
      <c r="A6" s="144" t="s">
        <v>167</v>
      </c>
      <c r="B6" s="145" t="s">
        <v>168</v>
      </c>
      <c r="C6" s="145" t="s">
        <v>169</v>
      </c>
      <c r="D6" s="146" t="s">
        <v>168</v>
      </c>
      <c r="E6" s="147" t="s">
        <v>168</v>
      </c>
      <c r="F6" s="125">
        <v>0</v>
      </c>
      <c r="G6" s="126">
        <v>0</v>
      </c>
      <c r="H6" s="210">
        <v>0</v>
      </c>
      <c r="I6" s="301">
        <f>(H6*20)</f>
        <v>0</v>
      </c>
    </row>
    <row r="7" spans="1:9" ht="12.75" customHeight="1">
      <c r="A7" s="144" t="s">
        <v>170</v>
      </c>
      <c r="B7" s="145" t="s">
        <v>169</v>
      </c>
      <c r="C7" s="145" t="s">
        <v>168</v>
      </c>
      <c r="D7" s="146" t="s">
        <v>168</v>
      </c>
      <c r="E7" s="147" t="s">
        <v>168</v>
      </c>
      <c r="F7" s="296">
        <v>0</v>
      </c>
      <c r="G7" s="126">
        <v>33</v>
      </c>
      <c r="H7" s="210">
        <v>33</v>
      </c>
      <c r="I7" s="301">
        <f t="shared" ref="I7:I46" si="0">(H7*20)</f>
        <v>660</v>
      </c>
    </row>
    <row r="8" spans="1:9" ht="12.75" customHeight="1">
      <c r="A8" s="144" t="s">
        <v>171</v>
      </c>
      <c r="B8" s="145" t="s">
        <v>169</v>
      </c>
      <c r="C8" s="145" t="s">
        <v>168</v>
      </c>
      <c r="D8" s="146" t="s">
        <v>168</v>
      </c>
      <c r="E8" s="147" t="s">
        <v>168</v>
      </c>
      <c r="F8" s="296">
        <v>0</v>
      </c>
      <c r="G8" s="126">
        <v>0</v>
      </c>
      <c r="H8" s="210">
        <v>0</v>
      </c>
      <c r="I8" s="301">
        <f t="shared" si="0"/>
        <v>0</v>
      </c>
    </row>
    <row r="9" spans="1:9" ht="12.75" customHeight="1">
      <c r="A9" s="144" t="s">
        <v>172</v>
      </c>
      <c r="B9" s="145" t="s">
        <v>169</v>
      </c>
      <c r="C9" s="145" t="s">
        <v>168</v>
      </c>
      <c r="D9" s="146" t="s">
        <v>168</v>
      </c>
      <c r="E9" s="147" t="s">
        <v>168</v>
      </c>
      <c r="F9" s="296">
        <v>0</v>
      </c>
      <c r="G9" s="126">
        <v>10</v>
      </c>
      <c r="H9" s="210">
        <v>10</v>
      </c>
      <c r="I9" s="301">
        <f t="shared" si="0"/>
        <v>200</v>
      </c>
    </row>
    <row r="10" spans="1:9" ht="12.75" customHeight="1">
      <c r="A10" s="144" t="s">
        <v>173</v>
      </c>
      <c r="B10" s="145" t="s">
        <v>169</v>
      </c>
      <c r="C10" s="145" t="s">
        <v>168</v>
      </c>
      <c r="D10" s="146" t="s">
        <v>169</v>
      </c>
      <c r="E10" s="147" t="s">
        <v>168</v>
      </c>
      <c r="F10" s="296">
        <v>0</v>
      </c>
      <c r="G10" s="126">
        <v>2</v>
      </c>
      <c r="H10" s="210">
        <v>2</v>
      </c>
      <c r="I10" s="301">
        <f t="shared" si="0"/>
        <v>40</v>
      </c>
    </row>
    <row r="11" spans="1:9" ht="12.75" customHeight="1">
      <c r="A11" s="144" t="s">
        <v>174</v>
      </c>
      <c r="B11" s="145" t="s">
        <v>169</v>
      </c>
      <c r="C11" s="145" t="s">
        <v>168</v>
      </c>
      <c r="D11" s="146" t="s">
        <v>168</v>
      </c>
      <c r="E11" s="147" t="s">
        <v>168</v>
      </c>
      <c r="F11" s="296">
        <v>0</v>
      </c>
      <c r="G11" s="126">
        <v>0</v>
      </c>
      <c r="H11" s="210">
        <v>0</v>
      </c>
      <c r="I11" s="301">
        <f t="shared" si="0"/>
        <v>0</v>
      </c>
    </row>
    <row r="12" spans="1:9" ht="12.75" customHeight="1">
      <c r="A12" s="144" t="s">
        <v>175</v>
      </c>
      <c r="B12" s="145" t="s">
        <v>169</v>
      </c>
      <c r="C12" s="145" t="s">
        <v>168</v>
      </c>
      <c r="D12" s="146" t="s">
        <v>168</v>
      </c>
      <c r="E12" s="147" t="s">
        <v>168</v>
      </c>
      <c r="F12" s="296">
        <v>0</v>
      </c>
      <c r="G12" s="126">
        <v>392</v>
      </c>
      <c r="H12" s="210">
        <v>392</v>
      </c>
      <c r="I12" s="301">
        <f t="shared" si="0"/>
        <v>7840</v>
      </c>
    </row>
    <row r="13" spans="1:9" ht="12.75" customHeight="1">
      <c r="A13" s="144" t="s">
        <v>176</v>
      </c>
      <c r="B13" s="145" t="s">
        <v>169</v>
      </c>
      <c r="C13" s="145" t="s">
        <v>168</v>
      </c>
      <c r="D13" s="146" t="s">
        <v>168</v>
      </c>
      <c r="E13" s="147" t="s">
        <v>168</v>
      </c>
      <c r="F13" s="296">
        <v>0</v>
      </c>
      <c r="G13" s="126">
        <v>0</v>
      </c>
      <c r="H13" s="210">
        <v>0</v>
      </c>
      <c r="I13" s="301">
        <f t="shared" si="0"/>
        <v>0</v>
      </c>
    </row>
    <row r="14" spans="1:9" ht="12.75" customHeight="1">
      <c r="A14" s="144" t="s">
        <v>177</v>
      </c>
      <c r="B14" s="145" t="s">
        <v>169</v>
      </c>
      <c r="C14" s="145" t="s">
        <v>168</v>
      </c>
      <c r="D14" s="146" t="s">
        <v>168</v>
      </c>
      <c r="E14" s="147" t="s">
        <v>168</v>
      </c>
      <c r="F14" s="296">
        <v>0</v>
      </c>
      <c r="G14" s="126">
        <v>0</v>
      </c>
      <c r="H14" s="210">
        <v>0</v>
      </c>
      <c r="I14" s="301">
        <f t="shared" si="0"/>
        <v>0</v>
      </c>
    </row>
    <row r="15" spans="1:9" ht="12.75" customHeight="1">
      <c r="A15" s="144" t="s">
        <v>178</v>
      </c>
      <c r="B15" s="145" t="s">
        <v>169</v>
      </c>
      <c r="C15" s="145" t="s">
        <v>168</v>
      </c>
      <c r="D15" s="146" t="s">
        <v>168</v>
      </c>
      <c r="E15" s="147" t="s">
        <v>168</v>
      </c>
      <c r="F15" s="296">
        <v>0</v>
      </c>
      <c r="G15" s="126">
        <v>0</v>
      </c>
      <c r="H15" s="210">
        <v>0</v>
      </c>
      <c r="I15" s="301">
        <f t="shared" si="0"/>
        <v>0</v>
      </c>
    </row>
    <row r="16" spans="1:9" ht="12.75" customHeight="1">
      <c r="A16" s="144" t="s">
        <v>179</v>
      </c>
      <c r="B16" s="145" t="s">
        <v>168</v>
      </c>
      <c r="C16" s="145" t="s">
        <v>169</v>
      </c>
      <c r="D16" s="146" t="s">
        <v>168</v>
      </c>
      <c r="E16" s="147" t="s">
        <v>168</v>
      </c>
      <c r="F16" s="296">
        <v>0</v>
      </c>
      <c r="G16" s="126">
        <v>0</v>
      </c>
      <c r="H16" s="210">
        <v>0</v>
      </c>
      <c r="I16" s="301">
        <f t="shared" si="0"/>
        <v>0</v>
      </c>
    </row>
    <row r="17" spans="1:9" ht="12.75" customHeight="1">
      <c r="A17" s="144" t="s">
        <v>180</v>
      </c>
      <c r="B17" s="145" t="s">
        <v>169</v>
      </c>
      <c r="C17" s="145" t="s">
        <v>168</v>
      </c>
      <c r="D17" s="146" t="s">
        <v>168</v>
      </c>
      <c r="E17" s="147" t="s">
        <v>168</v>
      </c>
      <c r="F17" s="296">
        <v>0</v>
      </c>
      <c r="G17" s="126">
        <v>3</v>
      </c>
      <c r="H17" s="210">
        <v>3</v>
      </c>
      <c r="I17" s="301">
        <f t="shared" si="0"/>
        <v>60</v>
      </c>
    </row>
    <row r="18" spans="1:9" ht="12.75" customHeight="1">
      <c r="A18" s="144" t="s">
        <v>181</v>
      </c>
      <c r="B18" s="145" t="s">
        <v>168</v>
      </c>
      <c r="C18" s="145" t="s">
        <v>169</v>
      </c>
      <c r="D18" s="146" t="s">
        <v>168</v>
      </c>
      <c r="E18" s="147" t="s">
        <v>168</v>
      </c>
      <c r="F18" s="296">
        <v>0</v>
      </c>
      <c r="G18" s="126">
        <v>0</v>
      </c>
      <c r="H18" s="210">
        <v>0</v>
      </c>
      <c r="I18" s="301">
        <f t="shared" si="0"/>
        <v>0</v>
      </c>
    </row>
    <row r="19" spans="1:9" ht="12.75" customHeight="1">
      <c r="A19" s="144" t="s">
        <v>182</v>
      </c>
      <c r="B19" s="145" t="s">
        <v>168</v>
      </c>
      <c r="C19" s="145" t="s">
        <v>169</v>
      </c>
      <c r="D19" s="146" t="s">
        <v>168</v>
      </c>
      <c r="E19" s="147" t="s">
        <v>168</v>
      </c>
      <c r="F19" s="296">
        <v>0</v>
      </c>
      <c r="G19" s="126">
        <v>0</v>
      </c>
      <c r="H19" s="210">
        <v>0</v>
      </c>
      <c r="I19" s="301">
        <f t="shared" si="0"/>
        <v>0</v>
      </c>
    </row>
    <row r="20" spans="1:9" ht="12.75" customHeight="1">
      <c r="A20" s="144" t="s">
        <v>183</v>
      </c>
      <c r="B20" s="145" t="s">
        <v>169</v>
      </c>
      <c r="C20" s="145" t="s">
        <v>168</v>
      </c>
      <c r="D20" s="146" t="s">
        <v>168</v>
      </c>
      <c r="E20" s="147" t="s">
        <v>168</v>
      </c>
      <c r="F20" s="296">
        <v>0</v>
      </c>
      <c r="G20" s="126">
        <v>0</v>
      </c>
      <c r="H20" s="210">
        <v>0</v>
      </c>
      <c r="I20" s="301">
        <f t="shared" si="0"/>
        <v>0</v>
      </c>
    </row>
    <row r="21" spans="1:9" ht="12.75" customHeight="1">
      <c r="A21" s="144" t="s">
        <v>184</v>
      </c>
      <c r="B21" s="145" t="s">
        <v>168</v>
      </c>
      <c r="C21" s="145" t="s">
        <v>169</v>
      </c>
      <c r="D21" s="146" t="s">
        <v>169</v>
      </c>
      <c r="E21" s="147" t="s">
        <v>168</v>
      </c>
      <c r="F21" s="296">
        <v>0</v>
      </c>
      <c r="G21" s="126">
        <v>0</v>
      </c>
      <c r="H21" s="210">
        <v>0</v>
      </c>
      <c r="I21" s="301">
        <f t="shared" si="0"/>
        <v>0</v>
      </c>
    </row>
    <row r="22" spans="1:9" ht="12.75" customHeight="1">
      <c r="A22" s="144" t="s">
        <v>185</v>
      </c>
      <c r="B22" s="145" t="s">
        <v>169</v>
      </c>
      <c r="C22" s="145"/>
      <c r="D22" s="146"/>
      <c r="E22" s="147"/>
      <c r="F22" s="296">
        <v>0</v>
      </c>
      <c r="G22" s="126">
        <v>0</v>
      </c>
      <c r="H22" s="210">
        <v>0</v>
      </c>
      <c r="I22" s="301">
        <f t="shared" si="0"/>
        <v>0</v>
      </c>
    </row>
    <row r="23" spans="1:9" ht="12.75" customHeight="1">
      <c r="A23" s="144" t="s">
        <v>186</v>
      </c>
      <c r="B23" s="145" t="s">
        <v>169</v>
      </c>
      <c r="C23" s="145" t="s">
        <v>168</v>
      </c>
      <c r="D23" s="146" t="s">
        <v>168</v>
      </c>
      <c r="E23" s="147" t="s">
        <v>168</v>
      </c>
      <c r="F23" s="296">
        <v>0</v>
      </c>
      <c r="G23" s="126">
        <v>1</v>
      </c>
      <c r="H23" s="210">
        <v>1</v>
      </c>
      <c r="I23" s="301">
        <f t="shared" si="0"/>
        <v>20</v>
      </c>
    </row>
    <row r="24" spans="1:9" ht="12.75" customHeight="1">
      <c r="A24" s="144" t="s">
        <v>187</v>
      </c>
      <c r="B24" s="145" t="s">
        <v>169</v>
      </c>
      <c r="C24" s="145" t="s">
        <v>168</v>
      </c>
      <c r="D24" s="146" t="s">
        <v>168</v>
      </c>
      <c r="E24" s="147" t="s">
        <v>168</v>
      </c>
      <c r="F24" s="296">
        <v>0</v>
      </c>
      <c r="G24" s="126">
        <v>0</v>
      </c>
      <c r="H24" s="210">
        <v>0</v>
      </c>
      <c r="I24" s="301">
        <f t="shared" si="0"/>
        <v>0</v>
      </c>
    </row>
    <row r="25" spans="1:9" ht="12.75" customHeight="1">
      <c r="A25" s="144" t="s">
        <v>188</v>
      </c>
      <c r="B25" s="145" t="s">
        <v>169</v>
      </c>
      <c r="C25" s="145" t="s">
        <v>168</v>
      </c>
      <c r="D25" s="146" t="s">
        <v>168</v>
      </c>
      <c r="E25" s="147" t="s">
        <v>168</v>
      </c>
      <c r="F25" s="296">
        <v>0</v>
      </c>
      <c r="G25" s="126">
        <v>0</v>
      </c>
      <c r="H25" s="210">
        <v>0</v>
      </c>
      <c r="I25" s="301">
        <f t="shared" si="0"/>
        <v>0</v>
      </c>
    </row>
    <row r="26" spans="1:9" ht="12.75" customHeight="1">
      <c r="A26" s="144" t="s">
        <v>189</v>
      </c>
      <c r="B26" s="145" t="s">
        <v>168</v>
      </c>
      <c r="C26" s="145" t="s">
        <v>169</v>
      </c>
      <c r="D26" s="146" t="s">
        <v>169</v>
      </c>
      <c r="E26" s="147" t="s">
        <v>168</v>
      </c>
      <c r="F26" s="296">
        <v>0</v>
      </c>
      <c r="G26" s="126">
        <v>4</v>
      </c>
      <c r="H26" s="210">
        <v>4</v>
      </c>
      <c r="I26" s="301">
        <f t="shared" si="0"/>
        <v>80</v>
      </c>
    </row>
    <row r="27" spans="1:9" ht="12.75" customHeight="1">
      <c r="A27" s="144" t="s">
        <v>190</v>
      </c>
      <c r="B27" s="145" t="s">
        <v>169</v>
      </c>
      <c r="C27" s="145" t="s">
        <v>168</v>
      </c>
      <c r="D27" s="146" t="s">
        <v>169</v>
      </c>
      <c r="E27" s="147" t="s">
        <v>168</v>
      </c>
      <c r="F27" s="296">
        <v>0</v>
      </c>
      <c r="G27" s="126">
        <v>0</v>
      </c>
      <c r="H27" s="210">
        <v>0</v>
      </c>
      <c r="I27" s="301">
        <f t="shared" si="0"/>
        <v>0</v>
      </c>
    </row>
    <row r="28" spans="1:9" ht="12.75" customHeight="1">
      <c r="A28" s="144" t="s">
        <v>191</v>
      </c>
      <c r="B28" s="145" t="s">
        <v>169</v>
      </c>
      <c r="C28" s="145" t="s">
        <v>168</v>
      </c>
      <c r="D28" s="146" t="s">
        <v>168</v>
      </c>
      <c r="E28" s="147" t="s">
        <v>168</v>
      </c>
      <c r="F28" s="296">
        <v>0</v>
      </c>
      <c r="G28" s="126">
        <v>0</v>
      </c>
      <c r="H28" s="210">
        <v>0</v>
      </c>
      <c r="I28" s="301">
        <f t="shared" si="0"/>
        <v>0</v>
      </c>
    </row>
    <row r="29" spans="1:9" ht="12.75" customHeight="1">
      <c r="A29" s="144" t="s">
        <v>192</v>
      </c>
      <c r="B29" s="145" t="s">
        <v>169</v>
      </c>
      <c r="C29" s="145" t="s">
        <v>168</v>
      </c>
      <c r="D29" s="146" t="s">
        <v>168</v>
      </c>
      <c r="E29" s="147" t="s">
        <v>168</v>
      </c>
      <c r="F29" s="296">
        <v>0</v>
      </c>
      <c r="G29" s="126">
        <v>0</v>
      </c>
      <c r="H29" s="210">
        <v>0</v>
      </c>
      <c r="I29" s="301">
        <f t="shared" si="0"/>
        <v>0</v>
      </c>
    </row>
    <row r="30" spans="1:9" ht="12.75" customHeight="1">
      <c r="A30" s="144" t="s">
        <v>193</v>
      </c>
      <c r="B30" s="145" t="s">
        <v>168</v>
      </c>
      <c r="C30" s="145" t="s">
        <v>169</v>
      </c>
      <c r="D30" s="146" t="s">
        <v>168</v>
      </c>
      <c r="E30" s="147" t="s">
        <v>168</v>
      </c>
      <c r="F30" s="296">
        <v>0</v>
      </c>
      <c r="G30" s="126">
        <v>1</v>
      </c>
      <c r="H30" s="210">
        <v>1</v>
      </c>
      <c r="I30" s="301">
        <f t="shared" si="0"/>
        <v>20</v>
      </c>
    </row>
    <row r="31" spans="1:9" ht="12.75" customHeight="1">
      <c r="A31" s="144" t="s">
        <v>194</v>
      </c>
      <c r="B31" s="145" t="s">
        <v>169</v>
      </c>
      <c r="C31" s="145" t="s">
        <v>168</v>
      </c>
      <c r="D31" s="146" t="s">
        <v>168</v>
      </c>
      <c r="E31" s="147" t="s">
        <v>168</v>
      </c>
      <c r="F31" s="296">
        <v>0</v>
      </c>
      <c r="G31" s="126">
        <v>0</v>
      </c>
      <c r="H31" s="210">
        <v>0</v>
      </c>
      <c r="I31" s="301">
        <f t="shared" si="0"/>
        <v>0</v>
      </c>
    </row>
    <row r="32" spans="1:9" ht="12.75" customHeight="1">
      <c r="A32" s="144" t="s">
        <v>195</v>
      </c>
      <c r="B32" s="145" t="s">
        <v>169</v>
      </c>
      <c r="C32" s="145" t="s">
        <v>168</v>
      </c>
      <c r="D32" s="146" t="s">
        <v>169</v>
      </c>
      <c r="E32" s="147" t="s">
        <v>168</v>
      </c>
      <c r="F32" s="296">
        <v>0</v>
      </c>
      <c r="G32" s="126">
        <v>1</v>
      </c>
      <c r="H32" s="210">
        <v>1</v>
      </c>
      <c r="I32" s="301">
        <f t="shared" si="0"/>
        <v>20</v>
      </c>
    </row>
    <row r="33" spans="1:9" ht="12.75" customHeight="1">
      <c r="A33" s="144" t="s">
        <v>196</v>
      </c>
      <c r="B33" s="145" t="s">
        <v>169</v>
      </c>
      <c r="C33" s="145" t="s">
        <v>168</v>
      </c>
      <c r="D33" s="146" t="s">
        <v>168</v>
      </c>
      <c r="E33" s="147" t="s">
        <v>168</v>
      </c>
      <c r="F33" s="296">
        <v>0</v>
      </c>
      <c r="G33" s="126">
        <v>1</v>
      </c>
      <c r="H33" s="210">
        <v>1</v>
      </c>
      <c r="I33" s="301">
        <f t="shared" si="0"/>
        <v>20</v>
      </c>
    </row>
    <row r="34" spans="1:9" ht="12.75" customHeight="1">
      <c r="A34" s="144" t="s">
        <v>197</v>
      </c>
      <c r="B34" s="145" t="s">
        <v>169</v>
      </c>
      <c r="C34" s="145" t="s">
        <v>168</v>
      </c>
      <c r="D34" s="146" t="s">
        <v>168</v>
      </c>
      <c r="E34" s="147" t="s">
        <v>168</v>
      </c>
      <c r="F34" s="296">
        <v>0</v>
      </c>
      <c r="G34" s="126">
        <v>0</v>
      </c>
      <c r="H34" s="210">
        <v>0</v>
      </c>
      <c r="I34" s="301">
        <f t="shared" si="0"/>
        <v>0</v>
      </c>
    </row>
    <row r="35" spans="1:9" ht="12.75" customHeight="1">
      <c r="A35" s="144" t="s">
        <v>198</v>
      </c>
      <c r="B35" s="145" t="s">
        <v>169</v>
      </c>
      <c r="C35" s="145" t="s">
        <v>168</v>
      </c>
      <c r="D35" s="146" t="s">
        <v>168</v>
      </c>
      <c r="E35" s="147" t="s">
        <v>168</v>
      </c>
      <c r="F35" s="296">
        <v>0</v>
      </c>
      <c r="G35" s="126">
        <v>0</v>
      </c>
      <c r="H35" s="210">
        <v>0</v>
      </c>
      <c r="I35" s="301">
        <f t="shared" si="0"/>
        <v>0</v>
      </c>
    </row>
    <row r="36" spans="1:9" ht="12.75" customHeight="1">
      <c r="A36" s="144" t="s">
        <v>199</v>
      </c>
      <c r="B36" s="145" t="s">
        <v>168</v>
      </c>
      <c r="C36" s="145" t="s">
        <v>169</v>
      </c>
      <c r="D36" s="146" t="s">
        <v>168</v>
      </c>
      <c r="E36" s="147" t="s">
        <v>168</v>
      </c>
      <c r="F36" s="296">
        <v>0</v>
      </c>
      <c r="G36" s="126">
        <v>0</v>
      </c>
      <c r="H36" s="210">
        <v>0</v>
      </c>
      <c r="I36" s="301">
        <f t="shared" si="0"/>
        <v>0</v>
      </c>
    </row>
    <row r="37" spans="1:9" ht="12.75" customHeight="1">
      <c r="A37" s="144" t="s">
        <v>200</v>
      </c>
      <c r="B37" s="145" t="s">
        <v>169</v>
      </c>
      <c r="C37" s="145" t="s">
        <v>168</v>
      </c>
      <c r="D37" s="146" t="s">
        <v>168</v>
      </c>
      <c r="E37" s="147" t="s">
        <v>168</v>
      </c>
      <c r="F37" s="296">
        <v>0</v>
      </c>
      <c r="G37" s="126">
        <v>0</v>
      </c>
      <c r="H37" s="210">
        <v>0</v>
      </c>
      <c r="I37" s="301">
        <f t="shared" si="0"/>
        <v>0</v>
      </c>
    </row>
    <row r="38" spans="1:9" ht="12.75" customHeight="1">
      <c r="A38" s="144" t="s">
        <v>201</v>
      </c>
      <c r="B38" s="145" t="s">
        <v>169</v>
      </c>
      <c r="C38" s="145" t="s">
        <v>168</v>
      </c>
      <c r="D38" s="146" t="s">
        <v>168</v>
      </c>
      <c r="E38" s="147" t="s">
        <v>168</v>
      </c>
      <c r="F38" s="296">
        <v>0</v>
      </c>
      <c r="G38" s="126">
        <v>9</v>
      </c>
      <c r="H38" s="210">
        <v>9</v>
      </c>
      <c r="I38" s="301">
        <f t="shared" si="0"/>
        <v>180</v>
      </c>
    </row>
    <row r="39" spans="1:9" ht="12.75" customHeight="1">
      <c r="A39" s="144" t="s">
        <v>202</v>
      </c>
      <c r="B39" s="145" t="s">
        <v>168</v>
      </c>
      <c r="C39" s="145" t="s">
        <v>169</v>
      </c>
      <c r="D39" s="146" t="s">
        <v>168</v>
      </c>
      <c r="E39" s="147" t="s">
        <v>168</v>
      </c>
      <c r="F39" s="296">
        <v>0</v>
      </c>
      <c r="G39" s="126">
        <v>0</v>
      </c>
      <c r="H39" s="210">
        <v>0</v>
      </c>
      <c r="I39" s="301">
        <f t="shared" si="0"/>
        <v>0</v>
      </c>
    </row>
    <row r="40" spans="1:9" ht="12.75" customHeight="1">
      <c r="A40" s="144" t="s">
        <v>203</v>
      </c>
      <c r="B40" s="145" t="s">
        <v>168</v>
      </c>
      <c r="C40" s="145" t="s">
        <v>169</v>
      </c>
      <c r="D40" s="146" t="s">
        <v>169</v>
      </c>
      <c r="E40" s="147" t="s">
        <v>168</v>
      </c>
      <c r="F40" s="296">
        <v>0</v>
      </c>
      <c r="G40" s="126">
        <v>0</v>
      </c>
      <c r="H40" s="210">
        <v>0</v>
      </c>
      <c r="I40" s="301">
        <f t="shared" si="0"/>
        <v>0</v>
      </c>
    </row>
    <row r="41" spans="1:9" ht="12.75" customHeight="1">
      <c r="A41" s="144" t="s">
        <v>204</v>
      </c>
      <c r="B41" s="145" t="s">
        <v>169</v>
      </c>
      <c r="C41" s="145" t="s">
        <v>168</v>
      </c>
      <c r="D41" s="146" t="s">
        <v>168</v>
      </c>
      <c r="E41" s="147" t="s">
        <v>168</v>
      </c>
      <c r="F41" s="296">
        <v>0</v>
      </c>
      <c r="G41" s="126">
        <v>5</v>
      </c>
      <c r="H41" s="210">
        <v>5</v>
      </c>
      <c r="I41" s="301">
        <f t="shared" si="0"/>
        <v>100</v>
      </c>
    </row>
    <row r="42" spans="1:9" ht="12.75" customHeight="1">
      <c r="A42" s="144" t="s">
        <v>205</v>
      </c>
      <c r="B42" s="145" t="s">
        <v>169</v>
      </c>
      <c r="C42" s="145" t="s">
        <v>168</v>
      </c>
      <c r="D42" s="146" t="s">
        <v>168</v>
      </c>
      <c r="E42" s="147" t="s">
        <v>168</v>
      </c>
      <c r="F42" s="296">
        <v>0</v>
      </c>
      <c r="G42" s="126">
        <v>0</v>
      </c>
      <c r="H42" s="210">
        <v>0</v>
      </c>
      <c r="I42" s="301">
        <f t="shared" si="0"/>
        <v>0</v>
      </c>
    </row>
    <row r="43" spans="1:9" ht="12.75" customHeight="1">
      <c r="A43" s="144" t="s">
        <v>206</v>
      </c>
      <c r="B43" s="145" t="s">
        <v>169</v>
      </c>
      <c r="C43" s="145" t="s">
        <v>168</v>
      </c>
      <c r="D43" s="146" t="s">
        <v>168</v>
      </c>
      <c r="E43" s="147" t="s">
        <v>168</v>
      </c>
      <c r="F43" s="296">
        <v>0</v>
      </c>
      <c r="G43" s="126">
        <v>3</v>
      </c>
      <c r="H43" s="210">
        <v>3</v>
      </c>
      <c r="I43" s="301">
        <f t="shared" si="0"/>
        <v>60</v>
      </c>
    </row>
    <row r="44" spans="1:9" ht="12.75" customHeight="1">
      <c r="A44" s="144" t="s">
        <v>207</v>
      </c>
      <c r="B44" s="145" t="s">
        <v>168</v>
      </c>
      <c r="C44" s="145" t="s">
        <v>169</v>
      </c>
      <c r="D44" s="146" t="s">
        <v>168</v>
      </c>
      <c r="E44" s="147" t="s">
        <v>168</v>
      </c>
      <c r="F44" s="296">
        <v>0</v>
      </c>
      <c r="G44" s="126">
        <v>4</v>
      </c>
      <c r="H44" s="210">
        <v>4</v>
      </c>
      <c r="I44" s="301">
        <f t="shared" si="0"/>
        <v>80</v>
      </c>
    </row>
    <row r="45" spans="1:9" ht="12.75" customHeight="1">
      <c r="A45" s="144" t="s">
        <v>208</v>
      </c>
      <c r="B45" s="145" t="s">
        <v>169</v>
      </c>
      <c r="C45" s="145" t="s">
        <v>168</v>
      </c>
      <c r="D45" s="146" t="s">
        <v>168</v>
      </c>
      <c r="E45" s="147" t="s">
        <v>168</v>
      </c>
      <c r="F45" s="296">
        <v>0</v>
      </c>
      <c r="G45" s="126">
        <v>0</v>
      </c>
      <c r="H45" s="210">
        <v>0</v>
      </c>
      <c r="I45" s="301">
        <f t="shared" si="0"/>
        <v>0</v>
      </c>
    </row>
    <row r="46" spans="1:9" ht="12.75" customHeight="1">
      <c r="A46" s="144" t="s">
        <v>209</v>
      </c>
      <c r="B46" s="145" t="s">
        <v>169</v>
      </c>
      <c r="C46" s="148" t="s">
        <v>168</v>
      </c>
      <c r="D46" s="147" t="s">
        <v>168</v>
      </c>
      <c r="E46" s="147" t="s">
        <v>168</v>
      </c>
      <c r="F46" s="149">
        <v>0</v>
      </c>
      <c r="G46" s="126">
        <v>0</v>
      </c>
      <c r="H46" s="210">
        <v>0</v>
      </c>
      <c r="I46" s="301">
        <f t="shared" si="0"/>
        <v>0</v>
      </c>
    </row>
    <row r="47" spans="1:9" ht="12.75" customHeight="1">
      <c r="A47" s="144" t="s">
        <v>210</v>
      </c>
      <c r="B47" s="145" t="s">
        <v>169</v>
      </c>
      <c r="C47" s="148" t="s">
        <v>168</v>
      </c>
      <c r="D47" s="147" t="s">
        <v>168</v>
      </c>
      <c r="E47" s="147" t="s">
        <v>168</v>
      </c>
      <c r="F47" s="149">
        <v>0</v>
      </c>
      <c r="G47" s="126">
        <v>3</v>
      </c>
      <c r="H47" s="210">
        <v>3</v>
      </c>
      <c r="I47" s="301">
        <f t="shared" ref="I47:I65" si="1">(H47*20)</f>
        <v>60</v>
      </c>
    </row>
    <row r="48" spans="1:9" ht="12.75" customHeight="1">
      <c r="A48" s="150" t="s">
        <v>211</v>
      </c>
      <c r="B48" s="145" t="s">
        <v>169</v>
      </c>
      <c r="C48" s="148" t="s">
        <v>168</v>
      </c>
      <c r="D48" s="147" t="s">
        <v>168</v>
      </c>
      <c r="E48" s="147" t="s">
        <v>168</v>
      </c>
      <c r="F48" s="149">
        <v>0</v>
      </c>
      <c r="G48" s="126">
        <v>0</v>
      </c>
      <c r="H48" s="210">
        <v>0</v>
      </c>
      <c r="I48" s="301">
        <f t="shared" si="1"/>
        <v>0</v>
      </c>
    </row>
    <row r="49" spans="1:9" ht="12.75" customHeight="1">
      <c r="A49" s="150" t="s">
        <v>212</v>
      </c>
      <c r="B49" s="145" t="s">
        <v>169</v>
      </c>
      <c r="C49" s="148" t="s">
        <v>168</v>
      </c>
      <c r="D49" s="147" t="s">
        <v>168</v>
      </c>
      <c r="E49" s="147" t="s">
        <v>168</v>
      </c>
      <c r="F49" s="149">
        <v>0</v>
      </c>
      <c r="G49" s="126">
        <v>0</v>
      </c>
      <c r="H49" s="210">
        <v>0</v>
      </c>
      <c r="I49" s="301">
        <f t="shared" si="1"/>
        <v>0</v>
      </c>
    </row>
    <row r="50" spans="1:9" ht="12.75" customHeight="1">
      <c r="A50" s="150" t="s">
        <v>213</v>
      </c>
      <c r="B50" s="145" t="s">
        <v>168</v>
      </c>
      <c r="C50" s="148" t="s">
        <v>169</v>
      </c>
      <c r="D50" s="147" t="s">
        <v>169</v>
      </c>
      <c r="E50" s="147" t="s">
        <v>169</v>
      </c>
      <c r="F50" s="149">
        <v>0</v>
      </c>
      <c r="G50" s="126">
        <v>25</v>
      </c>
      <c r="H50" s="210">
        <v>25</v>
      </c>
      <c r="I50" s="301">
        <f t="shared" si="1"/>
        <v>500</v>
      </c>
    </row>
    <row r="51" spans="1:9" ht="12.75" customHeight="1">
      <c r="A51" s="151" t="s">
        <v>214</v>
      </c>
      <c r="B51" s="145" t="s">
        <v>169</v>
      </c>
      <c r="C51" s="152" t="s">
        <v>168</v>
      </c>
      <c r="D51" s="147" t="s">
        <v>168</v>
      </c>
      <c r="E51" s="147" t="s">
        <v>168</v>
      </c>
      <c r="F51" s="149">
        <v>0</v>
      </c>
      <c r="G51" s="126">
        <v>8</v>
      </c>
      <c r="H51" s="210">
        <v>8</v>
      </c>
      <c r="I51" s="301">
        <f t="shared" si="1"/>
        <v>160</v>
      </c>
    </row>
    <row r="52" spans="1:9" ht="12.75" customHeight="1">
      <c r="A52" s="151" t="s">
        <v>215</v>
      </c>
      <c r="B52" s="145" t="s">
        <v>169</v>
      </c>
      <c r="C52" s="152" t="s">
        <v>168</v>
      </c>
      <c r="D52" s="147" t="s">
        <v>168</v>
      </c>
      <c r="E52" s="147" t="s">
        <v>168</v>
      </c>
      <c r="F52" s="149">
        <v>0</v>
      </c>
      <c r="G52" s="126">
        <v>0</v>
      </c>
      <c r="H52" s="210">
        <v>0</v>
      </c>
      <c r="I52" s="301">
        <f t="shared" si="1"/>
        <v>0</v>
      </c>
    </row>
    <row r="53" spans="1:9" ht="12.75" customHeight="1">
      <c r="A53" s="150" t="s">
        <v>216</v>
      </c>
      <c r="B53" s="145" t="s">
        <v>169</v>
      </c>
      <c r="C53" s="148" t="s">
        <v>168</v>
      </c>
      <c r="D53" s="147" t="s">
        <v>168</v>
      </c>
      <c r="E53" s="147" t="s">
        <v>168</v>
      </c>
      <c r="F53" s="149">
        <v>0</v>
      </c>
      <c r="G53" s="126">
        <v>0</v>
      </c>
      <c r="H53" s="210">
        <v>0</v>
      </c>
      <c r="I53" s="301">
        <f t="shared" si="1"/>
        <v>0</v>
      </c>
    </row>
    <row r="54" spans="1:9" ht="12.75" customHeight="1">
      <c r="A54" s="150" t="s">
        <v>217</v>
      </c>
      <c r="B54" s="145" t="s">
        <v>169</v>
      </c>
      <c r="C54" s="148" t="s">
        <v>168</v>
      </c>
      <c r="D54" s="147" t="s">
        <v>168</v>
      </c>
      <c r="E54" s="147" t="s">
        <v>168</v>
      </c>
      <c r="F54" s="149">
        <v>0</v>
      </c>
      <c r="G54" s="126">
        <v>0</v>
      </c>
      <c r="H54" s="210">
        <v>0</v>
      </c>
      <c r="I54" s="301">
        <f t="shared" si="1"/>
        <v>0</v>
      </c>
    </row>
    <row r="55" spans="1:9" ht="12.75" customHeight="1">
      <c r="A55" s="153" t="s">
        <v>218</v>
      </c>
      <c r="B55" s="145" t="s">
        <v>169</v>
      </c>
      <c r="C55" s="148" t="s">
        <v>168</v>
      </c>
      <c r="D55" s="147" t="s">
        <v>168</v>
      </c>
      <c r="E55" s="147" t="s">
        <v>168</v>
      </c>
      <c r="F55" s="149">
        <v>0</v>
      </c>
      <c r="G55" s="126">
        <v>0</v>
      </c>
      <c r="H55" s="210">
        <v>0</v>
      </c>
      <c r="I55" s="301">
        <f t="shared" si="1"/>
        <v>0</v>
      </c>
    </row>
    <row r="56" spans="1:9" ht="12.75" customHeight="1">
      <c r="A56" s="150" t="s">
        <v>219</v>
      </c>
      <c r="B56" s="145" t="s">
        <v>169</v>
      </c>
      <c r="C56" s="148" t="s">
        <v>168</v>
      </c>
      <c r="D56" s="147" t="s">
        <v>168</v>
      </c>
      <c r="E56" s="147" t="s">
        <v>168</v>
      </c>
      <c r="F56" s="149">
        <v>0</v>
      </c>
      <c r="G56" s="126">
        <v>0</v>
      </c>
      <c r="H56" s="210">
        <v>0</v>
      </c>
      <c r="I56" s="301">
        <f t="shared" si="1"/>
        <v>0</v>
      </c>
    </row>
    <row r="57" spans="1:9" ht="12.75" customHeight="1">
      <c r="A57" s="150" t="s">
        <v>220</v>
      </c>
      <c r="B57" s="145" t="s">
        <v>168</v>
      </c>
      <c r="C57" s="148" t="s">
        <v>169</v>
      </c>
      <c r="D57" s="147" t="s">
        <v>168</v>
      </c>
      <c r="E57" s="154" t="s">
        <v>168</v>
      </c>
      <c r="F57" s="149">
        <v>0</v>
      </c>
      <c r="G57" s="126">
        <v>0</v>
      </c>
      <c r="H57" s="210">
        <v>0</v>
      </c>
      <c r="I57" s="301">
        <f t="shared" si="1"/>
        <v>0</v>
      </c>
    </row>
    <row r="58" spans="1:9" ht="12.75" customHeight="1">
      <c r="A58" s="150" t="s">
        <v>221</v>
      </c>
      <c r="B58" s="145" t="s">
        <v>169</v>
      </c>
      <c r="C58" s="148" t="s">
        <v>168</v>
      </c>
      <c r="D58" s="147" t="s">
        <v>168</v>
      </c>
      <c r="E58" s="147" t="s">
        <v>168</v>
      </c>
      <c r="F58" s="149">
        <v>0</v>
      </c>
      <c r="G58" s="126">
        <v>0</v>
      </c>
      <c r="H58" s="210">
        <v>0</v>
      </c>
      <c r="I58" s="301">
        <f t="shared" si="1"/>
        <v>0</v>
      </c>
    </row>
    <row r="59" spans="1:9" ht="12.75" customHeight="1">
      <c r="A59" s="150" t="s">
        <v>222</v>
      </c>
      <c r="B59" s="145" t="s">
        <v>168</v>
      </c>
      <c r="C59" s="148" t="s">
        <v>169</v>
      </c>
      <c r="D59" s="147" t="s">
        <v>168</v>
      </c>
      <c r="E59" s="147" t="s">
        <v>168</v>
      </c>
      <c r="F59" s="149">
        <v>0</v>
      </c>
      <c r="G59" s="126">
        <v>0</v>
      </c>
      <c r="H59" s="210">
        <v>0</v>
      </c>
      <c r="I59" s="301">
        <f t="shared" si="1"/>
        <v>0</v>
      </c>
    </row>
    <row r="60" spans="1:9" ht="12.75" customHeight="1">
      <c r="A60" s="150" t="s">
        <v>223</v>
      </c>
      <c r="B60" s="145" t="s">
        <v>169</v>
      </c>
      <c r="C60" s="148" t="s">
        <v>168</v>
      </c>
      <c r="D60" s="147" t="s">
        <v>168</v>
      </c>
      <c r="E60" s="147" t="s">
        <v>168</v>
      </c>
      <c r="F60" s="149">
        <v>0</v>
      </c>
      <c r="G60" s="126">
        <v>0</v>
      </c>
      <c r="H60" s="210">
        <v>0</v>
      </c>
      <c r="I60" s="301">
        <f t="shared" si="1"/>
        <v>0</v>
      </c>
    </row>
    <row r="61" spans="1:9" ht="12.75" customHeight="1">
      <c r="A61" s="155" t="s">
        <v>224</v>
      </c>
      <c r="B61" s="145" t="s">
        <v>168</v>
      </c>
      <c r="C61" s="148" t="s">
        <v>169</v>
      </c>
      <c r="D61" s="147" t="s">
        <v>168</v>
      </c>
      <c r="E61" s="147" t="s">
        <v>168</v>
      </c>
      <c r="F61" s="149">
        <v>0</v>
      </c>
      <c r="G61" s="126">
        <v>0</v>
      </c>
      <c r="H61" s="210">
        <v>0</v>
      </c>
      <c r="I61" s="301">
        <f t="shared" si="1"/>
        <v>0</v>
      </c>
    </row>
    <row r="62" spans="1:9" ht="12.75" customHeight="1">
      <c r="A62" s="155" t="s">
        <v>225</v>
      </c>
      <c r="B62" s="145" t="s">
        <v>169</v>
      </c>
      <c r="C62" s="148" t="s">
        <v>168</v>
      </c>
      <c r="D62" s="147" t="s">
        <v>168</v>
      </c>
      <c r="E62" s="147" t="s">
        <v>168</v>
      </c>
      <c r="F62" s="149">
        <v>0</v>
      </c>
      <c r="G62" s="126">
        <v>0</v>
      </c>
      <c r="H62" s="210">
        <v>0</v>
      </c>
      <c r="I62" s="301">
        <f t="shared" si="1"/>
        <v>0</v>
      </c>
    </row>
    <row r="63" spans="1:9" ht="12.75" customHeight="1">
      <c r="A63" s="155" t="s">
        <v>226</v>
      </c>
      <c r="B63" s="145" t="s">
        <v>169</v>
      </c>
      <c r="C63" s="148" t="s">
        <v>168</v>
      </c>
      <c r="D63" s="147" t="s">
        <v>168</v>
      </c>
      <c r="E63" s="147" t="s">
        <v>168</v>
      </c>
      <c r="F63" s="149">
        <v>0</v>
      </c>
      <c r="G63" s="126">
        <v>0</v>
      </c>
      <c r="H63" s="210">
        <v>0</v>
      </c>
      <c r="I63" s="301">
        <f t="shared" si="1"/>
        <v>0</v>
      </c>
    </row>
    <row r="64" spans="1:9" ht="12.75" customHeight="1">
      <c r="A64" s="150" t="s">
        <v>227</v>
      </c>
      <c r="B64" s="145" t="s">
        <v>169</v>
      </c>
      <c r="C64" s="148" t="s">
        <v>168</v>
      </c>
      <c r="D64" s="147" t="s">
        <v>169</v>
      </c>
      <c r="E64" s="147" t="s">
        <v>168</v>
      </c>
      <c r="F64" s="149">
        <v>0</v>
      </c>
      <c r="G64" s="126">
        <v>0</v>
      </c>
      <c r="H64" s="210">
        <v>0</v>
      </c>
      <c r="I64" s="301">
        <f t="shared" si="1"/>
        <v>0</v>
      </c>
    </row>
    <row r="65" spans="1:9" ht="12.75" customHeight="1" thickBot="1">
      <c r="A65" s="150" t="s">
        <v>228</v>
      </c>
      <c r="B65" s="186" t="s">
        <v>168</v>
      </c>
      <c r="C65" s="187" t="s">
        <v>169</v>
      </c>
      <c r="D65" s="188" t="s">
        <v>168</v>
      </c>
      <c r="E65" s="188" t="s">
        <v>168</v>
      </c>
      <c r="F65" s="156">
        <v>0</v>
      </c>
      <c r="G65" s="126">
        <v>0</v>
      </c>
      <c r="H65" s="210">
        <v>0</v>
      </c>
      <c r="I65" s="301">
        <f t="shared" si="1"/>
        <v>0</v>
      </c>
    </row>
    <row r="66" spans="1:9" ht="12.75" customHeight="1" thickBot="1">
      <c r="A66" s="24" t="s">
        <v>229</v>
      </c>
      <c r="B66" s="189"/>
      <c r="C66" s="189"/>
      <c r="D66" s="189"/>
      <c r="E66" s="189"/>
      <c r="F66" s="209">
        <f>SUM(F6:F65)</f>
        <v>0</v>
      </c>
      <c r="G66" s="209">
        <f>SUM(G6:G65)</f>
        <v>505</v>
      </c>
      <c r="H66" s="211">
        <f>SUM(H6:H65)</f>
        <v>505</v>
      </c>
      <c r="I66" s="297">
        <f>SUM(I6:I65)</f>
        <v>10100</v>
      </c>
    </row>
    <row r="67" spans="1:9" ht="12.75" customHeight="1"/>
    <row r="68" spans="1:9">
      <c r="A68" s="106" t="s">
        <v>230</v>
      </c>
    </row>
    <row r="69" spans="1:9">
      <c r="A69" s="106" t="s">
        <v>231</v>
      </c>
    </row>
    <row r="70" spans="1:9">
      <c r="A70" s="137"/>
    </row>
  </sheetData>
  <mergeCells count="7">
    <mergeCell ref="A4:A5"/>
    <mergeCell ref="B4:E4"/>
    <mergeCell ref="F4:H4"/>
    <mergeCell ref="A1:I1"/>
    <mergeCell ref="A2:I2"/>
    <mergeCell ref="A3:I3"/>
    <mergeCell ref="I4:I5"/>
  </mergeCells>
  <printOptions horizontalCentered="1" headings="1"/>
  <pageMargins left="0.5" right="0.5" top="0" bottom="0" header="0.5" footer="0.25"/>
  <pageSetup scale="65" firstPageNumber="81" fitToHeight="3" orientation="landscape" useFirstPageNumber="1" r:id="rId1"/>
  <headerFooter scaleWithDoc="0"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19"/>
  <sheetViews>
    <sheetView zoomScaleNormal="100" workbookViewId="0">
      <selection activeCell="G16" sqref="G16"/>
    </sheetView>
  </sheetViews>
  <sheetFormatPr defaultColWidth="9.33203125" defaultRowHeight="13.8"/>
  <cols>
    <col min="1" max="1" width="25.44140625" style="2" customWidth="1"/>
    <col min="2" max="2" width="16.33203125" style="5" customWidth="1"/>
    <col min="3" max="3" width="9.44140625" style="5" customWidth="1"/>
    <col min="4" max="4" width="18.6640625" style="1" customWidth="1"/>
    <col min="5" max="6" width="16.5546875" style="1" customWidth="1"/>
    <col min="7" max="7" width="15.6640625" style="5" customWidth="1"/>
    <col min="8" max="8" width="16.5546875" style="1" customWidth="1"/>
    <col min="9" max="9" width="25.6640625" style="1" bestFit="1" customWidth="1"/>
    <col min="10" max="10" width="14.5546875" style="1" bestFit="1" customWidth="1"/>
    <col min="11" max="16384" width="9.33203125" style="1"/>
  </cols>
  <sheetData>
    <row r="1" spans="1:10" ht="21" customHeight="1" thickBot="1">
      <c r="A1" s="518" t="str">
        <f>Title</f>
        <v>Southern California Edison - PY 2018 CARE Annual Report</v>
      </c>
      <c r="B1" s="475"/>
      <c r="C1" s="475"/>
      <c r="D1" s="475"/>
      <c r="E1" s="475"/>
      <c r="F1" s="475"/>
      <c r="G1" s="475"/>
      <c r="H1" s="519"/>
      <c r="I1" s="143"/>
    </row>
    <row r="2" spans="1:10" s="2" customFormat="1" ht="23.7" customHeight="1" thickBot="1">
      <c r="A2" s="518" t="s">
        <v>232</v>
      </c>
      <c r="B2" s="475"/>
      <c r="C2" s="475"/>
      <c r="D2" s="475"/>
      <c r="E2" s="475"/>
      <c r="F2" s="475"/>
      <c r="G2" s="475"/>
      <c r="H2" s="519"/>
    </row>
    <row r="3" spans="1:10" s="2" customFormat="1" ht="14.4" thickBot="1">
      <c r="A3" s="520" t="s">
        <v>233</v>
      </c>
      <c r="B3" s="502"/>
      <c r="C3" s="502"/>
      <c r="D3" s="502"/>
      <c r="E3" s="502"/>
      <c r="F3" s="502"/>
      <c r="G3" s="502"/>
      <c r="H3" s="521"/>
    </row>
    <row r="4" spans="1:10" s="28" customFormat="1" ht="27" thickBot="1">
      <c r="A4" s="132">
        <v>2018</v>
      </c>
      <c r="B4" s="17" t="s">
        <v>234</v>
      </c>
      <c r="C4" s="17" t="s">
        <v>235</v>
      </c>
      <c r="D4" s="16" t="s">
        <v>236</v>
      </c>
      <c r="E4" s="17" t="s">
        <v>5</v>
      </c>
      <c r="F4" s="17" t="s">
        <v>237</v>
      </c>
      <c r="G4" s="17" t="s">
        <v>122</v>
      </c>
      <c r="H4" s="29" t="s">
        <v>238</v>
      </c>
    </row>
    <row r="5" spans="1:10">
      <c r="A5" s="21" t="s">
        <v>62</v>
      </c>
      <c r="B5" s="190">
        <v>0</v>
      </c>
      <c r="C5" s="313" t="s">
        <v>115</v>
      </c>
      <c r="D5" s="190">
        <f>'CARE-Table 2 '!W7</f>
        <v>1224623</v>
      </c>
      <c r="E5" s="190">
        <f>B5+D5</f>
        <v>1224623</v>
      </c>
      <c r="F5" s="190">
        <f>'CARE-Table 2 '!X7</f>
        <v>1422225</v>
      </c>
      <c r="G5" s="192">
        <f>E5/F5</f>
        <v>0.86106136511452125</v>
      </c>
      <c r="H5" s="194">
        <v>0</v>
      </c>
      <c r="J5" s="91"/>
    </row>
    <row r="6" spans="1:10">
      <c r="A6" s="20" t="s">
        <v>63</v>
      </c>
      <c r="B6" s="190">
        <v>0</v>
      </c>
      <c r="C6" s="314" t="s">
        <v>115</v>
      </c>
      <c r="D6" s="190">
        <f>'CARE-Table 2 '!W8</f>
        <v>1214651</v>
      </c>
      <c r="E6" s="190">
        <f t="shared" ref="E6:E16" si="0">B6+D6</f>
        <v>1214651</v>
      </c>
      <c r="F6" s="190">
        <f>'CARE-Table 2 '!X8</f>
        <v>1422225</v>
      </c>
      <c r="G6" s="192">
        <f t="shared" ref="G6:G16" si="1">E6/F6</f>
        <v>0.85404981630895249</v>
      </c>
      <c r="H6" s="194">
        <f>G6-G5</f>
        <v>-7.0115488055687569E-3</v>
      </c>
      <c r="J6" s="91"/>
    </row>
    <row r="7" spans="1:10">
      <c r="A7" s="20" t="s">
        <v>64</v>
      </c>
      <c r="B7" s="190">
        <v>0</v>
      </c>
      <c r="C7" s="314" t="s">
        <v>115</v>
      </c>
      <c r="D7" s="190">
        <f>'CARE-Table 2 '!W9</f>
        <v>1224701</v>
      </c>
      <c r="E7" s="190">
        <f t="shared" si="0"/>
        <v>1224701</v>
      </c>
      <c r="F7" s="190">
        <f>'CARE-Table 2 '!X9</f>
        <v>1422225</v>
      </c>
      <c r="G7" s="192">
        <f t="shared" si="1"/>
        <v>0.8611162087574048</v>
      </c>
      <c r="H7" s="194">
        <f t="shared" ref="H7:H16" si="2">G7-G6</f>
        <v>7.0663924484523077E-3</v>
      </c>
      <c r="J7" s="91"/>
    </row>
    <row r="8" spans="1:10">
      <c r="A8" s="20" t="s">
        <v>65</v>
      </c>
      <c r="B8" s="190">
        <v>0</v>
      </c>
      <c r="C8" s="314" t="s">
        <v>115</v>
      </c>
      <c r="D8" s="190">
        <f>'CARE-Table 2 '!W10</f>
        <v>1231101</v>
      </c>
      <c r="E8" s="190">
        <f t="shared" si="0"/>
        <v>1231101</v>
      </c>
      <c r="F8" s="190">
        <f>'CARE-Table 2 '!X10</f>
        <v>1422225</v>
      </c>
      <c r="G8" s="192">
        <f t="shared" si="1"/>
        <v>0.86561619996835948</v>
      </c>
      <c r="H8" s="194">
        <f t="shared" si="2"/>
        <v>4.4999912109546791E-3</v>
      </c>
      <c r="J8" s="91"/>
    </row>
    <row r="9" spans="1:10">
      <c r="A9" s="20" t="s">
        <v>66</v>
      </c>
      <c r="B9" s="190">
        <v>0</v>
      </c>
      <c r="C9" s="314" t="s">
        <v>115</v>
      </c>
      <c r="D9" s="190">
        <f>'CARE-Table 2 '!W11</f>
        <v>1227683</v>
      </c>
      <c r="E9" s="190">
        <f t="shared" si="0"/>
        <v>1227683</v>
      </c>
      <c r="F9" s="190">
        <f>'CARE-Table 2 '!X11</f>
        <v>1422225</v>
      </c>
      <c r="G9" s="192">
        <f t="shared" si="1"/>
        <v>0.86321292341225897</v>
      </c>
      <c r="H9" s="194">
        <f t="shared" si="2"/>
        <v>-2.4032765561005087E-3</v>
      </c>
      <c r="J9" s="91"/>
    </row>
    <row r="10" spans="1:10">
      <c r="A10" s="20" t="s">
        <v>67</v>
      </c>
      <c r="B10" s="190">
        <v>0</v>
      </c>
      <c r="C10" s="314" t="s">
        <v>115</v>
      </c>
      <c r="D10" s="190">
        <f>'CARE-Table 2 '!W12</f>
        <v>1229611</v>
      </c>
      <c r="E10" s="190">
        <f t="shared" si="0"/>
        <v>1229611</v>
      </c>
      <c r="F10" s="190">
        <f>'CARE-Table 2 '!X12</f>
        <v>1422225</v>
      </c>
      <c r="G10" s="192">
        <f t="shared" si="1"/>
        <v>0.8645685457645591</v>
      </c>
      <c r="H10" s="194">
        <f t="shared" si="2"/>
        <v>1.3556223523001343E-3</v>
      </c>
      <c r="J10" s="91"/>
    </row>
    <row r="11" spans="1:10">
      <c r="A11" s="20" t="s">
        <v>68</v>
      </c>
      <c r="B11" s="190">
        <v>0</v>
      </c>
      <c r="C11" s="314" t="s">
        <v>115</v>
      </c>
      <c r="D11" s="190">
        <f>'CARE-Table 2 '!W13</f>
        <v>1235951</v>
      </c>
      <c r="E11" s="190">
        <f t="shared" si="0"/>
        <v>1235951</v>
      </c>
      <c r="F11" s="190">
        <f>'CARE-Table 2 '!X13</f>
        <v>1422225</v>
      </c>
      <c r="G11" s="192">
        <f t="shared" si="1"/>
        <v>0.86902634955791103</v>
      </c>
      <c r="H11" s="194">
        <f t="shared" si="2"/>
        <v>4.4578037933519221E-3</v>
      </c>
      <c r="J11" s="91"/>
    </row>
    <row r="12" spans="1:10">
      <c r="A12" s="20" t="s">
        <v>69</v>
      </c>
      <c r="B12" s="190">
        <v>0</v>
      </c>
      <c r="C12" s="314" t="s">
        <v>115</v>
      </c>
      <c r="D12" s="190">
        <f>'CARE-Table 2 '!W14</f>
        <v>1243471</v>
      </c>
      <c r="E12" s="190">
        <f t="shared" si="0"/>
        <v>1243471</v>
      </c>
      <c r="F12" s="190">
        <f>'CARE-Table 2 '!X14</f>
        <v>1422225</v>
      </c>
      <c r="G12" s="192">
        <f t="shared" si="1"/>
        <v>0.87431383923078276</v>
      </c>
      <c r="H12" s="194">
        <f t="shared" si="2"/>
        <v>5.2874896728717369E-3</v>
      </c>
      <c r="J12" s="91"/>
    </row>
    <row r="13" spans="1:10">
      <c r="A13" s="20" t="s">
        <v>70</v>
      </c>
      <c r="B13" s="190">
        <v>0</v>
      </c>
      <c r="C13" s="314" t="s">
        <v>115</v>
      </c>
      <c r="D13" s="190">
        <f>'CARE-Table 2 '!W15</f>
        <v>1246926</v>
      </c>
      <c r="E13" s="190">
        <f t="shared" si="0"/>
        <v>1246926</v>
      </c>
      <c r="F13" s="190">
        <f>'CARE-Table 2 '!X15</f>
        <v>1422225</v>
      </c>
      <c r="G13" s="192">
        <f t="shared" si="1"/>
        <v>0.87674313136107151</v>
      </c>
      <c r="H13" s="194">
        <f t="shared" si="2"/>
        <v>2.4292921302887516E-3</v>
      </c>
      <c r="J13" s="91"/>
    </row>
    <row r="14" spans="1:10">
      <c r="A14" s="20" t="s">
        <v>71</v>
      </c>
      <c r="B14" s="190">
        <v>0</v>
      </c>
      <c r="C14" s="314" t="s">
        <v>115</v>
      </c>
      <c r="D14" s="190">
        <f>'CARE-Table 2 '!W16</f>
        <v>1234611</v>
      </c>
      <c r="E14" s="190">
        <f t="shared" si="0"/>
        <v>1234611</v>
      </c>
      <c r="F14" s="190">
        <f>'CARE-Table 2 '!X16</f>
        <v>1422225</v>
      </c>
      <c r="G14" s="192">
        <f t="shared" si="1"/>
        <v>0.86808416389811738</v>
      </c>
      <c r="H14" s="194">
        <f t="shared" si="2"/>
        <v>-8.6589674629541369E-3</v>
      </c>
      <c r="J14" s="91"/>
    </row>
    <row r="15" spans="1:10">
      <c r="A15" s="20" t="s">
        <v>72</v>
      </c>
      <c r="B15" s="190">
        <v>0</v>
      </c>
      <c r="C15" s="314" t="s">
        <v>115</v>
      </c>
      <c r="D15" s="190">
        <f>'CARE-Table 2 '!W17</f>
        <v>1212306</v>
      </c>
      <c r="E15" s="190">
        <f t="shared" si="0"/>
        <v>1212306</v>
      </c>
      <c r="F15" s="190">
        <f>'CARE-Table 2 '!X17</f>
        <v>1422225</v>
      </c>
      <c r="G15" s="192">
        <f t="shared" si="1"/>
        <v>0.85240099140431369</v>
      </c>
      <c r="H15" s="194">
        <f t="shared" si="2"/>
        <v>-1.5683172493803688E-2</v>
      </c>
      <c r="J15" s="91"/>
    </row>
    <row r="16" spans="1:10" ht="14.4" thickBot="1">
      <c r="A16" s="27" t="s">
        <v>73</v>
      </c>
      <c r="B16" s="191">
        <v>0</v>
      </c>
      <c r="C16" s="315" t="s">
        <v>115</v>
      </c>
      <c r="D16" s="191">
        <f>'CARE-Table 2 '!W18</f>
        <v>1205539</v>
      </c>
      <c r="E16" s="191">
        <f t="shared" si="0"/>
        <v>1205539</v>
      </c>
      <c r="F16" s="191">
        <f>'CARE-Table 2 '!X18</f>
        <v>1422225</v>
      </c>
      <c r="G16" s="193">
        <f t="shared" si="1"/>
        <v>0.84764295382235577</v>
      </c>
      <c r="H16" s="195">
        <f t="shared" si="2"/>
        <v>-4.758037581957919E-3</v>
      </c>
      <c r="J16" s="91"/>
    </row>
    <row r="17" spans="1:12">
      <c r="A17" s="26"/>
      <c r="B17" s="25"/>
      <c r="C17" s="25"/>
      <c r="D17" s="25"/>
      <c r="E17" s="25"/>
      <c r="F17" s="25"/>
      <c r="G17" s="25"/>
      <c r="H17" s="25"/>
    </row>
    <row r="19" spans="1:12">
      <c r="L19" s="91"/>
    </row>
  </sheetData>
  <mergeCells count="3">
    <mergeCell ref="A2:H2"/>
    <mergeCell ref="A3:H3"/>
    <mergeCell ref="A1:H1"/>
  </mergeCells>
  <printOptions horizontalCentered="1" headings="1"/>
  <pageMargins left="0.5" right="0.5" top="1" bottom="1" header="0.5" footer="0.5"/>
  <pageSetup scale="93" firstPageNumber="106" orientation="landscape" useFirstPageNumber="1" r:id="rId1"/>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F27"/>
  <sheetViews>
    <sheetView zoomScaleNormal="100" workbookViewId="0">
      <selection activeCell="E11" sqref="E11"/>
    </sheetView>
  </sheetViews>
  <sheetFormatPr defaultColWidth="9.33203125" defaultRowHeight="13.8"/>
  <cols>
    <col min="1" max="1" width="16.5546875" style="2" customWidth="1"/>
    <col min="2" max="3" width="16.5546875" style="5" customWidth="1"/>
    <col min="4" max="4" width="16.5546875" style="1" customWidth="1"/>
    <col min="5" max="5" width="25.6640625" style="1" bestFit="1" customWidth="1"/>
    <col min="6" max="16384" width="9.33203125" style="1"/>
  </cols>
  <sheetData>
    <row r="1" spans="1:5" ht="19.350000000000001" customHeight="1">
      <c r="A1" s="479" t="str">
        <f>Title</f>
        <v>Southern California Edison - PY 2018 CARE Annual Report</v>
      </c>
      <c r="B1" s="533"/>
      <c r="C1" s="533"/>
      <c r="D1" s="534"/>
      <c r="E1" s="143"/>
    </row>
    <row r="2" spans="1:5" s="2" customFormat="1" ht="19.350000000000001" customHeight="1">
      <c r="A2" s="482" t="s">
        <v>239</v>
      </c>
      <c r="B2" s="535"/>
      <c r="C2" s="535"/>
      <c r="D2" s="536"/>
    </row>
    <row r="3" spans="1:5" s="2" customFormat="1" ht="27" customHeight="1">
      <c r="A3" s="537" t="s">
        <v>240</v>
      </c>
      <c r="B3" s="538"/>
      <c r="C3" s="538"/>
      <c r="D3" s="539"/>
    </row>
    <row r="4" spans="1:5" s="2" customFormat="1" ht="18" thickBot="1">
      <c r="A4" s="50"/>
      <c r="B4" s="49"/>
      <c r="C4" s="49"/>
      <c r="D4" s="49"/>
    </row>
    <row r="5" spans="1:5">
      <c r="A5" s="527" t="s">
        <v>241</v>
      </c>
      <c r="B5" s="528"/>
      <c r="C5" s="528"/>
      <c r="D5" s="529"/>
    </row>
    <row r="6" spans="1:5" ht="14.4" thickBot="1">
      <c r="A6" s="540" t="s">
        <v>242</v>
      </c>
      <c r="B6" s="541"/>
      <c r="C6" s="541"/>
      <c r="D6" s="542"/>
    </row>
    <row r="7" spans="1:5">
      <c r="A7" s="525" t="s">
        <v>243</v>
      </c>
      <c r="B7" s="43" t="s">
        <v>244</v>
      </c>
      <c r="C7" s="42" t="s">
        <v>244</v>
      </c>
      <c r="D7" s="525" t="s">
        <v>5</v>
      </c>
    </row>
    <row r="8" spans="1:5" ht="14.4" thickBot="1">
      <c r="A8" s="526"/>
      <c r="B8" s="41" t="s">
        <v>245</v>
      </c>
      <c r="C8" s="388" t="s">
        <v>246</v>
      </c>
      <c r="D8" s="526" t="s">
        <v>5</v>
      </c>
    </row>
    <row r="9" spans="1:5">
      <c r="A9" s="40" t="s">
        <v>247</v>
      </c>
      <c r="B9" s="48">
        <v>61.829274023321297</v>
      </c>
      <c r="C9" s="48">
        <v>3.9495834791282709</v>
      </c>
      <c r="D9" s="47">
        <f>SUM(B9:C9)</f>
        <v>65.778857502449569</v>
      </c>
    </row>
    <row r="10" spans="1:5" ht="14.4" thickBot="1">
      <c r="A10" s="46" t="s">
        <v>248</v>
      </c>
      <c r="B10" s="45">
        <v>12.786172161172162</v>
      </c>
      <c r="C10" s="45">
        <v>1.0892857142857142</v>
      </c>
      <c r="D10" s="44">
        <f>SUM(B10:C10)</f>
        <v>13.875457875457876</v>
      </c>
    </row>
    <row r="11" spans="1:5">
      <c r="A11" s="525" t="s">
        <v>243</v>
      </c>
      <c r="B11" s="43" t="s">
        <v>249</v>
      </c>
      <c r="C11" s="42" t="s">
        <v>249</v>
      </c>
      <c r="D11" s="525" t="s">
        <v>5</v>
      </c>
    </row>
    <row r="12" spans="1:5" ht="14.4" thickBot="1">
      <c r="A12" s="526"/>
      <c r="B12" s="41" t="s">
        <v>245</v>
      </c>
      <c r="C12" s="388" t="s">
        <v>250</v>
      </c>
      <c r="D12" s="526" t="s">
        <v>5</v>
      </c>
    </row>
    <row r="13" spans="1:5">
      <c r="A13" s="40" t="s">
        <v>247</v>
      </c>
      <c r="B13" s="119">
        <v>292.4554806282535</v>
      </c>
      <c r="C13" s="119">
        <v>240.53868790534628</v>
      </c>
      <c r="D13" s="120">
        <f>SUM(B13:C13)</f>
        <v>532.9941685335998</v>
      </c>
    </row>
    <row r="14" spans="1:5" ht="14.4" thickBot="1">
      <c r="A14" s="33" t="s">
        <v>248</v>
      </c>
      <c r="B14" s="121">
        <v>318.92500089924187</v>
      </c>
      <c r="C14" s="121">
        <v>184.46068630753825</v>
      </c>
      <c r="D14" s="122">
        <f>SUM(B14:C14)</f>
        <v>503.38568720678012</v>
      </c>
    </row>
    <row r="16" spans="1:5" ht="14.4" thickBot="1"/>
    <row r="17" spans="1:6">
      <c r="A17" s="527" t="s">
        <v>251</v>
      </c>
      <c r="B17" s="528"/>
      <c r="C17" s="529"/>
    </row>
    <row r="18" spans="1:6">
      <c r="A18" s="530" t="s">
        <v>252</v>
      </c>
      <c r="B18" s="531"/>
      <c r="C18" s="532"/>
    </row>
    <row r="19" spans="1:6" ht="14.4" thickBot="1">
      <c r="A19" s="522" t="s">
        <v>253</v>
      </c>
      <c r="B19" s="523"/>
      <c r="C19" s="524"/>
    </row>
    <row r="20" spans="1:6">
      <c r="A20" s="39" t="s">
        <v>243</v>
      </c>
      <c r="B20" s="38" t="s">
        <v>11</v>
      </c>
      <c r="C20" s="37" t="s">
        <v>10</v>
      </c>
    </row>
    <row r="21" spans="1:6">
      <c r="A21" s="36" t="s">
        <v>247</v>
      </c>
      <c r="B21" s="35">
        <v>55.627399607487924</v>
      </c>
      <c r="C21" s="34">
        <v>106.89976341078876</v>
      </c>
    </row>
    <row r="22" spans="1:6">
      <c r="A22" s="33" t="s">
        <v>248</v>
      </c>
      <c r="B22" s="32">
        <v>49.053131021194609</v>
      </c>
      <c r="C22" s="31">
        <v>57.019638501817639</v>
      </c>
    </row>
    <row r="23" spans="1:6">
      <c r="B23" s="30"/>
      <c r="C23" s="30"/>
    </row>
    <row r="24" spans="1:6" ht="15" customHeight="1">
      <c r="A24" s="380"/>
    </row>
    <row r="25" spans="1:6" ht="15.6">
      <c r="A25" s="124" t="s">
        <v>254</v>
      </c>
      <c r="B25" s="25"/>
      <c r="C25" s="25"/>
      <c r="D25" s="380"/>
      <c r="E25" s="380"/>
      <c r="F25" s="380"/>
    </row>
    <row r="26" spans="1:6" ht="15.6">
      <c r="A26" s="124" t="s">
        <v>255</v>
      </c>
      <c r="B26" s="25"/>
      <c r="C26" s="25"/>
      <c r="D26" s="380"/>
      <c r="E26" s="380"/>
      <c r="F26" s="380"/>
    </row>
    <row r="27" spans="1:6">
      <c r="A27" s="124" t="s">
        <v>256</v>
      </c>
      <c r="B27" s="25"/>
      <c r="C27" s="25"/>
      <c r="D27" s="380"/>
      <c r="E27" s="380"/>
      <c r="F27" s="380"/>
    </row>
  </sheetData>
  <mergeCells count="12">
    <mergeCell ref="A1:D1"/>
    <mergeCell ref="A2:D2"/>
    <mergeCell ref="A3:D3"/>
    <mergeCell ref="A5:D5"/>
    <mergeCell ref="A6:D6"/>
    <mergeCell ref="A19:C19"/>
    <mergeCell ref="A7:A8"/>
    <mergeCell ref="A11:A12"/>
    <mergeCell ref="A17:C17"/>
    <mergeCell ref="D7:D8"/>
    <mergeCell ref="D11:D12"/>
    <mergeCell ref="A18:C18"/>
  </mergeCells>
  <printOptions horizontalCentered="1" headings="1"/>
  <pageMargins left="0.5" right="0.5" top="1" bottom="1" header="0.5" footer="0.5"/>
  <pageSetup firstPageNumber="107" orientation="portrait" useFirstPageNumber="1" r:id="rId1"/>
  <headerFooter scaleWithDoc="0"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ec52a836-0bb4-4d79-aa0d-20b4805e15e2">
      <UserInfo>
        <DisplayName>Anthony Abeyta</DisplayName>
        <AccountId>1276</AccountId>
        <AccountType/>
      </UserInfo>
    </SharedWithUsers>
    <Document_x0020_Date xmlns="ec52a836-0bb4-4d79-aa0d-20b4805e15e2" xsi:nil="true"/>
    <Document_x0020_Type xmlns="b8ecece3-635c-4d59-b520-a032f66bc3f7" xsi:nil="true"/>
    <ACT_x0020_Classification xmlns="ec52a836-0bb4-4d79-aa0d-20b4805e15e2">Internal</ACT_x0020_Classification>
    <TaxCatchAll xmlns="e45da448-bf9c-43e8-8676-7e88d583ded9"/>
    <Stage xmlns="ec52a836-0bb4-4d79-aa0d-20b4805e15e2" xsi:nil="true"/>
    <f592d44c3d924bebbe126578b82f9ed8 xmlns="ec52a836-0bb4-4d79-aa0d-20b4805e15e2" xsi:nil="true"/>
    <Clip xmlns="43ebc385-919f-4264-8390-972eb2033e46" xsi:nil="true"/>
    <_dlc_DocId xmlns="ec52a836-0bb4-4d79-aa0d-20b4805e15e2">LIMSO365-1779931240-6560</_dlc_DocId>
    <_dlc_DocIdUrl xmlns="ec52a836-0bb4-4d79-aa0d-20b4805e15e2">
      <Url>https://edisonintl.sharepoint.com/teams/LIMS O365/CTWS/_layouts/15/DocIdRedir.aspx?ID=LIMSO365-1779931240-6560</Url>
      <Description>LIMSO365-1779931240-6560</Description>
    </_dlc_DocIdUrl>
  </documentManagement>
</p: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ct:contentTypeSchema xmlns:ct="http://schemas.microsoft.com/office/2006/metadata/contentType" xmlns:ma="http://schemas.microsoft.com/office/2006/metadata/properties/metaAttributes" ct:_="" ma:_="" ma:contentTypeName="Legal Document" ma:contentTypeID="0x01010059CF184591B1604A8B5108A47612E8120079F4DEF02488604A908630558A2EAE2A" ma:contentTypeVersion="66" ma:contentTypeDescription="" ma:contentTypeScope="" ma:versionID="c4ac78687885f24f4ce00ccc399e10cb">
  <xsd:schema xmlns:xsd="http://www.w3.org/2001/XMLSchema" xmlns:xs="http://www.w3.org/2001/XMLSchema" xmlns:p="http://schemas.microsoft.com/office/2006/metadata/properties" xmlns:ns2="ec52a836-0bb4-4d79-aa0d-20b4805e15e2" xmlns:ns4="43ebc385-919f-4264-8390-972eb2033e46" xmlns:ns5="b8ecece3-635c-4d59-b520-a032f66bc3f7" xmlns:ns6="e45da448-bf9c-43e8-8676-7e88d583ded9" targetNamespace="http://schemas.microsoft.com/office/2006/metadata/properties" ma:root="true" ma:fieldsID="d4c05b5531d8e4453e251be2491c5cb1" ns2:_="" ns4:_="" ns5:_="" ns6:_="">
    <xsd:import namespace="ec52a836-0bb4-4d79-aa0d-20b4805e15e2"/>
    <xsd:import namespace="43ebc385-919f-4264-8390-972eb2033e46"/>
    <xsd:import namespace="b8ecece3-635c-4d59-b520-a032f66bc3f7"/>
    <xsd:import namespace="e45da448-bf9c-43e8-8676-7e88d583ded9"/>
    <xsd:element name="properties">
      <xsd:complexType>
        <xsd:sequence>
          <xsd:element name="documentManagement">
            <xsd:complexType>
              <xsd:all>
                <xsd:element ref="ns2:Stage" minOccurs="0"/>
                <xsd:element ref="ns2:Document_x0020_Date" minOccurs="0"/>
                <xsd:element ref="ns4:Clip" minOccurs="0"/>
                <xsd:element ref="ns5:Document_x0020_Type" minOccurs="0"/>
                <xsd:element ref="ns2:ACT_x0020_Classification" minOccurs="0"/>
                <xsd:element ref="ns2:SharedWithUsers" minOccurs="0"/>
                <xsd:element ref="ns2:SharedWithDetails" minOccurs="0"/>
                <xsd:element ref="ns6:TaxCatchAll" minOccurs="0"/>
                <xsd:element ref="ns6:TaxCatchAllLabel" minOccurs="0"/>
                <xsd:element ref="ns4:LastSharedByUser" minOccurs="0"/>
                <xsd:element ref="ns4:LastSharedByTime" minOccurs="0"/>
                <xsd:element ref="ns2:_dlc_DocId" minOccurs="0"/>
                <xsd:element ref="ns2:_dlc_DocIdUrl" minOccurs="0"/>
                <xsd:element ref="ns2:_dlc_DocIdPersistId" minOccurs="0"/>
                <xsd:element ref="ns5:MediaServiceMetadata" minOccurs="0"/>
                <xsd:element ref="ns5:MediaServiceFastMetadata" minOccurs="0"/>
                <xsd:element ref="ns2:f592d44c3d924bebbe126578b82f9ed8" minOccurs="0"/>
                <xsd:element ref="ns5:MediaServiceEventHashCode" minOccurs="0"/>
                <xsd:element ref="ns5: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52a836-0bb4-4d79-aa0d-20b4805e15e2" elementFormDefault="qualified">
    <xsd:import namespace="http://schemas.microsoft.com/office/2006/documentManagement/types"/>
    <xsd:import namespace="http://schemas.microsoft.com/office/infopath/2007/PartnerControls"/>
    <xsd:element name="Stage" ma:index="2" nillable="true" ma:displayName="Stage" ma:format="Dropdown" ma:indexed="true" ma:internalName="Stage">
      <xsd:simpleType>
        <xsd:restriction base="dms:Choice">
          <xsd:enumeration value="(1)-Draft"/>
          <xsd:enumeration value="(2)-Review"/>
          <xsd:enumeration value="(3)-Final"/>
        </xsd:restriction>
      </xsd:simpleType>
    </xsd:element>
    <xsd:element name="Document_x0020_Date" ma:index="4" nillable="true" ma:displayName="Document Date" ma:format="DateOnly" ma:indexed="true" ma:internalName="Document_x0020_Date">
      <xsd:simpleType>
        <xsd:restriction base="dms:DateTime"/>
      </xsd:simpleType>
    </xsd:element>
    <xsd:element name="ACT_x0020_Classification" ma:index="8" nillable="true" ma:displayName="ACT Classification" ma:default="Internal" ma:format="Dropdown" ma:indexed="true" ma:internalName="ACT_x0020_Classification">
      <xsd:simpleType>
        <xsd:restriction base="dms:Choice">
          <xsd:enumeration value="Public"/>
          <xsd:enumeration value="Internal"/>
          <xsd:enumeration value="Confidential"/>
        </xsd:restriction>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_dlc_DocId" ma:index="16" nillable="true" ma:displayName="Document ID Value" ma:description="The value of the document ID assigned to this item." ma:indexed="true"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element name="f592d44c3d924bebbe126578b82f9ed8" ma:index="21" nillable="true" ma:displayName="Retention Code_0" ma:hidden="true" ma:internalName="f592d44c3d924bebbe126578b82f9ed8">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ebc385-919f-4264-8390-972eb2033e46" elementFormDefault="qualified">
    <xsd:import namespace="http://schemas.microsoft.com/office/2006/documentManagement/types"/>
    <xsd:import namespace="http://schemas.microsoft.com/office/infopath/2007/PartnerControls"/>
    <xsd:element name="Clip" ma:index="6" nillable="true" ma:displayName="Clip" ma:indexed="true" ma:list="{e3e1a59d-4104-4f62-aee3-ce4ee5de76ea}" ma:internalName="Clip" ma:showField="Title" ma:web="43ebc385-919f-4264-8390-972eb2033e46">
      <xsd:simpleType>
        <xsd:restriction base="dms:Lookup"/>
      </xsd:simpleType>
    </xsd:element>
    <xsd:element name="LastSharedByUser" ma:index="14" nillable="true" ma:displayName="Last Shared By User" ma:internalName="LastSharedByUser" ma:readOnly="true">
      <xsd:simpleType>
        <xsd:restriction base="dms:Note">
          <xsd:maxLength value="255"/>
        </xsd:restriction>
      </xsd:simpleType>
    </xsd:element>
    <xsd:element name="LastSharedByTime" ma:index="15"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8ecece3-635c-4d59-b520-a032f66bc3f7" elementFormDefault="qualified">
    <xsd:import namespace="http://schemas.microsoft.com/office/2006/documentManagement/types"/>
    <xsd:import namespace="http://schemas.microsoft.com/office/infopath/2007/PartnerControls"/>
    <xsd:element name="Document_x0020_Type" ma:index="7" nillable="true" ma:displayName="Document Type" ma:hidden="true" ma:indexed="true" ma:list="{3b594b3d-316a-4236-8c90-69b68189df39}" ma:internalName="Document_x0020_Type" ma:readOnly="false" ma:showField="Title">
      <xsd:simpleType>
        <xsd:restriction base="dms:Lookup"/>
      </xsd:simpleType>
    </xsd:element>
    <xsd:element name="MediaServiceMetadata" ma:index="19" nillable="true" ma:displayName="MediaServiceMetadata" ma:description="" ma:hidden="true" ma:internalName="MediaServiceMetadata" ma:readOnly="true">
      <xsd:simpleType>
        <xsd:restriction base="dms:Note"/>
      </xsd:simpleType>
    </xsd:element>
    <xsd:element name="MediaServiceFastMetadata" ma:index="20" nillable="true" ma:displayName="MediaServiceFastMetadata" ma:description="" ma:hidden="true" ma:internalName="MediaServiceFastMetadata" ma:readOnly="true">
      <xsd:simpleType>
        <xsd:restriction base="dms:Note"/>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GenerationTime" ma:index="28"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12" nillable="true" ma:displayName="Taxonomy Catch All Column" ma:description="" ma:hidden="true" ma:list="{0a8c02f6-2558-4537-a7e1-51f8d166058a}" ma:internalName="TaxCatchAll" ma:showField="CatchAllData" ma:web="ec52a836-0bb4-4d79-aa0d-20b4805e15e2">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0a8c02f6-2558-4537-a7e1-51f8d166058a}" ma:internalName="TaxCatchAllLabel" ma:readOnly="true" ma:showField="CatchAllDataLabel" ma:web="ec52a836-0bb4-4d79-aa0d-20b4805e15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ma:index="5"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9ADDF6-B4C3-4868-A4DA-577E2306EBAC}">
  <ds:schemaRefs>
    <ds:schemaRef ds:uri="http://schemas.microsoft.com/sharepoint/events"/>
  </ds:schemaRefs>
</ds:datastoreItem>
</file>

<file path=customXml/itemProps2.xml><?xml version="1.0" encoding="utf-8"?>
<ds:datastoreItem xmlns:ds="http://schemas.openxmlformats.org/officeDocument/2006/customXml" ds:itemID="{0E690712-F3EF-41EE-AA5C-CD7C4BD9B0BE}">
  <ds:schemaRefs>
    <ds:schemaRef ds:uri="http://schemas.microsoft.com/sharepoint/v3/contenttype/forms"/>
  </ds:schemaRefs>
</ds:datastoreItem>
</file>

<file path=customXml/itemProps3.xml><?xml version="1.0" encoding="utf-8"?>
<ds:datastoreItem xmlns:ds="http://schemas.openxmlformats.org/officeDocument/2006/customXml" ds:itemID="{2489B244-8B8D-4874-8487-7C297B540192}">
  <ds:schemaRefs>
    <ds:schemaRef ds:uri="http://www.w3.org/XML/1998/namespace"/>
    <ds:schemaRef ds:uri="http://purl.org/dc/elements/1.1/"/>
    <ds:schemaRef ds:uri="http://schemas.microsoft.com/office/2006/metadata/properties"/>
    <ds:schemaRef ds:uri="e45da448-bf9c-43e8-8676-7e88d583ded9"/>
    <ds:schemaRef ds:uri="http://schemas.microsoft.com/office/2006/documentManagement/types"/>
    <ds:schemaRef ds:uri="http://purl.org/dc/terms/"/>
    <ds:schemaRef ds:uri="ec52a836-0bb4-4d79-aa0d-20b4805e15e2"/>
    <ds:schemaRef ds:uri="b8ecece3-635c-4d59-b520-a032f66bc3f7"/>
    <ds:schemaRef ds:uri="http://purl.org/dc/dcmitype/"/>
    <ds:schemaRef ds:uri="http://schemas.microsoft.com/office/infopath/2007/PartnerControls"/>
    <ds:schemaRef ds:uri="http://schemas.openxmlformats.org/package/2006/metadata/core-properties"/>
    <ds:schemaRef ds:uri="43ebc385-919f-4264-8390-972eb2033e46"/>
  </ds:schemaRefs>
</ds:datastoreItem>
</file>

<file path=customXml/itemProps4.xml><?xml version="1.0" encoding="utf-8"?>
<ds:datastoreItem xmlns:ds="http://schemas.openxmlformats.org/officeDocument/2006/customXml" ds:itemID="{DDBA5F34-BEFD-4DB8-9791-6DB31409E310}">
  <ds:schemaRefs>
    <ds:schemaRef ds:uri="http://schemas.microsoft.com/office/2006/metadata/customXsn"/>
  </ds:schemaRefs>
</ds:datastoreItem>
</file>

<file path=customXml/itemProps5.xml><?xml version="1.0" encoding="utf-8"?>
<ds:datastoreItem xmlns:ds="http://schemas.openxmlformats.org/officeDocument/2006/customXml" ds:itemID="{89E50F99-37A1-4A2A-A99B-AA1B14DE56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52a836-0bb4-4d79-aa0d-20b4805e15e2"/>
    <ds:schemaRef ds:uri="43ebc385-919f-4264-8390-972eb2033e46"/>
    <ds:schemaRef ds:uri="b8ecece3-635c-4d59-b520-a032f66bc3f7"/>
    <ds:schemaRef ds:uri="e45da448-bf9c-43e8-8676-7e88d583de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CARE - Table 1</vt:lpstr>
      <vt:lpstr>CARE-Table 2 </vt:lpstr>
      <vt:lpstr>CARE -Table 3 </vt:lpstr>
      <vt:lpstr>CARE-Table 4</vt:lpstr>
      <vt:lpstr>CARE-Table 5</vt:lpstr>
      <vt:lpstr>CARE-Table 6</vt:lpstr>
      <vt:lpstr>CARE-Table 7</vt:lpstr>
      <vt:lpstr>CARE-Table 8</vt:lpstr>
      <vt:lpstr>CARE-Table 9</vt:lpstr>
      <vt:lpstr>CARE-Table 10</vt:lpstr>
      <vt:lpstr>CARE-Table 11</vt:lpstr>
      <vt:lpstr>CARE-Table 12 </vt:lpstr>
      <vt:lpstr>CARE-Table 13</vt:lpstr>
      <vt:lpstr>CARE-Table 13A</vt:lpstr>
      <vt:lpstr>CARE-Table 14</vt:lpstr>
      <vt:lpstr>'CARE-Table 10'!Print_Area</vt:lpstr>
      <vt:lpstr>'CARE-Table 11'!Print_Area</vt:lpstr>
      <vt:lpstr>'CARE-Table 12 '!Print_Area</vt:lpstr>
      <vt:lpstr>'CARE-Table 13'!Print_Area</vt:lpstr>
      <vt:lpstr>'CARE-Table 14'!Print_Area</vt:lpstr>
      <vt:lpstr>'CARE-Table 5'!Print_Area</vt:lpstr>
      <vt:lpstr>'CARE-Table 7'!Print_Area</vt:lpstr>
      <vt:lpstr>'CARE-Table 8'!Print_Area</vt:lpstr>
      <vt:lpstr>'CARE-Table 9'!Print_Area</vt:lpstr>
      <vt:lpstr>'CARE-Table 11'!Print_Titles</vt:lpstr>
      <vt:lpstr>'CARE-Table 7'!Print_Titles</vt:lpstr>
    </vt:vector>
  </TitlesOfParts>
  <Manager/>
  <Company>Sempra Energy Utilities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Wickware, Kathy Dee</dc:creator>
  <cp:keywords/>
  <dc:description/>
  <cp:lastModifiedBy>Sandra Sedano</cp:lastModifiedBy>
  <cp:revision/>
  <dcterms:created xsi:type="dcterms:W3CDTF">2006-06-19T18:23:44Z</dcterms:created>
  <dcterms:modified xsi:type="dcterms:W3CDTF">2019-05-01T20:02:07Z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0x01010059CF184591B1604A8B5108A47612E8120079F4DEF02488604A908630558A2EAE2A</vt:lpwstr>
  </property>
  <property fmtid="{D5CDD505-2E9C-101B-9397-08002B2CF9AE}" pid="5" name="BExAnalyzer_OldName">
    <vt:lpwstr>SDGE PY 2015  ESA CARE Annual Report Tables_ Master.xlsx</vt:lpwstr>
  </property>
  <property fmtid="{D5CDD505-2E9C-101B-9397-08002B2CF9AE}" pid="6" name="_dlc_DocIdItemGuid">
    <vt:lpwstr>58b5740c-6b32-4cc6-a3cd-257ab226551b</vt:lpwstr>
  </property>
  <property fmtid="{D5CDD505-2E9C-101B-9397-08002B2CF9AE}" pid="7" name="Retention Code">
    <vt:lpwstr/>
  </property>
  <property fmtid="{D5CDD505-2E9C-101B-9397-08002B2CF9AE}" pid="8" name="Legal Group1">
    <vt:lpwstr>Customer and Tariff</vt:lpwstr>
  </property>
  <property fmtid="{D5CDD505-2E9C-101B-9397-08002B2CF9AE}" pid="9" name="AuthorIds_UIVersion_512">
    <vt:lpwstr>14</vt:lpwstr>
  </property>
  <property fmtid="{D5CDD505-2E9C-101B-9397-08002B2CF9AE}" pid="10" name="AuthorIds_UIVersion_10752">
    <vt:lpwstr>18</vt:lpwstr>
  </property>
</Properties>
</file>