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rshall\Dropbox\Next 10 Social Programs in Electric Rates\OriginalData\ferc_form_1\"/>
    </mc:Choice>
  </mc:AlternateContent>
  <xr:revisionPtr revIDLastSave="0" documentId="13_ncr:1_{BD388839-E52C-4576-A1D0-27B28F40E25C}" xr6:coauthVersionLast="45" xr6:coauthVersionMax="45" xr10:uidLastSave="{00000000-0000-0000-0000-000000000000}"/>
  <bookViews>
    <workbookView xWindow="-108" yWindow="-108" windowWidth="23256" windowHeight="12576" firstSheet="1" activeTab="2" xr2:uid="{682BC8E0-7595-4E76-97AA-9A80B50007D8}"/>
  </bookViews>
  <sheets>
    <sheet name="__snloffice" sheetId="3" state="veryHidden" r:id="rId1"/>
    <sheet name="Sheet1" sheetId="1" r:id="rId2"/>
    <sheet name="clean" sheetId="2" r:id="rId3"/>
  </sheets>
  <externalReferences>
    <externalReference r:id="rId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02644FE9_46F4_48C1_9203_20DBA24DBCD1_" localSheetId="1" hidden="1">Sheet1!$A$1,Sheet1!$D$4:$G$35</definedName>
    <definedName name="snl__A8BCC29F_66F1_418F_87BD_12C8D2250690_" localSheetId="1" hidden="1">Sheet1!$A$1,Sheet1!$D$4:$G$35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 l="1"/>
  <c r="A1" i="1"/>
  <c r="G2" i="1"/>
  <c r="E2" i="1"/>
  <c r="F2" i="1"/>
</calcChain>
</file>

<file path=xl/sharedStrings.xml><?xml version="1.0" encoding="utf-8"?>
<sst xmlns="http://schemas.openxmlformats.org/spreadsheetml/2006/main" count="113" uniqueCount="40">
  <si>
    <t>Southern California Edison Company</t>
  </si>
  <si>
    <t>2019Y</t>
  </si>
  <si>
    <t>2018Y</t>
  </si>
  <si>
    <t>2017Y</t>
  </si>
  <si>
    <t>2016Y</t>
  </si>
  <si>
    <t>2015Y</t>
  </si>
  <si>
    <t>2014Y</t>
  </si>
  <si>
    <t>2013Y</t>
  </si>
  <si>
    <t>2012Y</t>
  </si>
  <si>
    <t>2011Y</t>
  </si>
  <si>
    <t>2010Y</t>
  </si>
  <si>
    <t>2009Y</t>
  </si>
  <si>
    <t>2008Y</t>
  </si>
  <si>
    <t>2007Y</t>
  </si>
  <si>
    <t>2006Y</t>
  </si>
  <si>
    <t>2005Y</t>
  </si>
  <si>
    <t>2004Y</t>
  </si>
  <si>
    <t>2003Y</t>
  </si>
  <si>
    <t>2002Y</t>
  </si>
  <si>
    <t>2001Y</t>
  </si>
  <si>
    <t>2000Y</t>
  </si>
  <si>
    <t>1999Y</t>
  </si>
  <si>
    <t>1998Y</t>
  </si>
  <si>
    <t>1997Y</t>
  </si>
  <si>
    <t>1996Y</t>
  </si>
  <si>
    <t>1995Y</t>
  </si>
  <si>
    <t>1994Y</t>
  </si>
  <si>
    <t>1993Y</t>
  </si>
  <si>
    <t>1992Y</t>
  </si>
  <si>
    <t>1991Y</t>
  </si>
  <si>
    <t>1990Y</t>
  </si>
  <si>
    <t>1989Y</t>
  </si>
  <si>
    <t>1988Y</t>
  </si>
  <si>
    <t>NA</t>
  </si>
  <si>
    <t>bundled.res.sales.mwh</t>
  </si>
  <si>
    <t>iou</t>
  </si>
  <si>
    <t>sce</t>
  </si>
  <si>
    <t>year</t>
  </si>
  <si>
    <t>允䅁䍁䅳䅁䍁䅁䅁䅁䉁䅁䅁䅄䅁䑁䅅兏㑁䑁䅧兗䅁䅁䄴䅁䵁䅁䅁免㕁䑁䅧兏婂䅁䅁杉䅁䅁䅷䅁硁䑁䅫兏睁䙁䅫䅁桁䅁䅁䅄䅁䑁䅅兏㕁䑁䅅兗䅁䉁䄸䅁䵁䅁䅁免㕁䑁䅫杍婂䅁䅁权䅁䅁䅷䅁硁䑁䅫兏穁䙁䅫䅁奁䅁䅁䅄䅁䑁䅅兏㕁䑁䅑兗䅁䍁䅁䅁䵁䅁䅁免㕁䑁䅫兎婂䅁䅁杆䅁䅁䅷䅁硁䑁䅫兏㉁䙁䅫䅁敁䅁䅁䅄䅁䑁䅅兏㕁䑁䅣兗䅁䉁䄰䅁䵁䅁䅁免㕁䑁䅫䅏婂䅁䅁䅈䅁䅁䅷䅁硁䑁䅫兏㕁䙁䅫䅁扁䅁䅁䅄䅁䑁䅉䅍睁䑁䅁兗䅁䉁䅯䅁䵁䅁䅁杍睁䑁䅁免婂䅁䅁兇䅁䅁䅷䅁祁䑁䅁䅍祁䙁䅫䅁䝁䅁䅁䅄䅁䑁䅉䅍睁䑁䅍兗䅁䅁䄸䅁䵁䅁䅁杍睁䑁䅁䅎婂䅁䅁睆䅁䅁䅷䅁祁䑁䅁䅍ㅁ䙁䅫䅁噁䅁䅁䅄䅁䑁䅉䅍睁䑁䅙兗䅁䅁䅁䅁䵁䅁䅁杍睁䑁䅁睎婂䅁䅁䅆䅁䅁䅷䅁祁䑁䅁䅍㑁䙁䅫䅁呁䅁䅁䅄䅁䑁䅉䅍睁䑁䅫兗䅁䉁䅅䅁䵁䅁䅁杍睁䑁䅅䅍婂䅁䅁杅䅁䅁䅷䅁祁䑁䅁免硁䙁䅫䅁乁䅁䅁䅄䅁䑁䅉䅍硁䑁䅉兗䅁䅁䅫䅁䵁䅁䅁杍睁䑁䅅睍婂䅁䅁䅅䅁䅁䅷䅁祁䑁䅁免ぁ䙁䅫䅁䙁䅁䅁䅄䅁䑁䅉䅍硁䑁䅕兗䅁䅁䅷䅁䵁䅁䅁杍睁䑁䅅李婂䅁䅁䅃䅁䅁䅷䅁祁䑁䅁免㍁䙁䅫䅁䡁䅁䅁䅄䅁䑁䅉䅍硁䑁䅧兗䅁䅁䅑䅁䵁䅁䅁杍睁䑁䅅兏婂䅁䅁睁䅁䉁䅷䅁䑂䝁䄸兢睂䝁䅅杢㕂䍁䅁杔桂䝁䄰党杁䅁䅁睉䅁䥁䄴䅁偂䡁䅁䅤灂䝁䄸杢穂䑁䅯睑ㅂ䡁䅉杣㥁䙁䅉党睂䝁䄸杣あ䝁䅕䅚杁䝁䅍兤祂䡁䅉党畂䝁䅍入獁䕁䄰兙湂䑁䄰兔䩂䡁䅍䅤桂䝁䄴䅚桂䡁䅉䅚獁䕁䅍睢畂䡁䅙兔求䡁䅑䅡療䝁䅑児乂䕁䅫杣求䝁䅍睢瑂䝁䄰党畂䝁䅑党歂䅁䅁杋䅁䙁䅯䅁卂䝁䅕督灂䝁䅑党畂䡁䅑兡桂䝁䅷䅉䙂䝁䅷党橂䡁䅑杣灂䝁䅍䅉卂䝁䅕杤求䝁䄴兤求䍁䅷䅉䍂䡁䅕杢歂䝁䅷党歂䍁䅁䅋歁䑁䅁䅍睁䍁䅫䅁䍁䅁䅁杖䅁䙁䅉党穂䝁䅫䅚求䝁䄴䅤灂䝁䅅䅢杁䕁䅕䅢求䝁䅍䅤祂䝁䅫睙杁䙁䅙睢獂䡁䅕兢求䍁䅷䅉䍂䡁䅕杢歂䝁䅷党歂䍁䅁䅋乂䙁䅣䅡灁䅁䅁睃䅁䍁䅯䅁呂䕁䄴䅔杁䕁䅫杢穂䡁䅑兡あ䡁䅕䅤灂䝁䄸杢杁䕁䅳党㕂䍁䅁䅁歁䅁䅁杅䅁䙁䅍杔䵂䙁䅑兙楂䝁䅷党䅁䍁䅫䅁流䅁䅁睗䍂䝁䄸睢牂䑁䅅兘呂䝁䅧党求䡁䅑免桁䍁䅑兑歁䑁䅅䅁汁䅁䅁杍䅁䙁䅳村療䝁䄸睡硁䙁䄰睕潂䝁䅕党あ䑁䅅光歁䕁䅅䅊ぁ䑁䅯䅊䉂䍁䅑睍ㅁ䅁䅁杊䅁䑁䅉䅁扂䕁䅉睢療䝁䅳免摂䙁䅍䅡求䝁䅕䅤硁䍁䅅䅊䍂䍁䅑䅎㙁䍁䅑村歁䑁䅍兎䅁䍁䅧䅁睁䅁䅁睗䍂䝁䄸睢牂䑁䅅兘呂䝁䅧党求䡁䅑免桁䍁䅑䅒歁䑁䅍杏歁䕁䅣䅊穁䅁䅁睊䅁䕁䅣䅁䵁䅉䅅䅁䙁䅁䅁睁䑁䅁䅁兂䅁䅁䅁䅁流䅑䅕䅁䅁䑁⭩䕃䭅䅁䅁䅁䭁䅁䅅䅁䉁䅁䅁允䅁䅁䅯杁䅁䅁杷允䅁䅁䅕䅁䑁䅁䅍䅁䙁䅁䅁䅁䅁䍁䅚兂䅁䅁䅁䱏䤴兑䅯睁䅁䅁䅯允䅁䅁䅅䅁䉁䅁䅁权䍁䅁䅁䍄䉁䅁䅁兂䅁䅁䅍睁䅁䅁䅕䅁䅁䅁䅁歊䙁䅁䅁䅁䥄杶䉨权啁䅁䅁权䉁䅁䅁允䅁䅁䅅䅁䭁䅁䅳䅁䵁䅉䅅䅁䙁䅁䅁睁䑁䅁䅁兂䅁䅁䅁䅁流䅑䅕䅁䅁䑁⭩䕃䭅䅁䅫䅁䭁䅁䅅䅁䉁䅁䅁允䅁䅁䅯杁䅁䅁杷允䅁䅁䅕䅁䑁䅁䅍䅁䙁䅁䅁䅁䅁䍁䅚兂䅁䅁䅁䱏䤴兑䅯䅂䅁䅁䅯允䅁䅁䅅䅁䉁䅁䅁权䍁䅁䅁䍄䉁䅁䅁兂䅁䅁䅍睁䅁䅁䅕䅁䅁䅁䅁歊䙁䅁䅁䅁㑁杶䉨权杁䅁䅁权䉁䅁䅁允䅁䅁䅅䅁䭁䅁䅉䅁䵁䅉䅅䅁䙁䅁䅁睁䑁䅁䅁兂䅁䅁䅁䅁流䅑䅕䅁䅁䵁⭩䕃䭅䉁䅕䅁䭁䅁䅅䅁䉁䅁䅁允䅁䅁䅯睃䅁䅁杷允䅁䅁䅫䅁䵁䅉䅅䅁䙁䅁䅁权汁䅁䅁兂䅁䅁䅁䅁流䅑䅯杊䅁䅁䅯睊䅁䅁䅯䅋䅁䉁䅑䙚奥㍒䭦煋唰䑁乒噡眷卬祢䅆呃扯湣楍啸䉱䅑敐塊儷䥭硃啣䙁浨穯䉱㝈汆䅆䕂瑰䙑慉祔䉲䅑䙚奥㍒䭦煋唰䝁塒䕭㍤楹瑱允䅁䅁䅅䅁䭁䍁䅫䅁䵁䅉䅅䅁䙁䅁䅁睁䑁䅁䅁兂䅁䅁䅁䅁流䅑䅕䅁䅁䵁⭩䕃䭅䉁䅷䅁䭁䅁䅅䅁䉁䅁䅁允䅁䅁䅯睃䅁䅁杷允䅁䅁䅕䅁䑁䅁䅍䅁䙁䅁䅁䅁䅁䍁䅚兂䅁䅁䅁䱏䤴兑䅯兂䅁䅁䅯允䅁䅁䅅䅁䉁䅁䅁权䍁䅁䅁䍄䉁䅁䅁兂䅁䅁䅍睁䅁䅁䅕䅁䅁䅁䅁歊䙁䅁䅁䅁㑁杶䉨权䡁䅁䅁权䉁䅁䅁允䅁䅁䅅䅁䭁䅁䅉䅁䵁䅉䅅䅁䙁䅁䅁睁䑁䅁䅁兂䅁䅁䅁䅁流䅑䅕䅁䅁䑁⭩䕃䭅䅁䅙䅁䭁䅁䅅䅁䉁䅁䅁允䅁䅁䅯杁䅁䅁杷允䅁䅁䅕䅁䑁䅁䅍䅁䙁䅁䅁䅁䅁䍁䅚兂䅁䅁䅁䱏䤴兑䅯杄䅁䅁䅯允䅁䅁䅅䅁䉁䅁䅁权䍁䅁䅁䍄䉁䅁䅁兂䅁䅁䅍睁䅁䅁䅕䅁䅁䅁䅁歊䙁䅁䅁䅁㑁杶䉨权坁䅁䅁权䉁䅁䅁允䅁䅁䅅䅁䭁䅁䅉䅁䵁䅉䅅䅁䙁䅁䅁睁䑁䅁䅁兂䅁䅁䅁䅁流䅑䅕䅁䅁䑁⭩䕃䭅䅁䅧䅁䭁䅁䅅䅁䉁䅁䅁允䅁䅁䅯杁䅁䅁杷允䅁䅁䅕䅁䑁䅁䅍䅁䙁䅁䅁䅁䅁䍁䅚兂䅁䅁䅁䱏䤴兑䅯杉䅁䅁䅯允䅁䅁䅅䅁䉁䅁䅁权䍁䅁䅁䍄䉁䅁䅁兂䅁䅁䅍睁䅁䅁䅕䅁䅁䅁䅁歊䙁䅁䅁䅁䥄杶䉨权䭁䅁䅁权䉁䅁䅁允䅁䅁䅅䅁䭁䅁䅳䅁䵁䅉䅅䅁䙁䅁䅁睁䑁䅁䅁兂䅁䅁䅁䅁流䅑䅕䅁䅁䑁⭩䕃䭅䉁䅫䅁䭁䅁䅅䅁䉁䅁䅁允䅁䅁䅯杁䅁䅁杷允䅁䅁䅕䅁䑁䅁䅍䅁䙁䅁䅁䅁䅁䍁䅚兂䅁䅁䅁䱹䤴兑䅯元䅁䅁䅯允䅁䅁䅅䅁䉁䅁䅁权䱁䅁䅁䍄䉁䅁䅁兂䅁䅁䅍睁䅁䅁䅕䅁䅁䅁䅁歊䙁䅁䅁䅁㑁杶䉨权䵁䅁䅁权䉁䅁䅁允䅁䅁䅅䅁䭁䅁䅉䅁䵁䅉䅅䅁䙁䅁䅁睁䑁䅁䅁兂䅁䅁䅁䅁流䅑䅕䅁䅁䵁⭩䕃䭅䅁䅕䅁䭁䅁䅅䅁䉁䅁䅁允䅁䅁䅯睃䅁䅁杷允䅁䅁䅕䅁䑁䅁䅍䅁䙁䅁䅁䅁䅁䍁䅚兂䅁䅁䅁䱏䤴兑䅯兄䅁䅁䅯允䅁䅁䅅䅁䉁䅁䅁权䍁䅁䅁䍄䉁䅁䅁兂䅁䅁䅍睁䅁䅁䅕䅁䅁䅁䅁歊䙁䅁䅁䅁㑁杶䉨权䭁䅁䅁权䉁䅁䅁允䅁䅁䅅䅁䭁䅁䅉䅁䵁䅉䅅䅁䙁䅁䅁睁䑁䅁䅁兂䅁䅁䅁䅁流䅑䅕䅁䅁䑁⭩䕃䭅䉁䅷䅁䭁䅁䅅䅁䉁䅁䅁允䅁䅁䅯杁䅁䅁杷允䅁䅁䅕䅁䑁䅁䅍䅁䙁䅁䅁䅁䅁䍁䅚兂䅁䅁䅁䱹䤴兑䅯䅁䅁䅁䅯允䅁䅁䅅䅁䉁䅁䅁权䱁䅁䅁䍄䉁䅁䅁兂䅁䅁䅍睁䅁䅁䅕䅁䅁䅁䅁歊䙁䅁䅁䅁䥄杶䉨权佁䅁䅁权䉁䅁䅁允䅁䅁䅅䅁䭁䅁䅳䅁䵁䅉䅅䅁䙁䅁䅁睁䑁䅁䅁兂䅁䅁䅁䅁流䅑䅕䅁䅁䑁⭩䕃䭅䅁䄸䅁䭁䅁䅅䅁䉁䅁䅁允䅁䅁䅯杁䅁䅁杷允䅁䅁䅕䅁䑁䅁䅍䅁䙁䅁䅁䅁䅁䍁䅚兂䅁䅁䅁䱏䤴兑䅯䅅䅁䅁䅯允䅁䅁䅅䅁䉁䅁䅁权䍁䅁䅁䍄䉁䅁䅁兂䅁䅁䅍睁䅁䅁䅕䅁䅁䅁䅁歊䙁䅁䅁䅁䥄杶䉨权剁䅁䅁权䉁䅁䅁允䅁䅁䅅䅁䭁䅁䅳䅁䵁䅉䅅䅁䙁䅁䅁睁䑁䅁䅁兂䅁䅁䅁䅁流䅑䅕䅁䅁䑁⭩䕃䭅䉁䅉䅁䭁䅁䅅䅁䉁䅁䅁允䅁䅁䅯杁䅁䅁杷允䅁䅁䅕䅁䑁䅁䅍䅁䙁䅁䅁䅁䅁䍁䅚兂䅁䅁䅁䱹䤴兑䅯睅䅁䅁䅯允䅁䅁䅅䅁䉁䅁䅁权䱁䅁䅁䍄䉁䅁䅁兂䅁䅁䅍睁䅁䅁䅕䅁䅁䅁䅁歊䙁䅁䅁䅁㑁杶䉨权剁䅁䅁权䉁䅁䅁允䅁䅁䅅䅁䭁䅁䅉䅁䵁䅉䅅䅁䙁䅁䅁睁䑁䅁䅁兂䅁䅁䅁䅁流䅑䅕䅁䅁䵁⭩䕃䭅䅁䅧䅁䭁䅁䅅䅁䉁䅁䅁允䅁䅁䅯睃䅁䅁杷允䅁䅁䅕䅁䑁䅁䅍䅁䙁䅁䅁䅁䅁䍁䅚兂䅁䅁䅁䱹䤴兑䅯睄䅁䅁䅯允䅁䅁䅅䅁䉁䅁䅁权䱁䅁䅁䍄䉁䅁䅁兂䅁䅁䅍睁䅁䅁䅕䅁䅁䅁䅁歊䙁䅁䅁䅁㑁杶䉨权呁䅁䅁权䉁䅁䅁允䅁䅁䅅䅁䭁䅁䅉䅁䵁䅉䅅䅁䙁䅁䅁睁䑁䅁䅁兂䅁䅁䅁䅁流䅑䅕䅁䅁䵁⭩䕃䭅䉁䅧䅁䭁䅁䅅䅁䉁䅁䅁允䅁䅁䅯睃䅁䅁杷允䅁䅁䅕䅁䑁䅁䅍䅁䙁䅁䅁䅁䅁䍁䅚兂䅁䅁䅁䱏䤴兑䅯䅆䅁䅁䅯允䅁䅁䅅䅁䉁䅁䅁权䍁䅁䅁䍄䉁䅁䅁兂䅁䅁䅍睁䅁䅁䅕䅁䅁䅁䅁歊䙁䅁䅁䅁㑁杶䉨权噁䅁䅁权䉁䅁䅁允䅁䅁䅅䅁䭁䅁䅉䅁䵁䅉䅅䅁䙁䅁䅁睁䑁䅁䅁兂䅁䅁䅁䅁流䅑䅕䅁䅁䵁⭩䕃䭅䉁䅉䅁䭁䅁䅅䅁䉁䅁䅁允䅁䅁䅯睃䅁䅁杷允䅁䅁䅕䅁䑁䅁䅍䅁䙁䅁䅁䅁䅁䍁䅚兂䅁䅁䅁䱹䤴兑䅯杆䅁䅁䅯允䅁䅁䅅䅁䉁䅁䅁权䱁䅁䅁䍄䉁䅁䅁兂䅁䅁䅍睁䅁䅁䅕䅁䅁䅁䅁歊䙁䅁䅁䅁㑁杶䉨权塁䅁䅁权䉁䅁䅁允䅁䅁䅅䅁䭁䅁䅉䅁䵁䅉䅅䅁䙁䅁䅁睁䑁䅁䅁兂䅁䅁䅁䅁流䅑䅕䅁䅁䵁⭩䕃䭅䍁䅁䅁䭁䅁䅅䅁䉁䅁䅁允䅁䅁䅯睃䅁䅁杷允䅁䅁䅕䅁䑁䅁䅍䅁䙁䅁䅁䅁䅁䍁䅚兂䅁䅁䅁䱹䤴兑䅯杇䅁䅁䅯允䅁䅁䅅䅁䉁䅁䅁权䱁䅁䅁䍄䉁䅁䅁兂䅁䅁䅍睁䅁䅁䅕䅁䅁䅁䅁歊䙁䅁䅁䅁䥄杶䉨权摁䅁䅁权䉁䅁䅁允䅁䅁䅅䅁䭁䅁䅳䅁䵁䅉䅅䅁䙁䅁䅁睁䑁䅁䅁兂䅁䅁䅁䅁流䅑䅕䅁䅁䑁⭩䕃䭅䉁䅯䅁䭁䅁䅅䅁䉁䅁䅁允䅁䅁䅯杁䅁䅁杷允䅁䅁䅕䅁䑁䅁䅍䅁䙁䅁䅁䅁䅁䍁䅚兂䅁䅁䅁䱏䤴兑䅯䅇䅁䅁䅯允䅁䅁䅅䅁䉁䅁䅁权䍁䅁䅁䍄䉁䅁䅁兂䅁䅁䅍睁䅁䅁䅕䅁䅁䅁䅁歊䙁䅁䅁䅁㑁杶䉨权扁䅁䅁权䉁䅁䅁允䅁䅁䅅䅁䭁䅁䅉䅁䵁䅉䅅䅁䙁䅁䅁睁䑁䅁䅁兂䅁䅁䅁䅁流䅑䅕䅁䅁䵁⭩䕃䭅䅁䄰䅁䭁䅁䅅䅁䉁䅁䅁允䅁䅁䅯睃䅁䅁杷允䅁䅁䅕䅁䑁䅁䅍䅁䙁䅁䅁䅁䅁䍁䅚兂䅁䅁䅁䱏䤴兑䅯先䅁䅁䅯允䅁䅁䅅䅁䉁䅁䅁权䍁䅁䅁䍄䉁䅁䅁兂䅁䅁䅍睁䅁䅁䅕䅁䅁䅁䅁歊䙁䅁䅁䅁䥄杶䉨权婁䅁䅁权䉁䅁䅁允䅁䅁䅅䅁䭁䅁䅳䅁䵁䅉䅅䅁䙁䅁䅁睁䑁䅁䅁兂䅁䅁䅁䅁流䅑䅕䅁䅁䵁⭩䕃䭅䉁䅳䅁䭁䅁䅅䅁䉁䅁䅁允䅁䅁䅯睃䅁䅁杷允䅁䅁䅕䅁䑁䅁䅍䅁䙁䅁䅁䅁䅁䍁䅚兂䅁䅁䅁䱹䤴兑䅯睁䅁䅁䅯允䅁䅁䅅䅁䉁䅁䅁权䱁䅁䅁䍄䉁䅁䅁兂䅁䅁䅍睁䅁䅁䅕䅁䅁䅁䅁歊䙁䅁䅁䅁㑁杶䉨权敁䅁䅁权䉁䅁䅁允䅁䅁䅅䅁䭁䅁䅉䅁䵁䅉䅅䅁䙁䅁䅁睁䑁䅁䅁兂䅁䅁䅁䅁流䅑䅕䅁䅁䑁⭩䕃䭅䉁䄸䅁䭁䅁䅅䅁䉁䅁䅁允䅁䅁䅯杁䅁䅁杷允䅁䅁䅕䅁䑁䅁䅍䅁䙁䅁䅁䅁䅁䍁䅚兂䅁䅁䅁䱏䤴兑䅯光䅁䅁䅯允䅁䅁䅅䅁䉁䅁䅁权䍁䅁䅁䍄䉁䅁䅁兂䅁䅁䅍睁䅁䅁䅕䅁䅁䅁䅁歊䙁䅁䅁䅁䥄杶䉨权塁䅁䅁权䉁䅁䅁允䅁䅁䅅䅁䭁䅁䅳䅁䵁䅉䅅䅁䙁䅁䅁睁䑁䅁䅁兂䅁䅁䅁䅁流䅑䅕䅁䅁䵁⭩䕃䭅䍁䅅䅁䭁䅁䅅䅁䉁䅁䅁允䅁䅁䅯睃䅁䅁杷允䅁䅁䅕䅁䑁䅁䅍䅁䙁䅁䅁䅁䅁䍁䅚兂䅁䅁䅁䱹䤴兑䅯䅂䅁䅁䅯允䅁䅁䅅䅁䉁䅁䅁权䱁䅁䅁䍄䉁䅁䅁兂䅁䅁䅍睁䅁䅁䅕䅁䅁䅁䅁歊䙁䅁䅁䅁䥄杶䉨权䡁䅁䅁权䉁䅁䅁允䅁䅁䅅䅁䭁䅁䅳䅁䵁䅉䅅䅁䙁䅁䅁睁䑁䅁䅁兂䅁䅁䅁䅁流䅑䅕䅁䅁䵁⭩䕃䭅䅁䅷䅁䭁䅁䅅䅁䉁䅁䅁允䅁䅁䅯睃䅁䅁杷允䅁䅁䅕䅁䑁䅁䅍䅁䙁䅁䅁䅁䅁䍁䅚兂䅁䅁䅁䱹䤴兑䅯䅅䅁䅁䅯允䅁䅁䅅䅁䉁䅁䅁权䱁䅁䅁䍄䉁䅁䅁兂䅁䅁䅍睁䅁䅁䅕䅁䅁䅁䅁歊䙁䅁䅁䅁䥄杶䉨权敁䅁䅁权䉁䅁䅁允䅁䅁䅅䅁䭁䅁䅳䅁䵁䅉䅅䅁䙁䅁䅁睁䑁䅁䅁兂䅁䅁䅁䅁流䅑䅕䅁䅁䵁⭩䕃䭅䅁䅙䅁䭁䅁䅅䅁䉁䅁䅁允䅁䅁䅯睃䅁䅁杷允䅁䅁䅕䅁䑁䅁䅍䅁䙁䅁䅁䅁䅁䍁䅚兂䅁䅁䅁䱹䤴兑䅯杉䅁䅁䅯允䅁䅁䅅䅁䉁䅁䅁权䱁䅁䅁䍄䉁䅁䅁兂䅁䅁䅍睁䅁䅁䅕䅁䅁䅁䅁歊䙁䅁䅁䅁䥄杶䉨权晁䅁䅁权䉁䅁䅁允䅁䅁䅅䅁䭁䅁䅳䅁䵁䅉䅅䅁䙁䅁䅁睁䑁䅁䅁兂䅁䅁䅁䅁流䅑䅕䅁䅁䕁乩䕃䭅䅁䅅䅁䭁䅁䅅䅁䉁䅁䅁允䅁䅁䅯睉䅁䅁杷允䅁䅁䅕䅁䑁䅁䅍䅁䙁䅁䅁䅁䅁䍁䅚兂䅁䅁䅁䥧䤰兑䅯允䅁䅁䅯允䅁䅁䅅䅁䉁䅁䅁权歁䅁䅁䍄䉁䅁䅁杂䅁䅁䅍睁䅁䅁䅕䅁䅁䅁䅁歊䙁䅁䅁䅁䥂兪䉨权䕁䅁䅋权䕁䅁䅋权煁䅁䅁允䅁䅁䅅䅁䭁䍁䅍䅁䵁䅉䅅䅁䝁䅁䅁睁䑁䅁䅁兂䅁䅁䅁䅁流䅑䅕䅁䅁䥁乃䕃䭅䅁䅑潁䭁䅁䅑潁䭁䍁䅯䅁䉁䅁䅁允䅁䅁䅯䅊䅁䅁杷允䅁䅁䅙䅁䑁䅁䅍䅁䙁䅁䅁䅁䅁䍁䅚兂䅁䅁䅁䱏䤴兑䅯䅂䍁䅧䅯䅂䍁䅧䅯杋䅁䅁䅅䅁䉁䅁䅁权䍁䅁䅁䍄䉁䅁䅁杂䅁䅁䅍睁䅁䅁䅕䅁䅁䅁䅁歊䙁䅁䅁䅁䥄杶䉨权䕁䅁䅋权䕁䅁䅋权煁䅁䅁允䅁䅁䅅䅁䭁䅁䅳䅁㵁</t>
  </si>
  <si>
    <t>bundled.res.revenue.thousands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</si>
</sst>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applyAlignment="1">
      <alignment horizontal="right"/>
    </xf>
    <xf numFmtId="0" fontId="0" fillId="0" borderId="0" xfId="0" applyNumberFormat="1" applyAlignment="1">
      <alignment horizontal="left"/>
    </xf>
    <xf numFmtId="0" fontId="0" fillId="0" borderId="0" xfId="0" applyNumberFormat="1" applyAlignment="1">
      <alignment horizontal="right"/>
    </xf>
    <xf numFmtId="3" fontId="0" fillId="0" borderId="0" xfId="0" applyNumberFormat="1" applyAlignment="1">
      <alignment horizontal="righ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SNL%20Financial/SNLxl/SNLXLAddin.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NLLabel"/>
      <definedName name="SNLTable"/>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7EBF-7C60-4143-A9F0-330A608B619A}">
  <dimension ref="A1"/>
  <sheetViews>
    <sheetView workbookViewId="0"/>
  </sheetViews>
  <sheetFormatPr defaultRowHeight="14.4" x14ac:dyDescent="0.3"/>
  <sheetData>
    <row r="1" spans="1:1" x14ac:dyDescent="0.3">
      <c r="A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05FF-36DB-4CE6-B2FD-F8939BC8E447}">
  <dimension ref="A1:BN35"/>
  <sheetViews>
    <sheetView workbookViewId="0">
      <selection sqref="A1:XFD1048576"/>
    </sheetView>
  </sheetViews>
  <sheetFormatPr defaultRowHeight="14.4" x14ac:dyDescent="0.3"/>
  <cols>
    <col min="6" max="6" width="9" bestFit="1" customWidth="1"/>
    <col min="7" max="7" width="9.88671875" bestFit="1" customWidth="1"/>
  </cols>
  <sheetData>
    <row r="1" spans="1:66" x14ac:dyDescent="0.3">
      <c r="A1" t="str">
        <f>[1]!SNLTable(11,$A$4:$A$35,$D$3:$G$3,$B$4:$B$35)</f>
        <v>SNLTable</v>
      </c>
    </row>
    <row r="2" spans="1:66" x14ac:dyDescent="0.3">
      <c r="A2" s="2"/>
      <c r="B2" s="2"/>
      <c r="C2" s="2"/>
      <c r="D2" s="2" t="str">
        <f>[1]!SNLLabel(11,201129,,,"Options:Curr=Reported currency,Mag=MIstandard,ConvMethod=MIrecommended")</f>
        <v xml:space="preserve">Company Name </v>
      </c>
      <c r="E2" s="2" t="str">
        <f>[1]!SNLLabel(11,201136,,,"Options:Curr=Reported currency,Mag=MIstandard,ConvMethod=MIrecommended")</f>
        <v xml:space="preserve">SNL Institution Key </v>
      </c>
      <c r="F2" s="2" t="str">
        <f>[1]!SNLLabel(11,202695,,,"Options:Curr=Reported currency,Mag=MIstandard,ConvMethod=MIrecommended")</f>
        <v>Residential Electric Revenue, Bundled ($000)</v>
      </c>
      <c r="G2" s="2" t="str">
        <f>[1]!SNLLabel(11,202713,,,"Options:Curr=Reported currency,Mag=MIstandard,ConvMethod=MIrecommended")</f>
        <v>Residential Electric Volume, Bundled (MWh)</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x14ac:dyDescent="0.3">
      <c r="A3" s="1"/>
      <c r="B3" s="1"/>
      <c r="C3" s="1"/>
      <c r="D3" s="1">
        <v>201129</v>
      </c>
      <c r="E3" s="1">
        <v>201136</v>
      </c>
      <c r="F3" s="1">
        <v>202695</v>
      </c>
      <c r="G3" s="1">
        <v>202713</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x14ac:dyDescent="0.3">
      <c r="A4" s="1">
        <v>4009083</v>
      </c>
      <c r="B4" s="1" t="s">
        <v>1</v>
      </c>
      <c r="C4" s="3"/>
      <c r="D4" s="1" t="s">
        <v>0</v>
      </c>
      <c r="E4" s="1">
        <v>4009083</v>
      </c>
      <c r="F4" s="1">
        <v>4005617</v>
      </c>
      <c r="G4" s="1">
        <v>24712671</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x14ac:dyDescent="0.3">
      <c r="A5" s="1">
        <v>4009083</v>
      </c>
      <c r="B5" s="1" t="s">
        <v>2</v>
      </c>
      <c r="C5" s="3"/>
      <c r="D5" s="3" t="s">
        <v>0</v>
      </c>
      <c r="E5" s="3">
        <v>4009083</v>
      </c>
      <c r="F5" s="4">
        <v>4943513</v>
      </c>
      <c r="G5" s="4">
        <v>30325065</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row>
    <row r="6" spans="1:66" x14ac:dyDescent="0.3">
      <c r="A6" s="1">
        <v>4009083</v>
      </c>
      <c r="B6" s="1" t="s">
        <v>3</v>
      </c>
      <c r="C6" s="3"/>
      <c r="D6" s="4" t="s">
        <v>0</v>
      </c>
      <c r="E6" s="4">
        <v>4009083</v>
      </c>
      <c r="F6" s="4">
        <v>4815238</v>
      </c>
      <c r="G6" s="4">
        <v>29009414</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spans="1:66" x14ac:dyDescent="0.3">
      <c r="A7" s="1">
        <v>4009083</v>
      </c>
      <c r="B7" s="1" t="s">
        <v>4</v>
      </c>
      <c r="C7" s="3"/>
      <c r="D7" s="5" t="s">
        <v>0</v>
      </c>
      <c r="E7" s="5">
        <v>4009083</v>
      </c>
      <c r="F7" s="4">
        <v>4679488</v>
      </c>
      <c r="G7" s="4">
        <v>29534769</v>
      </c>
    </row>
    <row r="8" spans="1:66" x14ac:dyDescent="0.3">
      <c r="A8" s="1">
        <v>4009083</v>
      </c>
      <c r="B8" s="1" t="s">
        <v>5</v>
      </c>
      <c r="C8" s="3"/>
      <c r="D8" s="5" t="s">
        <v>0</v>
      </c>
      <c r="E8" s="5">
        <v>4009083</v>
      </c>
      <c r="F8" s="4">
        <v>4961019</v>
      </c>
      <c r="G8" s="4">
        <v>30043784</v>
      </c>
    </row>
    <row r="9" spans="1:66" x14ac:dyDescent="0.3">
      <c r="A9" s="1">
        <v>4009083</v>
      </c>
      <c r="B9" s="1" t="s">
        <v>6</v>
      </c>
      <c r="C9" s="3"/>
      <c r="D9" s="5" t="s">
        <v>0</v>
      </c>
      <c r="E9" s="5">
        <v>4009083</v>
      </c>
      <c r="F9" s="4">
        <v>4922948</v>
      </c>
      <c r="G9" s="4">
        <v>29972416</v>
      </c>
    </row>
    <row r="10" spans="1:66" x14ac:dyDescent="0.3">
      <c r="A10" s="1">
        <v>4009083</v>
      </c>
      <c r="B10" s="1" t="s">
        <v>7</v>
      </c>
      <c r="C10" s="3"/>
      <c r="D10" s="5" t="s">
        <v>0</v>
      </c>
      <c r="E10" s="5">
        <v>4009083</v>
      </c>
      <c r="F10" s="4">
        <v>4921387</v>
      </c>
      <c r="G10" s="4">
        <v>29742778</v>
      </c>
    </row>
    <row r="11" spans="1:66" x14ac:dyDescent="0.3">
      <c r="A11" s="1">
        <v>4009083</v>
      </c>
      <c r="B11" s="1" t="s">
        <v>8</v>
      </c>
      <c r="C11" s="3"/>
      <c r="D11" s="5" t="s">
        <v>0</v>
      </c>
      <c r="E11" s="5">
        <v>4009083</v>
      </c>
      <c r="F11" s="4">
        <v>4878341</v>
      </c>
      <c r="G11" s="4">
        <v>30497707</v>
      </c>
    </row>
    <row r="12" spans="1:66" x14ac:dyDescent="0.3">
      <c r="A12" s="1">
        <v>4009083</v>
      </c>
      <c r="B12" s="1" t="s">
        <v>9</v>
      </c>
      <c r="C12" s="3"/>
      <c r="D12" s="5" t="s">
        <v>0</v>
      </c>
      <c r="E12" s="5">
        <v>4009083</v>
      </c>
      <c r="F12" s="4">
        <v>4261803</v>
      </c>
      <c r="G12" s="4">
        <v>29561822</v>
      </c>
    </row>
    <row r="13" spans="1:66" x14ac:dyDescent="0.3">
      <c r="A13" s="1">
        <v>4009083</v>
      </c>
      <c r="B13" s="1" t="s">
        <v>10</v>
      </c>
      <c r="C13" s="3"/>
      <c r="D13" s="5" t="s">
        <v>0</v>
      </c>
      <c r="E13" s="5">
        <v>4009083</v>
      </c>
      <c r="F13" s="4">
        <v>4105882</v>
      </c>
      <c r="G13" s="4">
        <v>28960709</v>
      </c>
    </row>
    <row r="14" spans="1:66" x14ac:dyDescent="0.3">
      <c r="A14" s="1">
        <v>4009083</v>
      </c>
      <c r="B14" s="1" t="s">
        <v>11</v>
      </c>
      <c r="C14" s="3"/>
      <c r="D14" s="5" t="s">
        <v>0</v>
      </c>
      <c r="E14" s="5">
        <v>4009083</v>
      </c>
      <c r="F14" s="4">
        <v>4593713</v>
      </c>
      <c r="G14" s="4">
        <v>29981975</v>
      </c>
    </row>
    <row r="15" spans="1:66" x14ac:dyDescent="0.3">
      <c r="A15" s="1">
        <v>4009083</v>
      </c>
      <c r="B15" s="1" t="s">
        <v>12</v>
      </c>
      <c r="C15" s="3"/>
      <c r="D15" s="5" t="s">
        <v>0</v>
      </c>
      <c r="E15" s="5">
        <v>4009083</v>
      </c>
      <c r="F15" s="4">
        <v>4589389</v>
      </c>
      <c r="G15" s="4">
        <v>30643314</v>
      </c>
    </row>
    <row r="16" spans="1:66" x14ac:dyDescent="0.3">
      <c r="A16" s="1">
        <v>4009083</v>
      </c>
      <c r="B16" s="1" t="s">
        <v>13</v>
      </c>
      <c r="C16" s="3"/>
      <c r="D16" s="5" t="s">
        <v>0</v>
      </c>
      <c r="E16" s="5">
        <v>4009083</v>
      </c>
      <c r="F16" s="4">
        <v>4600413</v>
      </c>
      <c r="G16" s="4">
        <v>29824161</v>
      </c>
    </row>
    <row r="17" spans="1:7" x14ac:dyDescent="0.3">
      <c r="A17" s="1">
        <v>4009083</v>
      </c>
      <c r="B17" s="1" t="s">
        <v>14</v>
      </c>
      <c r="C17" s="3"/>
      <c r="D17" s="5" t="s">
        <v>0</v>
      </c>
      <c r="E17" s="5">
        <v>4009083</v>
      </c>
      <c r="F17" s="4">
        <v>4739296</v>
      </c>
      <c r="G17" s="4">
        <v>30048395</v>
      </c>
    </row>
    <row r="18" spans="1:7" x14ac:dyDescent="0.3">
      <c r="A18" s="1">
        <v>4009083</v>
      </c>
      <c r="B18" s="1" t="s">
        <v>15</v>
      </c>
      <c r="C18" s="3"/>
      <c r="D18" s="5" t="s">
        <v>0</v>
      </c>
      <c r="E18" s="5">
        <v>4009083</v>
      </c>
      <c r="F18" s="4">
        <v>3695288</v>
      </c>
      <c r="G18" s="4">
        <v>28711485</v>
      </c>
    </row>
    <row r="19" spans="1:7" x14ac:dyDescent="0.3">
      <c r="A19" s="1">
        <v>4009083</v>
      </c>
      <c r="B19" s="1" t="s">
        <v>16</v>
      </c>
      <c r="C19" s="3"/>
      <c r="D19" s="5" t="s">
        <v>0</v>
      </c>
      <c r="E19" s="5">
        <v>4009083</v>
      </c>
      <c r="F19" s="4">
        <v>3512033</v>
      </c>
      <c r="G19" s="4">
        <v>27759822</v>
      </c>
    </row>
    <row r="20" spans="1:7" x14ac:dyDescent="0.3">
      <c r="A20" s="1">
        <v>4009083</v>
      </c>
      <c r="B20" s="1" t="s">
        <v>17</v>
      </c>
      <c r="C20" s="3"/>
      <c r="D20" s="5" t="s">
        <v>0</v>
      </c>
      <c r="E20" s="5">
        <v>4009083</v>
      </c>
      <c r="F20" s="4">
        <v>3437077</v>
      </c>
      <c r="G20" s="4">
        <v>26949536</v>
      </c>
    </row>
    <row r="21" spans="1:7" x14ac:dyDescent="0.3">
      <c r="A21" s="1">
        <v>4009083</v>
      </c>
      <c r="B21" s="1" t="s">
        <v>18</v>
      </c>
      <c r="C21" s="3"/>
      <c r="D21" s="5" t="s">
        <v>0</v>
      </c>
      <c r="E21" s="5">
        <v>4009083</v>
      </c>
      <c r="F21" s="4">
        <v>3430477</v>
      </c>
      <c r="G21" s="4">
        <v>24830632</v>
      </c>
    </row>
    <row r="22" spans="1:7" x14ac:dyDescent="0.3">
      <c r="A22" s="1">
        <v>4009083</v>
      </c>
      <c r="B22" s="1" t="s">
        <v>19</v>
      </c>
      <c r="C22" s="3"/>
      <c r="D22" s="5" t="s">
        <v>0</v>
      </c>
      <c r="E22" s="5">
        <v>4009083</v>
      </c>
      <c r="F22" s="4">
        <v>3190923</v>
      </c>
      <c r="G22" s="4">
        <v>24374963</v>
      </c>
    </row>
    <row r="23" spans="1:7" x14ac:dyDescent="0.3">
      <c r="A23" s="1">
        <v>4009083</v>
      </c>
      <c r="B23" s="1" t="s">
        <v>20</v>
      </c>
      <c r="C23" s="3"/>
      <c r="D23" s="5" t="s">
        <v>0</v>
      </c>
      <c r="E23" s="5">
        <v>4009083</v>
      </c>
      <c r="F23" s="4">
        <v>2998442</v>
      </c>
      <c r="G23" s="4">
        <v>25956691</v>
      </c>
    </row>
    <row r="24" spans="1:7" x14ac:dyDescent="0.3">
      <c r="A24" s="1">
        <v>4009083</v>
      </c>
      <c r="B24" s="1" t="s">
        <v>21</v>
      </c>
      <c r="C24" s="3"/>
      <c r="D24" s="5" t="s">
        <v>0</v>
      </c>
      <c r="E24" s="5">
        <v>4009083</v>
      </c>
      <c r="F24" s="4" t="s">
        <v>33</v>
      </c>
      <c r="G24" s="4" t="s">
        <v>33</v>
      </c>
    </row>
    <row r="25" spans="1:7" x14ac:dyDescent="0.3">
      <c r="A25" s="1">
        <v>4009083</v>
      </c>
      <c r="B25" s="1" t="s">
        <v>22</v>
      </c>
      <c r="C25" s="3"/>
      <c r="D25" s="5" t="s">
        <v>0</v>
      </c>
      <c r="E25" s="5">
        <v>4009083</v>
      </c>
      <c r="F25" s="4" t="s">
        <v>33</v>
      </c>
      <c r="G25" s="4" t="s">
        <v>33</v>
      </c>
    </row>
    <row r="26" spans="1:7" x14ac:dyDescent="0.3">
      <c r="A26" s="1">
        <v>4009083</v>
      </c>
      <c r="B26" s="1" t="s">
        <v>23</v>
      </c>
      <c r="C26" s="3"/>
      <c r="D26" s="5" t="s">
        <v>0</v>
      </c>
      <c r="E26" s="5">
        <v>4009083</v>
      </c>
      <c r="F26" s="4" t="s">
        <v>33</v>
      </c>
      <c r="G26" s="4" t="s">
        <v>33</v>
      </c>
    </row>
    <row r="27" spans="1:7" x14ac:dyDescent="0.3">
      <c r="A27" s="1">
        <v>4009083</v>
      </c>
      <c r="B27" s="1" t="s">
        <v>24</v>
      </c>
      <c r="C27" s="3"/>
      <c r="D27" s="5" t="s">
        <v>0</v>
      </c>
      <c r="E27" s="5">
        <v>4009083</v>
      </c>
      <c r="F27" s="4" t="s">
        <v>33</v>
      </c>
      <c r="G27" s="4" t="s">
        <v>33</v>
      </c>
    </row>
    <row r="28" spans="1:7" x14ac:dyDescent="0.3">
      <c r="A28" s="1">
        <v>4009083</v>
      </c>
      <c r="B28" s="1" t="s">
        <v>25</v>
      </c>
      <c r="C28" s="3"/>
      <c r="D28" s="5" t="s">
        <v>0</v>
      </c>
      <c r="E28" s="5">
        <v>4009083</v>
      </c>
      <c r="F28" s="4" t="s">
        <v>33</v>
      </c>
      <c r="G28" s="4" t="s">
        <v>33</v>
      </c>
    </row>
    <row r="29" spans="1:7" x14ac:dyDescent="0.3">
      <c r="A29" s="1">
        <v>4009083</v>
      </c>
      <c r="B29" s="1" t="s">
        <v>26</v>
      </c>
      <c r="C29" s="3"/>
      <c r="D29" s="5" t="s">
        <v>0</v>
      </c>
      <c r="E29" s="5">
        <v>4009083</v>
      </c>
      <c r="F29" s="4" t="s">
        <v>33</v>
      </c>
      <c r="G29" s="4" t="s">
        <v>33</v>
      </c>
    </row>
    <row r="30" spans="1:7" x14ac:dyDescent="0.3">
      <c r="A30" s="1">
        <v>4009083</v>
      </c>
      <c r="B30" s="1" t="s">
        <v>27</v>
      </c>
      <c r="C30" s="3"/>
      <c r="D30" s="5" t="s">
        <v>0</v>
      </c>
      <c r="E30" s="5">
        <v>4009083</v>
      </c>
      <c r="F30" s="4" t="s">
        <v>33</v>
      </c>
      <c r="G30" s="4" t="s">
        <v>33</v>
      </c>
    </row>
    <row r="31" spans="1:7" x14ac:dyDescent="0.3">
      <c r="A31" s="1">
        <v>4009083</v>
      </c>
      <c r="B31" s="1" t="s">
        <v>28</v>
      </c>
      <c r="C31" s="3"/>
      <c r="D31" s="5" t="s">
        <v>0</v>
      </c>
      <c r="E31" s="5">
        <v>4009083</v>
      </c>
      <c r="F31" s="4" t="s">
        <v>33</v>
      </c>
      <c r="G31" s="4" t="s">
        <v>33</v>
      </c>
    </row>
    <row r="32" spans="1:7" x14ac:dyDescent="0.3">
      <c r="A32" s="1">
        <v>4009083</v>
      </c>
      <c r="B32" s="1" t="s">
        <v>29</v>
      </c>
      <c r="C32" s="3"/>
      <c r="D32" s="5" t="s">
        <v>0</v>
      </c>
      <c r="E32" s="5">
        <v>4009083</v>
      </c>
      <c r="F32" s="4" t="s">
        <v>33</v>
      </c>
      <c r="G32" s="4" t="s">
        <v>33</v>
      </c>
    </row>
    <row r="33" spans="1:7" x14ac:dyDescent="0.3">
      <c r="A33" s="1">
        <v>4009083</v>
      </c>
      <c r="B33" s="1" t="s">
        <v>30</v>
      </c>
      <c r="C33" s="3"/>
      <c r="D33" s="5" t="s">
        <v>0</v>
      </c>
      <c r="E33" s="5">
        <v>4009083</v>
      </c>
      <c r="F33" s="4" t="s">
        <v>33</v>
      </c>
      <c r="G33" s="4" t="s">
        <v>33</v>
      </c>
    </row>
    <row r="34" spans="1:7" x14ac:dyDescent="0.3">
      <c r="A34" s="1">
        <v>4009083</v>
      </c>
      <c r="B34" s="1" t="s">
        <v>31</v>
      </c>
      <c r="C34" s="3"/>
      <c r="D34" s="5" t="s">
        <v>0</v>
      </c>
      <c r="E34" s="5">
        <v>4009083</v>
      </c>
      <c r="F34" s="4" t="s">
        <v>33</v>
      </c>
      <c r="G34" s="4" t="s">
        <v>33</v>
      </c>
    </row>
    <row r="35" spans="1:7" x14ac:dyDescent="0.3">
      <c r="A35" s="1">
        <v>4009083</v>
      </c>
      <c r="B35" s="1" t="s">
        <v>32</v>
      </c>
      <c r="C35" s="3"/>
      <c r="D35" s="5" t="s">
        <v>0</v>
      </c>
      <c r="E35" s="5">
        <v>4009083</v>
      </c>
      <c r="F35" s="4" t="s">
        <v>33</v>
      </c>
      <c r="G35" s="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5A27-84A5-4C37-A85D-A87130131CE6}">
  <dimension ref="A1:BK21"/>
  <sheetViews>
    <sheetView tabSelected="1" workbookViewId="0">
      <selection activeCell="C11" sqref="C11"/>
    </sheetView>
  </sheetViews>
  <sheetFormatPr defaultRowHeight="14.4" x14ac:dyDescent="0.3"/>
  <cols>
    <col min="2" max="2" width="31.109375" bestFit="1" customWidth="1"/>
    <col min="3" max="3" width="37.44140625" bestFit="1" customWidth="1"/>
    <col min="4" max="4" width="9.88671875" bestFit="1" customWidth="1"/>
  </cols>
  <sheetData>
    <row r="1" spans="1:63" x14ac:dyDescent="0.3">
      <c r="A1" s="1" t="s">
        <v>37</v>
      </c>
      <c r="B1" s="1" t="s">
        <v>35</v>
      </c>
      <c r="C1" s="1" t="s">
        <v>39</v>
      </c>
      <c r="D1" s="1" t="s">
        <v>34</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2" spans="1:63" x14ac:dyDescent="0.3">
      <c r="A2" s="1">
        <v>2019</v>
      </c>
      <c r="B2" s="1" t="s">
        <v>36</v>
      </c>
      <c r="C2" s="1">
        <v>4005617</v>
      </c>
      <c r="D2" s="1">
        <v>24712671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row>
    <row r="3" spans="1:63" x14ac:dyDescent="0.3">
      <c r="A3" s="1">
        <v>2018</v>
      </c>
      <c r="B3" s="3" t="s">
        <v>36</v>
      </c>
      <c r="C3" s="4">
        <v>4943513</v>
      </c>
      <c r="D3" s="4">
        <v>30325065</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x14ac:dyDescent="0.3">
      <c r="A4" s="1">
        <v>2017</v>
      </c>
      <c r="B4" s="1" t="s">
        <v>36</v>
      </c>
      <c r="C4" s="4">
        <v>4815238</v>
      </c>
      <c r="D4" s="4">
        <v>29009414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row>
    <row r="5" spans="1:63" x14ac:dyDescent="0.3">
      <c r="A5" s="1">
        <v>2016</v>
      </c>
      <c r="B5" s="3" t="s">
        <v>36</v>
      </c>
      <c r="C5" s="4">
        <v>4679488</v>
      </c>
      <c r="D5" s="4">
        <v>29534769</v>
      </c>
    </row>
    <row r="6" spans="1:63" x14ac:dyDescent="0.3">
      <c r="A6" s="1">
        <v>2015</v>
      </c>
      <c r="B6" s="1" t="s">
        <v>36</v>
      </c>
      <c r="C6" s="4">
        <v>4961019</v>
      </c>
      <c r="D6" s="4">
        <v>30043784</v>
      </c>
    </row>
    <row r="7" spans="1:63" x14ac:dyDescent="0.3">
      <c r="A7" s="1">
        <v>2014</v>
      </c>
      <c r="B7" s="3" t="s">
        <v>36</v>
      </c>
      <c r="C7" s="4">
        <v>4922948</v>
      </c>
      <c r="D7" s="4">
        <v>29972416</v>
      </c>
    </row>
    <row r="8" spans="1:63" x14ac:dyDescent="0.3">
      <c r="A8" s="1">
        <v>2013</v>
      </c>
      <c r="B8" s="1" t="s">
        <v>36</v>
      </c>
      <c r="C8" s="4">
        <v>4921387</v>
      </c>
      <c r="D8" s="4">
        <v>29742778</v>
      </c>
    </row>
    <row r="9" spans="1:63" x14ac:dyDescent="0.3">
      <c r="A9" s="1">
        <v>2012</v>
      </c>
      <c r="B9" s="3" t="s">
        <v>36</v>
      </c>
      <c r="C9" s="4">
        <v>4878341</v>
      </c>
      <c r="D9" s="4">
        <v>30497707</v>
      </c>
    </row>
    <row r="10" spans="1:63" x14ac:dyDescent="0.3">
      <c r="A10" s="1">
        <v>2011</v>
      </c>
      <c r="B10" s="1" t="s">
        <v>36</v>
      </c>
      <c r="C10" s="4">
        <v>4261803</v>
      </c>
      <c r="D10" s="4">
        <v>29561822</v>
      </c>
    </row>
    <row r="11" spans="1:63" x14ac:dyDescent="0.3">
      <c r="A11" s="1">
        <v>2010</v>
      </c>
      <c r="B11" s="3" t="s">
        <v>36</v>
      </c>
      <c r="C11" s="4">
        <v>4105882</v>
      </c>
      <c r="D11" s="4">
        <v>28960709</v>
      </c>
    </row>
    <row r="12" spans="1:63" x14ac:dyDescent="0.3">
      <c r="A12" s="1">
        <v>2009</v>
      </c>
      <c r="B12" s="1" t="s">
        <v>36</v>
      </c>
      <c r="C12" s="4">
        <v>4593713</v>
      </c>
      <c r="D12" s="4">
        <v>29981975</v>
      </c>
    </row>
    <row r="13" spans="1:63" x14ac:dyDescent="0.3">
      <c r="A13" s="1">
        <v>2008</v>
      </c>
      <c r="B13" s="3" t="s">
        <v>36</v>
      </c>
      <c r="C13" s="4">
        <v>4589389</v>
      </c>
      <c r="D13" s="4">
        <v>30643314</v>
      </c>
    </row>
    <row r="14" spans="1:63" x14ac:dyDescent="0.3">
      <c r="A14" s="1">
        <v>2007</v>
      </c>
      <c r="B14" s="1" t="s">
        <v>36</v>
      </c>
      <c r="C14" s="4">
        <v>4600413</v>
      </c>
      <c r="D14" s="4">
        <v>29824161</v>
      </c>
    </row>
    <row r="15" spans="1:63" x14ac:dyDescent="0.3">
      <c r="A15" s="1">
        <v>2006</v>
      </c>
      <c r="B15" s="3" t="s">
        <v>36</v>
      </c>
      <c r="C15" s="4">
        <v>4739296</v>
      </c>
      <c r="D15" s="4">
        <v>30048395</v>
      </c>
    </row>
    <row r="16" spans="1:63" x14ac:dyDescent="0.3">
      <c r="A16" s="1">
        <v>2005</v>
      </c>
      <c r="B16" s="1" t="s">
        <v>36</v>
      </c>
      <c r="C16" s="4">
        <v>3695288</v>
      </c>
      <c r="D16" s="4">
        <v>28711485</v>
      </c>
    </row>
    <row r="17" spans="1:4" x14ac:dyDescent="0.3">
      <c r="A17" s="1">
        <v>2004</v>
      </c>
      <c r="B17" s="3" t="s">
        <v>36</v>
      </c>
      <c r="C17" s="4">
        <v>3512033</v>
      </c>
      <c r="D17" s="4">
        <v>27759822</v>
      </c>
    </row>
    <row r="18" spans="1:4" x14ac:dyDescent="0.3">
      <c r="A18" s="1">
        <v>2003</v>
      </c>
      <c r="B18" s="1" t="s">
        <v>36</v>
      </c>
      <c r="C18" s="4">
        <v>3437077</v>
      </c>
      <c r="D18" s="4">
        <v>26949536</v>
      </c>
    </row>
    <row r="19" spans="1:4" x14ac:dyDescent="0.3">
      <c r="A19" s="1">
        <v>2002</v>
      </c>
      <c r="B19" s="3" t="s">
        <v>36</v>
      </c>
      <c r="C19" s="4">
        <v>3430477</v>
      </c>
      <c r="D19" s="4">
        <v>24830632</v>
      </c>
    </row>
    <row r="20" spans="1:4" x14ac:dyDescent="0.3">
      <c r="A20" s="1">
        <v>2001</v>
      </c>
      <c r="B20" s="1" t="s">
        <v>36</v>
      </c>
      <c r="C20" s="4">
        <v>3190923</v>
      </c>
      <c r="D20" s="4">
        <v>24374963</v>
      </c>
    </row>
    <row r="21" spans="1:4" x14ac:dyDescent="0.3">
      <c r="A21" s="1">
        <v>2000</v>
      </c>
      <c r="B21" s="3" t="s">
        <v>36</v>
      </c>
      <c r="C21" s="4">
        <v>2998442</v>
      </c>
      <c r="D21" s="4">
        <v>25956691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Marshall</dc:creator>
  <cp:lastModifiedBy>Marshall</cp:lastModifiedBy>
  <dcterms:created xsi:type="dcterms:W3CDTF">2021-02-12T00:31:53Z</dcterms:created>
  <dcterms:modified xsi:type="dcterms:W3CDTF">2021-02-12T00:56:09Z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{FFE7E154-6753-44A5-867C-C6016B8A8955}</vt:lpwstr>
  </property>
</Properties>
</file>