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2.1history_new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RunList_M1" sheetId="10" r:id="rId8"/>
    <sheet name="RunList_M2.1" sheetId="11" r:id="rId9"/>
    <sheet name="Sheet1" sheetId="8" r:id="rId10"/>
  </sheets>
  <externalReferences>
    <externalReference r:id="rId11"/>
  </externalReferences>
  <definedNames>
    <definedName name="_xlnm._FilterDatabase" localSheetId="3" hidden="1">Returns!$A$3:$D$6</definedName>
    <definedName name="ConPolicy">DropDowns!$A$12:$A$14</definedName>
  </definedNames>
  <calcPr calcId="162913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<sst xmlns="http://schemas.openxmlformats.org/spreadsheetml/2006/main" count="475" uniqueCount="346">
  <si>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</si>
  <si>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</si>
  <si>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</si>
  <si>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</si>
  <si>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</si>
  <si>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</si>
  <si>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</si>
  <si>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</si>
  <si>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</si>
  <si>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</si>
  <si>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</si>
  <si>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</si>
  <si>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</si>
  <si>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</si>
  <si>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</si>
  <si>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</si>
  <si>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</si>
  <si>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</si>
  <si>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</si>
  <si>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</si>
  <si>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</si>
  <si>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</si>
  <si>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</si>
  <si>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</si>
  <si>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</si>
  <si>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</si>
  <si>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</si>
  <si>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</si>
  <si>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</si>
  <si>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</si>
  <si>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</si>
  <si>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</si>
  <si>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</si>
  <si>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</si>
  <si>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</si>
  <si>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</si>
  <si>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</si>
  <si>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</si>
  <si>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</si>
  <si>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</si>
  <si>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</si>
  <si>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</si>
  <si>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</si>
  <si>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</si>
  <si>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</si>
  <si>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</si>
  <si>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</si>
  <si>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</si>
  <si>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</si>
  <si>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</si>
  <si>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</si>
  <si>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</si>
  <si>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</si>
  <si>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</si>
  <si>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</si>
  <si>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</si>
  <si>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</si>
  <si>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</si>
  <si>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</si>
  <si>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</si>
  <si>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</si>
  <si>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</si>
  <si>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</si>
  <si>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</si>
  <si>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</si>
  <si>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</si>
  <si>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</si>
  <si>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</si>
  <si>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</si>
  <si>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</si>
  <si>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</si>
  <si>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</si>
  <si>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</si>
  <si>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</si>
  <si>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</si>
  <si>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</si>
  <si>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</si>
  <si>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</si>
  <si>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</si>
  <si>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</si>
  <si>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</si>
  <si>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</si>
  <si>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</si>
  <si>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</si>
  <si>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</si>
  <si>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</si>
  <si>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</si>
  <si>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</si>
  <si>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</si>
  <si>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</si>
  <si>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</si>
  <si>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</si>
  <si>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</si>
  <si>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</si>
  <si>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</si>
  <si>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</si>
  <si>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</si>
  <si>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</si>
  <si>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</si>
  <si>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</si>
  <si>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</si>
  <si>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</si>
  <si>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</si>
  <si>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</si>
  <si>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</si>
  <si>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</si>
  <si>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</si>
  <si>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</si>
  <si>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</si>
  <si>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</si>
  <si>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</si>
  <si>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</si>
  <si>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</si>
  <si>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</si>
  <si>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</si>
  <si>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</si>
  <si>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</si>
  <si>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</si>
  <si>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</si>
  <si>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</si>
  <si>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</si>
  <si>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</si>
  <si>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</si>
  <si>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</si>
  <si>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</si>
  <si>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</si>
  <si>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</si>
  <si>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</si>
  <si>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</si>
  <si>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</si>
  <si>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</si>
  <si>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</si>
  <si>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</si>
  <si>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</si>
  <si>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</si>
  <si>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</si>
  <si>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</si>
  <si>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</si>
  <si>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</si>
  <si>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</si>
  <si>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</si>
  <si>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</si>
  <si>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</si>
  <si>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</si>
  <si>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</si>
  <si>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</si>
  <si>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</si>
  <si>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</si>
  <si>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</si>
  <si>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</si>
  <si>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</si>
  <si>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</si>
  <si>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</si>
  <si>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</si>
  <si>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</si>
  <si>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</si>
  <si>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</si>
  <si>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</si>
  <si>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</si>
  <si>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</si>
  <si>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</si>
  <si>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</si>
  <si>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</si>
  <si>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</si>
  <si>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</si>
  <si>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</si>
  <si>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</si>
  <si>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</si>
  <si>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</si>
  <si>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youngplan</t>
  </si>
  <si>
    <t>oldplan</t>
  </si>
  <si>
    <t>highabratio</t>
  </si>
  <si>
    <t>underfundedTeachers</t>
  </si>
  <si>
    <t>Rf</t>
  </si>
  <si>
    <t>S</t>
  </si>
  <si>
    <t>NomReturn</t>
  </si>
  <si>
    <t>sd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</si>
  <si>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</si>
  <si>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</si>
  <si>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</si>
  <si>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</si>
  <si>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</si>
  <si>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</si>
  <si>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</si>
  <si>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</si>
  <si>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</si>
  <si>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</si>
  <si>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</si>
  <si>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</si>
  <si>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</si>
  <si>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</si>
  <si>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</si>
  <si>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</si>
  <si>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</si>
  <si>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</si>
  <si>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</si>
  <si>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</si>
  <si>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</si>
  <si>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</si>
  <si>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</si>
  <si>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</si>
  <si>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</si>
  <si>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</si>
  <si>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</si>
  <si>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</si>
  <si>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</si>
  <si>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</si>
  <si>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</si>
  <si>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</si>
  <si>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</si>
  <si>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r>
      <t xml:space="preserve">Notes: </t>
    </r>
    <r>
      <rPr>
        <sz val="11"/>
        <color rgb="FF000000"/>
        <rFont val="Calibri"/>
        <family val="2"/>
      </rPr>
      <t xml:space="preserve"> </t>
    </r>
  </si>
  <si>
    <t>1. runs shaded by green appear in the report.</t>
  </si>
  <si>
    <r>
      <t xml:space="preserve">2. </t>
    </r>
    <r>
      <rPr>
        <sz val="11"/>
        <color rgb="FF000000"/>
        <rFont val="Calibri"/>
        <family val="2"/>
      </rPr>
      <t>runnames in red indicate these runs are used in the analysis of single runs.</t>
    </r>
  </si>
  <si>
    <r>
      <t xml:space="preserve">3. </t>
    </r>
    <r>
      <rPr>
        <sz val="11"/>
        <color rgb="FF000000"/>
        <rFont val="Calibri"/>
        <family val="2"/>
      </rPr>
      <t>EACH run includes a deterministic simulation (indexed as 0)</t>
    </r>
  </si>
  <si>
    <t>Funding Policy</t>
  </si>
  <si>
    <t xml:space="preserve">Discount rate </t>
  </si>
  <si>
    <t>Return</t>
  </si>
  <si>
    <t>Effects of Funding Policies</t>
  </si>
  <si>
    <t>A1F075_0u</t>
  </si>
  <si>
    <t>75% initial Funding; No amort No Smoothing; no non-negative restriction</t>
  </si>
  <si>
    <t>8.22% / 12%</t>
  </si>
  <si>
    <t>A1F075_0</t>
  </si>
  <si>
    <t xml:space="preserve">75% initial Funding; No amortization; No Smoothing </t>
  </si>
  <si>
    <t>A1F075_O15d</t>
  </si>
  <si>
    <t>75% initial Funding; Open 15-year cd; no asset smoothing</t>
  </si>
  <si>
    <t>A1F075_O15p</t>
  </si>
  <si>
    <t>75% initial Funding; Open 15-year cp; no asset smoothing</t>
  </si>
  <si>
    <t>A1F075_O30d</t>
  </si>
  <si>
    <t>75% initial Funding; Open 30-year cd; no asset smoothing</t>
  </si>
  <si>
    <t>A1F075_O30p</t>
  </si>
  <si>
    <t>75% initial Funding; Open 30-year cp; no asset smoothing</t>
  </si>
  <si>
    <t>A1F075_C10d</t>
  </si>
  <si>
    <t>75% initial Funding; Closed 10-year cd; no asset smoothing</t>
  </si>
  <si>
    <t>A1F075_C15d</t>
  </si>
  <si>
    <t>75% initial Funding; Closed 15-year cd; no asset smoothing</t>
  </si>
  <si>
    <t>A1F075_C15p</t>
  </si>
  <si>
    <t>75% initial Funding; Closed 15-year cp; no asset smoothing</t>
  </si>
  <si>
    <t>A1F075_C30d</t>
  </si>
  <si>
    <t>75% initial Funding; Closed 30-year cd; no asset smoothing</t>
  </si>
  <si>
    <t>A1F075_C30p</t>
  </si>
  <si>
    <t>75% initial Funding; Closed 30-year cp; no asset smoothing</t>
  </si>
  <si>
    <t>A1F075_A5</t>
  </si>
  <si>
    <t>75% initial Funding; No amortization, 5-year smoothing</t>
  </si>
  <si>
    <t>A1F075_A10</t>
  </si>
  <si>
    <t>75% initial Funding; No amortization, 10-year smoothing</t>
  </si>
  <si>
    <t>A1F075_O30pA5</t>
  </si>
  <si>
    <t>75% initial Funding; Open 30-year cp, 5-year smoothing</t>
  </si>
  <si>
    <t>A1F075_O30pA10</t>
  </si>
  <si>
    <t>75% initial Funding; Open 30-year cp, 10-year smoothing</t>
  </si>
  <si>
    <t>A1F075_C30pA5</t>
  </si>
  <si>
    <t>75% initial Funding; Closed 30-year cp, 5-year smoothing</t>
  </si>
  <si>
    <t>A1F100_O30pA5</t>
  </si>
  <si>
    <t>100% initial Funding; Open 30-year cp, 5-year smoothing</t>
  </si>
  <si>
    <t>A1F075_soa1</t>
  </si>
  <si>
    <t>75% initial Funding; SOA smoothing: open 15-year cp; 5-year asset smoothing, DR 6.4%, ir 8.22%, sd 12%; Preset MA</t>
  </si>
  <si>
    <t>A1F075_soa2</t>
  </si>
  <si>
    <t>75% initial Funding; SOA smoothing: open 15-year cp; 5-year asset smoothing, DR 6.4%, ir 7.12%, sd 12%; Preset MA</t>
  </si>
  <si>
    <t>7.12% / 12%</t>
  </si>
  <si>
    <t>geo-mean implied by DR 6.4%</t>
  </si>
  <si>
    <t>A1F075_soa3</t>
  </si>
  <si>
    <t>75% initial Funding; SOA smoothing: open 15-year cp; 5-year asset smoothing, DR 5.9%, ir 8.22%, sd 12%; Preset MA</t>
  </si>
  <si>
    <t>DR based on lower treasury rate</t>
  </si>
  <si>
    <t>A1F075_soa4</t>
  </si>
  <si>
    <t>75% initial Funding; SOA smoothing: open 15-year cp; 5-year asset smoothing, DR 5.9%, ir 6.62%, sd 12%; Preset MA</t>
  </si>
  <si>
    <t>6.62% / 12%</t>
  </si>
  <si>
    <t>DR based on lower treasury rate; geo-mean implied by DR 5.9%</t>
  </si>
  <si>
    <t>-25% investment return shock</t>
  </si>
  <si>
    <t>A1F075_0_a</t>
  </si>
  <si>
    <t>75% initial Funding; No Smoothing; -25% asset shock</t>
  </si>
  <si>
    <t>A1F075_O30p_a</t>
  </si>
  <si>
    <t>75% initial Funding; Open 30-year cp; -25% asset shock</t>
  </si>
  <si>
    <t>A1F075_O30pA5_a</t>
  </si>
  <si>
    <t>75% initial Funding; Open 30-year cp, 5-year smoothing; -25% asset shock</t>
  </si>
  <si>
    <t>A1F075_O30A10_a</t>
  </si>
  <si>
    <t>75% initial Funding; Open 30-year cp, 10-year smoothing; -25% asset shock</t>
  </si>
  <si>
    <t>A1F100_O30pA5_a</t>
  </si>
  <si>
    <t>100% initial Funding; Open 30-year cp, 5-year smoothing; -25% asset shock</t>
  </si>
  <si>
    <t>Geometric vs. Arithmetic  Mean</t>
  </si>
  <si>
    <t>B1F075_0</t>
  </si>
  <si>
    <t>75% initial Funding; open 30-year cp; 5-year asset smoothing, DR 7.5%, ir 7.5%, sd 12%</t>
  </si>
  <si>
    <t>(Implied geo-mean as mean return)</t>
  </si>
  <si>
    <t>B1F075_1</t>
  </si>
  <si>
    <t>75% initial Funding; open 30-year cp; 5-year asset smoothing, DR 7.5%, ir 8.22%, sd 12%</t>
  </si>
  <si>
    <t xml:space="preserve">Funding Policy </t>
  </si>
  <si>
    <t>Demographics</t>
  </si>
  <si>
    <t>Average plan (for comparison)</t>
  </si>
  <si>
    <t>D1F075-average</t>
  </si>
  <si>
    <t>75% initial Funding; Full smoothing (O30pA5)</t>
  </si>
  <si>
    <t>Average,     no workforce growth</t>
  </si>
  <si>
    <t>D1F075-average_g1</t>
  </si>
  <si>
    <t>Average,     1% growth</t>
  </si>
  <si>
    <t>D1F075-average_gn1</t>
  </si>
  <si>
    <t>Average,     -1% growth</t>
  </si>
  <si>
    <t>Young plan</t>
  </si>
  <si>
    <t>D1F075-young</t>
  </si>
  <si>
    <t>75% initial Funding; Full smoothing</t>
  </si>
  <si>
    <t>youngplan, no workforce growth</t>
  </si>
  <si>
    <t>Young and growing plan</t>
  </si>
  <si>
    <t>D1F075-young_g1</t>
  </si>
  <si>
    <t>youngplan, 1% workforce growth</t>
  </si>
  <si>
    <t xml:space="preserve">Older plan </t>
  </si>
  <si>
    <t>D1F075-old</t>
  </si>
  <si>
    <t>oldplan,      no workforce growth</t>
  </si>
  <si>
    <t xml:space="preserve">Older and shrinking plan </t>
  </si>
  <si>
    <t>D1F075-old_gn1</t>
  </si>
  <si>
    <t>oldplan,      -1% workforce growth</t>
  </si>
  <si>
    <t xml:space="preserve">Old and immature plan </t>
  </si>
  <si>
    <t>D1F075-highabratio</t>
  </si>
  <si>
    <t>highabratio, no workforce growth; use the same ab ratio as average(?) plan</t>
  </si>
  <si>
    <t>D1F075-highabratio_highab</t>
  </si>
  <si>
    <t>highabratio, no workforce growth; use higher ab ratio</t>
  </si>
  <si>
    <t>Investment return</t>
  </si>
  <si>
    <t>I1F075-1</t>
  </si>
  <si>
    <t>75% initial Funding; DC 7.5; ir 7.5, SD 4%</t>
  </si>
  <si>
    <t>I1F075-2</t>
  </si>
  <si>
    <t>75% initial Funding; DC 7.5; ir 7.5, SD 8%</t>
  </si>
  <si>
    <t>I1F075-3</t>
  </si>
  <si>
    <t>75% initial Funding; DC 7.5; ir 7.5, SD 12%</t>
  </si>
  <si>
    <t>I1F075-4</t>
  </si>
  <si>
    <t>75% initial Funding; DC 7.5; ir 7.5, SD 16%</t>
  </si>
  <si>
    <t>I1F075-5</t>
  </si>
  <si>
    <t>75% initial Funding; DC 7.5; ir 7.5, SD 20%</t>
  </si>
  <si>
    <t xml:space="preserve">(runs with the same Sharpe Ratio) </t>
  </si>
  <si>
    <t>I2F075-1</t>
  </si>
  <si>
    <t>75% initial Funding; DC 7.5; ir 4.5,    SD 4.5%</t>
  </si>
  <si>
    <t>I2F075-2</t>
  </si>
  <si>
    <t>75% initial Funding; DC 7.5; ir 6,        SD 8.3%</t>
  </si>
  <si>
    <t>I2F075-3</t>
  </si>
  <si>
    <t>75% initial Funding; DC 7.5; ir 7.5,    SD 12%</t>
  </si>
  <si>
    <t>I2F075-4</t>
  </si>
  <si>
    <t>75% initial Funding; DC 7.5; ir 9,        SD 15.8%</t>
  </si>
  <si>
    <t>I2F075-5</t>
  </si>
  <si>
    <t>75% initial Funding; DC 7.5; ir 10.5,  SD 19.5%</t>
  </si>
  <si>
    <t>Benefit Policy</t>
  </si>
  <si>
    <t>BF075-1</t>
  </si>
  <si>
    <t>100% initial Funding; Full smoothing, average plan, no COLA</t>
  </si>
  <si>
    <t>BF075-2</t>
  </si>
  <si>
    <t>100% initial Funding; Full smoothing, average plan, 3% COLA</t>
  </si>
  <si>
    <t>Repeating the History</t>
  </si>
  <si>
    <t>cp</t>
  </si>
  <si>
    <t>external</t>
  </si>
  <si>
    <t>H1F075_O30pA5_99</t>
  </si>
  <si>
    <t>H1F075_O30pA5_95</t>
  </si>
  <si>
    <t>H1F075_O30pA5_a</t>
  </si>
  <si>
    <t>internal</t>
  </si>
  <si>
    <t>save.indiv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</si>
</sst>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/>
    <xf numFmtId="0" fontId="5" fillId="0" borderId="0" xfId="0" applyFont="1"/>
    <xf numFmtId="10" fontId="0" fillId="0" borderId="0" xfId="0" applyNumberFormat="1"/>
    <xf numFmtId="0" fontId="0" fillId="13" borderId="0" xfId="0" applyFill="1"/>
    <xf numFmtId="0" fontId="5" fillId="0" borderId="0" xfId="0" applyFont="1" applyAlignment="1">
      <alignment horizontal="right"/>
    </xf>
    <xf numFmtId="0" fontId="8" fillId="13" borderId="0" xfId="0" applyFont="1" applyFill="1"/>
    <xf numFmtId="0" fontId="9" fillId="0" borderId="0" xfId="0" applyFont="1" applyFill="1"/>
    <xf numFmtId="0" fontId="5" fillId="0" borderId="0" xfId="0" applyFont="1" applyAlignment="1">
      <alignment horizontal="left"/>
    </xf>
    <xf numFmtId="0" fontId="7" fillId="0" borderId="0" xfId="0" quotePrefix="1" applyFont="1"/>
    <xf numFmtId="0" fontId="0" fillId="0" borderId="0" xfId="0" applyFill="1"/>
    <xf numFmtId="10" fontId="4" fillId="0" borderId="0" xfId="2" applyNumberFormat="1" applyBorder="1" applyProtection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imeng\Desktop\RunControl_M1&amp;2.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_old"/>
      <sheetName val="Returns"/>
      <sheetName val="Contributions"/>
      <sheetName val="GlobalParams"/>
      <sheetName val="DropDowns"/>
      <sheetName val="RunList_M1"/>
      <sheetName val="RunList_M2.1"/>
      <sheetName val="Run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6" sqref="D16"/>
    </sheetView>
  </sheetViews>
  <sheetFormatPr defaultRowHeight="15" x14ac:dyDescent="0.25"/>
  <cols>
    <col min="1" max="1" width="20.28515625" customWidth="1"/>
    <col min="2" max="2" width="98.28515625" customWidth="1"/>
    <col min="3" max="4" width="13.42578125" customWidth="1"/>
    <col min="5" max="5" width="26" customWidth="1"/>
    <col min="6" max="6" width="20.28515625" customWidth="1"/>
    <col min="7" max="7" width="9.140625" customWidth="1"/>
    <col min="8" max="8" width="8.28515625" customWidth="1"/>
    <col min="9" max="10" width="16" hidden="1" customWidth="1"/>
    <col min="11" max="11" width="20.85546875" customWidth="1"/>
    <col min="12" max="12" width="24.42578125"/>
    <col min="13" max="14" width="22" customWidth="1"/>
    <col min="15" max="16" width="13.140625" customWidth="1"/>
    <col min="17" max="21" width="9.28515625" customWidth="1"/>
    <col min="22" max="22" width="16"/>
    <col min="23" max="24" width="12.7109375"/>
    <col min="25" max="26" width="10.85546875" customWidth="1"/>
    <col min="27" max="29" width="12.7109375"/>
    <col min="30" max="30" width="11.140625" customWidth="1"/>
    <col min="31" max="31" width="12.7109375" style="24"/>
    <col min="32" max="35" width="12.7109375"/>
    <col min="36" max="36" width="12.7109375" customWidth="1"/>
    <col min="37" max="37" width="11.85546875" customWidth="1"/>
    <col min="42" max="43" width="11.7109375" customWidth="1"/>
    <col min="44" max="44" width="13.140625" customWidth="1"/>
    <col min="45" max="48" width="12.7109375"/>
    <col min="51" max="51" width="9" customWidth="1"/>
    <col min="52" max="1038" width="8.5703125"/>
  </cols>
  <sheetData>
    <row r="1" spans="1:51" x14ac:dyDescent="0.25">
      <c r="AS1" s="1" t="s">
        <v>22</v>
      </c>
      <c r="AT1" s="1"/>
      <c r="AU1" s="1"/>
      <c r="AV1" s="1"/>
      <c r="AW1" s="1"/>
      <c r="AX1" s="1"/>
      <c r="AY1" s="1"/>
    </row>
    <row r="2" spans="1:51" s="4" customFormat="1" ht="34.9" customHeight="1" x14ac:dyDescent="0.25">
      <c r="A2" s="4" t="s">
        <v>23</v>
      </c>
      <c r="B2" s="4" t="s">
        <v>24</v>
      </c>
      <c r="C2" s="5" t="s">
        <v>25</v>
      </c>
      <c r="D2"/>
      <c r="E2" s="5"/>
      <c r="F2" s="5"/>
      <c r="G2" s="5"/>
      <c r="H2" s="5"/>
      <c r="I2" s="5"/>
      <c r="J2" s="5"/>
      <c r="K2" s="5"/>
      <c r="L2" s="5"/>
      <c r="M2" s="5"/>
      <c r="N2" s="5"/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198</v>
      </c>
      <c r="V2" s="4" t="s">
        <v>32</v>
      </c>
      <c r="W2" s="4" t="s">
        <v>33</v>
      </c>
      <c r="X2" s="4" t="s">
        <v>34</v>
      </c>
      <c r="Y2" s="4" t="s">
        <v>199</v>
      </c>
      <c r="Z2" s="4" t="s">
        <v>200</v>
      </c>
      <c r="AA2" s="4" t="s">
        <v>35</v>
      </c>
      <c r="AB2" s="4" t="s">
        <v>36</v>
      </c>
      <c r="AC2" s="4" t="s">
        <v>37</v>
      </c>
      <c r="AE2" s="24"/>
      <c r="AJ2" s="4" t="s">
        <v>38</v>
      </c>
      <c r="AK2" s="6"/>
      <c r="AL2" s="6"/>
      <c r="AN2" s="6"/>
      <c r="AO2" s="4" t="s">
        <v>42</v>
      </c>
      <c r="AP2" s="6" t="s">
        <v>160</v>
      </c>
      <c r="AQ2" s="6"/>
      <c r="AR2" s="4" t="s">
        <v>41</v>
      </c>
      <c r="AT2" s="4" t="s">
        <v>39</v>
      </c>
      <c r="AU2" s="4" t="s">
        <v>40</v>
      </c>
      <c r="AX2" s="4" t="s">
        <v>158</v>
      </c>
      <c r="AY2" s="4" t="s">
        <v>164</v>
      </c>
    </row>
    <row r="3" spans="1:51" ht="50.25" customHeight="1" x14ac:dyDescent="0.25">
      <c r="A3" s="4" t="s">
        <v>43</v>
      </c>
      <c r="C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/>
      <c r="AJ3" s="4" t="s">
        <v>51</v>
      </c>
      <c r="AL3" s="4" t="s">
        <v>55</v>
      </c>
      <c r="AM3" s="4" t="s">
        <v>56</v>
      </c>
      <c r="AN3" s="4" t="s">
        <v>54</v>
      </c>
      <c r="AO3" s="4" t="s">
        <v>57</v>
      </c>
      <c r="AP3" s="4" t="s">
        <v>161</v>
      </c>
      <c r="AQ3" s="4"/>
      <c r="AT3" s="4" t="s">
        <v>52</v>
      </c>
      <c r="AU3" s="4" t="s">
        <v>53</v>
      </c>
    </row>
    <row r="4" spans="1:51" s="8" customFormat="1" ht="42.75" customHeight="1" x14ac:dyDescent="0.25">
      <c r="A4" s="45" t="s">
        <v>58</v>
      </c>
      <c r="B4" s="45"/>
      <c r="C4" s="45"/>
      <c r="D4"/>
      <c r="E4" s="47" t="s">
        <v>59</v>
      </c>
      <c r="F4" s="47"/>
      <c r="G4" s="27"/>
      <c r="H4" s="27"/>
      <c r="I4" s="48" t="s">
        <v>60</v>
      </c>
      <c r="J4" s="48"/>
      <c r="K4" s="48"/>
      <c r="L4" s="43" t="s">
        <v>61</v>
      </c>
      <c r="M4" s="43"/>
      <c r="N4" s="28"/>
      <c r="O4" s="44" t="s">
        <v>62</v>
      </c>
      <c r="P4" s="44"/>
      <c r="Q4" s="43" t="s">
        <v>63</v>
      </c>
      <c r="R4" s="43"/>
      <c r="S4" s="43"/>
      <c r="T4" s="43"/>
      <c r="U4" s="43"/>
      <c r="V4" s="43"/>
      <c r="W4" s="43"/>
      <c r="X4" s="43"/>
      <c r="Y4" s="29"/>
      <c r="Z4" s="29"/>
      <c r="AA4" s="44" t="s">
        <v>64</v>
      </c>
      <c r="AB4" s="44"/>
      <c r="AC4" s="44"/>
      <c r="AD4" s="42" t="s">
        <v>65</v>
      </c>
      <c r="AE4" s="42"/>
      <c r="AF4" s="42"/>
      <c r="AG4" s="7" t="s">
        <v>66</v>
      </c>
      <c r="AH4" s="45" t="s">
        <v>67</v>
      </c>
      <c r="AI4" s="45"/>
      <c r="AJ4" s="45"/>
      <c r="AK4" s="21" t="s">
        <v>70</v>
      </c>
      <c r="AL4" s="21"/>
      <c r="AM4" s="21"/>
      <c r="AN4" s="21"/>
      <c r="AO4" s="21"/>
      <c r="AP4" s="42" t="s">
        <v>69</v>
      </c>
      <c r="AQ4" s="42"/>
      <c r="AR4" s="42"/>
      <c r="AS4" s="46" t="s">
        <v>68</v>
      </c>
      <c r="AT4" s="46"/>
      <c r="AU4" s="46"/>
      <c r="AV4" s="46"/>
      <c r="AW4" s="15"/>
      <c r="AX4" s="22"/>
      <c r="AY4" s="20"/>
    </row>
    <row r="5" spans="1:51" s="10" customFormat="1" ht="30" x14ac:dyDescent="0.25">
      <c r="A5" s="9" t="s">
        <v>71</v>
      </c>
      <c r="B5" s="9" t="s">
        <v>72</v>
      </c>
      <c r="C5" s="9" t="s">
        <v>73</v>
      </c>
      <c r="D5" s="9" t="s">
        <v>345</v>
      </c>
      <c r="E5" s="9" t="s">
        <v>74</v>
      </c>
      <c r="F5" s="9" t="s">
        <v>75</v>
      </c>
      <c r="G5" s="9" t="s">
        <v>187</v>
      </c>
      <c r="H5" s="9" t="s">
        <v>186</v>
      </c>
      <c r="I5" s="9" t="s">
        <v>76</v>
      </c>
      <c r="J5" s="9" t="s">
        <v>77</v>
      </c>
      <c r="K5" s="9" t="s">
        <v>184</v>
      </c>
      <c r="L5" s="9" t="s">
        <v>78</v>
      </c>
      <c r="M5" s="9" t="s">
        <v>79</v>
      </c>
      <c r="N5" s="9" t="s">
        <v>179</v>
      </c>
      <c r="O5" s="9" t="s">
        <v>80</v>
      </c>
      <c r="P5" s="9" t="s">
        <v>81</v>
      </c>
      <c r="Q5" s="9" t="s">
        <v>82</v>
      </c>
      <c r="R5" s="9" t="s">
        <v>83</v>
      </c>
      <c r="S5" s="9" t="s">
        <v>84</v>
      </c>
      <c r="T5" s="9" t="s">
        <v>85</v>
      </c>
      <c r="U5" s="9" t="s">
        <v>177</v>
      </c>
      <c r="V5" s="9" t="s">
        <v>86</v>
      </c>
      <c r="W5" s="9" t="s">
        <v>87</v>
      </c>
      <c r="X5" s="9" t="s">
        <v>88</v>
      </c>
      <c r="Y5" s="9" t="s">
        <v>188</v>
      </c>
      <c r="Z5" s="9" t="s">
        <v>189</v>
      </c>
      <c r="AA5" s="9" t="s">
        <v>89</v>
      </c>
      <c r="AB5" s="9" t="s">
        <v>90</v>
      </c>
      <c r="AC5" s="9" t="s">
        <v>91</v>
      </c>
      <c r="AD5" s="9" t="s">
        <v>153</v>
      </c>
      <c r="AE5" s="24" t="s">
        <v>92</v>
      </c>
      <c r="AF5" s="9" t="s">
        <v>93</v>
      </c>
      <c r="AG5" s="9" t="s">
        <v>94</v>
      </c>
      <c r="AH5" s="9" t="s">
        <v>95</v>
      </c>
      <c r="AI5" s="9" t="s">
        <v>96</v>
      </c>
      <c r="AJ5" s="9" t="s">
        <v>97</v>
      </c>
      <c r="AK5" s="9" t="s">
        <v>104</v>
      </c>
      <c r="AL5" s="9" t="s">
        <v>105</v>
      </c>
      <c r="AM5" s="9" t="s">
        <v>107</v>
      </c>
      <c r="AN5" s="9" t="s">
        <v>103</v>
      </c>
      <c r="AO5" s="9" t="s">
        <v>108</v>
      </c>
      <c r="AP5" s="9" t="s">
        <v>106</v>
      </c>
      <c r="AQ5" s="9" t="s">
        <v>162</v>
      </c>
      <c r="AR5" s="9" t="s">
        <v>102</v>
      </c>
      <c r="AS5" s="9" t="s">
        <v>98</v>
      </c>
      <c r="AT5" s="9" t="s">
        <v>99</v>
      </c>
      <c r="AU5" s="9" t="s">
        <v>100</v>
      </c>
      <c r="AV5" s="9" t="s">
        <v>101</v>
      </c>
      <c r="AW5" s="9" t="s">
        <v>156</v>
      </c>
      <c r="AX5" s="9" t="s">
        <v>159</v>
      </c>
      <c r="AY5" s="9" t="s">
        <v>163</v>
      </c>
    </row>
    <row r="6" spans="1:51" x14ac:dyDescent="0.25">
      <c r="A6" s="36" t="s">
        <v>341</v>
      </c>
      <c r="B6" s="19" t="s">
        <v>246</v>
      </c>
      <c r="C6" s="11" t="b">
        <v>0</v>
      </c>
      <c r="D6" s="11" t="b">
        <v>0</v>
      </c>
      <c r="E6" t="s">
        <v>205</v>
      </c>
      <c r="F6" t="s">
        <v>185</v>
      </c>
      <c r="G6">
        <v>1000</v>
      </c>
      <c r="H6">
        <v>500</v>
      </c>
      <c r="I6" t="s">
        <v>109</v>
      </c>
      <c r="J6" t="s">
        <v>109</v>
      </c>
      <c r="K6" t="s">
        <v>202</v>
      </c>
      <c r="L6" t="s">
        <v>166</v>
      </c>
      <c r="M6" t="s">
        <v>209</v>
      </c>
      <c r="N6" t="s">
        <v>196</v>
      </c>
      <c r="O6" s="26">
        <v>0</v>
      </c>
      <c r="P6" s="18" t="b">
        <v>0</v>
      </c>
      <c r="Q6" s="26">
        <v>2.1999999999999999E-2</v>
      </c>
      <c r="R6">
        <v>3</v>
      </c>
      <c r="S6">
        <v>75</v>
      </c>
      <c r="T6">
        <v>50</v>
      </c>
      <c r="U6">
        <v>60</v>
      </c>
      <c r="V6" s="26">
        <v>0.02</v>
      </c>
      <c r="W6">
        <v>0</v>
      </c>
      <c r="X6">
        <v>10</v>
      </c>
      <c r="Y6" s="26">
        <v>0.04</v>
      </c>
      <c r="Z6" s="26">
        <v>0.04</v>
      </c>
      <c r="AA6" s="26">
        <v>0.03</v>
      </c>
      <c r="AB6" s="26">
        <v>0.01</v>
      </c>
      <c r="AC6" s="26">
        <v>7.4999999999999997E-2</v>
      </c>
      <c r="AD6" s="26" t="s">
        <v>340</v>
      </c>
      <c r="AE6" s="41">
        <v>8.2199999999999995E-2</v>
      </c>
      <c r="AF6" s="26">
        <v>0.12</v>
      </c>
      <c r="AG6" t="s">
        <v>112</v>
      </c>
      <c r="AH6" s="2" t="s">
        <v>157</v>
      </c>
      <c r="AI6" s="2" t="s">
        <v>339</v>
      </c>
      <c r="AJ6">
        <v>30</v>
      </c>
      <c r="AK6" t="s">
        <v>115</v>
      </c>
      <c r="AL6">
        <v>5</v>
      </c>
      <c r="AM6">
        <v>200</v>
      </c>
      <c r="AN6" s="2" t="s">
        <v>114</v>
      </c>
      <c r="AO6">
        <v>1</v>
      </c>
      <c r="AP6" s="2" t="s">
        <v>165</v>
      </c>
      <c r="AQ6" s="17">
        <v>0.75</v>
      </c>
      <c r="AR6">
        <v>200</v>
      </c>
      <c r="AS6" s="2" t="s">
        <v>113</v>
      </c>
      <c r="AT6" s="12">
        <v>0.25</v>
      </c>
      <c r="AU6" s="12">
        <v>0.14499999999999999</v>
      </c>
      <c r="AV6" s="12">
        <v>0.05</v>
      </c>
      <c r="AW6" s="18" t="b">
        <v>0</v>
      </c>
      <c r="AX6" s="18" t="b">
        <v>1</v>
      </c>
      <c r="AY6" s="18" t="b">
        <v>0</v>
      </c>
    </row>
    <row r="7" spans="1:51" x14ac:dyDescent="0.25">
      <c r="A7" s="36" t="s">
        <v>342</v>
      </c>
      <c r="B7" s="19" t="s">
        <v>246</v>
      </c>
      <c r="C7" s="11" t="b">
        <v>0</v>
      </c>
      <c r="D7" s="11" t="b">
        <v>0</v>
      </c>
      <c r="E7" t="s">
        <v>205</v>
      </c>
      <c r="F7" t="s">
        <v>185</v>
      </c>
      <c r="G7">
        <v>1000</v>
      </c>
      <c r="H7">
        <v>500</v>
      </c>
      <c r="I7" t="s">
        <v>109</v>
      </c>
      <c r="J7" t="s">
        <v>109</v>
      </c>
      <c r="K7" t="s">
        <v>202</v>
      </c>
      <c r="L7" t="s">
        <v>166</v>
      </c>
      <c r="M7" t="s">
        <v>209</v>
      </c>
      <c r="N7" t="s">
        <v>196</v>
      </c>
      <c r="O7" s="26">
        <v>0</v>
      </c>
      <c r="P7" s="18" t="b">
        <v>0</v>
      </c>
      <c r="Q7" s="26">
        <v>2.1999999999999999E-2</v>
      </c>
      <c r="R7">
        <v>3</v>
      </c>
      <c r="S7">
        <v>75</v>
      </c>
      <c r="T7">
        <v>50</v>
      </c>
      <c r="U7">
        <v>60</v>
      </c>
      <c r="V7" s="26">
        <v>0.02</v>
      </c>
      <c r="W7">
        <v>0</v>
      </c>
      <c r="X7">
        <v>10</v>
      </c>
      <c r="Y7" s="26">
        <v>0.04</v>
      </c>
      <c r="Z7" s="26">
        <v>0.04</v>
      </c>
      <c r="AA7" s="26">
        <v>0.03</v>
      </c>
      <c r="AB7" s="26">
        <v>0.01</v>
      </c>
      <c r="AC7" s="26">
        <v>7.4999999999999997E-2</v>
      </c>
      <c r="AD7" s="26" t="s">
        <v>340</v>
      </c>
      <c r="AE7" s="41">
        <v>8.2199999999999995E-2</v>
      </c>
      <c r="AF7" s="26">
        <v>0.12</v>
      </c>
      <c r="AG7" t="s">
        <v>112</v>
      </c>
      <c r="AH7" s="2" t="s">
        <v>157</v>
      </c>
      <c r="AI7" s="2" t="s">
        <v>339</v>
      </c>
      <c r="AJ7">
        <v>30</v>
      </c>
      <c r="AK7" t="s">
        <v>115</v>
      </c>
      <c r="AL7">
        <v>5</v>
      </c>
      <c r="AM7">
        <v>200</v>
      </c>
      <c r="AN7" s="2" t="s">
        <v>114</v>
      </c>
      <c r="AO7">
        <v>1</v>
      </c>
      <c r="AP7" s="2" t="s">
        <v>165</v>
      </c>
      <c r="AQ7" s="17">
        <v>0.75</v>
      </c>
      <c r="AR7">
        <v>200</v>
      </c>
      <c r="AS7" s="2" t="s">
        <v>113</v>
      </c>
      <c r="AT7" s="12">
        <v>0.25</v>
      </c>
      <c r="AU7" s="12">
        <v>0.14499999999999999</v>
      </c>
      <c r="AV7" s="12">
        <v>0.05</v>
      </c>
      <c r="AW7" s="18" t="b">
        <v>0</v>
      </c>
      <c r="AX7" s="18" t="b">
        <v>1</v>
      </c>
      <c r="AY7" s="18" t="b">
        <v>0</v>
      </c>
    </row>
    <row r="8" spans="1:51" x14ac:dyDescent="0.25">
      <c r="D8" s="11"/>
    </row>
    <row r="9" spans="1:51" x14ac:dyDescent="0.25">
      <c r="A9" s="36" t="s">
        <v>343</v>
      </c>
      <c r="B9" s="19" t="s">
        <v>246</v>
      </c>
      <c r="C9" s="11" t="b">
        <v>1</v>
      </c>
      <c r="D9" s="11" t="b">
        <v>0</v>
      </c>
      <c r="E9" t="s">
        <v>205</v>
      </c>
      <c r="F9" t="s">
        <v>185</v>
      </c>
      <c r="G9">
        <v>1000</v>
      </c>
      <c r="H9">
        <v>500</v>
      </c>
      <c r="I9" t="s">
        <v>109</v>
      </c>
      <c r="J9" t="s">
        <v>109</v>
      </c>
      <c r="K9" t="s">
        <v>202</v>
      </c>
      <c r="L9" t="s">
        <v>166</v>
      </c>
      <c r="M9" t="s">
        <v>209</v>
      </c>
      <c r="N9" t="s">
        <v>196</v>
      </c>
      <c r="O9" s="26">
        <v>0</v>
      </c>
      <c r="P9" s="18" t="b">
        <v>0</v>
      </c>
      <c r="Q9" s="26">
        <v>2.1999999999999999E-2</v>
      </c>
      <c r="R9">
        <v>3</v>
      </c>
      <c r="S9">
        <v>75</v>
      </c>
      <c r="T9">
        <v>50</v>
      </c>
      <c r="U9">
        <v>60</v>
      </c>
      <c r="V9" s="26">
        <v>0.02</v>
      </c>
      <c r="W9">
        <v>0</v>
      </c>
      <c r="X9">
        <v>10</v>
      </c>
      <c r="Y9" s="26">
        <v>0.04</v>
      </c>
      <c r="Z9" s="26">
        <v>0.04</v>
      </c>
      <c r="AA9" s="26">
        <v>0.03</v>
      </c>
      <c r="AB9" s="26">
        <v>0.01</v>
      </c>
      <c r="AC9" s="26">
        <v>7.4999999999999997E-2</v>
      </c>
      <c r="AD9" s="26" t="s">
        <v>344</v>
      </c>
      <c r="AE9" s="41">
        <v>8.2199999999999995E-2</v>
      </c>
      <c r="AF9" s="26">
        <v>0.12</v>
      </c>
      <c r="AG9" t="s">
        <v>112</v>
      </c>
      <c r="AH9" s="2" t="s">
        <v>157</v>
      </c>
      <c r="AI9" s="2" t="s">
        <v>339</v>
      </c>
      <c r="AJ9">
        <v>30</v>
      </c>
      <c r="AK9" t="s">
        <v>115</v>
      </c>
      <c r="AL9">
        <v>5</v>
      </c>
      <c r="AM9">
        <v>200</v>
      </c>
      <c r="AN9" s="2" t="s">
        <v>114</v>
      </c>
      <c r="AO9">
        <v>1</v>
      </c>
      <c r="AP9" s="2" t="s">
        <v>165</v>
      </c>
      <c r="AQ9" s="17">
        <v>0.75</v>
      </c>
      <c r="AR9">
        <v>200</v>
      </c>
      <c r="AS9" s="2" t="s">
        <v>113</v>
      </c>
      <c r="AT9" s="12">
        <v>0.25</v>
      </c>
      <c r="AU9" s="12">
        <v>0.14499999999999999</v>
      </c>
      <c r="AV9" s="12">
        <v>0.05</v>
      </c>
      <c r="AW9" s="18" t="b">
        <v>0</v>
      </c>
      <c r="AX9" s="18" t="b">
        <v>1</v>
      </c>
      <c r="AY9" s="18" t="b">
        <v>0</v>
      </c>
    </row>
  </sheetData>
  <mergeCells count="11">
    <mergeCell ref="A4:C4"/>
    <mergeCell ref="E4:F4"/>
    <mergeCell ref="L4:M4"/>
    <mergeCell ref="O4:P4"/>
    <mergeCell ref="I4:K4"/>
    <mergeCell ref="AP4:AR4"/>
    <mergeCell ref="Q4:X4"/>
    <mergeCell ref="AA4:AC4"/>
    <mergeCell ref="AH4:AJ4"/>
    <mergeCell ref="AS4:AV4"/>
    <mergeCell ref="AD4:AF4"/>
  </mergeCells>
  <dataValidations count="21">
    <dataValidation type="list" allowBlank="1" showInputMessage="1" showErrorMessage="1" sqref="AN6:AN7 AN9">
      <formula1>"MA,EAA"</formula1>
      <formula2>0</formula2>
    </dataValidation>
    <dataValidation type="list" allowBlank="1" showInputMessage="1" showErrorMessage="1" sqref="AI6:AI7 AI9">
      <formula1>"cd,cp,sl"</formula1>
      <formula2>0</formula2>
    </dataValidation>
    <dataValidation type="list" allowBlank="1" showInputMessage="1" showErrorMessage="1" sqref="AH6:AH7 AH9">
      <formula1>"open,closed"</formula1>
      <formula2>0</formula2>
    </dataValidation>
    <dataValidation type="list" allowBlank="1" showInputMessage="1" showErrorMessage="1" sqref="AS6:AS7 AS9">
      <formula1>ConPolicy</formula1>
      <formula2>0</formula2>
    </dataValidation>
    <dataValidation type="list" allowBlank="1" showInputMessage="1" showErrorMessage="1" sqref="C9:D9 P6:P7 P9 C6:D7 D8">
      <formula1>"TRUE,FALSE"</formula1>
      <formula2>0</formula2>
    </dataValidation>
    <dataValidation type="decimal" allowBlank="1" showInputMessage="1" showErrorMessage="1" prompt="Decimal, 0-10% please" sqref="V6:V7 AB6:AB7 V9 AB9">
      <formula1>0</formula1>
      <formula2>0.1</formula2>
    </dataValidation>
    <dataValidation type="whole" allowBlank="1" showInputMessage="1" showErrorMessage="1" prompt="Integer, 0-15" sqref="W6:X7 W9:X9">
      <formula1>0</formula1>
      <formula2>15</formula2>
    </dataValidation>
    <dataValidation type="decimal" allowBlank="1" showInputMessage="1" showErrorMessage="1" prompt="Decimal, 0-20% please" sqref="AC6:AC7 AE6:AE7 Y6:AA7 AC9 AE9 Y9:AA9">
      <formula1>0</formula1>
      <formula2>0.2</formula2>
    </dataValidation>
    <dataValidation type="whole" allowBlank="1" showInputMessage="1" showErrorMessage="1" prompt="Integer, 0 to 30, please" sqref="AJ6:AJ7 AJ9">
      <formula1>0</formula1>
      <formula2>30</formula2>
    </dataValidation>
    <dataValidation type="decimal" allowBlank="1" showInputMessage="1" showErrorMessage="1" prompt="Decimal, 0-75%" sqref="AT6:AU7 AT9:AU9">
      <formula1>0</formula1>
      <formula2>0.75</formula2>
    </dataValidation>
    <dataValidation type="decimal" allowBlank="1" showInputMessage="1" showErrorMessage="1" prompt="Decimal, 0-30%" sqref="AV6:AV7 AV9">
      <formula1>0</formula1>
      <formula2>0.3</formula2>
    </dataValidation>
    <dataValidation type="decimal" allowBlank="1" showInputMessage="1" showErrorMessage="1" prompt="Decimal, 0-75% please" sqref="AF6:AF7 AF9">
      <formula1>0</formula1>
      <formula2>0.75</formula2>
    </dataValidation>
    <dataValidation type="whole" allowBlank="1" showInputMessage="1" showErrorMessage="1" prompt="Integer, 1 to 30" sqref="AL6:AL7 AL9">
      <formula1>1</formula1>
      <formula2>30</formula2>
    </dataValidation>
    <dataValidation type="decimal" operator="greaterThanOrEqual" allowBlank="1" showInputMessage="1" showErrorMessage="1" sqref="AM6:AM7 AM9">
      <formula1>0</formula1>
      <formula2>0</formula2>
    </dataValidation>
    <dataValidation type="decimal" operator="lessThanOrEqual" allowBlank="1" showInputMessage="1" showErrorMessage="1" sqref="AO6:AO7 AO9">
      <formula1>1</formula1>
      <formula2>0</formula2>
    </dataValidation>
    <dataValidation allowBlank="1" showInputMessage="1" showErrorMessage="1" prompt="Decimal, 0-20% please" sqref="AD6:AD7 AD9"/>
    <dataValidation type="list" allowBlank="1" showInputMessage="1" showErrorMessage="1" sqref="AW6:AY7 AW9:AY9">
      <formula1>"TRUE, FALSE"</formula1>
    </dataValidation>
    <dataValidation type="list" allowBlank="1" showInputMessage="1" showErrorMessage="1" sqref="AP6:AP7 AP9">
      <formula1>"MA,AL,AL_pct"</formula1>
    </dataValidation>
    <dataValidation type="decimal" allowBlank="1" showInputMessage="1" showErrorMessage="1" sqref="AQ6:AQ7 AQ9">
      <formula1>0</formula1>
      <formula2>1.5</formula2>
    </dataValidation>
    <dataValidation type="whole" allowBlank="1" showInputMessage="1" showErrorMessage="1" prompt="Integer 55 to 65, please" sqref="S6:S7 S9">
      <formula1>35</formula1>
      <formula2>80</formula2>
    </dataValidation>
    <dataValidation type="list" allowBlank="1" showInputMessage="1" showErrorMessage="1" sqref="I6:J7 I9:J9">
      <formula1>#REF!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DropDowns!$A$57:$A$61</xm:f>
          </x14:formula1>
          <xm:sqref>L6:L7 L9</xm:sqref>
        </x14:dataValidation>
        <x14:dataValidation type="list" allowBlank="1" showInputMessage="1" showErrorMessage="1">
          <x14:formula1>
            <xm:f>DropDowns!$A$64:$A$71</xm:f>
          </x14:formula1>
          <xm:sqref>M6:M7 M9</xm:sqref>
        </x14:dataValidation>
        <x14:dataValidation type="list" allowBlank="1" showInputMessage="1" showErrorMessage="1">
          <x14:formula1>
            <xm:f>DropDowns!$A$45:$A$52</xm:f>
          </x14:formula1>
          <xm:sqref>F6:F7 F9</xm:sqref>
        </x14:dataValidation>
        <x14:dataValidation type="list" allowBlank="1" showInputMessage="1" showErrorMessage="1">
          <x14:formula1>
            <xm:f>DropDowns!$A$29:$A$42</xm:f>
          </x14:formula1>
          <xm:sqref>E6:E7 E9</xm:sqref>
        </x14:dataValidation>
        <x14:dataValidation type="list" allowBlank="1" showInputMessage="1" showErrorMessage="1">
          <x14:formula1>
            <xm:f>DropDowns!$A$21:$A$24</xm:f>
          </x14:formula1>
          <xm:sqref>K6:K7 K9</xm:sqref>
        </x14:dataValidation>
        <x14:dataValidation type="list" allowBlank="1" showInputMessage="1" showErrorMessage="1">
          <x14:formula1>
            <xm:f>DropDowns!$A$74:$A$77</xm:f>
          </x14:formula1>
          <xm:sqref>N6:N7 N9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F13" sqref="F13"/>
    </sheetView>
  </sheetViews>
  <sheetFormatPr defaultRowHeight="15" x14ac:dyDescent="0.25"/>
  <cols>
    <col min="1" max="1" width="20.425781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A4" s="36" t="s">
        <v>343</v>
      </c>
      <c r="B4" s="26">
        <v>-0.125</v>
      </c>
      <c r="C4" s="26">
        <v>0</v>
      </c>
      <c r="D4">
        <v>1</v>
      </c>
    </row>
    <row r="5" spans="1:4" x14ac:dyDescent="0.25">
      <c r="A5" s="36" t="s">
        <v>343</v>
      </c>
      <c r="B5" s="26">
        <v>-0.125</v>
      </c>
      <c r="C5" s="26">
        <v>0</v>
      </c>
      <c r="D5">
        <v>1</v>
      </c>
    </row>
    <row r="6" spans="1:4" x14ac:dyDescent="0.25">
      <c r="A6" s="36" t="s">
        <v>343</v>
      </c>
      <c r="B6" s="26">
        <v>7.4999999999999997E-2</v>
      </c>
      <c r="C6" s="26">
        <v>0</v>
      </c>
      <c r="D6">
        <v>28</v>
      </c>
    </row>
    <row r="7" spans="1:4" x14ac:dyDescent="0.25">
      <c r="A7" s="34"/>
      <c r="B7" s="26"/>
      <c r="C7" s="26"/>
    </row>
    <row r="8" spans="1:4" x14ac:dyDescent="0.25">
      <c r="A8" s="34"/>
      <c r="B8" s="26"/>
      <c r="C8" s="26"/>
    </row>
    <row r="9" spans="1:4" x14ac:dyDescent="0.25">
      <c r="A9" s="34"/>
      <c r="B9" s="26"/>
      <c r="C9" s="26"/>
    </row>
    <row r="10" spans="1:4" x14ac:dyDescent="0.25">
      <c r="A10" s="34"/>
      <c r="B10" s="26"/>
      <c r="C10" s="26"/>
    </row>
    <row r="11" spans="1:4" x14ac:dyDescent="0.25">
      <c r="A11" s="34"/>
      <c r="B11" s="26"/>
      <c r="C11" s="26"/>
    </row>
    <row r="12" spans="1:4" x14ac:dyDescent="0.25">
      <c r="A12" s="40"/>
      <c r="B12" s="26"/>
      <c r="C12" s="26"/>
    </row>
    <row r="13" spans="1:4" x14ac:dyDescent="0.25">
      <c r="A13" s="40"/>
      <c r="B13" s="26"/>
      <c r="C13" s="26"/>
    </row>
  </sheetData>
  <dataValidations count="2">
    <dataValidation type="decimal" allowBlank="1" showInputMessage="1" showErrorMessage="1" prompt="Decimal, 0-75% please" sqref="C4:C13">
      <formula1>0</formula1>
      <formula2>0.75</formula2>
    </dataValidation>
    <dataValidation type="decimal" allowBlank="1" showInputMessage="1" showErrorMessage="1" prompt="Decimal, 0-20% please" sqref="B4:B13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6"/>
      <c r="C3" s="16"/>
      <c r="D3" s="17"/>
    </row>
    <row r="4" spans="1:4" x14ac:dyDescent="0.25">
      <c r="B4" s="16"/>
      <c r="C4" s="16"/>
      <c r="D4" s="17"/>
    </row>
    <row r="5" spans="1:4" x14ac:dyDescent="0.25">
      <c r="B5" s="16"/>
      <c r="C5" s="16"/>
      <c r="D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9" sqref="B9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1000</v>
      </c>
      <c r="C3">
        <v>4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5" zoomScaleNormal="100" workbookViewId="0">
      <selection activeCell="C72" sqref="C72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3" customFormat="1" x14ac:dyDescent="0.25">
      <c r="A4" s="13" t="s">
        <v>127</v>
      </c>
      <c r="C4" s="13" t="s">
        <v>128</v>
      </c>
    </row>
    <row r="6" spans="1:3" s="14" customFormat="1" x14ac:dyDescent="0.25">
      <c r="A6" s="14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4" customFormat="1" x14ac:dyDescent="0.25">
      <c r="A11" s="14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4" customFormat="1" x14ac:dyDescent="0.25">
      <c r="A16" s="14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4" customFormat="1" x14ac:dyDescent="0.25">
      <c r="A20" s="14" t="s">
        <v>184</v>
      </c>
    </row>
    <row r="21" spans="1:3" x14ac:dyDescent="0.25">
      <c r="A21" t="s">
        <v>202</v>
      </c>
    </row>
    <row r="22" spans="1:3" x14ac:dyDescent="0.25">
      <c r="A22" t="s">
        <v>203</v>
      </c>
    </row>
    <row r="23" spans="1:3" x14ac:dyDescent="0.25">
      <c r="A23" t="s">
        <v>204</v>
      </c>
    </row>
    <row r="24" spans="1:3" x14ac:dyDescent="0.25">
      <c r="A24" t="s">
        <v>201</v>
      </c>
    </row>
    <row r="26" spans="1:3" s="14" customFormat="1" x14ac:dyDescent="0.25">
      <c r="A26" s="14" t="s">
        <v>74</v>
      </c>
    </row>
    <row r="27" spans="1:3" s="14" customFormat="1" x14ac:dyDescent="0.25">
      <c r="A27" s="14" t="s">
        <v>77</v>
      </c>
    </row>
    <row r="28" spans="1:3" s="14" customFormat="1" x14ac:dyDescent="0.25">
      <c r="A28" s="14" t="s">
        <v>76</v>
      </c>
    </row>
    <row r="29" spans="1:3" x14ac:dyDescent="0.25">
      <c r="A29" t="s">
        <v>185</v>
      </c>
    </row>
    <row r="30" spans="1:3" x14ac:dyDescent="0.25">
      <c r="A30" t="s">
        <v>193</v>
      </c>
    </row>
    <row r="31" spans="1:3" x14ac:dyDescent="0.25">
      <c r="A31" t="s">
        <v>194</v>
      </c>
    </row>
    <row r="32" spans="1:3" x14ac:dyDescent="0.25">
      <c r="A32" t="s">
        <v>195</v>
      </c>
    </row>
    <row r="33" spans="1:3" x14ac:dyDescent="0.25">
      <c r="A33" t="s">
        <v>205</v>
      </c>
    </row>
    <row r="34" spans="1:3" x14ac:dyDescent="0.25">
      <c r="A34" t="s">
        <v>206</v>
      </c>
    </row>
    <row r="35" spans="1:3" x14ac:dyDescent="0.25">
      <c r="A35" t="s">
        <v>207</v>
      </c>
    </row>
    <row r="36" spans="1:3" x14ac:dyDescent="0.25">
      <c r="A36" t="s">
        <v>208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3" t="s">
        <v>169</v>
      </c>
    </row>
    <row r="40" spans="1:3" x14ac:dyDescent="0.25">
      <c r="A40" t="s">
        <v>170</v>
      </c>
    </row>
    <row r="41" spans="1:3" x14ac:dyDescent="0.25">
      <c r="A41" t="s">
        <v>171</v>
      </c>
    </row>
    <row r="42" spans="1:3" x14ac:dyDescent="0.25">
      <c r="A42" t="s">
        <v>172</v>
      </c>
    </row>
    <row r="44" spans="1:3" s="14" customFormat="1" x14ac:dyDescent="0.25">
      <c r="A44" s="14" t="s">
        <v>75</v>
      </c>
    </row>
    <row r="45" spans="1:3" x14ac:dyDescent="0.25">
      <c r="A45" t="s">
        <v>185</v>
      </c>
    </row>
    <row r="46" spans="1:3" x14ac:dyDescent="0.25">
      <c r="A46" t="s">
        <v>193</v>
      </c>
    </row>
    <row r="47" spans="1:3" x14ac:dyDescent="0.25">
      <c r="A47" t="s">
        <v>194</v>
      </c>
    </row>
    <row r="48" spans="1:3" x14ac:dyDescent="0.25">
      <c r="A48" t="s">
        <v>195</v>
      </c>
    </row>
    <row r="49" spans="1:3" x14ac:dyDescent="0.25">
      <c r="A49" t="s">
        <v>178</v>
      </c>
    </row>
    <row r="50" spans="1:3" x14ac:dyDescent="0.25">
      <c r="A50" t="s">
        <v>190</v>
      </c>
    </row>
    <row r="51" spans="1:3" x14ac:dyDescent="0.25">
      <c r="A51" t="s">
        <v>191</v>
      </c>
    </row>
    <row r="52" spans="1:3" x14ac:dyDescent="0.25">
      <c r="A52" t="s">
        <v>192</v>
      </c>
    </row>
    <row r="56" spans="1:3" s="14" customFormat="1" x14ac:dyDescent="0.25">
      <c r="A56" s="14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166</v>
      </c>
    </row>
    <row r="63" spans="1:3" s="14" customFormat="1" x14ac:dyDescent="0.25">
      <c r="A63" s="14" t="s">
        <v>79</v>
      </c>
    </row>
    <row r="64" spans="1:3" s="30" customFormat="1" x14ac:dyDescent="0.25">
      <c r="A64" s="23" t="s">
        <v>209</v>
      </c>
    </row>
    <row r="65" spans="1:3" x14ac:dyDescent="0.25">
      <c r="A65" t="s">
        <v>178</v>
      </c>
      <c r="C65" t="s">
        <v>151</v>
      </c>
    </row>
    <row r="66" spans="1:3" x14ac:dyDescent="0.25">
      <c r="A66" t="s">
        <v>190</v>
      </c>
    </row>
    <row r="67" spans="1:3" x14ac:dyDescent="0.25">
      <c r="A67" t="s">
        <v>191</v>
      </c>
    </row>
    <row r="68" spans="1:3" x14ac:dyDescent="0.25">
      <c r="A68" t="s">
        <v>192</v>
      </c>
    </row>
    <row r="69" spans="1:3" x14ac:dyDescent="0.25">
      <c r="A69" t="s">
        <v>111</v>
      </c>
    </row>
    <row r="70" spans="1:3" x14ac:dyDescent="0.25">
      <c r="A70" t="s">
        <v>167</v>
      </c>
    </row>
    <row r="71" spans="1:3" x14ac:dyDescent="0.25">
      <c r="A71" t="s">
        <v>168</v>
      </c>
    </row>
    <row r="73" spans="1:3" s="14" customFormat="1" x14ac:dyDescent="0.25">
      <c r="A73" s="14" t="s">
        <v>179</v>
      </c>
    </row>
    <row r="74" spans="1:3" x14ac:dyDescent="0.25">
      <c r="A74" t="s">
        <v>196</v>
      </c>
      <c r="C74" t="s">
        <v>197</v>
      </c>
    </row>
    <row r="75" spans="1:3" x14ac:dyDescent="0.25">
      <c r="A75" t="s">
        <v>181</v>
      </c>
      <c r="C75" t="s">
        <v>183</v>
      </c>
    </row>
    <row r="76" spans="1:3" x14ac:dyDescent="0.25">
      <c r="A76" t="s">
        <v>180</v>
      </c>
      <c r="C76" t="s">
        <v>182</v>
      </c>
    </row>
    <row r="77" spans="1:3" x14ac:dyDescent="0.25">
      <c r="A77" t="s">
        <v>178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opLeftCell="A9" workbookViewId="0">
      <selection activeCell="A38" sqref="A38"/>
    </sheetView>
  </sheetViews>
  <sheetFormatPr defaultRowHeight="15" x14ac:dyDescent="0.25"/>
  <cols>
    <col min="1" max="1" width="34.85546875" style="31" customWidth="1"/>
    <col min="2" max="2" width="20.7109375" customWidth="1"/>
    <col min="3" max="3" width="110" customWidth="1"/>
    <col min="4" max="4" width="13.140625" customWidth="1"/>
    <col min="5" max="5" width="18.5703125" customWidth="1"/>
    <col min="6" max="6" width="58" bestFit="1" customWidth="1"/>
  </cols>
  <sheetData>
    <row r="1" spans="1:5" x14ac:dyDescent="0.25">
      <c r="A1" s="31" t="s">
        <v>210</v>
      </c>
    </row>
    <row r="2" spans="1:5" x14ac:dyDescent="0.25">
      <c r="A2" s="32" t="s">
        <v>211</v>
      </c>
    </row>
    <row r="3" spans="1:5" x14ac:dyDescent="0.25">
      <c r="A3" s="31" t="s">
        <v>212</v>
      </c>
    </row>
    <row r="4" spans="1:5" x14ac:dyDescent="0.25">
      <c r="A4" s="31" t="s">
        <v>213</v>
      </c>
    </row>
    <row r="6" spans="1:5" x14ac:dyDescent="0.25">
      <c r="B6" t="s">
        <v>71</v>
      </c>
      <c r="C6" s="31" t="s">
        <v>214</v>
      </c>
      <c r="D6" t="s">
        <v>215</v>
      </c>
      <c r="E6" t="s">
        <v>216</v>
      </c>
    </row>
    <row r="7" spans="1:5" x14ac:dyDescent="0.25">
      <c r="A7" s="31" t="s">
        <v>217</v>
      </c>
    </row>
    <row r="8" spans="1:5" x14ac:dyDescent="0.25">
      <c r="B8" t="s">
        <v>218</v>
      </c>
      <c r="C8" s="19" t="s">
        <v>219</v>
      </c>
      <c r="D8" s="33">
        <v>7.4999999999999997E-2</v>
      </c>
      <c r="E8" t="s">
        <v>220</v>
      </c>
    </row>
    <row r="9" spans="1:5" x14ac:dyDescent="0.25">
      <c r="B9" s="34" t="s">
        <v>221</v>
      </c>
      <c r="C9" s="19" t="s">
        <v>222</v>
      </c>
      <c r="D9" s="33">
        <v>7.4999999999999997E-2</v>
      </c>
      <c r="E9" t="s">
        <v>220</v>
      </c>
    </row>
    <row r="10" spans="1:5" x14ac:dyDescent="0.25">
      <c r="B10" s="34" t="s">
        <v>223</v>
      </c>
      <c r="C10" s="19" t="s">
        <v>224</v>
      </c>
      <c r="D10" s="33">
        <v>7.4999999999999997E-2</v>
      </c>
      <c r="E10" t="s">
        <v>220</v>
      </c>
    </row>
    <row r="11" spans="1:5" x14ac:dyDescent="0.25">
      <c r="B11" s="34" t="s">
        <v>225</v>
      </c>
      <c r="C11" s="19" t="s">
        <v>226</v>
      </c>
      <c r="D11" s="33">
        <v>7.4999999999999997E-2</v>
      </c>
      <c r="E11" t="s">
        <v>220</v>
      </c>
    </row>
    <row r="12" spans="1:5" x14ac:dyDescent="0.25">
      <c r="A12" s="35"/>
      <c r="B12" s="34" t="s">
        <v>227</v>
      </c>
      <c r="C12" s="19" t="s">
        <v>228</v>
      </c>
      <c r="D12" s="33">
        <v>7.4999999999999997E-2</v>
      </c>
      <c r="E12" t="s">
        <v>220</v>
      </c>
    </row>
    <row r="13" spans="1:5" x14ac:dyDescent="0.25">
      <c r="A13" s="35"/>
      <c r="B13" s="34" t="s">
        <v>229</v>
      </c>
      <c r="C13" s="19" t="s">
        <v>230</v>
      </c>
      <c r="D13" s="33">
        <v>7.4999999999999997E-2</v>
      </c>
      <c r="E13" t="s">
        <v>220</v>
      </c>
    </row>
    <row r="14" spans="1:5" x14ac:dyDescent="0.25">
      <c r="A14" s="35"/>
      <c r="B14" s="36" t="s">
        <v>231</v>
      </c>
      <c r="C14" s="19" t="s">
        <v>232</v>
      </c>
      <c r="D14" s="33"/>
    </row>
    <row r="15" spans="1:5" x14ac:dyDescent="0.25">
      <c r="A15" s="35"/>
      <c r="B15" t="s">
        <v>233</v>
      </c>
      <c r="C15" s="19" t="s">
        <v>234</v>
      </c>
      <c r="D15" s="33">
        <v>7.4999999999999997E-2</v>
      </c>
      <c r="E15" t="s">
        <v>220</v>
      </c>
    </row>
    <row r="16" spans="1:5" x14ac:dyDescent="0.25">
      <c r="A16" s="35"/>
      <c r="B16" t="s">
        <v>235</v>
      </c>
      <c r="C16" s="19" t="s">
        <v>236</v>
      </c>
      <c r="D16" s="33">
        <v>7.4999999999999997E-2</v>
      </c>
      <c r="E16" t="s">
        <v>220</v>
      </c>
    </row>
    <row r="17" spans="1:6" x14ac:dyDescent="0.25">
      <c r="A17" s="35"/>
      <c r="B17" t="s">
        <v>237</v>
      </c>
      <c r="C17" s="19" t="s">
        <v>238</v>
      </c>
      <c r="D17" s="33">
        <v>7.4999999999999997E-2</v>
      </c>
      <c r="E17" t="s">
        <v>220</v>
      </c>
    </row>
    <row r="18" spans="1:6" x14ac:dyDescent="0.25">
      <c r="A18" s="35"/>
      <c r="B18" s="34" t="s">
        <v>239</v>
      </c>
      <c r="C18" s="19" t="s">
        <v>240</v>
      </c>
      <c r="D18" s="33">
        <v>7.4999999999999997E-2</v>
      </c>
      <c r="E18" t="s">
        <v>220</v>
      </c>
    </row>
    <row r="19" spans="1:6" x14ac:dyDescent="0.25">
      <c r="A19" s="35"/>
      <c r="C19" s="19"/>
      <c r="D19" s="33">
        <v>7.4999999999999997E-2</v>
      </c>
      <c r="E19" t="s">
        <v>220</v>
      </c>
    </row>
    <row r="20" spans="1:6" x14ac:dyDescent="0.25">
      <c r="A20" s="35"/>
      <c r="B20" t="s">
        <v>241</v>
      </c>
      <c r="C20" s="19" t="s">
        <v>242</v>
      </c>
      <c r="D20" s="33">
        <v>7.4999999999999997E-2</v>
      </c>
      <c r="E20" t="s">
        <v>220</v>
      </c>
    </row>
    <row r="21" spans="1:6" x14ac:dyDescent="0.25">
      <c r="A21" s="35"/>
      <c r="B21" t="s">
        <v>243</v>
      </c>
      <c r="C21" s="19" t="s">
        <v>244</v>
      </c>
      <c r="D21" s="33">
        <v>7.4999999999999997E-2</v>
      </c>
      <c r="E21" t="s">
        <v>220</v>
      </c>
    </row>
    <row r="22" spans="1:6" x14ac:dyDescent="0.25">
      <c r="A22" s="35"/>
      <c r="B22" s="36" t="s">
        <v>245</v>
      </c>
      <c r="C22" s="19" t="s">
        <v>246</v>
      </c>
      <c r="D22" s="33">
        <v>7.4999999999999997E-2</v>
      </c>
      <c r="E22" t="s">
        <v>220</v>
      </c>
    </row>
    <row r="23" spans="1:6" x14ac:dyDescent="0.25">
      <c r="A23" s="35"/>
      <c r="B23" t="s">
        <v>247</v>
      </c>
      <c r="C23" s="19" t="s">
        <v>248</v>
      </c>
      <c r="D23" s="33">
        <v>7.4999999999999997E-2</v>
      </c>
      <c r="E23" t="s">
        <v>220</v>
      </c>
    </row>
    <row r="24" spans="1:6" x14ac:dyDescent="0.25">
      <c r="A24" s="35"/>
      <c r="B24" s="34" t="s">
        <v>249</v>
      </c>
      <c r="C24" s="19" t="s">
        <v>250</v>
      </c>
      <c r="D24" s="33">
        <v>7.4999999999999997E-2</v>
      </c>
      <c r="E24" t="s">
        <v>220</v>
      </c>
    </row>
    <row r="25" spans="1:6" x14ac:dyDescent="0.25">
      <c r="A25" s="35"/>
      <c r="B25" t="s">
        <v>251</v>
      </c>
      <c r="C25" s="19" t="s">
        <v>252</v>
      </c>
      <c r="D25" s="33"/>
    </row>
    <row r="26" spans="1:6" x14ac:dyDescent="0.25">
      <c r="A26" s="35"/>
      <c r="D26" s="33"/>
    </row>
    <row r="27" spans="1:6" x14ac:dyDescent="0.25">
      <c r="A27" s="35"/>
      <c r="B27" s="36" t="s">
        <v>253</v>
      </c>
      <c r="C27" s="19" t="s">
        <v>254</v>
      </c>
      <c r="D27" s="33">
        <v>6.4000000000000001E-2</v>
      </c>
      <c r="E27" t="s">
        <v>220</v>
      </c>
    </row>
    <row r="28" spans="1:6" x14ac:dyDescent="0.25">
      <c r="A28" s="35"/>
      <c r="B28" t="s">
        <v>255</v>
      </c>
      <c r="C28" s="19" t="s">
        <v>256</v>
      </c>
      <c r="D28" s="33">
        <v>6.4000000000000001E-2</v>
      </c>
      <c r="E28" t="s">
        <v>257</v>
      </c>
      <c r="F28" t="s">
        <v>258</v>
      </c>
    </row>
    <row r="29" spans="1:6" x14ac:dyDescent="0.25">
      <c r="B29" s="37" t="s">
        <v>259</v>
      </c>
      <c r="C29" s="19" t="s">
        <v>260</v>
      </c>
      <c r="D29" s="33">
        <v>5.8999999999999997E-2</v>
      </c>
      <c r="E29" t="s">
        <v>220</v>
      </c>
      <c r="F29" s="38" t="s">
        <v>261</v>
      </c>
    </row>
    <row r="30" spans="1:6" x14ac:dyDescent="0.25">
      <c r="B30" t="s">
        <v>262</v>
      </c>
      <c r="C30" s="19" t="s">
        <v>263</v>
      </c>
      <c r="D30" s="33">
        <v>5.8999999999999997E-2</v>
      </c>
      <c r="E30" t="s">
        <v>264</v>
      </c>
      <c r="F30" s="38" t="s">
        <v>265</v>
      </c>
    </row>
    <row r="31" spans="1:6" x14ac:dyDescent="0.25">
      <c r="C31" s="19"/>
      <c r="D31" s="33"/>
    </row>
    <row r="32" spans="1:6" x14ac:dyDescent="0.25">
      <c r="A32" s="39" t="s">
        <v>266</v>
      </c>
      <c r="D32" s="33">
        <v>7.4999999999999997E-2</v>
      </c>
      <c r="E32" t="s">
        <v>220</v>
      </c>
    </row>
    <row r="33" spans="1:44" x14ac:dyDescent="0.25">
      <c r="B33" t="s">
        <v>267</v>
      </c>
      <c r="C33" s="19" t="s">
        <v>268</v>
      </c>
      <c r="D33" s="33">
        <v>7.4999999999999997E-2</v>
      </c>
      <c r="E33" t="s">
        <v>220</v>
      </c>
    </row>
    <row r="34" spans="1:44" x14ac:dyDescent="0.25">
      <c r="B34" s="34" t="s">
        <v>269</v>
      </c>
      <c r="C34" s="19" t="s">
        <v>270</v>
      </c>
      <c r="D34" s="33">
        <v>7.4999999999999997E-2</v>
      </c>
      <c r="E34" t="s">
        <v>220</v>
      </c>
    </row>
    <row r="35" spans="1:44" x14ac:dyDescent="0.25">
      <c r="B35" s="34" t="s">
        <v>271</v>
      </c>
      <c r="C35" s="19" t="s">
        <v>272</v>
      </c>
      <c r="D35" s="33">
        <v>7.4999999999999997E-2</v>
      </c>
      <c r="E35" t="s">
        <v>220</v>
      </c>
    </row>
    <row r="36" spans="1:44" x14ac:dyDescent="0.25">
      <c r="B36" s="34" t="s">
        <v>273</v>
      </c>
      <c r="C36" s="19" t="s">
        <v>274</v>
      </c>
      <c r="D36" s="33">
        <v>7.4999999999999997E-2</v>
      </c>
      <c r="E36" t="s">
        <v>220</v>
      </c>
    </row>
    <row r="37" spans="1:44" x14ac:dyDescent="0.25">
      <c r="B37" s="40" t="s">
        <v>275</v>
      </c>
      <c r="C37" s="19" t="s">
        <v>276</v>
      </c>
      <c r="D37" s="33">
        <v>7.4999999999999997E-2</v>
      </c>
      <c r="E37" t="s">
        <v>220</v>
      </c>
    </row>
    <row r="38" spans="1:44" x14ac:dyDescent="0.25">
      <c r="A38" s="31" t="s">
        <v>277</v>
      </c>
      <c r="D38" s="33">
        <v>7.4999999999999997E-2</v>
      </c>
      <c r="E38" t="s">
        <v>220</v>
      </c>
    </row>
    <row r="39" spans="1:44" ht="15.6" customHeight="1" x14ac:dyDescent="0.25">
      <c r="B39" s="34" t="s">
        <v>278</v>
      </c>
      <c r="C39" s="19" t="s">
        <v>279</v>
      </c>
      <c r="D39" s="33">
        <v>7.4999999999999997E-2</v>
      </c>
      <c r="E39" t="s">
        <v>220</v>
      </c>
      <c r="K39" s="26"/>
      <c r="L39" s="18"/>
      <c r="M39" s="26"/>
      <c r="Q39" s="26"/>
      <c r="T39" s="26"/>
      <c r="U39" s="26"/>
      <c r="V39" s="26"/>
      <c r="W39" s="26"/>
      <c r="X39" s="26"/>
      <c r="Y39" s="26"/>
      <c r="AA39" s="2"/>
      <c r="AB39" s="2"/>
      <c r="AD39" s="2"/>
      <c r="AE39" s="17"/>
      <c r="AJ39" s="2"/>
      <c r="AL39" s="2"/>
      <c r="AM39" s="12"/>
      <c r="AN39" s="12"/>
      <c r="AO39" s="12"/>
      <c r="AP39" s="18"/>
      <c r="AQ39" s="18"/>
      <c r="AR39" s="18"/>
    </row>
    <row r="40" spans="1:44" x14ac:dyDescent="0.25">
      <c r="A40" s="35" t="s">
        <v>280</v>
      </c>
      <c r="B40" s="34" t="s">
        <v>281</v>
      </c>
      <c r="C40" s="19" t="s">
        <v>282</v>
      </c>
      <c r="D40" s="33">
        <v>7.4999999999999997E-2</v>
      </c>
      <c r="E40" t="s">
        <v>220</v>
      </c>
      <c r="K40" s="26"/>
      <c r="L40" s="18"/>
      <c r="M40" s="26"/>
      <c r="Q40" s="26"/>
      <c r="T40" s="26"/>
      <c r="U40" s="26"/>
      <c r="V40" s="26"/>
      <c r="W40" s="26"/>
      <c r="X40" s="26"/>
      <c r="Y40" s="26"/>
      <c r="AA40" s="2"/>
      <c r="AB40" s="2"/>
      <c r="AD40" s="2"/>
      <c r="AE40" s="17"/>
      <c r="AJ40" s="2"/>
      <c r="AL40" s="2"/>
      <c r="AM40" s="12"/>
      <c r="AN40" s="12"/>
      <c r="AO40" s="12"/>
      <c r="AP40" s="18"/>
      <c r="AQ40" s="18"/>
      <c r="AR40" s="18"/>
    </row>
  </sheetData>
  <dataValidations count="20">
    <dataValidation type="list" allowBlank="1" showInputMessage="1" showErrorMessage="1" sqref="AJ39:AJ40">
      <formula1>"MA,EAA"</formula1>
      <formula2>0</formula2>
    </dataValidation>
    <dataValidation type="list" allowBlank="1" showInputMessage="1" showErrorMessage="1" sqref="AB39:AB40">
      <formula1>"cd,cp,sl"</formula1>
      <formula2>0</formula2>
    </dataValidation>
    <dataValidation type="list" allowBlank="1" showInputMessage="1" showErrorMessage="1" sqref="AA39:AA40">
      <formula1>"open,closed"</formula1>
      <formula2>0</formula2>
    </dataValidation>
    <dataValidation type="list" allowBlank="1" showInputMessage="1" showErrorMessage="1" sqref="AL39:AL40">
      <formula1>ConPolicy</formula1>
      <formula2>0</formula2>
    </dataValidation>
    <dataValidation type="list" allowBlank="1" showInputMessage="1" showErrorMessage="1" sqref="L39:L40">
      <formula1>"TRUE,FALSE"</formula1>
      <formula2>0</formula2>
    </dataValidation>
    <dataValidation type="whole" allowBlank="1" showInputMessage="1" showErrorMessage="1" prompt="Integer 55 to 65, please" sqref="O39:O40">
      <formula1>55</formula1>
      <formula2>65</formula2>
    </dataValidation>
    <dataValidation type="decimal" allowBlank="1" showInputMessage="1" showErrorMessage="1" prompt="Decimal, 0-10% please" sqref="Q39:Q40 U39:U40">
      <formula1>0</formula1>
      <formula2>0.1</formula2>
    </dataValidation>
    <dataValidation type="whole" allowBlank="1" showInputMessage="1" showErrorMessage="1" prompt="Integer, 0-15" sqref="R39:S40">
      <formula1>0</formula1>
      <formula2>15</formula2>
    </dataValidation>
    <dataValidation type="decimal" allowBlank="1" showInputMessage="1" showErrorMessage="1" prompt="Decimal, 0-20% please" sqref="T39:T40 X39:X40 V39:V40">
      <formula1>0</formula1>
      <formula2>0.2</formula2>
    </dataValidation>
    <dataValidation type="whole" allowBlank="1" showInputMessage="1" showErrorMessage="1" prompt="Integer, 0 to 30, please" sqref="AC39:AC40">
      <formula1>0</formula1>
      <formula2>30</formula2>
    </dataValidation>
    <dataValidation type="decimal" allowBlank="1" showInputMessage="1" showErrorMessage="1" prompt="Decimal, 0-75%" sqref="AM39:AN40">
      <formula1>0</formula1>
      <formula2>0.75</formula2>
    </dataValidation>
    <dataValidation type="decimal" allowBlank="1" showInputMessage="1" showErrorMessage="1" prompt="Decimal, 0-30%" sqref="AO39:AO40">
      <formula1>0</formula1>
      <formula2>0.3</formula2>
    </dataValidation>
    <dataValidation type="decimal" allowBlank="1" showInputMessage="1" showErrorMessage="1" prompt="Decimal, 0-75% please" sqref="Y39:Y40">
      <formula1>0</formula1>
      <formula2>0.75</formula2>
    </dataValidation>
    <dataValidation type="whole" allowBlank="1" showInputMessage="1" showErrorMessage="1" prompt="Integer, 1 to 30" sqref="AH39:AH40">
      <formula1>1</formula1>
      <formula2>30</formula2>
    </dataValidation>
    <dataValidation type="decimal" operator="greaterThanOrEqual" allowBlank="1" showInputMessage="1" showErrorMessage="1" sqref="AI39:AI40">
      <formula1>0</formula1>
      <formula2>0</formula2>
    </dataValidation>
    <dataValidation type="decimal" operator="lessThanOrEqual" allowBlank="1" showInputMessage="1" showErrorMessage="1" sqref="AK39:AK40">
      <formula1>1</formula1>
      <formula2>0</formula2>
    </dataValidation>
    <dataValidation allowBlank="1" showInputMessage="1" showErrorMessage="1" prompt="Decimal, 0-20% please" sqref="W39:W40"/>
    <dataValidation type="list" allowBlank="1" showInputMessage="1" showErrorMessage="1" sqref="AP39:AR40">
      <formula1>"TRUE, FALSE"</formula1>
    </dataValidation>
    <dataValidation type="list" allowBlank="1" showInputMessage="1" showErrorMessage="1" sqref="AD39:AD40">
      <formula1>"MA,AL,AL_pct"</formula1>
    </dataValidation>
    <dataValidation type="decimal" allowBlank="1" showInputMessage="1" showErrorMessage="1" sqref="AE39:AE40">
      <formula1>0</formula1>
      <formula2>1.5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'C:\Users\Yimeng\Desktop\[RunControl_M1&amp;2.1(1).xlsx]DropDowns'!#REF!</xm:f>
          </x14:formula1>
          <xm:sqref>I39:I40</xm:sqref>
        </x14:dataValidation>
        <x14:dataValidation type="list" allowBlank="1" showInputMessage="1" showErrorMessage="1">
          <x14:formula1>
            <xm:f>'C:\Users\Yimeng\Desktop\[RunControl_M1&amp;2.1(1).xlsx]DropDowns'!#REF!</xm:f>
          </x14:formula1>
          <xm:sqref>J39:J40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>
      <selection activeCell="D24" sqref="D24"/>
    </sheetView>
  </sheetViews>
  <sheetFormatPr defaultRowHeight="15" x14ac:dyDescent="0.25"/>
  <cols>
    <col min="1" max="1" width="31.140625" customWidth="1"/>
    <col min="2" max="2" width="25.28515625" customWidth="1"/>
    <col min="3" max="3" width="54.85546875" customWidth="1"/>
    <col min="4" max="4" width="72.28515625" customWidth="1"/>
    <col min="5" max="5" width="36.28515625" customWidth="1"/>
  </cols>
  <sheetData>
    <row r="1" spans="1:16384" x14ac:dyDescent="0.25">
      <c r="A1" s="31" t="s">
        <v>210</v>
      </c>
    </row>
    <row r="2" spans="1:16384" x14ac:dyDescent="0.25">
      <c r="A2" s="32" t="s">
        <v>211</v>
      </c>
    </row>
    <row r="3" spans="1:16384" x14ac:dyDescent="0.25">
      <c r="A3" s="31" t="s">
        <v>212</v>
      </c>
    </row>
    <row r="4" spans="1:16384" x14ac:dyDescent="0.25">
      <c r="A4" s="31" t="s">
        <v>213</v>
      </c>
    </row>
    <row r="5" spans="1:1638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R5" s="31"/>
      <c r="BZS5" s="31"/>
      <c r="BZT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B5" s="31"/>
      <c r="DNC5" s="31"/>
      <c r="DND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L5" s="31"/>
      <c r="FAM5" s="31"/>
      <c r="FAN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V5" s="31"/>
      <c r="GNW5" s="31"/>
      <c r="GNX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F5" s="31"/>
      <c r="IBG5" s="31"/>
      <c r="IBH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P5" s="31"/>
      <c r="JOQ5" s="31"/>
      <c r="JOR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BZ5" s="31"/>
      <c r="LCA5" s="31"/>
      <c r="LCB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J5" s="31"/>
      <c r="MPK5" s="31"/>
      <c r="MPL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T5" s="31"/>
      <c r="OCU5" s="31"/>
      <c r="OCV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D5" s="31"/>
      <c r="PQE5" s="31"/>
      <c r="PQF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N5" s="31"/>
      <c r="RDO5" s="31"/>
      <c r="RDP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QX5" s="31"/>
      <c r="SQY5" s="31"/>
      <c r="SQZ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H5" s="31"/>
      <c r="UEI5" s="31"/>
      <c r="UEJ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R5" s="31"/>
      <c r="VRS5" s="31"/>
      <c r="VRT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  <c r="XFB5" s="31"/>
      <c r="XFC5" s="31"/>
      <c r="XFD5" s="31"/>
    </row>
    <row r="6" spans="1:16384" x14ac:dyDescent="0.25">
      <c r="B6" s="31" t="s">
        <v>71</v>
      </c>
      <c r="C6" s="31" t="s">
        <v>283</v>
      </c>
      <c r="D6" s="31" t="s">
        <v>284</v>
      </c>
      <c r="E6" s="31" t="s">
        <v>3</v>
      </c>
    </row>
    <row r="7" spans="1:16384" x14ac:dyDescent="0.25">
      <c r="A7" s="31" t="s">
        <v>284</v>
      </c>
    </row>
    <row r="8" spans="1:16384" x14ac:dyDescent="0.25">
      <c r="A8" t="s">
        <v>285</v>
      </c>
      <c r="B8" t="s">
        <v>286</v>
      </c>
      <c r="C8" s="19" t="s">
        <v>287</v>
      </c>
      <c r="D8" s="33" t="s">
        <v>288</v>
      </c>
    </row>
    <row r="9" spans="1:16384" x14ac:dyDescent="0.25">
      <c r="A9" t="s">
        <v>285</v>
      </c>
      <c r="B9" t="s">
        <v>289</v>
      </c>
      <c r="C9" s="19" t="s">
        <v>287</v>
      </c>
      <c r="D9" s="33" t="s">
        <v>290</v>
      </c>
    </row>
    <row r="10" spans="1:16384" x14ac:dyDescent="0.25">
      <c r="A10" t="s">
        <v>285</v>
      </c>
      <c r="B10" t="s">
        <v>291</v>
      </c>
      <c r="C10" s="19" t="s">
        <v>287</v>
      </c>
      <c r="D10" s="33" t="s">
        <v>292</v>
      </c>
    </row>
    <row r="11" spans="1:16384" x14ac:dyDescent="0.25">
      <c r="A11" t="s">
        <v>293</v>
      </c>
      <c r="B11" s="34" t="s">
        <v>294</v>
      </c>
      <c r="C11" s="19" t="s">
        <v>295</v>
      </c>
      <c r="D11" s="33" t="s">
        <v>296</v>
      </c>
    </row>
    <row r="12" spans="1:16384" x14ac:dyDescent="0.25">
      <c r="A12" t="s">
        <v>297</v>
      </c>
      <c r="B12" s="34" t="s">
        <v>298</v>
      </c>
      <c r="C12" s="19" t="s">
        <v>295</v>
      </c>
      <c r="D12" s="33" t="s">
        <v>299</v>
      </c>
    </row>
    <row r="13" spans="1:16384" x14ac:dyDescent="0.25">
      <c r="A13" t="s">
        <v>300</v>
      </c>
      <c r="B13" s="34" t="s">
        <v>301</v>
      </c>
      <c r="C13" s="19" t="s">
        <v>295</v>
      </c>
      <c r="D13" s="33" t="s">
        <v>302</v>
      </c>
    </row>
    <row r="14" spans="1:16384" x14ac:dyDescent="0.25">
      <c r="A14" t="s">
        <v>303</v>
      </c>
      <c r="B14" s="34" t="s">
        <v>304</v>
      </c>
      <c r="C14" s="19" t="s">
        <v>295</v>
      </c>
      <c r="D14" s="33" t="s">
        <v>305</v>
      </c>
    </row>
    <row r="15" spans="1:16384" x14ac:dyDescent="0.25">
      <c r="A15" t="s">
        <v>306</v>
      </c>
      <c r="B15" s="34" t="s">
        <v>307</v>
      </c>
      <c r="C15" s="19" t="s">
        <v>295</v>
      </c>
      <c r="D15" s="33" t="s">
        <v>308</v>
      </c>
    </row>
    <row r="16" spans="1:16384" x14ac:dyDescent="0.25">
      <c r="A16" t="s">
        <v>306</v>
      </c>
      <c r="B16" s="34" t="s">
        <v>309</v>
      </c>
      <c r="C16" s="19" t="s">
        <v>295</v>
      </c>
      <c r="D16" s="33" t="s">
        <v>310</v>
      </c>
    </row>
    <row r="17" spans="1:4" x14ac:dyDescent="0.25">
      <c r="B17" s="34"/>
      <c r="C17" s="19"/>
      <c r="D17" s="33"/>
    </row>
    <row r="18" spans="1:4" x14ac:dyDescent="0.25">
      <c r="B18" s="34"/>
      <c r="C18" s="19"/>
      <c r="D18" s="33"/>
    </row>
    <row r="19" spans="1:4" x14ac:dyDescent="0.25">
      <c r="C19" s="19"/>
      <c r="D19" s="33"/>
    </row>
    <row r="20" spans="1:4" x14ac:dyDescent="0.25">
      <c r="A20" s="31" t="s">
        <v>311</v>
      </c>
    </row>
    <row r="21" spans="1:4" x14ac:dyDescent="0.25">
      <c r="A21" s="31"/>
      <c r="B21" s="34" t="s">
        <v>312</v>
      </c>
      <c r="C21" s="19" t="s">
        <v>313</v>
      </c>
      <c r="D21" s="33" t="s">
        <v>109</v>
      </c>
    </row>
    <row r="22" spans="1:4" x14ac:dyDescent="0.25">
      <c r="A22" s="31"/>
      <c r="B22" s="34" t="s">
        <v>314</v>
      </c>
      <c r="C22" s="19" t="s">
        <v>315</v>
      </c>
      <c r="D22" s="33" t="s">
        <v>109</v>
      </c>
    </row>
    <row r="23" spans="1:4" x14ac:dyDescent="0.25">
      <c r="A23" s="31"/>
      <c r="B23" s="34" t="s">
        <v>316</v>
      </c>
      <c r="C23" s="19" t="s">
        <v>317</v>
      </c>
      <c r="D23" s="33" t="s">
        <v>109</v>
      </c>
    </row>
    <row r="24" spans="1:4" x14ac:dyDescent="0.25">
      <c r="B24" s="34" t="s">
        <v>318</v>
      </c>
      <c r="C24" s="19" t="s">
        <v>319</v>
      </c>
      <c r="D24" s="33" t="s">
        <v>109</v>
      </c>
    </row>
    <row r="25" spans="1:4" x14ac:dyDescent="0.25">
      <c r="B25" s="34" t="s">
        <v>320</v>
      </c>
      <c r="C25" s="19" t="s">
        <v>321</v>
      </c>
      <c r="D25" s="33" t="s">
        <v>109</v>
      </c>
    </row>
    <row r="26" spans="1:4" x14ac:dyDescent="0.25">
      <c r="C26" s="19"/>
      <c r="D26" s="33"/>
    </row>
    <row r="27" spans="1:4" x14ac:dyDescent="0.25">
      <c r="A27" t="s">
        <v>322</v>
      </c>
      <c r="B27" t="s">
        <v>323</v>
      </c>
      <c r="C27" s="19" t="s">
        <v>324</v>
      </c>
      <c r="D27" s="33" t="s">
        <v>109</v>
      </c>
    </row>
    <row r="28" spans="1:4" x14ac:dyDescent="0.25">
      <c r="B28" t="s">
        <v>325</v>
      </c>
      <c r="C28" s="19" t="s">
        <v>326</v>
      </c>
      <c r="D28" s="33" t="s">
        <v>109</v>
      </c>
    </row>
    <row r="29" spans="1:4" x14ac:dyDescent="0.25">
      <c r="B29" t="s">
        <v>327</v>
      </c>
      <c r="C29" s="19" t="s">
        <v>328</v>
      </c>
      <c r="D29" s="33" t="s">
        <v>109</v>
      </c>
    </row>
    <row r="30" spans="1:4" x14ac:dyDescent="0.25">
      <c r="B30" t="s">
        <v>329</v>
      </c>
      <c r="C30" s="19" t="s">
        <v>330</v>
      </c>
      <c r="D30" s="33" t="s">
        <v>109</v>
      </c>
    </row>
    <row r="31" spans="1:4" x14ac:dyDescent="0.25">
      <c r="B31" t="s">
        <v>331</v>
      </c>
      <c r="C31" s="19" t="s">
        <v>332</v>
      </c>
      <c r="D31" s="33" t="s">
        <v>109</v>
      </c>
    </row>
    <row r="32" spans="1:4" x14ac:dyDescent="0.25">
      <c r="C32" s="19"/>
      <c r="D32" s="33"/>
    </row>
    <row r="33" spans="1:4" x14ac:dyDescent="0.25">
      <c r="A33" s="31" t="s">
        <v>333</v>
      </c>
      <c r="D33" s="33"/>
    </row>
    <row r="34" spans="1:4" x14ac:dyDescent="0.25">
      <c r="B34" s="34" t="s">
        <v>334</v>
      </c>
      <c r="C34" s="19" t="s">
        <v>335</v>
      </c>
      <c r="D34" s="33" t="s">
        <v>109</v>
      </c>
    </row>
    <row r="35" spans="1:4" x14ac:dyDescent="0.25">
      <c r="B35" s="34" t="s">
        <v>336</v>
      </c>
      <c r="C35" s="19" t="s">
        <v>337</v>
      </c>
      <c r="D35" s="33" t="s">
        <v>109</v>
      </c>
    </row>
    <row r="37" spans="1:4" x14ac:dyDescent="0.25">
      <c r="A37" s="31" t="s">
        <v>338</v>
      </c>
    </row>
    <row r="41" spans="1:4" x14ac:dyDescent="0.25">
      <c r="C41" s="19"/>
    </row>
    <row r="42" spans="1:4" x14ac:dyDescent="0.25">
      <c r="C42" s="19"/>
    </row>
    <row r="43" spans="1:4" x14ac:dyDescent="0.25">
      <c r="C43" s="19"/>
    </row>
    <row r="44" spans="1:4" x14ac:dyDescent="0.25">
      <c r="C44" s="19"/>
    </row>
    <row r="45" spans="1:4" x14ac:dyDescent="0.25">
      <c r="C4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I22" sqref="I22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173</v>
      </c>
      <c r="B2">
        <v>2.7E-2</v>
      </c>
    </row>
    <row r="3" spans="1:5" x14ac:dyDescent="0.25">
      <c r="A3" t="s">
        <v>174</v>
      </c>
      <c r="B3">
        <v>0.4</v>
      </c>
    </row>
    <row r="5" spans="1:5" x14ac:dyDescent="0.25">
      <c r="A5" t="s">
        <v>175</v>
      </c>
      <c r="B5" t="s">
        <v>176</v>
      </c>
    </row>
    <row r="6" spans="1:5" x14ac:dyDescent="0.25">
      <c r="A6" s="24">
        <v>0.105</v>
      </c>
      <c r="B6" s="24">
        <f t="shared" ref="B6:B7" si="0">(A6-$B$2)/$B$3</f>
        <v>0.19499999999999998</v>
      </c>
    </row>
    <row r="7" spans="1:5" x14ac:dyDescent="0.25">
      <c r="A7" s="24">
        <v>0.09</v>
      </c>
      <c r="B7" s="24">
        <f t="shared" si="0"/>
        <v>0.1575</v>
      </c>
    </row>
    <row r="8" spans="1:5" x14ac:dyDescent="0.25">
      <c r="A8" s="24">
        <v>7.4999999999999997E-2</v>
      </c>
      <c r="B8" s="24">
        <f>(A8-$B$2)/$B$3</f>
        <v>0.12</v>
      </c>
    </row>
    <row r="9" spans="1:5" x14ac:dyDescent="0.25">
      <c r="A9" s="24">
        <v>0.06</v>
      </c>
      <c r="B9" s="24">
        <f t="shared" ref="B9:B10" si="1">(A9-$B$2)/$B$3</f>
        <v>8.2500000000000004E-2</v>
      </c>
    </row>
    <row r="10" spans="1:5" x14ac:dyDescent="0.25">
      <c r="A10" s="24">
        <v>4.4999999999999998E-2</v>
      </c>
      <c r="B10" s="24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5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RunList_M1</vt:lpstr>
      <vt:lpstr>RunList_M2.1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2015-11-25T04:02:44Z</dcterms:modified>
  <dc:language>en-US</dc:language>
</cp:coreProperties>
</file>