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Prelim\"/>
    </mc:Choice>
  </mc:AlternateContent>
  <bookViews>
    <workbookView xWindow="0" yWindow="0" windowWidth="16380" windowHeight="8196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22" i="3" l="1"/>
  <c r="C19" i="3"/>
  <c r="C20" i="3"/>
  <c r="C18" i="3"/>
  <c r="C15" i="3"/>
  <c r="C16" i="3"/>
  <c r="C14" i="3"/>
  <c r="C6" i="3" l="1"/>
  <c r="C8" i="3"/>
  <c r="C7" i="3"/>
  <c r="C10" i="3"/>
  <c r="C12" i="3"/>
  <c r="C11" i="3"/>
</calcChain>
</file>

<file path=xl/sharedStrings.xml><?xml version="1.0" encoding="utf-8"?>
<sst xmlns="http://schemas.openxmlformats.org/spreadsheetml/2006/main" count="412" uniqueCount="205">
  <si>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</si>
  <si>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</si>
  <si>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</si>
  <si>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</si>
  <si>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</si>
  <si>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</si>
  <si>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</si>
  <si>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</si>
  <si>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</si>
  <si>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</si>
  <si>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</si>
  <si>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</si>
  <si>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</si>
  <si>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</si>
  <si>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</si>
  <si>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</si>
  <si>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</si>
  <si>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</si>
  <si>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</si>
  <si>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</si>
  <si>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</si>
  <si>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</si>
  <si>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</si>
  <si>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</si>
  <si>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</si>
  <si>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</si>
  <si>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</si>
  <si>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</si>
  <si>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</si>
  <si>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</si>
  <si>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</si>
  <si>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</si>
  <si>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</si>
  <si>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</si>
  <si>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</si>
  <si>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</si>
  <si>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</si>
  <si>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</si>
  <si>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</si>
  <si>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</si>
  <si>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</si>
  <si>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</si>
  <si>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</si>
  <si>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</si>
  <si>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</si>
  <si>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</si>
  <si>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</si>
  <si>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</si>
  <si>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</si>
  <si>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</si>
  <si>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</si>
  <si>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</si>
  <si>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</si>
  <si>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</si>
  <si>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</si>
  <si>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</si>
  <si>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</si>
  <si>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</si>
  <si>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</si>
  <si>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</si>
  <si>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</si>
  <si>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</si>
  <si>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</si>
  <si>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</si>
  <si>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</si>
  <si>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</si>
  <si>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</si>
  <si>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</si>
  <si>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</si>
  <si>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</si>
  <si>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</si>
  <si>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</si>
  <si>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</si>
  <si>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</si>
  <si>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</si>
  <si>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</si>
  <si>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</si>
  <si>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</si>
  <si>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</si>
  <si>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</si>
  <si>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</si>
  <si>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</si>
  <si>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</si>
  <si>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</si>
  <si>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</si>
  <si>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</si>
  <si>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</si>
  <si>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</si>
  <si>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</si>
  <si>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</si>
  <si>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</si>
  <si>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</si>
  <si>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</si>
  <si>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</si>
  <si>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</si>
  <si>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</si>
  <si>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</si>
  <si>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</si>
  <si>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</si>
  <si>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</si>
  <si>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</si>
  <si>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</si>
  <si>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</si>
  <si>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</si>
  <si>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</si>
  <si>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</si>
  <si>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</si>
  <si>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</si>
  <si>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</si>
  <si>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</si>
  <si>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</si>
  <si>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</si>
  <si>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</si>
  <si>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</si>
  <si>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</si>
  <si>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</si>
  <si>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</si>
  <si>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</si>
  <si>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</si>
  <si>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</si>
  <si>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</si>
  <si>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</si>
  <si>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</si>
  <si>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</si>
  <si>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</si>
  <si>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</si>
  <si>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</si>
  <si>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</si>
  <si>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</si>
  <si>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</si>
  <si>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</si>
  <si>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</si>
  <si>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</si>
  <si>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</si>
  <si>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</si>
  <si>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</si>
  <si>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</si>
  <si>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</si>
  <si>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</si>
  <si>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</si>
  <si>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</si>
  <si>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</si>
  <si>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</si>
  <si>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</si>
  <si>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</si>
  <si>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</si>
  <si>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</si>
  <si>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</si>
  <si>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</si>
  <si>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</si>
  <si>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</si>
  <si>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</si>
  <si>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</si>
  <si>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</si>
  <si>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</si>
  <si>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</si>
  <si>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</si>
  <si>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</si>
  <si>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</si>
  <si>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</si>
  <si>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</si>
  <si>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</si>
  <si>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</si>
  <si>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</si>
  <si>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</si>
  <si>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</si>
  <si>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</si>
  <si>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</si>
  <si>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</si>
  <si>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</si>
  <si>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</si>
  <si>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</si>
  <si>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</si>
  <si>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</si>
  <si>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</si>
  <si>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</si>
  <si>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</si>
  <si>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R5F3</t>
  </si>
  <si>
    <t>R6F3</t>
  </si>
  <si>
    <t>R5F2</t>
  </si>
  <si>
    <t>R6F2</t>
  </si>
  <si>
    <t>R3F2</t>
  </si>
  <si>
    <t>EEC_fixed</t>
  </si>
  <si>
    <t>whether EEC is fixed as a % of payroll</t>
  </si>
  <si>
    <t>AL_pct</t>
  </si>
  <si>
    <t>rp2014.hybrid</t>
  </si>
  <si>
    <t>az-srs</t>
  </si>
  <si>
    <t>pa-psers</t>
  </si>
  <si>
    <t>Fixed Return Fixed discount rate and investment return, 7.5% each; Smoothed + Full ARC</t>
  </si>
  <si>
    <t>Fixed discount rate 7.5%, stochastic investment return arithmetic mean 7.5%, sd 12%; Smoothed + Full ARC</t>
  </si>
  <si>
    <t>Fixed Return Fixed discount rate and investment return, 7.5% each; Typical + Full ARC</t>
  </si>
  <si>
    <t>Fixed discount rate 7.5%, stochastic investment return arithmetic mean 7.5%, sd 12%; Typical + Full ARC</t>
  </si>
  <si>
    <t>Fixed Return Fixed discount rate and investment return, 7.5% each, with 5-year period of low returns; Typical + Full ARC</t>
  </si>
  <si>
    <t>R1F4</t>
  </si>
  <si>
    <t>R2F4</t>
  </si>
  <si>
    <t>R3F4</t>
  </si>
  <si>
    <t>Fixed Return Fixed discount rate and investment return, 7.5% each; Smoothed + ARC cap</t>
  </si>
  <si>
    <t>Fixed discount rate 7.5%, stochastic investment return arithmetic mean 7.5%, sd 12%; Smoothed + ARC cap</t>
  </si>
  <si>
    <t>Fixed Return Fixed discount rate and investment return, 7.5% each, with 5-year period of low returns; Smoothed + ARC cap</t>
  </si>
  <si>
    <t>Fixed Return Fixed discount rate and investment return, 7.5% each; Typical + ARC cap</t>
  </si>
  <si>
    <t>Fixed discount rate 7.5%, stochastic investment return arithmetic mean 7.5%, sd 12%; Typical + ARC cap</t>
  </si>
  <si>
    <t>Fixed Return Fixed discount rate and investment return, 7.5% each, with 5-year period of low returns; Typical + ARC cap</t>
  </si>
  <si>
    <t>Fixed Return Fixed discount rate and investment return, 7.5% each, with 5-year period of low returns; Smoothed + Full ARC</t>
  </si>
  <si>
    <t>R3F1cd</t>
  </si>
  <si>
    <t>Fixed discount rate 7.5%, stochastic investment return arithmetic mean 7.5%, sd 12%; Smoothed + Full ARC cd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</si>
</sst>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zoomScaleNormal="100" workbookViewId="0">
      <pane xSplit="1" ySplit="5" topLeftCell="AF6" activePane="bottomRight" state="frozen"/>
      <selection pane="topRight" activeCell="U1" sqref="U1"/>
      <selection pane="bottomLeft" activeCell="A6" sqref="A6"/>
      <selection pane="bottomRight" activeCell="AA26" sqref="AA26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169</v>
      </c>
      <c r="AI2" s="4" t="s">
        <v>183</v>
      </c>
      <c r="AJ2" s="6" t="s">
        <v>171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172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32" t="s">
        <v>58</v>
      </c>
      <c r="B4" s="32"/>
      <c r="C4" s="32"/>
      <c r="D4" s="34" t="s">
        <v>59</v>
      </c>
      <c r="E4" s="34"/>
      <c r="F4" s="35" t="s">
        <v>60</v>
      </c>
      <c r="G4" s="35"/>
      <c r="H4" s="30" t="s">
        <v>61</v>
      </c>
      <c r="I4" s="30"/>
      <c r="J4" s="31" t="s">
        <v>62</v>
      </c>
      <c r="K4" s="31"/>
      <c r="L4" s="30" t="s">
        <v>63</v>
      </c>
      <c r="M4" s="30"/>
      <c r="N4" s="30"/>
      <c r="O4" s="30"/>
      <c r="P4" s="30"/>
      <c r="Q4" s="30"/>
      <c r="R4" s="30"/>
      <c r="S4" s="31" t="s">
        <v>64</v>
      </c>
      <c r="T4" s="31"/>
      <c r="U4" s="31"/>
      <c r="V4" s="29" t="s">
        <v>65</v>
      </c>
      <c r="W4" s="29"/>
      <c r="X4" s="29"/>
      <c r="Y4" s="7" t="s">
        <v>66</v>
      </c>
      <c r="Z4" s="32" t="s">
        <v>67</v>
      </c>
      <c r="AA4" s="32"/>
      <c r="AB4" s="32"/>
      <c r="AC4" s="33" t="s">
        <v>68</v>
      </c>
      <c r="AD4" s="33"/>
      <c r="AE4" s="33"/>
      <c r="AF4" s="33"/>
      <c r="AG4" s="17"/>
      <c r="AH4" s="27"/>
      <c r="AI4" s="23"/>
      <c r="AJ4" s="29" t="s">
        <v>69</v>
      </c>
      <c r="AK4" s="29"/>
      <c r="AL4" s="29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159</v>
      </c>
      <c r="AH5" s="9" t="s">
        <v>170</v>
      </c>
      <c r="AI5" s="9" t="s">
        <v>182</v>
      </c>
      <c r="AJ5" s="9" t="s">
        <v>106</v>
      </c>
      <c r="AK5" s="9" t="s">
        <v>173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160</v>
      </c>
      <c r="B6" s="22" t="s">
        <v>188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148</v>
      </c>
      <c r="I6" t="s">
        <v>186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</v>
      </c>
      <c r="Y6" t="s">
        <v>112</v>
      </c>
      <c r="Z6" s="2" t="s">
        <v>167</v>
      </c>
      <c r="AA6" s="2" t="s">
        <v>168</v>
      </c>
      <c r="AB6">
        <v>30</v>
      </c>
      <c r="AC6" s="2" t="s">
        <v>114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184</v>
      </c>
      <c r="AK6" s="19">
        <v>0.85</v>
      </c>
      <c r="AL6">
        <v>200</v>
      </c>
      <c r="AM6" t="s">
        <v>116</v>
      </c>
      <c r="AN6">
        <v>10</v>
      </c>
      <c r="AO6">
        <v>200</v>
      </c>
      <c r="AP6" s="2" t="s">
        <v>115</v>
      </c>
      <c r="AQ6">
        <v>1</v>
      </c>
    </row>
    <row r="7" spans="1:43" x14ac:dyDescent="0.3">
      <c r="A7" t="s">
        <v>161</v>
      </c>
      <c r="B7" s="22" t="s">
        <v>202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148</v>
      </c>
      <c r="I7" t="s">
        <v>186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25" t="s">
        <v>155</v>
      </c>
      <c r="W7" s="12">
        <v>0</v>
      </c>
      <c r="X7" s="12">
        <v>0</v>
      </c>
      <c r="Y7" t="s">
        <v>112</v>
      </c>
      <c r="Z7" s="2" t="s">
        <v>167</v>
      </c>
      <c r="AA7" s="2" t="s">
        <v>168</v>
      </c>
      <c r="AB7">
        <v>30</v>
      </c>
      <c r="AC7" s="2" t="s">
        <v>114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184</v>
      </c>
      <c r="AK7" s="19">
        <v>0.85</v>
      </c>
      <c r="AL7">
        <v>200</v>
      </c>
      <c r="AM7" t="s">
        <v>116</v>
      </c>
      <c r="AN7">
        <v>10</v>
      </c>
      <c r="AO7">
        <v>200</v>
      </c>
      <c r="AP7" s="2" t="s">
        <v>115</v>
      </c>
      <c r="AQ7">
        <v>1</v>
      </c>
    </row>
    <row r="8" spans="1:43" x14ac:dyDescent="0.3">
      <c r="A8" t="s">
        <v>164</v>
      </c>
      <c r="B8" s="22" t="s">
        <v>189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148</v>
      </c>
      <c r="I8" t="s">
        <v>186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158</v>
      </c>
      <c r="W8" s="12">
        <v>7.4999999999999997E-2</v>
      </c>
      <c r="X8" s="12">
        <v>0.12</v>
      </c>
      <c r="Y8" t="s">
        <v>112</v>
      </c>
      <c r="Z8" s="2" t="s">
        <v>167</v>
      </c>
      <c r="AA8" s="2" t="s">
        <v>168</v>
      </c>
      <c r="AB8">
        <v>30</v>
      </c>
      <c r="AC8" s="2" t="s">
        <v>114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184</v>
      </c>
      <c r="AK8" s="19">
        <v>0.85</v>
      </c>
      <c r="AL8">
        <v>200</v>
      </c>
      <c r="AM8" t="s">
        <v>116</v>
      </c>
      <c r="AN8">
        <v>10</v>
      </c>
      <c r="AO8">
        <v>200</v>
      </c>
      <c r="AP8" s="2" t="s">
        <v>115</v>
      </c>
      <c r="AQ8">
        <v>1</v>
      </c>
    </row>
    <row r="9" spans="1:43" x14ac:dyDescent="0.3">
      <c r="B9" s="22"/>
      <c r="L9" s="28"/>
      <c r="AF9" s="26"/>
      <c r="AH9" s="21"/>
      <c r="AI9" s="21"/>
      <c r="AJ9" s="2"/>
      <c r="AK9" s="19"/>
    </row>
    <row r="10" spans="1:43" x14ac:dyDescent="0.3">
      <c r="A10" t="s">
        <v>162</v>
      </c>
      <c r="B10" s="22" t="s">
        <v>190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148</v>
      </c>
      <c r="I10" t="s">
        <v>186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7.4999999999999997E-2</v>
      </c>
      <c r="X10" s="12">
        <v>0</v>
      </c>
      <c r="Y10" t="s">
        <v>112</v>
      </c>
      <c r="Z10" s="2" t="s">
        <v>167</v>
      </c>
      <c r="AA10" s="2" t="s">
        <v>168</v>
      </c>
      <c r="AB10">
        <v>20</v>
      </c>
      <c r="AC10" s="2" t="s">
        <v>114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184</v>
      </c>
      <c r="AK10" s="19">
        <v>0.85</v>
      </c>
      <c r="AL10">
        <v>200</v>
      </c>
      <c r="AM10" t="s">
        <v>116</v>
      </c>
      <c r="AN10">
        <v>5</v>
      </c>
      <c r="AO10">
        <v>200</v>
      </c>
      <c r="AP10" s="2" t="s">
        <v>115</v>
      </c>
      <c r="AQ10">
        <v>1</v>
      </c>
    </row>
    <row r="11" spans="1:43" x14ac:dyDescent="0.3">
      <c r="A11" t="s">
        <v>174</v>
      </c>
      <c r="B11" s="22" t="s">
        <v>192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148</v>
      </c>
      <c r="I11" t="s">
        <v>186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25" t="s">
        <v>155</v>
      </c>
      <c r="W11" s="12">
        <v>0</v>
      </c>
      <c r="X11" s="12">
        <v>0</v>
      </c>
      <c r="Y11" t="s">
        <v>112</v>
      </c>
      <c r="Z11" s="2" t="s">
        <v>167</v>
      </c>
      <c r="AA11" s="2" t="s">
        <v>168</v>
      </c>
      <c r="AB11">
        <v>20</v>
      </c>
      <c r="AC11" s="2" t="s">
        <v>114</v>
      </c>
      <c r="AD11" s="14">
        <v>0.25</v>
      </c>
      <c r="AE11" s="14">
        <v>0.14499999999999999</v>
      </c>
      <c r="AF11" s="14">
        <v>0.05</v>
      </c>
      <c r="AG11" s="21" t="b">
        <v>0</v>
      </c>
      <c r="AH11" s="21" t="b">
        <v>1</v>
      </c>
      <c r="AI11" s="21" t="b">
        <v>0</v>
      </c>
      <c r="AJ11" s="2" t="s">
        <v>184</v>
      </c>
      <c r="AK11" s="19">
        <v>0.85</v>
      </c>
      <c r="AL11">
        <v>200</v>
      </c>
      <c r="AM11" t="s">
        <v>116</v>
      </c>
      <c r="AN11">
        <v>5</v>
      </c>
      <c r="AO11">
        <v>200</v>
      </c>
      <c r="AP11" s="2" t="s">
        <v>115</v>
      </c>
      <c r="AQ11">
        <v>1</v>
      </c>
    </row>
    <row r="12" spans="1:43" x14ac:dyDescent="0.3">
      <c r="A12" t="s">
        <v>181</v>
      </c>
      <c r="B12" s="22" t="s">
        <v>191</v>
      </c>
      <c r="C12" s="11" t="b">
        <f>TRUE()</f>
        <v>1</v>
      </c>
      <c r="D12" t="s">
        <v>109</v>
      </c>
      <c r="E12" t="s">
        <v>109</v>
      </c>
      <c r="F12" t="s">
        <v>109</v>
      </c>
      <c r="G12" t="s">
        <v>109</v>
      </c>
      <c r="H12" t="s">
        <v>148</v>
      </c>
      <c r="I12" t="s">
        <v>186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167</v>
      </c>
      <c r="AA12" s="2" t="s">
        <v>168</v>
      </c>
      <c r="AB12">
        <v>20</v>
      </c>
      <c r="AC12" s="2" t="s">
        <v>114</v>
      </c>
      <c r="AD12" s="14">
        <v>0.25</v>
      </c>
      <c r="AE12" s="14">
        <v>0.14499999999999999</v>
      </c>
      <c r="AF12" s="14">
        <v>0.05</v>
      </c>
      <c r="AG12" s="21" t="b">
        <v>0</v>
      </c>
      <c r="AH12" s="21" t="b">
        <v>1</v>
      </c>
      <c r="AI12" s="21" t="b">
        <v>0</v>
      </c>
      <c r="AJ12" s="2" t="s">
        <v>184</v>
      </c>
      <c r="AK12" s="19">
        <v>0.85</v>
      </c>
      <c r="AL12">
        <v>200</v>
      </c>
      <c r="AM12" t="s">
        <v>116</v>
      </c>
      <c r="AN12">
        <v>5</v>
      </c>
      <c r="AO12">
        <v>200</v>
      </c>
      <c r="AP12" s="2" t="s">
        <v>115</v>
      </c>
      <c r="AQ12">
        <v>1</v>
      </c>
    </row>
    <row r="14" spans="1:43" x14ac:dyDescent="0.3">
      <c r="A14" t="s">
        <v>163</v>
      </c>
      <c r="B14" s="22" t="s">
        <v>196</v>
      </c>
      <c r="C14" s="11" t="b">
        <f>TRUE()</f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148</v>
      </c>
      <c r="I14" t="s">
        <v>186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</v>
      </c>
      <c r="Y14" t="s">
        <v>112</v>
      </c>
      <c r="Z14" s="2" t="s">
        <v>167</v>
      </c>
      <c r="AA14" s="2" t="s">
        <v>168</v>
      </c>
      <c r="AB14">
        <v>30</v>
      </c>
      <c r="AC14" s="2" t="s">
        <v>135</v>
      </c>
      <c r="AD14" s="14">
        <v>0.15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184</v>
      </c>
      <c r="AK14" s="19">
        <v>0.85</v>
      </c>
      <c r="AL14">
        <v>200</v>
      </c>
      <c r="AM14" t="s">
        <v>116</v>
      </c>
      <c r="AN14">
        <v>10</v>
      </c>
      <c r="AO14">
        <v>200</v>
      </c>
      <c r="AP14" s="2" t="s">
        <v>115</v>
      </c>
      <c r="AQ14">
        <v>1</v>
      </c>
    </row>
    <row r="15" spans="1:43" x14ac:dyDescent="0.3">
      <c r="A15" t="s">
        <v>175</v>
      </c>
      <c r="B15" s="22" t="s">
        <v>198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148</v>
      </c>
      <c r="I15" t="s">
        <v>186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25" t="s">
        <v>155</v>
      </c>
      <c r="W15" s="12">
        <v>0</v>
      </c>
      <c r="X15" s="12">
        <v>0</v>
      </c>
      <c r="Y15" t="s">
        <v>112</v>
      </c>
      <c r="Z15" s="2" t="s">
        <v>167</v>
      </c>
      <c r="AA15" s="2" t="s">
        <v>168</v>
      </c>
      <c r="AB15">
        <v>30</v>
      </c>
      <c r="AC15" s="2" t="s">
        <v>135</v>
      </c>
      <c r="AD15" s="14">
        <v>0.15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184</v>
      </c>
      <c r="AK15" s="19">
        <v>0.85</v>
      </c>
      <c r="AL15">
        <v>200</v>
      </c>
      <c r="AM15" t="s">
        <v>116</v>
      </c>
      <c r="AN15">
        <v>10</v>
      </c>
      <c r="AO15">
        <v>200</v>
      </c>
      <c r="AP15" s="2" t="s">
        <v>115</v>
      </c>
      <c r="AQ15">
        <v>1</v>
      </c>
    </row>
    <row r="16" spans="1:43" x14ac:dyDescent="0.3">
      <c r="A16" t="s">
        <v>176</v>
      </c>
      <c r="B16" s="22" t="s">
        <v>197</v>
      </c>
      <c r="C16" s="11" t="b">
        <f>TRUE()</f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148</v>
      </c>
      <c r="I16" t="s">
        <v>186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167</v>
      </c>
      <c r="AA16" s="2" t="s">
        <v>168</v>
      </c>
      <c r="AB16">
        <v>30</v>
      </c>
      <c r="AC16" s="2" t="s">
        <v>135</v>
      </c>
      <c r="AD16" s="14">
        <v>0.15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184</v>
      </c>
      <c r="AK16" s="19">
        <v>0.85</v>
      </c>
      <c r="AL16">
        <v>200</v>
      </c>
      <c r="AM16" t="s">
        <v>116</v>
      </c>
      <c r="AN16">
        <v>10</v>
      </c>
      <c r="AO16">
        <v>200</v>
      </c>
      <c r="AP16" s="2" t="s">
        <v>115</v>
      </c>
      <c r="AQ16">
        <v>1</v>
      </c>
    </row>
    <row r="17" spans="1:43" x14ac:dyDescent="0.3">
      <c r="B17" s="22"/>
      <c r="L17" s="28"/>
      <c r="AD17" s="14"/>
      <c r="AF17" s="26"/>
      <c r="AH17" s="21"/>
      <c r="AI17" s="21"/>
      <c r="AJ17" s="2"/>
      <c r="AK17" s="19"/>
    </row>
    <row r="18" spans="1:43" x14ac:dyDescent="0.3">
      <c r="A18" t="s">
        <v>193</v>
      </c>
      <c r="B18" s="22" t="s">
        <v>199</v>
      </c>
      <c r="C18" s="11" t="b">
        <f>TRUE()</f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148</v>
      </c>
      <c r="I18" t="s">
        <v>186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</v>
      </c>
      <c r="Y18" t="s">
        <v>112</v>
      </c>
      <c r="Z18" s="2" t="s">
        <v>167</v>
      </c>
      <c r="AA18" s="2" t="s">
        <v>168</v>
      </c>
      <c r="AB18">
        <v>20</v>
      </c>
      <c r="AC18" s="2" t="s">
        <v>135</v>
      </c>
      <c r="AD18" s="14">
        <v>0.15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184</v>
      </c>
      <c r="AK18" s="19">
        <v>0.85</v>
      </c>
      <c r="AL18">
        <v>200</v>
      </c>
      <c r="AM18" t="s">
        <v>116</v>
      </c>
      <c r="AN18">
        <v>5</v>
      </c>
      <c r="AO18">
        <v>200</v>
      </c>
      <c r="AP18" s="2" t="s">
        <v>115</v>
      </c>
      <c r="AQ18">
        <v>1</v>
      </c>
    </row>
    <row r="19" spans="1:43" x14ac:dyDescent="0.3">
      <c r="A19" t="s">
        <v>194</v>
      </c>
      <c r="B19" s="22" t="s">
        <v>201</v>
      </c>
      <c r="C19" s="11" t="b">
        <f>TRUE()</f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148</v>
      </c>
      <c r="I19" t="s">
        <v>186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25" t="s">
        <v>155</v>
      </c>
      <c r="W19" s="12">
        <v>0</v>
      </c>
      <c r="X19" s="12">
        <v>0</v>
      </c>
      <c r="Y19" t="s">
        <v>112</v>
      </c>
      <c r="Z19" s="2" t="s">
        <v>167</v>
      </c>
      <c r="AA19" s="2" t="s">
        <v>168</v>
      </c>
      <c r="AB19">
        <v>20</v>
      </c>
      <c r="AC19" s="2" t="s">
        <v>135</v>
      </c>
      <c r="AD19" s="14">
        <v>0.15</v>
      </c>
      <c r="AE19" s="14">
        <v>0.14499999999999999</v>
      </c>
      <c r="AF19" s="14">
        <v>0.05</v>
      </c>
      <c r="AG19" s="21" t="b">
        <v>0</v>
      </c>
      <c r="AH19" s="21" t="b">
        <v>1</v>
      </c>
      <c r="AI19" s="21" t="b">
        <v>0</v>
      </c>
      <c r="AJ19" s="2" t="s">
        <v>184</v>
      </c>
      <c r="AK19" s="19">
        <v>0.85</v>
      </c>
      <c r="AL19">
        <v>200</v>
      </c>
      <c r="AM19" t="s">
        <v>116</v>
      </c>
      <c r="AN19">
        <v>5</v>
      </c>
      <c r="AO19">
        <v>200</v>
      </c>
      <c r="AP19" s="2" t="s">
        <v>115</v>
      </c>
      <c r="AQ19">
        <v>1</v>
      </c>
    </row>
    <row r="20" spans="1:43" x14ac:dyDescent="0.3">
      <c r="A20" t="s">
        <v>195</v>
      </c>
      <c r="B20" s="22" t="s">
        <v>200</v>
      </c>
      <c r="C20" s="11" t="b">
        <f>TRUE()</f>
        <v>1</v>
      </c>
      <c r="D20" t="s">
        <v>109</v>
      </c>
      <c r="E20" t="s">
        <v>109</v>
      </c>
      <c r="F20" t="s">
        <v>109</v>
      </c>
      <c r="G20" t="s">
        <v>109</v>
      </c>
      <c r="H20" t="s">
        <v>148</v>
      </c>
      <c r="I20" t="s">
        <v>186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158</v>
      </c>
      <c r="W20" s="12">
        <v>7.4999999999999997E-2</v>
      </c>
      <c r="X20" s="12">
        <v>0.12</v>
      </c>
      <c r="Y20" t="s">
        <v>112</v>
      </c>
      <c r="Z20" s="2" t="s">
        <v>167</v>
      </c>
      <c r="AA20" s="2" t="s">
        <v>168</v>
      </c>
      <c r="AB20">
        <v>20</v>
      </c>
      <c r="AC20" s="2" t="s">
        <v>135</v>
      </c>
      <c r="AD20" s="14">
        <v>0.15</v>
      </c>
      <c r="AE20" s="14">
        <v>0.14499999999999999</v>
      </c>
      <c r="AF20" s="14">
        <v>0.05</v>
      </c>
      <c r="AG20" s="21" t="b">
        <v>0</v>
      </c>
      <c r="AH20" s="21" t="b">
        <v>1</v>
      </c>
      <c r="AI20" s="21" t="b">
        <v>0</v>
      </c>
      <c r="AJ20" s="2" t="s">
        <v>184</v>
      </c>
      <c r="AK20" s="19">
        <v>0.85</v>
      </c>
      <c r="AL20">
        <v>200</v>
      </c>
      <c r="AM20" t="s">
        <v>116</v>
      </c>
      <c r="AN20">
        <v>5</v>
      </c>
      <c r="AO20">
        <v>200</v>
      </c>
      <c r="AP20" s="2" t="s">
        <v>115</v>
      </c>
      <c r="AQ20">
        <v>1</v>
      </c>
    </row>
    <row r="22" spans="1:43" x14ac:dyDescent="0.3">
      <c r="A22" t="s">
        <v>203</v>
      </c>
      <c r="B22" s="22" t="s">
        <v>204</v>
      </c>
      <c r="C22" s="11" t="b">
        <f>TRUE()</f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148</v>
      </c>
      <c r="I22" t="s">
        <v>186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158</v>
      </c>
      <c r="W22" s="12">
        <v>7.4999999999999997E-2</v>
      </c>
      <c r="X22" s="12">
        <v>0.12</v>
      </c>
      <c r="Y22" t="s">
        <v>112</v>
      </c>
      <c r="Z22" s="2" t="s">
        <v>167</v>
      </c>
      <c r="AA22" s="2" t="s">
        <v>113</v>
      </c>
      <c r="AB22">
        <v>30</v>
      </c>
      <c r="AC22" s="2" t="s">
        <v>114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184</v>
      </c>
      <c r="AK22" s="19">
        <v>0.85</v>
      </c>
      <c r="AL22">
        <v>200</v>
      </c>
      <c r="AM22" t="s">
        <v>116</v>
      </c>
      <c r="AN22">
        <v>10</v>
      </c>
      <c r="AO22">
        <v>200</v>
      </c>
      <c r="AP22" s="2" t="s">
        <v>115</v>
      </c>
      <c r="AQ22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14:AP16 AP6:AP8 AP10:AP12 AP18:AP20 AP22">
      <formula1>"MA,EAA"</formula1>
      <formula2>0</formula2>
    </dataValidation>
    <dataValidation type="list" allowBlank="1" showInputMessage="1" showErrorMessage="1" sqref="AA14:AA16 AA6:AA8 AA10:AA12 AA18:AA20 AA22">
      <formula1>"cd,cp,sl"</formula1>
      <formula2>0</formula2>
    </dataValidation>
    <dataValidation type="list" allowBlank="1" showInputMessage="1" showErrorMessage="1" sqref="Z14:Z16 Z6:Z8 Z10:Z12 Z18:Z20 Z22">
      <formula1>"open,closed"</formula1>
      <formula2>0</formula2>
    </dataValidation>
    <dataValidation type="list" allowBlank="1" showInputMessage="1" showErrorMessage="1" sqref="AC14:AC16 AC6:AC8 AC10:AC12 AC18:AC20 AC22">
      <formula1>ConPolicy</formula1>
      <formula2>0</formula2>
    </dataValidation>
    <dataValidation type="list" allowBlank="1" showInputMessage="1" showErrorMessage="1" sqref="C6:C8 K10:K12 C14:C16 K6:K8 C10:C12 K14:K16 K18:K20 C18:C20 C22 K22">
      <formula1>"TRUE,FALSE"</formula1>
      <formula2>0</formula2>
    </dataValidation>
    <dataValidation type="whole" allowBlank="1" showInputMessage="1" showErrorMessage="1" prompt="Integer 55 to 65, please" sqref="N14:N16 N6:N8 N10:N12 N18:N20 N22">
      <formula1>55</formula1>
      <formula2>65</formula2>
    </dataValidation>
    <dataValidation type="decimal" allowBlank="1" showInputMessage="1" showErrorMessage="1" prompt="Decimal, 0-10% please" sqref="P6:P8 T10:T12 P14:P16 T6:T8 P10:P12 T14:T16 T18:T20 P18:P20 P22 T22">
      <formula1>0</formula1>
      <formula2>0.1</formula2>
    </dataValidation>
    <dataValidation type="whole" allowBlank="1" showInputMessage="1" showErrorMessage="1" prompt="Integer, 0-15" sqref="Q14:R16 Q6:R8 Q10:R12 Q18:R20 Q22:R22">
      <formula1>0</formula1>
      <formula2>15</formula2>
    </dataValidation>
    <dataValidation type="decimal" allowBlank="1" showInputMessage="1" showErrorMessage="1" prompt="Decimal, 0-20% please" sqref="U6:U8 S10:S12 U14:U16 W6:W8 S6:S8 W10:W12 U10:U12 W14:W16 S14:S16 U18:U20 S18:S20 W18:W20 U22 W22 S22">
      <formula1>0</formula1>
      <formula2>0.2</formula2>
    </dataValidation>
    <dataValidation type="whole" allowBlank="1" showInputMessage="1" showErrorMessage="1" prompt="Integer, 0 to 30, please" sqref="AB14:AB16 AB6:AB8 AB10:AB12 AB18:AB20 AB22">
      <formula1>0</formula1>
      <formula2>30</formula2>
    </dataValidation>
    <dataValidation type="decimal" allowBlank="1" showInputMessage="1" showErrorMessage="1" prompt="Decimal, 0-75%" sqref="AE18:AE20 AD6:AE8 AD10:AE12 AE14:AE16 AD14:AD20 AD22:AE22">
      <formula1>0</formula1>
      <formula2>0.75</formula2>
    </dataValidation>
    <dataValidation type="decimal" allowBlank="1" showInputMessage="1" showErrorMessage="1" prompt="Decimal, 0-30%" sqref="AF14:AF16 AF6:AF8 AF10:AF12 AF18:AF20 AF22">
      <formula1>0</formula1>
      <formula2>0.3</formula2>
    </dataValidation>
    <dataValidation type="decimal" allowBlank="1" showInputMessage="1" showErrorMessage="1" prompt="Decimal, 0-75% please" sqref="X14:X16 X6:X8 X10:X12 X18:X20 X22">
      <formula1>0</formula1>
      <formula2>0.75</formula2>
    </dataValidation>
    <dataValidation type="whole" allowBlank="1" showInputMessage="1" showErrorMessage="1" prompt="Integer, 1 to 30" sqref="AN14:AN16 AN6:AN8 AN10:AN12 AN18:AN20 AN22">
      <formula1>1</formula1>
      <formula2>30</formula2>
    </dataValidation>
    <dataValidation type="decimal" operator="greaterThanOrEqual" allowBlank="1" showInputMessage="1" showErrorMessage="1" sqref="AO14:AO16 AO6:AO8 AO10:AO12 AO18:AO20 AO22">
      <formula1>0</formula1>
      <formula2>0</formula2>
    </dataValidation>
    <dataValidation type="decimal" operator="lessThanOrEqual" allowBlank="1" showInputMessage="1" showErrorMessage="1" sqref="AQ14:AQ16 AQ6:AQ8 AQ10:AQ12 AQ18:AQ20 AQ22">
      <formula1>1</formula1>
      <formula2>0</formula2>
    </dataValidation>
    <dataValidation allowBlank="1" showInputMessage="1" showErrorMessage="1" prompt="Decimal, 0-20% please" sqref="V14:V16 V6:V8 V10:V12 V18:V20 V22"/>
    <dataValidation type="list" allowBlank="1" showInputMessage="1" showErrorMessage="1" sqref="AG6:AI12 AG14:AI20 AG22:AI22">
      <formula1>"TRUE, FALSE"</formula1>
    </dataValidation>
    <dataValidation type="decimal" allowBlank="1" showInputMessage="1" showErrorMessage="1" sqref="AK6:AK12 AK14:AK20 AK22">
      <formula1>0</formula1>
      <formula2>1.5</formula2>
    </dataValidation>
    <dataValidation type="list" allowBlank="1" showInputMessage="1" showErrorMessage="1" sqref="AJ6:AJ12 AJ14:AJ20 AJ22">
      <formula1>"MA,AL,AL_pct"</formula1>
    </dataValidation>
  </dataValidations>
  <hyperlinks>
    <hyperlink ref="V7" location="Returns!A1" display="internal"/>
    <hyperlink ref="V11" location="Returns!A1" display="internal"/>
    <hyperlink ref="V15" location="Returns!A1" display="internal"/>
    <hyperlink ref="V19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H6:H12 H14:H20 H22</xm:sqref>
        </x14:dataValidation>
        <x14:dataValidation type="list" allowBlank="1" showInputMessage="1" showErrorMessage="1">
          <x14:formula1>
            <xm:f>DropDowns!$A$44:$A$46</xm:f>
          </x14:formula1>
          <xm:sqref>I6:I12 I14:I20 I22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153</v>
      </c>
    </row>
    <row r="4" spans="1:4" x14ac:dyDescent="0.3">
      <c r="A4" t="s">
        <v>165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165</v>
      </c>
      <c r="B5" s="12">
        <v>5.5E-2</v>
      </c>
      <c r="C5" s="12">
        <v>0</v>
      </c>
      <c r="D5">
        <v>5</v>
      </c>
    </row>
    <row r="6" spans="1:4" x14ac:dyDescent="0.3">
      <c r="A6" t="s">
        <v>165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179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179</v>
      </c>
      <c r="B8" s="12">
        <v>5.5E-2</v>
      </c>
      <c r="C8" s="12">
        <v>0</v>
      </c>
      <c r="D8">
        <v>5</v>
      </c>
    </row>
    <row r="9" spans="1:4" x14ac:dyDescent="0.3">
      <c r="A9" t="s">
        <v>179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177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177</v>
      </c>
      <c r="B11" s="12">
        <v>5.5E-2</v>
      </c>
      <c r="C11" s="12">
        <v>0</v>
      </c>
      <c r="D11">
        <v>5</v>
      </c>
    </row>
    <row r="12" spans="1:4" x14ac:dyDescent="0.3">
      <c r="A12" t="s">
        <v>177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156</v>
      </c>
      <c r="C2" t="s">
        <v>153</v>
      </c>
      <c r="D2" t="s">
        <v>157</v>
      </c>
    </row>
    <row r="3" spans="1:4" x14ac:dyDescent="0.3">
      <c r="A3" t="s">
        <v>166</v>
      </c>
      <c r="B3" s="18">
        <v>11</v>
      </c>
      <c r="C3" s="18">
        <v>5</v>
      </c>
      <c r="D3" s="19">
        <v>0.2</v>
      </c>
    </row>
    <row r="4" spans="1:4" x14ac:dyDescent="0.3">
      <c r="A4" t="s">
        <v>180</v>
      </c>
      <c r="B4" s="18">
        <v>11</v>
      </c>
      <c r="C4" s="18">
        <v>5</v>
      </c>
      <c r="D4" s="19">
        <v>0.2</v>
      </c>
    </row>
    <row r="5" spans="1:4" x14ac:dyDescent="0.3">
      <c r="A5" t="s">
        <v>178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B6" sqref="B6"/>
    </sheetView>
  </sheetViews>
  <sheetFormatPr defaultRowHeight="14.4" x14ac:dyDescent="0.3"/>
  <cols>
    <col min="1" max="1025" width="8.5546875"/>
  </cols>
  <sheetData>
    <row r="1" spans="1:7" x14ac:dyDescent="0.3">
      <c r="A1" t="s">
        <v>118</v>
      </c>
    </row>
    <row r="2" spans="1:7" x14ac:dyDescent="0.3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3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126</v>
      </c>
      <c r="B1" s="3"/>
    </row>
    <row r="2" spans="1:3" x14ac:dyDescent="0.3">
      <c r="A2" s="3"/>
      <c r="B2" s="3"/>
    </row>
    <row r="3" spans="1:3" x14ac:dyDescent="0.3">
      <c r="A3" s="1" t="s">
        <v>127</v>
      </c>
    </row>
    <row r="4" spans="1:3" s="15" customFormat="1" x14ac:dyDescent="0.3">
      <c r="A4" s="15" t="s">
        <v>128</v>
      </c>
      <c r="C4" s="15" t="s">
        <v>129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130</v>
      </c>
    </row>
    <row r="8" spans="1:3" x14ac:dyDescent="0.3">
      <c r="A8" t="s">
        <v>117</v>
      </c>
      <c r="C8" t="s">
        <v>131</v>
      </c>
    </row>
    <row r="9" spans="1:3" x14ac:dyDescent="0.3">
      <c r="A9" t="s">
        <v>132</v>
      </c>
      <c r="C9" t="s">
        <v>133</v>
      </c>
    </row>
    <row r="11" spans="1:3" s="16" customFormat="1" x14ac:dyDescent="0.3">
      <c r="A11" s="16" t="s">
        <v>98</v>
      </c>
    </row>
    <row r="12" spans="1:3" x14ac:dyDescent="0.3">
      <c r="A12" t="s">
        <v>114</v>
      </c>
      <c r="C12" t="s">
        <v>134</v>
      </c>
    </row>
    <row r="13" spans="1:3" x14ac:dyDescent="0.3">
      <c r="A13" t="s">
        <v>135</v>
      </c>
      <c r="C13" t="s">
        <v>136</v>
      </c>
    </row>
    <row r="14" spans="1:3" x14ac:dyDescent="0.3">
      <c r="A14" t="s">
        <v>137</v>
      </c>
      <c r="C14" t="s">
        <v>138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139</v>
      </c>
    </row>
    <row r="18" spans="1:3" x14ac:dyDescent="0.3">
      <c r="A18" t="s">
        <v>140</v>
      </c>
      <c r="C18" t="s">
        <v>141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139</v>
      </c>
    </row>
    <row r="22" spans="1:3" x14ac:dyDescent="0.3">
      <c r="A22" t="s">
        <v>140</v>
      </c>
      <c r="C22" t="s">
        <v>141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139</v>
      </c>
    </row>
    <row r="26" spans="1:3" x14ac:dyDescent="0.3">
      <c r="A26" t="s">
        <v>140</v>
      </c>
      <c r="C26" t="s">
        <v>141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139</v>
      </c>
    </row>
    <row r="30" spans="1:3" x14ac:dyDescent="0.3">
      <c r="A30" t="s">
        <v>140</v>
      </c>
      <c r="C30" t="s">
        <v>141</v>
      </c>
    </row>
    <row r="32" spans="1:3" s="16" customFormat="1" x14ac:dyDescent="0.3">
      <c r="A32" s="16" t="s">
        <v>104</v>
      </c>
    </row>
    <row r="33" spans="1:3" x14ac:dyDescent="0.3">
      <c r="A33" t="s">
        <v>116</v>
      </c>
      <c r="C33" t="s">
        <v>142</v>
      </c>
    </row>
    <row r="34" spans="1:3" x14ac:dyDescent="0.3">
      <c r="A34" t="s">
        <v>143</v>
      </c>
      <c r="C34" t="s">
        <v>144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145</v>
      </c>
    </row>
    <row r="38" spans="1:3" x14ac:dyDescent="0.3">
      <c r="A38" t="s">
        <v>146</v>
      </c>
      <c r="C38" t="s">
        <v>147</v>
      </c>
    </row>
    <row r="39" spans="1:3" x14ac:dyDescent="0.3">
      <c r="A39" t="s">
        <v>148</v>
      </c>
      <c r="C39" t="s">
        <v>149</v>
      </c>
    </row>
    <row r="40" spans="1:3" x14ac:dyDescent="0.3">
      <c r="A40" t="s">
        <v>150</v>
      </c>
      <c r="C40" t="s">
        <v>151</v>
      </c>
    </row>
    <row r="41" spans="1:3" x14ac:dyDescent="0.3">
      <c r="A41" t="s">
        <v>185</v>
      </c>
    </row>
    <row r="43" spans="1:3" s="16" customFormat="1" x14ac:dyDescent="0.3">
      <c r="A43" s="16" t="s">
        <v>79</v>
      </c>
    </row>
    <row r="44" spans="1:3" x14ac:dyDescent="0.3">
      <c r="A44" t="s">
        <v>111</v>
      </c>
      <c r="C44" t="s">
        <v>152</v>
      </c>
    </row>
    <row r="45" spans="1:3" x14ac:dyDescent="0.3">
      <c r="A45" t="s">
        <v>186</v>
      </c>
    </row>
    <row r="46" spans="1:3" x14ac:dyDescent="0.3">
      <c r="A46" t="s">
        <v>187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2015-06-25T15:47:47Z</dcterms:modified>
  <dc:language>en-US</dc:language>
</cp:coreProperties>
</file>