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penSimMacro\"/>
    </mc:Choice>
  </mc:AlternateContent>
  <xr:revisionPtr revIDLastSave="0" documentId="13_ncr:1_{3B9A3FAD-5FF1-453B-AF17-51C56EBF7B1C}" xr6:coauthVersionLast="33" xr6:coauthVersionMax="33" xr10:uidLastSave="{00000000-0000-0000-0000-000000000000}"/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40" i="3" l="1"/>
  <c r="AR43" i="3"/>
  <c r="AR47" i="3" l="1"/>
  <c r="AR46" i="3"/>
  <c r="AR39" i="3" l="1"/>
  <c r="AR41" i="3"/>
  <c r="AR42" i="3"/>
  <c r="AR38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<sst xmlns="http://schemas.openxmlformats.org/spreadsheetml/2006/main" count="1187" uniqueCount="366">
  <si>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</si>
  <si>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</si>
  <si>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</si>
  <si>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</si>
  <si>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</si>
  <si>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</si>
  <si>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</si>
  <si>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</si>
  <si>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</si>
  <si>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</si>
  <si>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</si>
  <si>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</si>
  <si>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</si>
  <si>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</si>
  <si>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</si>
  <si>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</si>
  <si>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</si>
  <si>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</si>
  <si>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</si>
  <si>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</si>
  <si>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</si>
  <si>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</si>
  <si>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</si>
  <si>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</si>
  <si>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</si>
  <si>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</si>
  <si>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</si>
  <si>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</si>
  <si>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</si>
  <si>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</si>
  <si>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</si>
  <si>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</si>
  <si>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</si>
  <si>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</si>
  <si>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</si>
  <si>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</si>
  <si>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</si>
  <si>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</si>
  <si>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</si>
  <si>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</si>
  <si>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</si>
  <si>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</si>
  <si>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</si>
  <si>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</si>
  <si>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</si>
  <si>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</si>
  <si>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</si>
  <si>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</si>
  <si>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</si>
  <si>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</si>
  <si>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</si>
  <si>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</si>
  <si>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</si>
  <si>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</si>
  <si>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</si>
  <si>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</si>
  <si>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</si>
  <si>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</si>
  <si>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</si>
  <si>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</si>
  <si>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</si>
  <si>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</si>
  <si>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</si>
  <si>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</si>
  <si>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</si>
  <si>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</si>
  <si>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</si>
  <si>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</si>
  <si>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</si>
  <si>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</si>
  <si>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</si>
  <si>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</si>
  <si>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</si>
  <si>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</si>
  <si>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</si>
  <si>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</si>
  <si>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</si>
  <si>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</si>
  <si>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</si>
  <si>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</si>
  <si>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</si>
  <si>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</si>
  <si>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</si>
  <si>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</si>
  <si>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</si>
  <si>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</si>
  <si>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</si>
  <si>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</si>
  <si>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</si>
  <si>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</si>
  <si>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</si>
  <si>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</si>
  <si>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</si>
  <si>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</si>
  <si>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</si>
  <si>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</si>
  <si>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</si>
  <si>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</si>
  <si>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</si>
  <si>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</si>
  <si>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</si>
  <si>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</si>
  <si>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</si>
  <si>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</si>
  <si>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</si>
  <si>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</si>
  <si>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</si>
  <si>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</si>
  <si>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</si>
  <si>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</si>
  <si>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</si>
  <si>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</si>
  <si>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</si>
  <si>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</si>
  <si>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</si>
  <si>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</si>
  <si>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</si>
  <si>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</si>
  <si>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</si>
  <si>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</si>
  <si>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</si>
  <si>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</si>
  <si>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</si>
  <si>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</si>
  <si>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</si>
  <si>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</si>
  <si>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</si>
  <si>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</si>
  <si>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</si>
  <si>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</si>
  <si>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</si>
  <si>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</si>
  <si>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</si>
  <si>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</si>
  <si>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</si>
  <si>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</si>
  <si>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</si>
  <si>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</si>
  <si>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</si>
  <si>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</si>
  <si>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</si>
  <si>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</si>
  <si>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</si>
  <si>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</si>
  <si>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</si>
  <si>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</si>
  <si>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</si>
  <si>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</si>
  <si>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</si>
  <si>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</si>
  <si>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</si>
  <si>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</si>
  <si>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</si>
  <si>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</si>
  <si>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</si>
  <si>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</si>
  <si>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</si>
  <si>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</si>
  <si>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</si>
  <si>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</si>
  <si>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</si>
  <si>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</si>
  <si>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</si>
  <si>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</si>
  <si>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</si>
  <si>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</si>
  <si>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</si>
  <si>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</si>
  <si>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</si>
  <si>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</si>
  <si>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</si>
  <si>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</si>
  <si>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</si>
  <si>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</si>
  <si>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</si>
  <si>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</si>
  <si>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</si>
  <si>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</si>
  <si>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</si>
  <si>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</si>
  <si>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</si>
  <si>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</si>
  <si>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</si>
  <si>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</si>
  <si>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</si>
  <si>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</si>
  <si>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</si>
  <si>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</si>
  <si>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</si>
  <si>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</si>
  <si>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</si>
  <si>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</si>
  <si>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</si>
  <si>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</si>
  <si>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</si>
  <si>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</si>
  <si>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</si>
  <si>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</si>
  <si>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</si>
  <si>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</si>
  <si>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</si>
  <si>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</si>
  <si>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</si>
  <si>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</si>
  <si>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</si>
  <si>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</si>
  <si>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</si>
  <si>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</si>
  <si>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</si>
  <si>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</si>
  <si>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</si>
  <si>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</si>
  <si>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</si>
  <si>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</si>
  <si>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</si>
  <si>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</si>
  <si>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</si>
  <si>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</si>
  <si>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</si>
  <si>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</si>
  <si>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</si>
  <si>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</si>
  <si>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</si>
  <si>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</si>
  <si>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</si>
  <si>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</si>
  <si>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</si>
  <si>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</si>
  <si>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</si>
  <si>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</si>
  <si>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</si>
  <si>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</si>
  <si>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</si>
  <si>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</si>
  <si>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</si>
  <si>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</si>
  <si>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</si>
  <si>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</si>
  <si>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</si>
  <si>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</si>
  <si>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</si>
  <si>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</si>
  <si>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</si>
  <si>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</si>
  <si>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</si>
  <si>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</si>
  <si>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</si>
  <si>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</si>
  <si>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</si>
  <si>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</si>
  <si>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</si>
  <si>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</si>
  <si>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</si>
  <si>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</si>
  <si>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</si>
  <si>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</si>
  <si>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</si>
  <si>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</si>
  <si>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</si>
  <si>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</si>
  <si>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</si>
  <si>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</si>
  <si>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</si>
  <si>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</si>
  <si>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</si>
  <si>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</si>
  <si>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</si>
  <si>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</si>
  <si>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</si>
  <si>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</si>
  <si>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</si>
  <si>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</si>
  <si>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</si>
  <si>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</si>
  <si>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</si>
  <si>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</si>
  <si>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</si>
  <si>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</si>
  <si>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</si>
  <si>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</si>
  <si>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</si>
  <si>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</si>
  <si>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</si>
  <si>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</si>
  <si>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</si>
  <si>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</si>
  <si>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</si>
  <si>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</si>
  <si>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</si>
  <si>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</si>
  <si>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</si>
  <si>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</si>
  <si>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</si>
  <si>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</si>
  <si>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</si>
  <si>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</si>
  <si>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</si>
  <si>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</si>
  <si>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</si>
  <si>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</si>
  <si>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</si>
  <si>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</si>
  <si>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</si>
  <si>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</si>
  <si>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</si>
  <si>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</si>
  <si>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</si>
  <si>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</si>
  <si>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</si>
  <si>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</si>
  <si>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</si>
  <si>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</si>
  <si>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</si>
  <si>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</si>
  <si>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</si>
  <si>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</si>
  <si>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</si>
  <si>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</si>
  <si>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</si>
  <si>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</si>
  <si>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</si>
  <si>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</si>
  <si>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</si>
  <si>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</si>
  <si>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</si>
  <si>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</si>
  <si>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</si>
  <si>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</si>
  <si>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</si>
  <si>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</si>
  <si>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</si>
  <si>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</si>
  <si>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</si>
  <si>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</si>
  <si>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</si>
  <si>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</si>
  <si>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</si>
  <si>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</si>
  <si>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</si>
  <si>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</si>
  <si>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</si>
  <si>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</si>
  <si>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</si>
  <si>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</si>
  <si>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</si>
  <si>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</si>
  <si>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</si>
  <si>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</si>
  <si>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</si>
  <si>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</si>
  <si>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</si>
  <si>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</si>
  <si>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</si>
  <si>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</si>
  <si>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port70_30</t>
  </si>
  <si>
    <t>normal</t>
  </si>
  <si>
    <t>75% initial Funding; Open 30-year cp, 5-year smoothing, simulated 70/30 portfolio</t>
  </si>
  <si>
    <t>75% initial Funding; Open 30-year cp, 5-year smoothing, normal distribution, same mean and sd as the 70/30 portfolio</t>
  </si>
  <si>
    <t>A_O30pA5_port70_30</t>
  </si>
  <si>
    <t>A_C15d_normal</t>
  </si>
  <si>
    <t>B_O30pA5_port70_30</t>
  </si>
  <si>
    <t>B_C15d_normal</t>
  </si>
  <si>
    <t>A_O30pA5_normal</t>
  </si>
  <si>
    <t>A_C15d_port70_30</t>
  </si>
  <si>
    <t>B_O30pA5_normal</t>
  </si>
  <si>
    <t>B_C15d_port70_30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</si>
</sst>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9" sqref="B19"/>
    </sheetView>
  </sheetViews>
  <sheetFormatPr defaultRowHeight="15" x14ac:dyDescent="0.25"/>
  <cols>
    <col min="1" max="1" width="31.425781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5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3" t="s">
        <v>58</v>
      </c>
      <c r="B4" s="43"/>
      <c r="C4" s="43"/>
      <c r="D4" s="42"/>
      <c r="E4" s="44" t="s">
        <v>59</v>
      </c>
      <c r="F4" s="44"/>
      <c r="G4" s="27"/>
      <c r="H4" s="27"/>
      <c r="I4" s="47" t="s">
        <v>60</v>
      </c>
      <c r="J4" s="47"/>
      <c r="K4" s="47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8" t="s">
        <v>65</v>
      </c>
      <c r="AE4" s="48"/>
      <c r="AF4" s="48"/>
      <c r="AG4" s="7" t="s">
        <v>66</v>
      </c>
      <c r="AH4" s="43" t="s">
        <v>67</v>
      </c>
      <c r="AI4" s="43"/>
      <c r="AJ4" s="43"/>
      <c r="AK4" s="21" t="s">
        <v>70</v>
      </c>
      <c r="AL4" s="21"/>
      <c r="AM4" s="21"/>
      <c r="AN4" s="21"/>
      <c r="AO4" s="21"/>
      <c r="AP4" s="48" t="s">
        <v>69</v>
      </c>
      <c r="AQ4" s="48"/>
      <c r="AR4" s="48"/>
      <c r="AS4" s="49" t="s">
        <v>68</v>
      </c>
      <c r="AT4" s="49"/>
      <c r="AU4" s="49"/>
      <c r="AV4" s="4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s="36" t="s">
        <v>358</v>
      </c>
      <c r="B6" s="19" t="s">
        <v>356</v>
      </c>
      <c r="C6" s="11" t="b">
        <v>0</v>
      </c>
      <c r="D6" s="11" t="b">
        <v>0</v>
      </c>
      <c r="E6" t="s">
        <v>207</v>
      </c>
      <c r="F6" t="s">
        <v>187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0.03</v>
      </c>
      <c r="Z6" s="26">
        <v>0.03</v>
      </c>
      <c r="AA6" s="26">
        <v>0.02</v>
      </c>
      <c r="AB6" s="26">
        <v>0.01</v>
      </c>
      <c r="AC6" s="26">
        <v>7.4999999999999997E-2</v>
      </c>
      <c r="AD6" s="26" t="s">
        <v>354</v>
      </c>
      <c r="AE6" s="41">
        <v>8.2199999999999995E-2</v>
      </c>
      <c r="AF6" s="26">
        <v>0.12</v>
      </c>
      <c r="AG6" t="s">
        <v>112</v>
      </c>
      <c r="AH6" s="2" t="s">
        <v>158</v>
      </c>
      <c r="AI6" s="2" t="s">
        <v>343</v>
      </c>
      <c r="AJ6">
        <v>30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0.75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1</v>
      </c>
      <c r="AY6" s="18" t="b">
        <v>0</v>
      </c>
    </row>
    <row r="7" spans="1:51" x14ac:dyDescent="0.25">
      <c r="A7" s="36" t="s">
        <v>362</v>
      </c>
      <c r="B7" s="19" t="s">
        <v>356</v>
      </c>
      <c r="C7" s="11" t="b">
        <v>0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0.03</v>
      </c>
      <c r="Z7" s="26">
        <v>0.03</v>
      </c>
      <c r="AA7" s="26">
        <v>0.02</v>
      </c>
      <c r="AB7" s="26">
        <v>0.01</v>
      </c>
      <c r="AC7" s="26">
        <v>7.4999999999999997E-2</v>
      </c>
      <c r="AD7" s="26" t="s">
        <v>355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343</v>
      </c>
      <c r="AJ7">
        <v>30</v>
      </c>
      <c r="AK7" t="s">
        <v>115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1</v>
      </c>
      <c r="AY7" s="18" t="b">
        <v>0</v>
      </c>
    </row>
    <row r="8" spans="1:51" x14ac:dyDescent="0.25">
      <c r="A8" s="36"/>
      <c r="B8" s="19"/>
      <c r="C8" s="11"/>
      <c r="D8" s="11"/>
      <c r="O8" s="26"/>
      <c r="P8" s="18"/>
      <c r="Q8" s="26"/>
      <c r="V8" s="26"/>
      <c r="Y8" s="26"/>
      <c r="Z8" s="26"/>
      <c r="AA8" s="26"/>
      <c r="AB8" s="26"/>
      <c r="AC8" s="26"/>
      <c r="AD8" s="26"/>
      <c r="AE8" s="41"/>
      <c r="AF8" s="26"/>
      <c r="AH8" s="2"/>
      <c r="AI8" s="2"/>
      <c r="AN8" s="2"/>
      <c r="AP8" s="2"/>
      <c r="AQ8" s="17"/>
      <c r="AS8" s="2"/>
      <c r="AT8" s="12"/>
      <c r="AU8" s="12"/>
      <c r="AV8" s="12"/>
      <c r="AW8" s="18"/>
      <c r="AX8" s="18"/>
      <c r="AY8" s="18"/>
    </row>
    <row r="9" spans="1:51" x14ac:dyDescent="0.25">
      <c r="A9" s="36" t="s">
        <v>363</v>
      </c>
      <c r="B9" s="19" t="s">
        <v>357</v>
      </c>
      <c r="C9" s="11" t="b">
        <v>0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0.03</v>
      </c>
      <c r="Z9" s="26">
        <v>0.03</v>
      </c>
      <c r="AA9" s="26">
        <v>0.02</v>
      </c>
      <c r="AB9" s="26">
        <v>0.01</v>
      </c>
      <c r="AC9" s="26">
        <v>7.4999999999999997E-2</v>
      </c>
      <c r="AD9" s="26" t="s">
        <v>354</v>
      </c>
      <c r="AE9" s="41">
        <v>8.2199999999999995E-2</v>
      </c>
      <c r="AF9" s="26">
        <v>0.12</v>
      </c>
      <c r="AG9" t="s">
        <v>112</v>
      </c>
      <c r="AH9" s="2" t="s">
        <v>342</v>
      </c>
      <c r="AI9" s="2" t="s">
        <v>178</v>
      </c>
      <c r="AJ9">
        <v>15</v>
      </c>
      <c r="AK9" t="s">
        <v>115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6" t="s">
        <v>359</v>
      </c>
      <c r="B10" s="19" t="s">
        <v>357</v>
      </c>
      <c r="C10" s="11" t="b">
        <v>0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0.03</v>
      </c>
      <c r="Z10" s="26">
        <v>0.03</v>
      </c>
      <c r="AA10" s="26">
        <v>0.02</v>
      </c>
      <c r="AB10" s="26">
        <v>0.01</v>
      </c>
      <c r="AC10" s="26">
        <v>7.4999999999999997E-2</v>
      </c>
      <c r="AD10" s="26" t="s">
        <v>355</v>
      </c>
      <c r="AE10" s="41">
        <v>8.2199999999999995E-2</v>
      </c>
      <c r="AF10" s="26">
        <v>0.12</v>
      </c>
      <c r="AG10" t="s">
        <v>112</v>
      </c>
      <c r="AH10" s="2" t="s">
        <v>342</v>
      </c>
      <c r="AI10" s="2" t="s">
        <v>178</v>
      </c>
      <c r="AJ10">
        <v>15</v>
      </c>
      <c r="AK10" t="s">
        <v>115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6"/>
      <c r="B11" s="19"/>
      <c r="C11" s="11"/>
      <c r="D11" s="11"/>
      <c r="O11" s="26"/>
      <c r="P11" s="18"/>
      <c r="Q11" s="26"/>
      <c r="V11" s="26"/>
      <c r="Y11" s="26"/>
      <c r="Z11" s="26"/>
      <c r="AA11" s="26"/>
      <c r="AB11" s="26"/>
      <c r="AC11" s="26"/>
      <c r="AD11" s="26"/>
      <c r="AE11" s="41"/>
      <c r="AF11" s="26"/>
      <c r="AH11" s="2"/>
      <c r="AI11" s="2"/>
      <c r="AN11" s="2"/>
      <c r="AP11" s="2"/>
      <c r="AQ11" s="17"/>
      <c r="AS11" s="2"/>
      <c r="AT11" s="12"/>
      <c r="AU11" s="12"/>
      <c r="AV11" s="12"/>
      <c r="AW11" s="18"/>
      <c r="AX11" s="18"/>
      <c r="AY11" s="18"/>
    </row>
    <row r="12" spans="1:51" x14ac:dyDescent="0.25">
      <c r="A12" s="36" t="s">
        <v>360</v>
      </c>
      <c r="B12" s="19" t="s">
        <v>356</v>
      </c>
      <c r="C12" s="11" t="b">
        <v>1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0.03</v>
      </c>
      <c r="Z12" s="26">
        <v>0.03</v>
      </c>
      <c r="AA12" s="26">
        <v>0.02</v>
      </c>
      <c r="AB12" s="26">
        <v>0.01</v>
      </c>
      <c r="AC12" s="26">
        <v>0.06</v>
      </c>
      <c r="AD12" s="26" t="s">
        <v>354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343</v>
      </c>
      <c r="AJ12">
        <v>30</v>
      </c>
      <c r="AK12" t="s">
        <v>115</v>
      </c>
      <c r="AL12">
        <v>5</v>
      </c>
      <c r="AM12">
        <v>200</v>
      </c>
      <c r="AN12" s="2" t="s">
        <v>114</v>
      </c>
      <c r="AO12">
        <v>1</v>
      </c>
      <c r="AP12" s="2" t="s">
        <v>114</v>
      </c>
      <c r="AQ12" s="17">
        <v>0.75</v>
      </c>
      <c r="AR12" s="50">
        <v>168732127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364</v>
      </c>
      <c r="B13" s="19" t="s">
        <v>356</v>
      </c>
      <c r="C13" s="11" t="b">
        <v>1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0.03</v>
      </c>
      <c r="Z13" s="26">
        <v>0.03</v>
      </c>
      <c r="AA13" s="26">
        <v>0.02</v>
      </c>
      <c r="AB13" s="26">
        <v>0.01</v>
      </c>
      <c r="AC13" s="26">
        <v>0.06</v>
      </c>
      <c r="AD13" s="26" t="s">
        <v>355</v>
      </c>
      <c r="AE13" s="41">
        <v>8.2199999999999995E-2</v>
      </c>
      <c r="AF13" s="26">
        <v>0.12</v>
      </c>
      <c r="AG13" t="s">
        <v>112</v>
      </c>
      <c r="AH13" s="2" t="s">
        <v>158</v>
      </c>
      <c r="AI13" s="2" t="s">
        <v>343</v>
      </c>
      <c r="AJ13">
        <v>30</v>
      </c>
      <c r="AK13" t="s">
        <v>115</v>
      </c>
      <c r="AL13">
        <v>5</v>
      </c>
      <c r="AM13">
        <v>200</v>
      </c>
      <c r="AN13" s="2" t="s">
        <v>114</v>
      </c>
      <c r="AO13">
        <v>1</v>
      </c>
      <c r="AP13" s="2" t="s">
        <v>114</v>
      </c>
      <c r="AQ13" s="17">
        <v>0.75</v>
      </c>
      <c r="AR13" s="50">
        <v>168732127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s="36"/>
      <c r="B14" s="19"/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H14" s="2"/>
      <c r="AI14" s="2"/>
      <c r="AN14" s="2"/>
      <c r="AP14" s="2"/>
      <c r="AQ14" s="17"/>
      <c r="AS14" s="2"/>
      <c r="AT14" s="12"/>
      <c r="AU14" s="12"/>
      <c r="AV14" s="12"/>
      <c r="AW14" s="18"/>
      <c r="AX14" s="18"/>
      <c r="AY14" s="18"/>
    </row>
    <row r="15" spans="1:51" x14ac:dyDescent="0.25">
      <c r="A15" s="36" t="s">
        <v>365</v>
      </c>
      <c r="B15" s="19" t="s">
        <v>357</v>
      </c>
      <c r="C15" s="11" t="b">
        <v>1</v>
      </c>
      <c r="D15" s="11" t="b">
        <v>0</v>
      </c>
      <c r="E15" t="s">
        <v>207</v>
      </c>
      <c r="F15" t="s">
        <v>187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0.03</v>
      </c>
      <c r="Z15" s="26">
        <v>0.03</v>
      </c>
      <c r="AA15" s="26">
        <v>0.02</v>
      </c>
      <c r="AB15" s="26">
        <v>0.01</v>
      </c>
      <c r="AC15" s="26">
        <v>0.06</v>
      </c>
      <c r="AD15" s="26" t="s">
        <v>354</v>
      </c>
      <c r="AE15" s="41">
        <v>8.2199999999999995E-2</v>
      </c>
      <c r="AF15" s="26">
        <v>0.12</v>
      </c>
      <c r="AG15" t="s">
        <v>112</v>
      </c>
      <c r="AH15" s="2" t="s">
        <v>342</v>
      </c>
      <c r="AI15" s="2" t="s">
        <v>178</v>
      </c>
      <c r="AJ15">
        <v>15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114</v>
      </c>
      <c r="AQ15" s="17">
        <v>0.75</v>
      </c>
      <c r="AR15" s="50">
        <v>168732127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6" t="s">
        <v>361</v>
      </c>
      <c r="B16" s="19" t="s">
        <v>357</v>
      </c>
      <c r="C16" s="11" t="b">
        <v>1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0.03</v>
      </c>
      <c r="Z16" s="26">
        <v>0.03</v>
      </c>
      <c r="AA16" s="26">
        <v>0.02</v>
      </c>
      <c r="AB16" s="26">
        <v>0.01</v>
      </c>
      <c r="AC16" s="26">
        <v>0.06</v>
      </c>
      <c r="AD16" s="26" t="s">
        <v>355</v>
      </c>
      <c r="AE16" s="41">
        <v>8.2199999999999995E-2</v>
      </c>
      <c r="AF16" s="26">
        <v>0.12</v>
      </c>
      <c r="AG16" t="s">
        <v>112</v>
      </c>
      <c r="AH16" s="2" t="s">
        <v>342</v>
      </c>
      <c r="AI16" s="2" t="s">
        <v>178</v>
      </c>
      <c r="AJ16">
        <v>15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114</v>
      </c>
      <c r="AQ16" s="17">
        <v>0.75</v>
      </c>
      <c r="AR16" s="50">
        <v>168732127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B17" s="31" t="s">
        <v>219</v>
      </c>
      <c r="C17" s="11"/>
      <c r="D17" s="11"/>
      <c r="O17" s="26"/>
      <c r="P17" s="18"/>
      <c r="Q17" s="26"/>
      <c r="V17" s="26"/>
      <c r="Y17" s="26"/>
      <c r="Z17" s="26"/>
      <c r="AA17" s="26"/>
      <c r="AB17" s="26"/>
      <c r="AC17" s="26"/>
      <c r="AD17" s="26"/>
      <c r="AE17" s="41"/>
      <c r="AF17" s="26"/>
      <c r="AH17" s="2"/>
      <c r="AI17" s="2"/>
      <c r="AN17" s="2"/>
      <c r="AP17" s="2"/>
      <c r="AQ17" s="17"/>
      <c r="AS17" s="2"/>
      <c r="AT17" s="12"/>
      <c r="AU17" s="12"/>
      <c r="AV17" s="12"/>
      <c r="AW17" s="18"/>
      <c r="AX17" s="18"/>
      <c r="AY17" s="18"/>
    </row>
    <row r="18" spans="1:51" x14ac:dyDescent="0.25">
      <c r="A18" t="s">
        <v>220</v>
      </c>
      <c r="B18" s="19" t="s">
        <v>221</v>
      </c>
      <c r="C18" s="11" t="b">
        <v>0</v>
      </c>
      <c r="D18" s="11" t="b">
        <v>0</v>
      </c>
      <c r="E18" t="s">
        <v>207</v>
      </c>
      <c r="F18" t="s">
        <v>187</v>
      </c>
      <c r="G18">
        <v>1000</v>
      </c>
      <c r="H18">
        <v>500</v>
      </c>
      <c r="I18" t="s">
        <v>109</v>
      </c>
      <c r="J18" t="s">
        <v>109</v>
      </c>
      <c r="K18" t="s">
        <v>204</v>
      </c>
      <c r="L18" t="s">
        <v>167</v>
      </c>
      <c r="M18" t="s">
        <v>211</v>
      </c>
      <c r="N18" t="s">
        <v>198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178</v>
      </c>
      <c r="AJ18">
        <v>1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0</v>
      </c>
      <c r="AY18" s="18" t="b">
        <v>0</v>
      </c>
    </row>
    <row r="19" spans="1:51" x14ac:dyDescent="0.25">
      <c r="A19" s="34" t="s">
        <v>223</v>
      </c>
      <c r="B19" s="19" t="s">
        <v>224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178</v>
      </c>
      <c r="AJ19">
        <v>1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225</v>
      </c>
      <c r="B20" s="19" t="s">
        <v>226</v>
      </c>
      <c r="C20" s="11" t="b">
        <v>0</v>
      </c>
      <c r="D20" s="11" t="b">
        <v>0</v>
      </c>
      <c r="E20" t="s">
        <v>207</v>
      </c>
      <c r="F20" t="s">
        <v>187</v>
      </c>
      <c r="G20">
        <v>1000</v>
      </c>
      <c r="H20">
        <v>500</v>
      </c>
      <c r="I20" t="s">
        <v>109</v>
      </c>
      <c r="J20" t="s">
        <v>109</v>
      </c>
      <c r="K20" t="s">
        <v>204</v>
      </c>
      <c r="L20" t="s">
        <v>167</v>
      </c>
      <c r="M20" t="s">
        <v>211</v>
      </c>
      <c r="N20" t="s">
        <v>198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178</v>
      </c>
      <c r="AJ20">
        <v>15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227</v>
      </c>
      <c r="B21" s="19" t="s">
        <v>228</v>
      </c>
      <c r="C21" s="11" t="b">
        <v>0</v>
      </c>
      <c r="D21" s="11" t="b">
        <v>0</v>
      </c>
      <c r="E21" t="s">
        <v>207</v>
      </c>
      <c r="F21" t="s">
        <v>187</v>
      </c>
      <c r="G21">
        <v>1000</v>
      </c>
      <c r="H21">
        <v>500</v>
      </c>
      <c r="I21" t="s">
        <v>109</v>
      </c>
      <c r="J21" t="s">
        <v>109</v>
      </c>
      <c r="K21" t="s">
        <v>204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343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229</v>
      </c>
      <c r="B22" s="19" t="s">
        <v>230</v>
      </c>
      <c r="C22" s="11" t="b">
        <v>0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178</v>
      </c>
      <c r="AJ22">
        <v>30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231</v>
      </c>
      <c r="B23" s="19" t="s">
        <v>232</v>
      </c>
      <c r="C23" s="11" t="b">
        <v>0</v>
      </c>
      <c r="D23" s="11" t="b">
        <v>0</v>
      </c>
      <c r="E23" t="s">
        <v>207</v>
      </c>
      <c r="F23" t="s">
        <v>187</v>
      </c>
      <c r="G23">
        <v>1000</v>
      </c>
      <c r="H23">
        <v>500</v>
      </c>
      <c r="I23" t="s">
        <v>109</v>
      </c>
      <c r="J23" t="s">
        <v>109</v>
      </c>
      <c r="K23" t="s">
        <v>204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343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6" t="s">
        <v>233</v>
      </c>
      <c r="B24" s="19" t="s">
        <v>234</v>
      </c>
      <c r="C24" s="11" t="b">
        <v>0</v>
      </c>
      <c r="D24" s="11" t="b">
        <v>0</v>
      </c>
      <c r="E24" t="s">
        <v>207</v>
      </c>
      <c r="F24" t="s">
        <v>187</v>
      </c>
      <c r="G24">
        <v>1000</v>
      </c>
      <c r="H24">
        <v>500</v>
      </c>
      <c r="I24" t="s">
        <v>109</v>
      </c>
      <c r="J24" t="s">
        <v>109</v>
      </c>
      <c r="K24" t="s">
        <v>204</v>
      </c>
      <c r="L24" t="s">
        <v>167</v>
      </c>
      <c r="M24" t="s">
        <v>211</v>
      </c>
      <c r="N24" t="s">
        <v>198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342</v>
      </c>
      <c r="AI24" s="2" t="s">
        <v>178</v>
      </c>
      <c r="AJ24">
        <v>10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235</v>
      </c>
      <c r="B25" s="19" t="s">
        <v>236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342</v>
      </c>
      <c r="AI25" s="2" t="s">
        <v>178</v>
      </c>
      <c r="AJ25">
        <v>15</v>
      </c>
      <c r="AK25" t="s">
        <v>142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0.75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A26" t="s">
        <v>237</v>
      </c>
      <c r="B26" s="19" t="s">
        <v>238</v>
      </c>
      <c r="C26" s="11" t="b">
        <v>0</v>
      </c>
      <c r="D26" s="11" t="b">
        <v>0</v>
      </c>
      <c r="E26" t="s">
        <v>207</v>
      </c>
      <c r="F26" t="s">
        <v>187</v>
      </c>
      <c r="G26">
        <v>1000</v>
      </c>
      <c r="H26">
        <v>500</v>
      </c>
      <c r="I26" t="s">
        <v>109</v>
      </c>
      <c r="J26" t="s">
        <v>109</v>
      </c>
      <c r="K26" t="s">
        <v>204</v>
      </c>
      <c r="L26" t="s">
        <v>167</v>
      </c>
      <c r="M26" t="s">
        <v>211</v>
      </c>
      <c r="N26" t="s">
        <v>198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342</v>
      </c>
      <c r="AI26" s="2" t="s">
        <v>343</v>
      </c>
      <c r="AJ26">
        <v>15</v>
      </c>
      <c r="AK26" t="s">
        <v>142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239</v>
      </c>
      <c r="B27" s="19" t="s">
        <v>240</v>
      </c>
      <c r="C27" s="11" t="b">
        <v>0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342</v>
      </c>
      <c r="AI27" s="2" t="s">
        <v>178</v>
      </c>
      <c r="AJ27">
        <v>30</v>
      </c>
      <c r="AK27" t="s">
        <v>142</v>
      </c>
      <c r="AL27">
        <v>5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4" t="s">
        <v>241</v>
      </c>
      <c r="B28" s="19" t="s">
        <v>242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342</v>
      </c>
      <c r="AI28" s="2" t="s">
        <v>343</v>
      </c>
      <c r="AJ28">
        <v>30</v>
      </c>
      <c r="AK28" t="s">
        <v>142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B29" s="19"/>
      <c r="C29" s="11"/>
      <c r="D29" s="11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A30" t="s">
        <v>243</v>
      </c>
      <c r="B30" s="19" t="s">
        <v>244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178</v>
      </c>
      <c r="AJ30">
        <v>1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245</v>
      </c>
      <c r="B31" s="19" t="s">
        <v>246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158</v>
      </c>
      <c r="AI31" s="2" t="s">
        <v>178</v>
      </c>
      <c r="AJ31">
        <v>1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6" t="s">
        <v>247</v>
      </c>
      <c r="B32" s="19" t="s">
        <v>248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343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t="s">
        <v>249</v>
      </c>
      <c r="B33" s="19" t="s">
        <v>250</v>
      </c>
      <c r="C33" s="11" t="b">
        <v>0</v>
      </c>
      <c r="D33" s="11" t="b">
        <v>0</v>
      </c>
      <c r="E33" t="s">
        <v>207</v>
      </c>
      <c r="F33" t="s">
        <v>187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343</v>
      </c>
      <c r="AJ33">
        <v>30</v>
      </c>
      <c r="AK33" t="s">
        <v>115</v>
      </c>
      <c r="AL33">
        <v>10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251</v>
      </c>
      <c r="B34" s="19" t="s">
        <v>252</v>
      </c>
      <c r="C34" s="11" t="b">
        <v>0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342</v>
      </c>
      <c r="AI34" s="2" t="s">
        <v>343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345</v>
      </c>
      <c r="B35" s="19" t="s">
        <v>346</v>
      </c>
      <c r="C35" s="11" t="b">
        <v>0</v>
      </c>
      <c r="D35" s="11" t="b">
        <v>0</v>
      </c>
      <c r="E35" t="s">
        <v>207</v>
      </c>
      <c r="F35" t="s">
        <v>187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342</v>
      </c>
      <c r="AI35" s="2" t="s">
        <v>343</v>
      </c>
      <c r="AJ35">
        <v>30</v>
      </c>
      <c r="AK35" t="s">
        <v>115</v>
      </c>
      <c r="AL35">
        <v>10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253</v>
      </c>
      <c r="B36" s="19" t="s">
        <v>254</v>
      </c>
      <c r="C36" s="11" t="b">
        <v>0</v>
      </c>
      <c r="D36" s="11" t="b">
        <v>0</v>
      </c>
      <c r="E36" t="s">
        <v>207</v>
      </c>
      <c r="F36" t="s">
        <v>187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343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166</v>
      </c>
      <c r="AQ36" s="17">
        <v>1</v>
      </c>
      <c r="AR36">
        <v>200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A38" s="36" t="s">
        <v>255</v>
      </c>
      <c r="B38" s="19" t="s">
        <v>256</v>
      </c>
      <c r="C38" s="11" t="b">
        <v>0</v>
      </c>
      <c r="D38" s="11" t="b">
        <v>0</v>
      </c>
      <c r="E38" t="s">
        <v>207</v>
      </c>
      <c r="F38" t="s">
        <v>187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6.4000000000000001E-2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H38" s="2" t="s">
        <v>158</v>
      </c>
      <c r="AI38" s="2" t="s">
        <v>343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>225068282*0.75</f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257</v>
      </c>
      <c r="B39" s="19" t="s">
        <v>258</v>
      </c>
      <c r="C39" s="11" t="b">
        <v>0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6.4000000000000001E-2</v>
      </c>
      <c r="AD39" s="26" t="s">
        <v>156</v>
      </c>
      <c r="AE39" s="41">
        <v>7.1199999999999999E-2</v>
      </c>
      <c r="AF39" s="26">
        <v>0.12</v>
      </c>
      <c r="AG39" t="s">
        <v>112</v>
      </c>
      <c r="AH39" s="2" t="s">
        <v>158</v>
      </c>
      <c r="AI39" s="2" t="s">
        <v>343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ref="AR39:AR43" si="0">225068282*0.75</f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352</v>
      </c>
      <c r="B40" s="19" t="s">
        <v>258</v>
      </c>
      <c r="C40" s="11" t="b">
        <v>0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6.4000000000000001E-2</v>
      </c>
      <c r="AD40" s="26" t="s">
        <v>156</v>
      </c>
      <c r="AE40" s="41">
        <v>6.4000000000000001E-2</v>
      </c>
      <c r="AF40" s="26">
        <v>0.12</v>
      </c>
      <c r="AG40" t="s">
        <v>112</v>
      </c>
      <c r="AH40" s="2" t="s">
        <v>158</v>
      </c>
      <c r="AI40" s="2" t="s">
        <v>343</v>
      </c>
      <c r="AJ40">
        <v>15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114</v>
      </c>
      <c r="AQ40" s="17">
        <v>0.75</v>
      </c>
      <c r="AR40" s="25">
        <f t="shared" si="0"/>
        <v>168801211.5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7" t="s">
        <v>261</v>
      </c>
      <c r="B41" s="19" t="s">
        <v>262</v>
      </c>
      <c r="C41" s="11" t="b">
        <v>0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5.8999999999999997E-2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343</v>
      </c>
      <c r="AJ41">
        <v>15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25">
        <f t="shared" si="0"/>
        <v>168801211.5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t="s">
        <v>264</v>
      </c>
      <c r="B42" s="19" t="s">
        <v>265</v>
      </c>
      <c r="C42" s="11" t="b">
        <v>0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5.8999999999999997E-2</v>
      </c>
      <c r="AD42" s="26" t="s">
        <v>156</v>
      </c>
      <c r="AE42" s="41">
        <v>6.6199999999999995E-2</v>
      </c>
      <c r="AF42" s="26">
        <v>0.12</v>
      </c>
      <c r="AG42" t="s">
        <v>112</v>
      </c>
      <c r="AH42" s="2" t="s">
        <v>158</v>
      </c>
      <c r="AI42" s="2" t="s">
        <v>343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 t="shared" si="0"/>
        <v>168801211.5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t="s">
        <v>350</v>
      </c>
      <c r="B43" s="19" t="s">
        <v>351</v>
      </c>
      <c r="C43" s="11" t="b">
        <v>0</v>
      </c>
      <c r="D43" s="11" t="b">
        <v>0</v>
      </c>
      <c r="E43" t="s">
        <v>207</v>
      </c>
      <c r="F43" t="s">
        <v>187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5.8999999999999997E-2</v>
      </c>
      <c r="AF43" s="26">
        <v>0.12</v>
      </c>
      <c r="AG43" t="s">
        <v>112</v>
      </c>
      <c r="AH43" s="2" t="s">
        <v>158</v>
      </c>
      <c r="AI43" s="2" t="s">
        <v>343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si="0"/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B44" s="19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R44" s="25"/>
      <c r="AS44" s="2"/>
      <c r="AT44" s="12"/>
      <c r="AU44" s="12"/>
      <c r="AV44" s="12"/>
      <c r="AW44" s="18"/>
      <c r="AX44" s="18"/>
      <c r="AY44" s="18"/>
    </row>
    <row r="45" spans="1:51" x14ac:dyDescent="0.25">
      <c r="A45" t="s">
        <v>349</v>
      </c>
      <c r="B45" s="19" t="s">
        <v>254</v>
      </c>
      <c r="C45" s="11" t="b">
        <v>0</v>
      </c>
      <c r="D45" s="11" t="b">
        <v>0</v>
      </c>
      <c r="E45" t="s">
        <v>207</v>
      </c>
      <c r="F45" t="s">
        <v>187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7.4999999999999997E-2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H45" s="2" t="s">
        <v>158</v>
      </c>
      <c r="AI45" s="2" t="s">
        <v>343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166</v>
      </c>
      <c r="AQ45" s="17">
        <v>0.75</v>
      </c>
      <c r="AR45">
        <v>200</v>
      </c>
      <c r="AS45" s="2" t="s">
        <v>134</v>
      </c>
      <c r="AT45" s="12">
        <v>0.2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36" t="s">
        <v>347</v>
      </c>
      <c r="B46" s="19" t="s">
        <v>256</v>
      </c>
      <c r="C46" s="11" t="b">
        <v>0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15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25">
        <f>225068282*0.75</f>
        <v>168801211.5</v>
      </c>
      <c r="AS46" s="2" t="s">
        <v>134</v>
      </c>
      <c r="AT46" s="12">
        <v>0.2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7" t="s">
        <v>348</v>
      </c>
      <c r="B47" s="19" t="s">
        <v>262</v>
      </c>
      <c r="C47" s="11" t="b">
        <v>0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5.8999999999999997E-2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15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114</v>
      </c>
      <c r="AQ47" s="17">
        <v>0.75</v>
      </c>
      <c r="AR47" s="25">
        <f t="shared" ref="AR47" si="1">225068282*0.75</f>
        <v>168801211.5</v>
      </c>
      <c r="AS47" s="2" t="s">
        <v>134</v>
      </c>
      <c r="AT47" s="12">
        <v>0.2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11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9" t="s">
        <v>268</v>
      </c>
      <c r="C49" s="11"/>
      <c r="D49" s="11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t="s">
        <v>269</v>
      </c>
      <c r="B50" s="19" t="s">
        <v>270</v>
      </c>
      <c r="C50" s="11" t="b">
        <v>0</v>
      </c>
      <c r="D50" s="11" t="b">
        <v>0</v>
      </c>
      <c r="E50" t="s">
        <v>207</v>
      </c>
      <c r="F50" t="s">
        <v>187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341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178</v>
      </c>
      <c r="AJ50">
        <v>1</v>
      </c>
      <c r="AK50" t="s">
        <v>142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271</v>
      </c>
      <c r="B51" s="19" t="s">
        <v>272</v>
      </c>
      <c r="C51" s="11" t="b">
        <v>0</v>
      </c>
      <c r="D51" s="11" t="b">
        <v>0</v>
      </c>
      <c r="E51" t="s">
        <v>207</v>
      </c>
      <c r="F51" t="s">
        <v>187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341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343</v>
      </c>
      <c r="AJ51">
        <v>30</v>
      </c>
      <c r="AK51" t="s">
        <v>142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34" t="s">
        <v>273</v>
      </c>
      <c r="B52" s="19" t="s">
        <v>274</v>
      </c>
      <c r="C52" s="11" t="b">
        <v>0</v>
      </c>
      <c r="D52" s="11" t="b">
        <v>0</v>
      </c>
      <c r="E52" t="s">
        <v>207</v>
      </c>
      <c r="F52" t="s">
        <v>187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341</v>
      </c>
      <c r="AE52" s="41">
        <v>8.2199999999999995E-2</v>
      </c>
      <c r="AF52" s="26">
        <v>0.12</v>
      </c>
      <c r="AG52" t="s">
        <v>112</v>
      </c>
      <c r="AH52" s="2" t="s">
        <v>158</v>
      </c>
      <c r="AI52" s="2" t="s">
        <v>343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2" t="s">
        <v>166</v>
      </c>
      <c r="AQ52" s="17">
        <v>0.75</v>
      </c>
      <c r="AR52">
        <v>200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34" t="s">
        <v>344</v>
      </c>
      <c r="B53" s="19" t="s">
        <v>276</v>
      </c>
      <c r="C53" s="11" t="b">
        <v>0</v>
      </c>
      <c r="D53" s="11" t="b">
        <v>0</v>
      </c>
      <c r="E53" t="s">
        <v>207</v>
      </c>
      <c r="F53" t="s">
        <v>187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341</v>
      </c>
      <c r="AE53" s="41">
        <v>8.2199999999999995E-2</v>
      </c>
      <c r="AF53" s="26">
        <v>0.12</v>
      </c>
      <c r="AG53" t="s">
        <v>112</v>
      </c>
      <c r="AH53" s="2" t="s">
        <v>158</v>
      </c>
      <c r="AI53" s="2" t="s">
        <v>343</v>
      </c>
      <c r="AJ53">
        <v>30</v>
      </c>
      <c r="AK53" t="s">
        <v>115</v>
      </c>
      <c r="AL53">
        <v>10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40" t="s">
        <v>277</v>
      </c>
      <c r="B54" s="19" t="s">
        <v>278</v>
      </c>
      <c r="C54" s="11" t="b">
        <v>0</v>
      </c>
      <c r="D54" s="11" t="b">
        <v>0</v>
      </c>
      <c r="E54" t="s">
        <v>207</v>
      </c>
      <c r="F54" t="s">
        <v>187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341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343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1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40"/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H55" s="2"/>
      <c r="AI55" s="2"/>
      <c r="AN55" s="2"/>
      <c r="AP55" s="2"/>
      <c r="AQ55" s="17"/>
      <c r="AS55" s="2"/>
      <c r="AT55" s="12"/>
      <c r="AU55" s="12"/>
      <c r="AV55" s="12"/>
      <c r="AW55" s="18"/>
      <c r="AX55" s="18"/>
      <c r="AY55" s="18"/>
    </row>
    <row r="56" spans="1:51" x14ac:dyDescent="0.25">
      <c r="B56" s="31" t="s">
        <v>279</v>
      </c>
      <c r="C56" s="11"/>
      <c r="D56" s="11"/>
      <c r="O56" s="26"/>
      <c r="P56" s="18"/>
      <c r="Q56" s="26"/>
      <c r="V56" s="26"/>
      <c r="Y56" s="26"/>
      <c r="Z56" s="26"/>
      <c r="AA56" s="26"/>
      <c r="AB56" s="26"/>
      <c r="AC56" s="26"/>
      <c r="AD56" s="26"/>
      <c r="AE56" s="41"/>
      <c r="AF56" s="26"/>
      <c r="AH56" s="2"/>
      <c r="AI56" s="2"/>
      <c r="AN56" s="2"/>
      <c r="AP56" s="2"/>
      <c r="AQ56" s="17"/>
      <c r="AS56" s="2"/>
      <c r="AT56" s="12"/>
      <c r="AU56" s="12"/>
      <c r="AV56" s="12"/>
      <c r="AW56" s="18"/>
      <c r="AX56" s="18"/>
      <c r="AY56" s="18"/>
    </row>
    <row r="57" spans="1:51" x14ac:dyDescent="0.25">
      <c r="A57" s="34" t="s">
        <v>280</v>
      </c>
      <c r="B57" s="19" t="s">
        <v>281</v>
      </c>
      <c r="C57" s="11" t="b">
        <v>0</v>
      </c>
      <c r="D57" s="11" t="b">
        <v>0</v>
      </c>
      <c r="E57" t="s">
        <v>207</v>
      </c>
      <c r="F57" t="s">
        <v>187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156</v>
      </c>
      <c r="AE57" s="41">
        <v>7.4999999999999997E-2</v>
      </c>
      <c r="AF57" s="26">
        <v>0.12</v>
      </c>
      <c r="AG57" t="s">
        <v>112</v>
      </c>
      <c r="AH57" s="2" t="s">
        <v>158</v>
      </c>
      <c r="AI57" s="2" t="s">
        <v>343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2" t="s">
        <v>166</v>
      </c>
      <c r="AQ57" s="17">
        <v>0.75</v>
      </c>
      <c r="AR57">
        <v>200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34" t="s">
        <v>283</v>
      </c>
      <c r="B58" s="19" t="s">
        <v>284</v>
      </c>
      <c r="C58" s="11" t="b">
        <v>0</v>
      </c>
      <c r="D58" s="11" t="b">
        <v>0</v>
      </c>
      <c r="E58" t="s">
        <v>207</v>
      </c>
      <c r="F58" t="s">
        <v>187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156</v>
      </c>
      <c r="AE58" s="41">
        <v>8.2199999999999995E-2</v>
      </c>
      <c r="AF58" s="26">
        <v>0.12</v>
      </c>
      <c r="AG58" t="s">
        <v>112</v>
      </c>
      <c r="AH58" s="2" t="s">
        <v>158</v>
      </c>
      <c r="AI58" s="2" t="s">
        <v>343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2" t="s">
        <v>166</v>
      </c>
      <c r="AQ58" s="17">
        <v>0.75</v>
      </c>
      <c r="AR58">
        <v>200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58" xr:uid="{00000000-0002-0000-0200-000000000000}">
      <formula1>"MA,EAA"</formula1>
      <formula2>0</formula2>
    </dataValidation>
    <dataValidation type="list" allowBlank="1" showInputMessage="1" showErrorMessage="1" sqref="AI6:AI58" xr:uid="{00000000-0002-0000-0200-000001000000}">
      <formula1>"cd,cp,sl"</formula1>
      <formula2>0</formula2>
    </dataValidation>
    <dataValidation type="list" allowBlank="1" showInputMessage="1" showErrorMessage="1" sqref="AH6:AH58" xr:uid="{00000000-0002-0000-0200-000002000000}">
      <formula1>"open,closed"</formula1>
      <formula2>0</formula2>
    </dataValidation>
    <dataValidation type="list" allowBlank="1" showInputMessage="1" showErrorMessage="1" sqref="AS6:AS58" xr:uid="{00000000-0002-0000-0200-000003000000}">
      <formula1>ConPolicy</formula1>
      <formula2>0</formula2>
    </dataValidation>
    <dataValidation type="list" allowBlank="1" showInputMessage="1" showErrorMessage="1" sqref="P6:P58 C6:D58" xr:uid="{00000000-0002-0000-0200-000004000000}">
      <formula1>"TRUE,FALSE"</formula1>
      <formula2>0</formula2>
    </dataValidation>
    <dataValidation type="decimal" allowBlank="1" showInputMessage="1" showErrorMessage="1" prompt="Decimal, 0-10% please" sqref="V6:V58 AB6:AB58" xr:uid="{00000000-0002-0000-0200-000005000000}">
      <formula1>0</formula1>
      <formula2>0.1</formula2>
    </dataValidation>
    <dataValidation type="whole" allowBlank="1" showInputMessage="1" showErrorMessage="1" prompt="Integer, 0-15" sqref="W6:X58" xr:uid="{00000000-0002-0000-0200-000006000000}">
      <formula1>0</formula1>
      <formula2>15</formula2>
    </dataValidation>
    <dataValidation type="decimal" allowBlank="1" showInputMessage="1" showErrorMessage="1" prompt="Decimal, 0-20% please" sqref="AE6:AE58 Y6:AA58 AC6:AC58" xr:uid="{00000000-0002-0000-0200-000007000000}">
      <formula1>0</formula1>
      <formula2>0.2</formula2>
    </dataValidation>
    <dataValidation type="whole" allowBlank="1" showInputMessage="1" showErrorMessage="1" prompt="Integer, 0 to 30, please" sqref="AJ6:AJ58" xr:uid="{00000000-0002-0000-0200-000008000000}">
      <formula1>0</formula1>
      <formula2>30</formula2>
    </dataValidation>
    <dataValidation type="decimal" allowBlank="1" showInputMessage="1" showErrorMessage="1" prompt="Decimal, 0-75%" sqref="AT6:AU58" xr:uid="{00000000-0002-0000-0200-000009000000}">
      <formula1>0</formula1>
      <formula2>0.75</formula2>
    </dataValidation>
    <dataValidation type="decimal" allowBlank="1" showInputMessage="1" showErrorMessage="1" prompt="Decimal, 0-30%" sqref="AV6:AV58" xr:uid="{00000000-0002-0000-0200-00000A000000}">
      <formula1>0</formula1>
      <formula2>0.3</formula2>
    </dataValidation>
    <dataValidation type="decimal" allowBlank="1" showInputMessage="1" showErrorMessage="1" prompt="Decimal, 0-75% please" sqref="AF6:AF58" xr:uid="{00000000-0002-0000-0200-00000B000000}">
      <formula1>0</formula1>
      <formula2>0.75</formula2>
    </dataValidation>
    <dataValidation type="whole" allowBlank="1" showInputMessage="1" showErrorMessage="1" prompt="Integer, 1 to 30" sqref="AL6:AL58" xr:uid="{00000000-0002-0000-0200-00000C000000}">
      <formula1>1</formula1>
      <formula2>30</formula2>
    </dataValidation>
    <dataValidation type="decimal" operator="greaterThanOrEqual" allowBlank="1" showInputMessage="1" showErrorMessage="1" sqref="AM6:AM58" xr:uid="{00000000-0002-0000-0200-00000D000000}">
      <formula1>0</formula1>
      <formula2>0</formula2>
    </dataValidation>
    <dataValidation type="decimal" operator="lessThanOrEqual" allowBlank="1" showInputMessage="1" showErrorMessage="1" sqref="AO6:AO58" xr:uid="{00000000-0002-0000-0200-00000E000000}">
      <formula1>1</formula1>
      <formula2>0</formula2>
    </dataValidation>
    <dataValidation allowBlank="1" showInputMessage="1" showErrorMessage="1" prompt="Decimal, 0-20% please" sqref="AD6:AD58" xr:uid="{00000000-0002-0000-0200-00000F000000}"/>
    <dataValidation type="list" allowBlank="1" showInputMessage="1" showErrorMessage="1" sqref="AW6:AY58" xr:uid="{00000000-0002-0000-0200-000010000000}">
      <formula1>"TRUE, FALSE"</formula1>
    </dataValidation>
    <dataValidation type="list" allowBlank="1" showInputMessage="1" showErrorMessage="1" sqref="AP6:AP58" xr:uid="{00000000-0002-0000-0200-000011000000}">
      <formula1>"MA,AL,AL_pct"</formula1>
    </dataValidation>
    <dataValidation type="decimal" allowBlank="1" showInputMessage="1" showErrorMessage="1" sqref="AQ6:AQ58" xr:uid="{00000000-0002-0000-0200-000012000000}">
      <formula1>0</formula1>
      <formula2>1.5</formula2>
    </dataValidation>
    <dataValidation type="whole" allowBlank="1" showInputMessage="1" showErrorMessage="1" prompt="Integer 55 to 65, please" sqref="S6:S58" xr:uid="{00000000-0002-0000-0200-000013000000}">
      <formula1>35</formula1>
      <formula2>80</formula2>
    </dataValidation>
    <dataValidation type="list" allowBlank="1" showInputMessage="1" showErrorMessage="1" sqref="I6:J58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L6:L58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M6:M58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F6:F58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E6:E58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K6:K58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E12" sqref="E12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2000</v>
      </c>
      <c r="C3">
        <v>5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2018-06-20T10:25:31Z</dcterms:modified>
  <dc:language>en-US</dc:language>
</cp:coreProperties>
</file>