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xr:revisionPtr revIDLastSave="0" documentId="13_ncr:1_{45B51686-488A-400D-9B07-A70EACE04B14}" xr6:coauthVersionLast="32" xr6:coauthVersionMax="32" xr10:uidLastSave="{00000000-0000-0000-0000-000000000000}"/>
  <bookViews>
    <workbookView xWindow="0" yWindow="0" windowWidth="16380" windowHeight="7230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901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 s="1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AE107" i="3" l="1"/>
  <c r="AE108" i="3"/>
  <c r="AE109" i="3"/>
  <c r="AE110" i="3"/>
  <c r="AE106" i="3"/>
  <c r="K8" i="8" l="1"/>
  <c r="I8" i="8" s="1"/>
  <c r="J8" i="8" s="1"/>
  <c r="G8" i="8" s="1"/>
  <c r="K7" i="8"/>
  <c r="I7" i="8" s="1"/>
  <c r="J7" i="8" s="1"/>
  <c r="G7" i="8" s="1"/>
  <c r="K6" i="8"/>
  <c r="I6" i="8" s="1"/>
  <c r="J6" i="8" s="1"/>
  <c r="G6" i="8" s="1"/>
  <c r="Q8" i="8"/>
  <c r="O8" i="8"/>
  <c r="R8" i="8" s="1"/>
  <c r="Q7" i="8"/>
  <c r="O7" i="8"/>
  <c r="Q6" i="8"/>
  <c r="O6" i="8"/>
  <c r="K9" i="8"/>
  <c r="I9" i="8" s="1"/>
  <c r="J9" i="8" s="1"/>
  <c r="G9" i="8" s="1"/>
  <c r="K10" i="8"/>
  <c r="I10" i="8" s="1"/>
  <c r="J10" i="8" s="1"/>
  <c r="G10" i="8" s="1"/>
  <c r="K11" i="8"/>
  <c r="I11" i="8" s="1"/>
  <c r="J11" i="8" s="1"/>
  <c r="G11" i="8" s="1"/>
  <c r="K12" i="8"/>
  <c r="I12" i="8" s="1"/>
  <c r="J12" i="8" s="1"/>
  <c r="G12" i="8" s="1"/>
  <c r="K13" i="8"/>
  <c r="I13" i="8" s="1"/>
  <c r="J13" i="8" s="1"/>
  <c r="G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<sst xmlns="http://schemas.openxmlformats.org/spreadsheetml/2006/main" count="2013" uniqueCount="508">
  <si>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</si>
  <si>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</si>
  <si>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</si>
  <si>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</si>
  <si>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</si>
  <si>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</si>
  <si>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</si>
  <si>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</si>
  <si>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</si>
  <si>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</si>
  <si>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</si>
  <si>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</si>
  <si>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</si>
  <si>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</si>
  <si>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</si>
  <si>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</si>
  <si>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</si>
  <si>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</si>
  <si>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</si>
  <si>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</si>
  <si>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</si>
  <si>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</si>
  <si>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</si>
  <si>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</si>
  <si>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</si>
  <si>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</si>
  <si>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</si>
  <si>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</si>
  <si>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</si>
  <si>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</si>
  <si>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</si>
  <si>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</si>
  <si>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</si>
  <si>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</si>
  <si>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</si>
  <si>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</si>
  <si>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</si>
  <si>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</si>
  <si>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</si>
  <si>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</si>
  <si>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</si>
  <si>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</si>
  <si>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</si>
  <si>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</si>
  <si>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</si>
  <si>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</si>
  <si>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</si>
  <si>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</si>
  <si>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</si>
  <si>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</si>
  <si>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</si>
  <si>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</si>
  <si>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</si>
  <si>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</si>
  <si>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</si>
  <si>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</si>
  <si>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</si>
  <si>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</si>
  <si>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</si>
  <si>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</si>
  <si>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</si>
  <si>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</si>
  <si>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</si>
  <si>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</si>
  <si>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</si>
  <si>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</si>
  <si>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</si>
  <si>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</si>
  <si>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</si>
  <si>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</si>
  <si>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</si>
  <si>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</si>
  <si>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</si>
  <si>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</si>
  <si>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</si>
  <si>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</si>
  <si>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</si>
  <si>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</si>
  <si>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</si>
  <si>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</si>
  <si>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</si>
  <si>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</si>
  <si>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</si>
  <si>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</si>
  <si>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</si>
  <si>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</si>
  <si>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</si>
  <si>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</si>
  <si>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</si>
  <si>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</si>
  <si>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</si>
  <si>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</si>
  <si>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</si>
  <si>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</si>
  <si>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</si>
  <si>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</si>
  <si>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</si>
  <si>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</si>
  <si>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</si>
  <si>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</si>
  <si>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</si>
  <si>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</si>
  <si>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</si>
  <si>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</si>
  <si>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</si>
  <si>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</si>
  <si>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</si>
  <si>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</si>
  <si>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</si>
  <si>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</si>
  <si>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</si>
  <si>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</si>
  <si>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</si>
  <si>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</si>
  <si>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</si>
  <si>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</si>
  <si>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</si>
  <si>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</si>
  <si>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</si>
  <si>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</si>
  <si>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</si>
  <si>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</si>
  <si>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</si>
  <si>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</si>
  <si>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</si>
  <si>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</si>
  <si>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</si>
  <si>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</si>
  <si>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</si>
  <si>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</si>
  <si>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</si>
  <si>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</si>
  <si>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</si>
  <si>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</si>
  <si>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</si>
  <si>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</si>
  <si>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</si>
  <si>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</si>
  <si>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</si>
  <si>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</si>
  <si>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</si>
  <si>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</si>
  <si>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</si>
  <si>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</si>
  <si>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</si>
  <si>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</si>
  <si>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</si>
  <si>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</si>
  <si>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</si>
  <si>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</si>
  <si>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</si>
  <si>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</si>
  <si>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</si>
  <si>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</si>
  <si>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</si>
  <si>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</si>
  <si>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</si>
  <si>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</si>
  <si>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</si>
  <si>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</si>
  <si>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</si>
  <si>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</si>
  <si>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</si>
  <si>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</si>
  <si>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</si>
  <si>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</si>
  <si>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</si>
  <si>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</si>
  <si>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</si>
  <si>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</si>
  <si>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</si>
  <si>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</si>
  <si>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</si>
  <si>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</si>
  <si>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</si>
  <si>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</si>
  <si>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</si>
  <si>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</si>
  <si>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</si>
  <si>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</si>
  <si>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</si>
  <si>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</si>
  <si>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</si>
  <si>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</si>
  <si>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</si>
  <si>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</si>
  <si>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</si>
  <si>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</si>
  <si>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</si>
  <si>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</si>
  <si>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</si>
  <si>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</si>
  <si>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</si>
  <si>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</si>
  <si>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</si>
  <si>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</si>
  <si>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</si>
  <si>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</si>
  <si>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</si>
  <si>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</si>
  <si>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</si>
  <si>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</si>
  <si>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</si>
  <si>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</si>
  <si>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</si>
  <si>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</si>
  <si>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</si>
  <si>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</si>
  <si>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</si>
  <si>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</si>
  <si>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</si>
  <si>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</si>
  <si>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</si>
  <si>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</si>
  <si>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</si>
  <si>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</si>
  <si>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</si>
  <si>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</si>
  <si>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</si>
  <si>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</si>
  <si>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</si>
  <si>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</si>
  <si>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</si>
  <si>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</si>
  <si>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</si>
  <si>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</si>
  <si>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</si>
  <si>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</si>
  <si>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</si>
  <si>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</si>
  <si>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</si>
  <si>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</si>
  <si>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</si>
  <si>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</si>
  <si>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</si>
  <si>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</si>
  <si>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</si>
  <si>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</si>
  <si>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</si>
  <si>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</si>
  <si>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</si>
  <si>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</si>
  <si>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</si>
  <si>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</si>
  <si>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</si>
  <si>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</si>
  <si>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</si>
  <si>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</si>
  <si>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</si>
  <si>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</si>
  <si>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</si>
  <si>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</si>
  <si>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</si>
  <si>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</si>
  <si>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</si>
  <si>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</si>
  <si>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</si>
  <si>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</si>
  <si>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</si>
  <si>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</si>
  <si>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</si>
  <si>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</si>
  <si>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</si>
  <si>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</si>
  <si>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</si>
  <si>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</si>
  <si>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</si>
  <si>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</si>
  <si>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</si>
  <si>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</si>
  <si>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</si>
  <si>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</si>
  <si>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</si>
  <si>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</si>
  <si>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</si>
  <si>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</si>
  <si>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</si>
  <si>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</si>
  <si>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</si>
  <si>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</si>
  <si>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</si>
  <si>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</si>
  <si>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</si>
  <si>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</si>
  <si>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</si>
  <si>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</si>
  <si>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</si>
  <si>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</si>
  <si>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</si>
  <si>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</si>
  <si>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</si>
  <si>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</si>
  <si>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</si>
  <si>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</si>
  <si>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</si>
  <si>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</si>
  <si>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</si>
  <si>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</si>
  <si>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</si>
  <si>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</si>
  <si>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</si>
  <si>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</si>
  <si>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</si>
  <si>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</si>
  <si>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</si>
  <si>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</si>
  <si>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</si>
  <si>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</si>
  <si>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</si>
  <si>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</si>
  <si>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</si>
  <si>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</si>
  <si>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</si>
  <si>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</si>
  <si>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</si>
  <si>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</si>
  <si>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</si>
  <si>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</si>
  <si>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</si>
  <si>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</si>
  <si>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</si>
  <si>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</si>
  <si>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</si>
  <si>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</si>
  <si>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</si>
  <si>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</si>
  <si>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</si>
  <si>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</si>
  <si>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</si>
  <si>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</si>
  <si>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</si>
  <si>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</si>
  <si>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</si>
  <si>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</si>
  <si>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</si>
  <si>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</si>
  <si>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</si>
  <si>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</si>
  <si>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</si>
  <si>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</si>
  <si>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</si>
  <si>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</si>
  <si>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</si>
  <si>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</si>
  <si>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</si>
  <si>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</si>
  <si>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</si>
  <si>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</si>
  <si>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</si>
  <si>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</si>
  <si>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</si>
  <si>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</si>
  <si>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</si>
  <si>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</si>
  <si>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</si>
  <si>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</si>
  <si>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</si>
  <si>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</si>
  <si>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</si>
  <si>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</si>
  <si>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</si>
  <si>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</si>
  <si>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</si>
  <si>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</si>
  <si>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</si>
  <si>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</si>
  <si>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</si>
  <si>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</si>
  <si>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</si>
  <si>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</si>
  <si>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</si>
  <si>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</si>
  <si>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</si>
  <si>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</si>
  <si>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</si>
  <si>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</si>
  <si>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</si>
  <si>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</si>
  <si>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</si>
  <si>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</si>
  <si>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</si>
  <si>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</si>
  <si>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</si>
  <si>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</si>
  <si>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</si>
  <si>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</si>
  <si>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</si>
  <si>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</si>
  <si>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</si>
  <si>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</si>
  <si>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</si>
  <si>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</si>
  <si>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</si>
  <si>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</si>
  <si>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</si>
  <si>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</si>
  <si>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</si>
  <si>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</si>
  <si>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</si>
  <si>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</si>
  <si>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</si>
  <si>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</si>
  <si>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</si>
  <si>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</si>
  <si>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</si>
  <si>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</si>
  <si>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</si>
  <si>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</si>
  <si>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</si>
  <si>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</si>
  <si>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</si>
  <si>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</si>
  <si>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</si>
  <si>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</si>
  <si>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</si>
  <si>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</si>
  <si>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</si>
  <si>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</si>
  <si>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</si>
  <si>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</si>
  <si>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</si>
  <si>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</si>
  <si>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</si>
  <si>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</si>
  <si>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</si>
  <si>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</si>
  <si>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</si>
  <si>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</si>
  <si>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</si>
  <si>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</si>
  <si>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</si>
  <si>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</si>
  <si>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</si>
  <si>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</si>
  <si>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</si>
  <si>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</si>
  <si>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</si>
  <si>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</si>
  <si>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</si>
  <si>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</si>
  <si>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</si>
  <si>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</si>
  <si>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</si>
  <si>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</si>
  <si>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</si>
  <si>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</si>
  <si>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</si>
  <si>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</si>
  <si>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</si>
  <si>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</si>
  <si>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</si>
  <si>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</si>
  <si>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</si>
  <si>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</si>
  <si>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</si>
  <si>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</si>
  <si>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</si>
  <si>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</si>
  <si>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</si>
  <si>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</si>
  <si>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</si>
  <si>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</si>
  <si>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</si>
  <si>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</si>
  <si>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</si>
  <si>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</si>
  <si>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</si>
  <si>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</si>
  <si>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</si>
  <si>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</si>
  <si>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</si>
  <si>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</si>
  <si>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</si>
  <si>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</si>
  <si>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</si>
  <si>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</si>
  <si>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</si>
  <si>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</si>
  <si>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</si>
  <si>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</si>
  <si>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</si>
  <si>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</si>
  <si>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</si>
  <si>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</si>
  <si>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</si>
  <si>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</si>
  <si>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</si>
  <si>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</si>
  <si>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</si>
  <si>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</si>
  <si>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</si>
  <si>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</si>
  <si>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</si>
  <si>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</si>
  <si>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</si>
  <si>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</si>
  <si>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</si>
  <si>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</si>
  <si>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</si>
  <si>
    <t>75% initial Funding; DC 7.5; ir 7.52,    SD 1.77% (The good old days)</t>
  </si>
  <si>
    <t>75% initial Funding; DC 7.5; ir 8.22, SD 12%  (Invest in riskier assets)</t>
  </si>
  <si>
    <t>75% initial Funding; DC 3.5; ir 3.52,    SD 1.77%  (Lower discount rate)</t>
  </si>
  <si>
    <t>D1F075-average_steady</t>
  </si>
  <si>
    <t>D1F075-average_yy1</t>
  </si>
  <si>
    <t>D1F075-average_yy1.ret</t>
  </si>
  <si>
    <t>D1F075-average_steady.singleRet</t>
  </si>
  <si>
    <t>I1F075-6c</t>
  </si>
  <si>
    <t>75% initial Funding; DC 7.5; ir 8.98, SD 17.2%  High SD (Callan) compound return =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</si>
</sst>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7" max="7" width="14.4257812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3" max="13" width="18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377</v>
      </c>
      <c r="B1" s="31"/>
      <c r="H1" s="31" t="s">
        <v>375</v>
      </c>
      <c r="I1" s="31"/>
      <c r="N1" s="31" t="s">
        <v>376</v>
      </c>
      <c r="O1" s="42"/>
      <c r="Q1" s="42"/>
      <c r="R1" s="42"/>
    </row>
    <row r="2" spans="1:18" x14ac:dyDescent="0.25">
      <c r="A2" t="s">
        <v>371</v>
      </c>
      <c r="B2" s="56">
        <v>0.46</v>
      </c>
      <c r="C2" t="s">
        <v>476</v>
      </c>
      <c r="H2" s="42" t="s">
        <v>371</v>
      </c>
      <c r="J2" s="56">
        <v>0.46</v>
      </c>
      <c r="N2" s="42" t="s">
        <v>371</v>
      </c>
      <c r="O2" s="56">
        <v>0.46</v>
      </c>
      <c r="P2" s="40"/>
      <c r="Q2" s="42"/>
      <c r="R2" s="42"/>
    </row>
    <row r="3" spans="1:18" x14ac:dyDescent="0.25">
      <c r="A3" t="s">
        <v>370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399</v>
      </c>
      <c r="B5" s="42" t="s">
        <v>378</v>
      </c>
      <c r="C5" t="s">
        <v>372</v>
      </c>
      <c r="D5" t="s">
        <v>373</v>
      </c>
      <c r="H5" s="42" t="s">
        <v>370</v>
      </c>
      <c r="I5" s="42" t="s">
        <v>400</v>
      </c>
      <c r="J5" s="42" t="s">
        <v>378</v>
      </c>
      <c r="K5" s="42" t="s">
        <v>372</v>
      </c>
      <c r="L5" s="42" t="s">
        <v>373</v>
      </c>
      <c r="N5" t="s">
        <v>374</v>
      </c>
      <c r="O5" s="42" t="s">
        <v>399</v>
      </c>
      <c r="P5" s="42" t="s">
        <v>378</v>
      </c>
      <c r="Q5" s="42" t="s">
        <v>372</v>
      </c>
      <c r="R5" s="42" t="s">
        <v>373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481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370</v>
      </c>
      <c r="I30" s="65" t="s">
        <v>400</v>
      </c>
      <c r="J30" s="65" t="s">
        <v>378</v>
      </c>
      <c r="K30" s="65" t="s">
        <v>372</v>
      </c>
      <c r="L30" s="65" t="s">
        <v>373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477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477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478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479</v>
      </c>
      <c r="R35" t="s">
        <v>482</v>
      </c>
      <c r="T35" t="s">
        <v>483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480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478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479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28"/>
  <sheetViews>
    <sheetView topLeftCell="A2" zoomScale="175" zoomScaleNormal="175" workbookViewId="0">
      <selection activeCell="D14" sqref="D14:J14"/>
    </sheetView>
  </sheetViews>
  <sheetFormatPr defaultRowHeight="15" x14ac:dyDescent="0.25"/>
  <cols>
    <col min="4" max="4" width="24.5703125" customWidth="1"/>
    <col min="5" max="5" width="12.5703125" customWidth="1"/>
    <col min="6" max="7" width="9.42578125" style="77" customWidth="1"/>
    <col min="8" max="8" width="11.7109375" style="77" customWidth="1"/>
    <col min="9" max="9" width="10.5703125" style="77" customWidth="1"/>
    <col min="10" max="10" width="10.285156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494</v>
      </c>
      <c r="E5" s="98" t="s">
        <v>491</v>
      </c>
      <c r="F5" s="99" t="s">
        <v>492</v>
      </c>
      <c r="G5" s="100" t="s">
        <v>378</v>
      </c>
      <c r="H5" s="99" t="s">
        <v>495</v>
      </c>
      <c r="I5" s="99" t="s">
        <v>489</v>
      </c>
      <c r="J5" s="99" t="s">
        <v>490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487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488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493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477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478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479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480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496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477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478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479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480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17"/>
  <sheetViews>
    <sheetView tabSelected="1" zoomScaleNormal="100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C45" sqref="C45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5" t="s">
        <v>58</v>
      </c>
      <c r="B4" s="115"/>
      <c r="C4" s="115"/>
      <c r="D4" s="53"/>
      <c r="E4" s="116" t="s">
        <v>59</v>
      </c>
      <c r="F4" s="116"/>
      <c r="G4" s="27"/>
      <c r="H4" s="27"/>
      <c r="I4" s="119" t="s">
        <v>60</v>
      </c>
      <c r="J4" s="119"/>
      <c r="K4" s="119"/>
      <c r="L4" s="117" t="s">
        <v>61</v>
      </c>
      <c r="M4" s="117"/>
      <c r="N4" s="28"/>
      <c r="O4" s="118" t="s">
        <v>62</v>
      </c>
      <c r="P4" s="118"/>
      <c r="Q4" s="117" t="s">
        <v>63</v>
      </c>
      <c r="R4" s="117"/>
      <c r="S4" s="117"/>
      <c r="T4" s="117"/>
      <c r="U4" s="117"/>
      <c r="V4" s="117"/>
      <c r="W4" s="117"/>
      <c r="X4" s="117"/>
      <c r="Y4" s="29"/>
      <c r="Z4" s="29"/>
      <c r="AA4" s="118" t="s">
        <v>64</v>
      </c>
      <c r="AB4" s="118"/>
      <c r="AC4" s="118"/>
      <c r="AD4" s="120" t="s">
        <v>65</v>
      </c>
      <c r="AE4" s="120"/>
      <c r="AF4" s="120"/>
      <c r="AG4" s="7" t="s">
        <v>66</v>
      </c>
      <c r="AH4" s="115" t="s">
        <v>67</v>
      </c>
      <c r="AI4" s="115"/>
      <c r="AJ4" s="115"/>
      <c r="AK4" s="21" t="s">
        <v>70</v>
      </c>
      <c r="AL4" s="21"/>
      <c r="AM4" s="21"/>
      <c r="AN4" s="21"/>
      <c r="AO4" s="21"/>
      <c r="AP4" s="120" t="s">
        <v>69</v>
      </c>
      <c r="AQ4" s="120"/>
      <c r="AR4" s="120"/>
      <c r="AS4" s="121" t="s">
        <v>68</v>
      </c>
      <c r="AT4" s="121"/>
      <c r="AU4" s="121"/>
      <c r="AV4" s="121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s="65" customFormat="1" x14ac:dyDescent="0.25">
      <c r="A14" s="65" t="s">
        <v>289</v>
      </c>
      <c r="B14" s="71" t="s">
        <v>290</v>
      </c>
      <c r="C14" s="67" t="b">
        <v>0</v>
      </c>
      <c r="D14" s="67" t="b">
        <v>1</v>
      </c>
      <c r="E14" s="65" t="s">
        <v>207</v>
      </c>
      <c r="F14" s="65" t="s">
        <v>184</v>
      </c>
      <c r="G14" s="65">
        <v>1000</v>
      </c>
      <c r="H14" s="65">
        <v>500</v>
      </c>
      <c r="I14" s="65" t="s">
        <v>109</v>
      </c>
      <c r="J14" s="65" t="s">
        <v>109</v>
      </c>
      <c r="K14" s="65" t="s">
        <v>204</v>
      </c>
      <c r="L14" s="65" t="s">
        <v>167</v>
      </c>
      <c r="M14" s="65" t="s">
        <v>211</v>
      </c>
      <c r="N14" s="65" t="s">
        <v>198</v>
      </c>
      <c r="O14" s="73">
        <v>0</v>
      </c>
      <c r="P14" s="70" t="b">
        <v>0</v>
      </c>
      <c r="Q14" s="73">
        <v>2.1999999999999999E-2</v>
      </c>
      <c r="R14" s="65">
        <v>3</v>
      </c>
      <c r="S14" s="65">
        <v>75</v>
      </c>
      <c r="T14" s="65">
        <v>50</v>
      </c>
      <c r="U14" s="65">
        <v>60</v>
      </c>
      <c r="V14" s="73">
        <v>0.02</v>
      </c>
      <c r="W14" s="65">
        <v>0</v>
      </c>
      <c r="X14" s="65">
        <v>10</v>
      </c>
      <c r="Y14" s="73">
        <v>0.04</v>
      </c>
      <c r="Z14" s="73">
        <v>0.04</v>
      </c>
      <c r="AA14" s="73">
        <v>0.03</v>
      </c>
      <c r="AB14" s="73">
        <v>0.01</v>
      </c>
      <c r="AC14" s="73">
        <v>7.4999999999999997E-2</v>
      </c>
      <c r="AD14" s="73" t="s">
        <v>156</v>
      </c>
      <c r="AE14" s="76">
        <v>8.2199999999999995E-2</v>
      </c>
      <c r="AF14" s="73">
        <v>0.12</v>
      </c>
      <c r="AG14" s="65" t="s">
        <v>112</v>
      </c>
      <c r="AH14" s="66" t="s">
        <v>158</v>
      </c>
      <c r="AI14" s="66" t="s">
        <v>342</v>
      </c>
      <c r="AJ14" s="65">
        <v>30</v>
      </c>
      <c r="AK14" s="65" t="s">
        <v>115</v>
      </c>
      <c r="AL14" s="65">
        <v>5</v>
      </c>
      <c r="AM14" s="65">
        <v>200</v>
      </c>
      <c r="AN14" s="66" t="s">
        <v>114</v>
      </c>
      <c r="AO14" s="65">
        <v>1</v>
      </c>
      <c r="AP14" s="66" t="s">
        <v>166</v>
      </c>
      <c r="AQ14" s="69">
        <v>0.75</v>
      </c>
      <c r="AR14" s="65">
        <v>200</v>
      </c>
      <c r="AS14" s="66" t="s">
        <v>113</v>
      </c>
      <c r="AT14" s="68">
        <v>0.25</v>
      </c>
      <c r="AU14" s="68">
        <v>0.14499999999999999</v>
      </c>
      <c r="AV14" s="68">
        <v>0.05</v>
      </c>
      <c r="AW14" s="70" t="b">
        <v>0</v>
      </c>
      <c r="AX14" s="70" t="b">
        <v>1</v>
      </c>
      <c r="AY14" s="70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484</v>
      </c>
      <c r="B26" s="71" t="s">
        <v>486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485</v>
      </c>
      <c r="B27" s="71" t="s">
        <v>486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463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412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413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414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384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385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401</v>
      </c>
      <c r="B36" s="19" t="s">
        <v>500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453</v>
      </c>
      <c r="B37" s="71" t="s">
        <v>454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497</v>
      </c>
      <c r="B38" s="71" t="s">
        <v>498</v>
      </c>
      <c r="C38" s="67" t="b">
        <v>0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30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402</v>
      </c>
      <c r="B39" s="19" t="s">
        <v>386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403</v>
      </c>
      <c r="B40" s="19" t="s">
        <v>387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s="65" customFormat="1" x14ac:dyDescent="0.25">
      <c r="A41" s="75" t="s">
        <v>506</v>
      </c>
      <c r="B41" s="71" t="s">
        <v>507</v>
      </c>
      <c r="C41" s="67" t="b">
        <v>0</v>
      </c>
      <c r="D41" s="67" t="b">
        <v>0</v>
      </c>
      <c r="E41" s="65" t="s">
        <v>207</v>
      </c>
      <c r="F41" s="65" t="s">
        <v>184</v>
      </c>
      <c r="G41" s="65">
        <v>1000</v>
      </c>
      <c r="H41" s="65">
        <v>500</v>
      </c>
      <c r="I41" s="65" t="s">
        <v>109</v>
      </c>
      <c r="J41" s="65" t="s">
        <v>109</v>
      </c>
      <c r="K41" s="65" t="s">
        <v>204</v>
      </c>
      <c r="L41" s="65" t="s">
        <v>167</v>
      </c>
      <c r="M41" s="65" t="s">
        <v>211</v>
      </c>
      <c r="N41" s="65" t="s">
        <v>198</v>
      </c>
      <c r="O41" s="73">
        <v>0</v>
      </c>
      <c r="P41" s="70" t="b">
        <v>0</v>
      </c>
      <c r="Q41" s="73">
        <v>2.1999999999999999E-2</v>
      </c>
      <c r="R41" s="65">
        <v>3</v>
      </c>
      <c r="S41" s="65">
        <v>75</v>
      </c>
      <c r="T41" s="65">
        <v>50</v>
      </c>
      <c r="U41" s="65">
        <v>60</v>
      </c>
      <c r="V41" s="73">
        <v>0.02</v>
      </c>
      <c r="W41" s="65">
        <v>0</v>
      </c>
      <c r="X41" s="65">
        <v>10</v>
      </c>
      <c r="Y41" s="73">
        <v>0.04</v>
      </c>
      <c r="Z41" s="73">
        <v>0.04</v>
      </c>
      <c r="AA41" s="73">
        <v>0.03</v>
      </c>
      <c r="AB41" s="73">
        <v>0.01</v>
      </c>
      <c r="AC41" s="73">
        <v>7.4999999999999997E-2</v>
      </c>
      <c r="AD41" s="73" t="s">
        <v>156</v>
      </c>
      <c r="AE41" s="76">
        <v>8.9791999999999997E-2</v>
      </c>
      <c r="AF41" s="73">
        <v>0.17199999999999999</v>
      </c>
      <c r="AG41" s="65" t="s">
        <v>112</v>
      </c>
      <c r="AH41" s="66" t="s">
        <v>158</v>
      </c>
      <c r="AI41" s="66" t="s">
        <v>342</v>
      </c>
      <c r="AJ41" s="65">
        <v>30</v>
      </c>
      <c r="AK41" s="65" t="s">
        <v>115</v>
      </c>
      <c r="AL41" s="65">
        <v>5</v>
      </c>
      <c r="AM41" s="65">
        <v>200</v>
      </c>
      <c r="AN41" s="66" t="s">
        <v>114</v>
      </c>
      <c r="AO41" s="65">
        <v>1</v>
      </c>
      <c r="AP41" s="66" t="s">
        <v>114</v>
      </c>
      <c r="AQ41" s="69">
        <v>0.75</v>
      </c>
      <c r="AR41" s="72">
        <v>168732127</v>
      </c>
      <c r="AS41" s="66" t="s">
        <v>113</v>
      </c>
      <c r="AT41" s="68">
        <v>0.25</v>
      </c>
      <c r="AU41" s="68">
        <v>0.14499999999999999</v>
      </c>
      <c r="AV41" s="68">
        <v>0.05</v>
      </c>
      <c r="AW41" s="70" t="b">
        <v>0</v>
      </c>
      <c r="AX41" s="70" t="b">
        <v>1</v>
      </c>
      <c r="AY41" s="70" t="b">
        <v>0</v>
      </c>
    </row>
    <row r="42" spans="1:51" x14ac:dyDescent="0.25">
      <c r="B42" s="19"/>
      <c r="C42" s="44"/>
      <c r="D42" s="44"/>
      <c r="O42" s="26"/>
      <c r="P42" s="18"/>
      <c r="Q42" s="26"/>
      <c r="V42" s="26"/>
      <c r="Y42" s="26"/>
      <c r="Z42" s="26"/>
      <c r="AA42" s="26"/>
      <c r="AB42" s="26"/>
      <c r="AC42" s="26"/>
      <c r="AD42" s="26"/>
      <c r="AE42" s="41"/>
      <c r="AF42" s="26"/>
      <c r="AH42" s="2"/>
      <c r="AI42" s="2"/>
      <c r="AN42" s="2"/>
      <c r="AP42" s="2"/>
      <c r="AQ42" s="17"/>
      <c r="AS42" s="2"/>
      <c r="AT42" s="12"/>
      <c r="AU42" s="12"/>
      <c r="AV42" s="12"/>
      <c r="AW42" s="18"/>
      <c r="AX42" s="18"/>
      <c r="AY42" s="18"/>
    </row>
    <row r="43" spans="1:51" s="65" customFormat="1" x14ac:dyDescent="0.25">
      <c r="A43" s="65" t="s">
        <v>326</v>
      </c>
      <c r="B43" s="71" t="s">
        <v>415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0.115</v>
      </c>
      <c r="AD43" s="73" t="s">
        <v>156</v>
      </c>
      <c r="AE43" s="76">
        <v>0.1222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328</v>
      </c>
      <c r="B44" s="71" t="s">
        <v>416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0.105</v>
      </c>
      <c r="AD44" s="73" t="s">
        <v>156</v>
      </c>
      <c r="AE44" s="76">
        <v>0.11219999999999999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s="65" customFormat="1" x14ac:dyDescent="0.25">
      <c r="A45" s="65" t="s">
        <v>330</v>
      </c>
      <c r="B45" s="71" t="s">
        <v>417</v>
      </c>
      <c r="C45" s="67" t="b">
        <v>0</v>
      </c>
      <c r="D45" s="67" t="b">
        <v>0</v>
      </c>
      <c r="E45" s="65" t="s">
        <v>207</v>
      </c>
      <c r="F45" s="65" t="s">
        <v>184</v>
      </c>
      <c r="G45" s="65">
        <v>1000</v>
      </c>
      <c r="H45" s="65">
        <v>500</v>
      </c>
      <c r="I45" s="65" t="s">
        <v>109</v>
      </c>
      <c r="J45" s="65" t="s">
        <v>109</v>
      </c>
      <c r="K45" s="65" t="s">
        <v>204</v>
      </c>
      <c r="L45" s="65" t="s">
        <v>167</v>
      </c>
      <c r="M45" s="65" t="s">
        <v>211</v>
      </c>
      <c r="N45" s="65" t="s">
        <v>198</v>
      </c>
      <c r="O45" s="73">
        <v>0</v>
      </c>
      <c r="P45" s="70" t="b">
        <v>0</v>
      </c>
      <c r="Q45" s="73">
        <v>2.1999999999999999E-2</v>
      </c>
      <c r="R45" s="65">
        <v>3</v>
      </c>
      <c r="S45" s="65">
        <v>75</v>
      </c>
      <c r="T45" s="65">
        <v>50</v>
      </c>
      <c r="U45" s="65">
        <v>60</v>
      </c>
      <c r="V45" s="73">
        <v>0.02</v>
      </c>
      <c r="W45" s="65">
        <v>0</v>
      </c>
      <c r="X45" s="65">
        <v>10</v>
      </c>
      <c r="Y45" s="73">
        <v>0.04</v>
      </c>
      <c r="Z45" s="73">
        <v>0.04</v>
      </c>
      <c r="AA45" s="73">
        <v>0.03</v>
      </c>
      <c r="AB45" s="73">
        <v>0.01</v>
      </c>
      <c r="AC45" s="79">
        <v>9.5000000000000001E-2</v>
      </c>
      <c r="AD45" s="73" t="s">
        <v>156</v>
      </c>
      <c r="AE45" s="76">
        <v>0.1022</v>
      </c>
      <c r="AF45" s="73">
        <v>0.12</v>
      </c>
      <c r="AG45" s="65" t="s">
        <v>112</v>
      </c>
      <c r="AH45" s="66" t="s">
        <v>158</v>
      </c>
      <c r="AI45" s="66" t="s">
        <v>342</v>
      </c>
      <c r="AJ45" s="65">
        <v>30</v>
      </c>
      <c r="AK45" s="65" t="s">
        <v>115</v>
      </c>
      <c r="AL45" s="65">
        <v>5</v>
      </c>
      <c r="AM45" s="65">
        <v>200</v>
      </c>
      <c r="AN45" s="66" t="s">
        <v>114</v>
      </c>
      <c r="AO45" s="65">
        <v>1</v>
      </c>
      <c r="AP45" s="66" t="s">
        <v>114</v>
      </c>
      <c r="AQ45" s="69">
        <v>0.75</v>
      </c>
      <c r="AR45" s="72">
        <v>168732127</v>
      </c>
      <c r="AS45" s="66" t="s">
        <v>113</v>
      </c>
      <c r="AT45" s="68">
        <v>0.25</v>
      </c>
      <c r="AU45" s="68">
        <v>0.14499999999999999</v>
      </c>
      <c r="AV45" s="68">
        <v>0.05</v>
      </c>
      <c r="AW45" s="70" t="b">
        <v>0</v>
      </c>
      <c r="AX45" s="70" t="b">
        <v>1</v>
      </c>
      <c r="AY45" s="70" t="b">
        <v>0</v>
      </c>
    </row>
    <row r="46" spans="1:51" x14ac:dyDescent="0.25">
      <c r="A46" s="65" t="s">
        <v>332</v>
      </c>
      <c r="B46" s="19" t="s">
        <v>388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8.5000000000000006E-2</v>
      </c>
      <c r="AD46" s="26" t="s">
        <v>156</v>
      </c>
      <c r="AE46" s="41">
        <v>9.2200000000000004E-2</v>
      </c>
      <c r="AF46" s="26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334</v>
      </c>
      <c r="B47" s="19" t="s">
        <v>389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0.08</v>
      </c>
      <c r="AD47" s="26" t="s">
        <v>156</v>
      </c>
      <c r="AE47" s="41">
        <v>8.72E-2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404</v>
      </c>
      <c r="B48" s="19" t="s">
        <v>361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156</v>
      </c>
      <c r="AE48" s="41">
        <v>8.2199999999999995E-2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405</v>
      </c>
      <c r="B49" s="19" t="s">
        <v>411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6.9999999999999993E-2</v>
      </c>
      <c r="AD49" s="26" t="s">
        <v>156</v>
      </c>
      <c r="AE49" s="41">
        <v>7.7199999999999991E-2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65" t="s">
        <v>406</v>
      </c>
      <c r="B50" s="19" t="s">
        <v>390</v>
      </c>
      <c r="C50" s="67" t="b">
        <v>0</v>
      </c>
      <c r="D50" s="44" t="b">
        <v>0</v>
      </c>
      <c r="E50" t="s">
        <v>207</v>
      </c>
      <c r="F50" t="s">
        <v>184</v>
      </c>
      <c r="G50">
        <v>1000</v>
      </c>
      <c r="H50">
        <v>500</v>
      </c>
      <c r="I50" t="s">
        <v>109</v>
      </c>
      <c r="J50" t="s">
        <v>109</v>
      </c>
      <c r="K50" t="s">
        <v>204</v>
      </c>
      <c r="L50" t="s">
        <v>167</v>
      </c>
      <c r="M50" t="s">
        <v>211</v>
      </c>
      <c r="N50" t="s">
        <v>198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6.5000000000000002E-2</v>
      </c>
      <c r="AD50" s="26" t="s">
        <v>156</v>
      </c>
      <c r="AE50" s="41">
        <v>7.22E-2</v>
      </c>
      <c r="AF50" s="50">
        <v>0.12</v>
      </c>
      <c r="AG50" t="s">
        <v>112</v>
      </c>
      <c r="AH50" s="2" t="s">
        <v>158</v>
      </c>
      <c r="AI50" s="2" t="s">
        <v>342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43" t="s">
        <v>114</v>
      </c>
      <c r="AQ50" s="17">
        <v>0.75</v>
      </c>
      <c r="AR50" s="49">
        <v>168732127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B51" s="19"/>
      <c r="C51" s="44"/>
      <c r="D51" s="44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s="65" customFormat="1" x14ac:dyDescent="0.25">
      <c r="A52" s="65" t="s">
        <v>351</v>
      </c>
      <c r="B52" s="71" t="s">
        <v>418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0.1222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352</v>
      </c>
      <c r="B53" s="71" t="s">
        <v>419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0.11219999999999999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s="65" customFormat="1" x14ac:dyDescent="0.25">
      <c r="A54" s="65" t="s">
        <v>353</v>
      </c>
      <c r="B54" s="71" t="s">
        <v>420</v>
      </c>
      <c r="C54" s="67" t="b">
        <v>0</v>
      </c>
      <c r="D54" s="67" t="b">
        <v>0</v>
      </c>
      <c r="E54" s="65" t="s">
        <v>207</v>
      </c>
      <c r="F54" s="65" t="s">
        <v>184</v>
      </c>
      <c r="G54" s="65">
        <v>1000</v>
      </c>
      <c r="H54" s="65">
        <v>500</v>
      </c>
      <c r="I54" s="65" t="s">
        <v>109</v>
      </c>
      <c r="J54" s="65" t="s">
        <v>109</v>
      </c>
      <c r="K54" s="65" t="s">
        <v>204</v>
      </c>
      <c r="L54" s="65" t="s">
        <v>167</v>
      </c>
      <c r="M54" s="65" t="s">
        <v>211</v>
      </c>
      <c r="N54" s="65" t="s">
        <v>198</v>
      </c>
      <c r="O54" s="73">
        <v>0</v>
      </c>
      <c r="P54" s="70" t="b">
        <v>0</v>
      </c>
      <c r="Q54" s="73">
        <v>2.1999999999999999E-2</v>
      </c>
      <c r="R54" s="65">
        <v>3</v>
      </c>
      <c r="S54" s="65">
        <v>75</v>
      </c>
      <c r="T54" s="65">
        <v>50</v>
      </c>
      <c r="U54" s="65">
        <v>60</v>
      </c>
      <c r="V54" s="73">
        <v>0.02</v>
      </c>
      <c r="W54" s="65">
        <v>0</v>
      </c>
      <c r="X54" s="65">
        <v>10</v>
      </c>
      <c r="Y54" s="73">
        <v>0.04</v>
      </c>
      <c r="Z54" s="73">
        <v>0.04</v>
      </c>
      <c r="AA54" s="73">
        <v>0.03</v>
      </c>
      <c r="AB54" s="73">
        <v>0.01</v>
      </c>
      <c r="AC54" s="74">
        <v>7.4999999999999997E-2</v>
      </c>
      <c r="AD54" s="73" t="s">
        <v>156</v>
      </c>
      <c r="AE54" s="76">
        <v>0.1022</v>
      </c>
      <c r="AF54" s="73">
        <v>0.12</v>
      </c>
      <c r="AG54" s="65" t="s">
        <v>112</v>
      </c>
      <c r="AH54" s="66" t="s">
        <v>158</v>
      </c>
      <c r="AI54" s="66" t="s">
        <v>342</v>
      </c>
      <c r="AJ54" s="65">
        <v>30</v>
      </c>
      <c r="AK54" s="65" t="s">
        <v>115</v>
      </c>
      <c r="AL54" s="65">
        <v>5</v>
      </c>
      <c r="AM54" s="65">
        <v>200</v>
      </c>
      <c r="AN54" s="66" t="s">
        <v>114</v>
      </c>
      <c r="AO54" s="65">
        <v>1</v>
      </c>
      <c r="AP54" s="66" t="s">
        <v>114</v>
      </c>
      <c r="AQ54" s="69">
        <v>0.75</v>
      </c>
      <c r="AR54" s="72">
        <v>168732127</v>
      </c>
      <c r="AS54" s="66" t="s">
        <v>113</v>
      </c>
      <c r="AT54" s="68">
        <v>0.25</v>
      </c>
      <c r="AU54" s="68">
        <v>0.14499999999999999</v>
      </c>
      <c r="AV54" s="68">
        <v>0.05</v>
      </c>
      <c r="AW54" s="70" t="b">
        <v>0</v>
      </c>
      <c r="AX54" s="70" t="b">
        <v>1</v>
      </c>
      <c r="AY54" s="70" t="b">
        <v>0</v>
      </c>
    </row>
    <row r="55" spans="1:51" x14ac:dyDescent="0.25">
      <c r="A55" s="65" t="s">
        <v>354</v>
      </c>
      <c r="B55" s="48" t="s">
        <v>392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9.2200000000000004E-2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2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355</v>
      </c>
      <c r="B56" s="48" t="s">
        <v>393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8.72E-2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407</v>
      </c>
      <c r="B57" s="48" t="s">
        <v>361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8.2199999999999995E-2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408</v>
      </c>
      <c r="B58" s="48" t="s">
        <v>410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7.7199999999999991E-2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x14ac:dyDescent="0.25">
      <c r="A59" s="65" t="s">
        <v>409</v>
      </c>
      <c r="B59" s="48" t="s">
        <v>394</v>
      </c>
      <c r="C59" s="67" t="b">
        <v>0</v>
      </c>
      <c r="D59" s="44" t="b">
        <v>0</v>
      </c>
      <c r="E59" t="s">
        <v>207</v>
      </c>
      <c r="F59" t="s">
        <v>184</v>
      </c>
      <c r="G59">
        <v>1000</v>
      </c>
      <c r="H59">
        <v>500</v>
      </c>
      <c r="I59" t="s">
        <v>109</v>
      </c>
      <c r="J59" t="s">
        <v>109</v>
      </c>
      <c r="K59" t="s">
        <v>204</v>
      </c>
      <c r="L59" t="s">
        <v>167</v>
      </c>
      <c r="M59" t="s">
        <v>211</v>
      </c>
      <c r="N59" t="s">
        <v>198</v>
      </c>
      <c r="O59" s="26">
        <v>0</v>
      </c>
      <c r="P59" s="18" t="b">
        <v>0</v>
      </c>
      <c r="Q59" s="26">
        <v>2.1999999999999999E-2</v>
      </c>
      <c r="R59">
        <v>3</v>
      </c>
      <c r="S59">
        <v>75</v>
      </c>
      <c r="T59">
        <v>50</v>
      </c>
      <c r="U59">
        <v>60</v>
      </c>
      <c r="V59" s="26">
        <v>0.02</v>
      </c>
      <c r="W59">
        <v>0</v>
      </c>
      <c r="X59">
        <v>10</v>
      </c>
      <c r="Y59" s="26">
        <v>0.04</v>
      </c>
      <c r="Z59" s="26">
        <v>0.04</v>
      </c>
      <c r="AA59" s="26">
        <v>0.03</v>
      </c>
      <c r="AB59" s="26">
        <v>0.01</v>
      </c>
      <c r="AC59" s="33">
        <v>7.4999999999999997E-2</v>
      </c>
      <c r="AD59" s="26" t="s">
        <v>156</v>
      </c>
      <c r="AE59" s="51">
        <v>7.22E-2</v>
      </c>
      <c r="AF59" s="50">
        <v>0.12</v>
      </c>
      <c r="AG59" t="s">
        <v>112</v>
      </c>
      <c r="AH59" s="2" t="s">
        <v>158</v>
      </c>
      <c r="AI59" s="2" t="s">
        <v>342</v>
      </c>
      <c r="AJ59">
        <v>30</v>
      </c>
      <c r="AK59" t="s">
        <v>115</v>
      </c>
      <c r="AL59">
        <v>5</v>
      </c>
      <c r="AM59">
        <v>200</v>
      </c>
      <c r="AN59" s="2" t="s">
        <v>114</v>
      </c>
      <c r="AO59">
        <v>1</v>
      </c>
      <c r="AP59" s="43" t="s">
        <v>114</v>
      </c>
      <c r="AQ59" s="17">
        <v>0.75</v>
      </c>
      <c r="AR59" s="49">
        <v>168732127</v>
      </c>
      <c r="AS59" s="2" t="s">
        <v>113</v>
      </c>
      <c r="AT59" s="12">
        <v>0.25</v>
      </c>
      <c r="AU59" s="12">
        <v>0.14499999999999999</v>
      </c>
      <c r="AV59" s="12">
        <v>0.05</v>
      </c>
      <c r="AW59" s="18" t="b">
        <v>0</v>
      </c>
      <c r="AX59" s="18" t="b">
        <v>1</v>
      </c>
      <c r="AY59" s="18" t="b">
        <v>0</v>
      </c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s="65" customFormat="1" x14ac:dyDescent="0.25">
      <c r="B61" s="71"/>
      <c r="C61" s="67"/>
      <c r="D61" s="67"/>
      <c r="O61" s="73"/>
      <c r="P61" s="70"/>
      <c r="Q61" s="73"/>
      <c r="V61" s="73"/>
      <c r="Y61" s="73"/>
      <c r="Z61" s="73"/>
      <c r="AA61" s="73"/>
      <c r="AB61" s="73"/>
      <c r="AC61" s="74"/>
      <c r="AD61" s="73"/>
      <c r="AE61" s="76"/>
      <c r="AF61" s="73"/>
      <c r="AH61" s="66"/>
      <c r="AI61" s="66"/>
      <c r="AN61" s="66"/>
      <c r="AP61" s="66"/>
      <c r="AQ61" s="69"/>
      <c r="AR61" s="72"/>
      <c r="AS61" s="66"/>
      <c r="AT61" s="68"/>
      <c r="AU61" s="68"/>
      <c r="AV61" s="68"/>
      <c r="AW61" s="70"/>
      <c r="AX61" s="70"/>
      <c r="AY61" s="70"/>
    </row>
    <row r="62" spans="1:51" x14ac:dyDescent="0.25">
      <c r="B62" s="91" t="s">
        <v>462</v>
      </c>
      <c r="C62" s="11"/>
      <c r="D62" s="44"/>
      <c r="O62" s="26"/>
      <c r="P62" s="18"/>
      <c r="Q62" s="26"/>
      <c r="V62" s="26"/>
      <c r="Y62" s="26"/>
      <c r="Z62" s="26"/>
      <c r="AA62" s="26"/>
      <c r="AB62" s="26"/>
      <c r="AC62" s="85"/>
      <c r="AD62" s="85"/>
      <c r="AE62" s="86"/>
      <c r="AF62" s="85"/>
      <c r="AH62" s="2"/>
      <c r="AI62" s="2"/>
      <c r="AN62" s="2"/>
      <c r="AP62" s="2"/>
      <c r="AQ62" s="17"/>
      <c r="AS62" s="2"/>
      <c r="AT62" s="12"/>
      <c r="AU62" s="12"/>
      <c r="AV62" s="12"/>
      <c r="AW62" s="18"/>
      <c r="AX62" s="18"/>
      <c r="AY62" s="18"/>
    </row>
    <row r="63" spans="1:51" s="65" customFormat="1" x14ac:dyDescent="0.25">
      <c r="A63" s="65" t="s">
        <v>421</v>
      </c>
      <c r="B63" s="71" t="s">
        <v>429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7">
        <v>7.4999999999999997E-2</v>
      </c>
      <c r="AD63" s="85" t="s">
        <v>156</v>
      </c>
      <c r="AE63" s="87">
        <v>7.5157231635036972E-2</v>
      </c>
      <c r="AF63" s="89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422</v>
      </c>
      <c r="B64" s="71" t="s">
        <v>430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6.5000000000000002E-2</v>
      </c>
      <c r="AD64" s="85" t="s">
        <v>156</v>
      </c>
      <c r="AE64" s="88">
        <v>6.5157231635036977E-2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423</v>
      </c>
      <c r="B65" s="71" t="s">
        <v>431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5.4999999999999993E-2</v>
      </c>
      <c r="AD65" s="85" t="s">
        <v>156</v>
      </c>
      <c r="AE65" s="88">
        <v>5.5157231635036968E-2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424</v>
      </c>
      <c r="B66" s="71" t="s">
        <v>432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4.4999999999999991E-2</v>
      </c>
      <c r="AD66" s="85" t="s">
        <v>156</v>
      </c>
      <c r="AE66" s="88">
        <v>4.5157231635036967E-2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425</v>
      </c>
      <c r="B67" s="71" t="s">
        <v>435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8">
        <v>0.04</v>
      </c>
      <c r="AD67" s="85" t="s">
        <v>156</v>
      </c>
      <c r="AE67" s="88">
        <v>4.02E-2</v>
      </c>
      <c r="AF67" s="90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426</v>
      </c>
      <c r="B68" s="71" t="s">
        <v>501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7">
        <v>3.4999999999999989E-2</v>
      </c>
      <c r="AD68" s="85" t="s">
        <v>156</v>
      </c>
      <c r="AE68" s="87">
        <v>3.5157231635036965E-2</v>
      </c>
      <c r="AF68" s="89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427</v>
      </c>
      <c r="B69" s="71" t="s">
        <v>433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2.9999999999999992E-2</v>
      </c>
      <c r="AD69" s="85" t="s">
        <v>156</v>
      </c>
      <c r="AE69" s="88">
        <v>3.0157231635036967E-2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A70" s="65" t="s">
        <v>428</v>
      </c>
      <c r="B70" s="71" t="s">
        <v>434</v>
      </c>
      <c r="C70" s="67" t="b">
        <v>0</v>
      </c>
      <c r="D70" s="67" t="b">
        <v>0</v>
      </c>
      <c r="E70" s="65" t="s">
        <v>207</v>
      </c>
      <c r="F70" s="65" t="s">
        <v>184</v>
      </c>
      <c r="G70" s="65">
        <v>1000</v>
      </c>
      <c r="H70" s="65">
        <v>500</v>
      </c>
      <c r="I70" s="65" t="s">
        <v>109</v>
      </c>
      <c r="J70" s="65" t="s">
        <v>109</v>
      </c>
      <c r="K70" s="65" t="s">
        <v>204</v>
      </c>
      <c r="L70" s="65" t="s">
        <v>167</v>
      </c>
      <c r="M70" s="65" t="s">
        <v>211</v>
      </c>
      <c r="N70" s="65" t="s">
        <v>198</v>
      </c>
      <c r="O70" s="73">
        <v>0</v>
      </c>
      <c r="P70" s="70" t="b">
        <v>0</v>
      </c>
      <c r="Q70" s="73">
        <v>2.1999999999999999E-2</v>
      </c>
      <c r="R70" s="65">
        <v>3</v>
      </c>
      <c r="S70" s="65">
        <v>75</v>
      </c>
      <c r="T70" s="65">
        <v>50</v>
      </c>
      <c r="U70" s="65">
        <v>60</v>
      </c>
      <c r="V70" s="73">
        <v>0.02</v>
      </c>
      <c r="W70" s="65">
        <v>0</v>
      </c>
      <c r="X70" s="65">
        <v>10</v>
      </c>
      <c r="Y70" s="73">
        <v>0.04</v>
      </c>
      <c r="Z70" s="73">
        <v>0.04</v>
      </c>
      <c r="AA70" s="73">
        <v>0.03</v>
      </c>
      <c r="AB70" s="73">
        <v>0.01</v>
      </c>
      <c r="AC70" s="88">
        <v>2.4999999999999994E-2</v>
      </c>
      <c r="AD70" s="85" t="s">
        <v>156</v>
      </c>
      <c r="AE70" s="88">
        <v>2.515723163503697E-2</v>
      </c>
      <c r="AF70" s="90">
        <v>1.7733112250080365E-2</v>
      </c>
      <c r="AG70" s="65" t="s">
        <v>112</v>
      </c>
      <c r="AH70" s="66" t="s">
        <v>158</v>
      </c>
      <c r="AI70" s="66" t="s">
        <v>342</v>
      </c>
      <c r="AJ70" s="65">
        <v>30</v>
      </c>
      <c r="AK70" s="65" t="s">
        <v>115</v>
      </c>
      <c r="AL70" s="65">
        <v>5</v>
      </c>
      <c r="AM70" s="65">
        <v>200</v>
      </c>
      <c r="AN70" s="66" t="s">
        <v>114</v>
      </c>
      <c r="AO70" s="65">
        <v>1</v>
      </c>
      <c r="AP70" s="66" t="s">
        <v>114</v>
      </c>
      <c r="AQ70" s="69">
        <v>0.75</v>
      </c>
      <c r="AR70" s="72">
        <v>168732127</v>
      </c>
      <c r="AS70" s="66" t="s">
        <v>113</v>
      </c>
      <c r="AT70" s="68">
        <v>0.25</v>
      </c>
      <c r="AU70" s="68">
        <v>0.14499999999999999</v>
      </c>
      <c r="AV70" s="68">
        <v>0.05</v>
      </c>
      <c r="AW70" s="70" t="b">
        <v>0</v>
      </c>
      <c r="AX70" s="70" t="b">
        <v>1</v>
      </c>
      <c r="AY70" s="70" t="b">
        <v>0</v>
      </c>
    </row>
    <row r="71" spans="1:51" s="65" customFormat="1" x14ac:dyDescent="0.25">
      <c r="B71" s="71"/>
      <c r="C71" s="67"/>
      <c r="D71" s="67"/>
      <c r="O71" s="73"/>
      <c r="P71" s="70"/>
      <c r="Q71" s="73"/>
      <c r="V71" s="73"/>
      <c r="Y71" s="73"/>
      <c r="Z71" s="73"/>
      <c r="AA71" s="73"/>
      <c r="AB71" s="73"/>
      <c r="AC71" s="88"/>
      <c r="AD71" s="85"/>
      <c r="AE71" s="88"/>
      <c r="AF71" s="90"/>
      <c r="AH71" s="66"/>
      <c r="AI71" s="66"/>
      <c r="AN71" s="66"/>
      <c r="AP71" s="66"/>
      <c r="AQ71" s="69"/>
      <c r="AR71" s="72"/>
      <c r="AS71" s="66"/>
      <c r="AT71" s="68"/>
      <c r="AU71" s="68"/>
      <c r="AV71" s="68"/>
      <c r="AW71" s="70"/>
      <c r="AX71" s="70"/>
      <c r="AY71" s="70"/>
    </row>
    <row r="72" spans="1:51" s="65" customFormat="1" x14ac:dyDescent="0.25">
      <c r="A72" s="65" t="s">
        <v>451</v>
      </c>
      <c r="B72" s="71" t="s">
        <v>452</v>
      </c>
      <c r="C72" s="67" t="b">
        <v>0</v>
      </c>
      <c r="D72" s="67" t="b">
        <v>0</v>
      </c>
      <c r="E72" s="65" t="s">
        <v>207</v>
      </c>
      <c r="F72" s="65" t="s">
        <v>184</v>
      </c>
      <c r="G72" s="65">
        <v>1000</v>
      </c>
      <c r="H72" s="65">
        <v>500</v>
      </c>
      <c r="I72" s="65" t="s">
        <v>109</v>
      </c>
      <c r="J72" s="65" t="s">
        <v>109</v>
      </c>
      <c r="K72" s="65" t="s">
        <v>204</v>
      </c>
      <c r="L72" s="65" t="s">
        <v>167</v>
      </c>
      <c r="M72" s="65" t="s">
        <v>211</v>
      </c>
      <c r="N72" s="65" t="s">
        <v>198</v>
      </c>
      <c r="O72" s="73">
        <v>0</v>
      </c>
      <c r="P72" s="70" t="b">
        <v>0</v>
      </c>
      <c r="Q72" s="73">
        <v>2.1999999999999999E-2</v>
      </c>
      <c r="R72" s="65">
        <v>3</v>
      </c>
      <c r="S72" s="65">
        <v>75</v>
      </c>
      <c r="T72" s="65">
        <v>50</v>
      </c>
      <c r="U72" s="65">
        <v>60</v>
      </c>
      <c r="V72" s="73">
        <v>0.02</v>
      </c>
      <c r="W72" s="65">
        <v>0</v>
      </c>
      <c r="X72" s="65">
        <v>10</v>
      </c>
      <c r="Y72" s="73">
        <v>0.04</v>
      </c>
      <c r="Z72" s="73">
        <v>0.04</v>
      </c>
      <c r="AA72" s="73">
        <v>0.03</v>
      </c>
      <c r="AB72" s="73">
        <v>0.01</v>
      </c>
      <c r="AC72" s="87">
        <v>3.4999999999999989E-2</v>
      </c>
      <c r="AD72" s="85" t="s">
        <v>156</v>
      </c>
      <c r="AE72" s="87">
        <v>3.5157231635036965E-2</v>
      </c>
      <c r="AF72" s="89">
        <v>1.7733112250080365E-2</v>
      </c>
      <c r="AG72" s="65" t="s">
        <v>112</v>
      </c>
      <c r="AH72" s="66" t="s">
        <v>359</v>
      </c>
      <c r="AI72" s="66" t="s">
        <v>342</v>
      </c>
      <c r="AJ72" s="65">
        <v>15</v>
      </c>
      <c r="AK72" s="65" t="s">
        <v>115</v>
      </c>
      <c r="AL72" s="65">
        <v>5</v>
      </c>
      <c r="AM72" s="65">
        <v>200</v>
      </c>
      <c r="AN72" s="66" t="s">
        <v>114</v>
      </c>
      <c r="AO72" s="65">
        <v>1</v>
      </c>
      <c r="AP72" s="66" t="s">
        <v>114</v>
      </c>
      <c r="AQ72" s="69">
        <v>0.75</v>
      </c>
      <c r="AR72" s="72">
        <v>168732127</v>
      </c>
      <c r="AS72" s="66" t="s">
        <v>113</v>
      </c>
      <c r="AT72" s="68">
        <v>0.25</v>
      </c>
      <c r="AU72" s="68">
        <v>0.14499999999999999</v>
      </c>
      <c r="AV72" s="68">
        <v>0.05</v>
      </c>
      <c r="AW72" s="70" t="b">
        <v>0</v>
      </c>
      <c r="AX72" s="70" t="b">
        <v>1</v>
      </c>
      <c r="AY72" s="70" t="b">
        <v>0</v>
      </c>
    </row>
    <row r="73" spans="1:51" s="65" customFormat="1" x14ac:dyDescent="0.25">
      <c r="B73" s="71"/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87"/>
      <c r="AD73" s="85"/>
      <c r="AE73" s="87"/>
      <c r="AF73" s="89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B74" s="91" t="s">
        <v>461</v>
      </c>
      <c r="C74" s="67"/>
      <c r="D74" s="67"/>
      <c r="O74" s="73"/>
      <c r="P74" s="70"/>
      <c r="Q74" s="73"/>
      <c r="V74" s="73"/>
      <c r="Y74" s="73"/>
      <c r="Z74" s="73"/>
      <c r="AA74" s="73"/>
      <c r="AB74" s="73"/>
      <c r="AC74" s="74"/>
      <c r="AD74" s="73"/>
      <c r="AE74" s="76"/>
      <c r="AF74" s="73"/>
      <c r="AH74" s="66"/>
      <c r="AI74" s="66"/>
      <c r="AN74" s="66"/>
      <c r="AP74" s="66"/>
      <c r="AQ74" s="69"/>
      <c r="AR74" s="72"/>
      <c r="AS74" s="66"/>
      <c r="AT74" s="68"/>
      <c r="AU74" s="68"/>
      <c r="AV74" s="68"/>
      <c r="AW74" s="70"/>
      <c r="AX74" s="70"/>
      <c r="AY74" s="70"/>
    </row>
    <row r="75" spans="1:51" s="65" customFormat="1" x14ac:dyDescent="0.25">
      <c r="A75" s="65" t="s">
        <v>436</v>
      </c>
      <c r="B75" s="71" t="s">
        <v>499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7">
        <v>7.5157231635036972E-2</v>
      </c>
      <c r="AF75" s="89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437</v>
      </c>
      <c r="B76" s="71" t="s">
        <v>444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6.5157231635036977E-2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438</v>
      </c>
      <c r="B77" s="71" t="s">
        <v>445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5.5157231635036968E-2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439</v>
      </c>
      <c r="B78" s="71" t="s">
        <v>446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4.5157231635036967E-2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440</v>
      </c>
      <c r="B79" s="71" t="s">
        <v>447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8">
        <v>4.02E-2</v>
      </c>
      <c r="AF79" s="90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441</v>
      </c>
      <c r="B80" s="71" t="s">
        <v>448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7">
        <v>3.5157231635036965E-2</v>
      </c>
      <c r="AF80" s="89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442</v>
      </c>
      <c r="B81" s="71" t="s">
        <v>449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3.0157231635036967E-2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A82" s="65" t="s">
        <v>443</v>
      </c>
      <c r="B82" s="71" t="s">
        <v>450</v>
      </c>
      <c r="C82" s="67" t="b">
        <v>0</v>
      </c>
      <c r="D82" s="67" t="b">
        <v>0</v>
      </c>
      <c r="E82" s="65" t="s">
        <v>207</v>
      </c>
      <c r="F82" s="65" t="s">
        <v>184</v>
      </c>
      <c r="G82" s="65">
        <v>1000</v>
      </c>
      <c r="H82" s="65">
        <v>500</v>
      </c>
      <c r="I82" s="65" t="s">
        <v>109</v>
      </c>
      <c r="J82" s="65" t="s">
        <v>109</v>
      </c>
      <c r="K82" s="65" t="s">
        <v>204</v>
      </c>
      <c r="L82" s="65" t="s">
        <v>167</v>
      </c>
      <c r="M82" s="65" t="s">
        <v>211</v>
      </c>
      <c r="N82" s="65" t="s">
        <v>198</v>
      </c>
      <c r="O82" s="73">
        <v>0</v>
      </c>
      <c r="P82" s="70" t="b">
        <v>0</v>
      </c>
      <c r="Q82" s="73">
        <v>2.1999999999999999E-2</v>
      </c>
      <c r="R82" s="65">
        <v>3</v>
      </c>
      <c r="S82" s="65">
        <v>75</v>
      </c>
      <c r="T82" s="65">
        <v>50</v>
      </c>
      <c r="U82" s="65">
        <v>60</v>
      </c>
      <c r="V82" s="73">
        <v>0.02</v>
      </c>
      <c r="W82" s="65">
        <v>0</v>
      </c>
      <c r="X82" s="65">
        <v>10</v>
      </c>
      <c r="Y82" s="73">
        <v>0.04</v>
      </c>
      <c r="Z82" s="73">
        <v>0.04</v>
      </c>
      <c r="AA82" s="73">
        <v>0.03</v>
      </c>
      <c r="AB82" s="73">
        <v>0.01</v>
      </c>
      <c r="AC82" s="87">
        <v>7.4999999999999997E-2</v>
      </c>
      <c r="AD82" s="85" t="s">
        <v>156</v>
      </c>
      <c r="AE82" s="88">
        <v>2.515723163503697E-2</v>
      </c>
      <c r="AF82" s="90">
        <v>1.7733112250080365E-2</v>
      </c>
      <c r="AG82" s="65" t="s">
        <v>112</v>
      </c>
      <c r="AH82" s="66" t="s">
        <v>158</v>
      </c>
      <c r="AI82" s="66" t="s">
        <v>342</v>
      </c>
      <c r="AJ82" s="65">
        <v>30</v>
      </c>
      <c r="AK82" s="65" t="s">
        <v>115</v>
      </c>
      <c r="AL82" s="65">
        <v>5</v>
      </c>
      <c r="AM82" s="65">
        <v>200</v>
      </c>
      <c r="AN82" s="66" t="s">
        <v>114</v>
      </c>
      <c r="AO82" s="65">
        <v>1</v>
      </c>
      <c r="AP82" s="66" t="s">
        <v>114</v>
      </c>
      <c r="AQ82" s="69">
        <v>0.75</v>
      </c>
      <c r="AR82" s="72">
        <v>168732127</v>
      </c>
      <c r="AS82" s="66" t="s">
        <v>113</v>
      </c>
      <c r="AT82" s="68">
        <v>0.25</v>
      </c>
      <c r="AU82" s="68">
        <v>0.14499999999999999</v>
      </c>
      <c r="AV82" s="68">
        <v>0.05</v>
      </c>
      <c r="AW82" s="70" t="b">
        <v>0</v>
      </c>
      <c r="AX82" s="70" t="b">
        <v>1</v>
      </c>
      <c r="AY82" s="70" t="b">
        <v>0</v>
      </c>
    </row>
    <row r="83" spans="1:51" s="65" customFormat="1" x14ac:dyDescent="0.25">
      <c r="B83" s="71"/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87"/>
      <c r="AD83" s="85"/>
      <c r="AE83" s="88"/>
      <c r="AF83" s="90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65" customFormat="1" x14ac:dyDescent="0.25">
      <c r="B84" s="91" t="s">
        <v>464</v>
      </c>
      <c r="C84" s="67"/>
      <c r="D84" s="67"/>
      <c r="O84" s="73"/>
      <c r="P84" s="70"/>
      <c r="Q84" s="73"/>
      <c r="V84" s="73"/>
      <c r="Y84" s="73"/>
      <c r="Z84" s="73"/>
      <c r="AA84" s="73"/>
      <c r="AB84" s="73"/>
      <c r="AC84" s="74"/>
      <c r="AD84" s="73"/>
      <c r="AE84" s="76"/>
      <c r="AF84" s="73"/>
      <c r="AH84" s="66"/>
      <c r="AI84" s="66"/>
      <c r="AN84" s="66"/>
      <c r="AP84" s="66"/>
      <c r="AQ84" s="69"/>
      <c r="AR84" s="72"/>
      <c r="AS84" s="66"/>
      <c r="AT84" s="68"/>
      <c r="AU84" s="68"/>
      <c r="AV84" s="68"/>
      <c r="AW84" s="70"/>
      <c r="AX84" s="70"/>
      <c r="AY84" s="70"/>
    </row>
    <row r="85" spans="1:51" s="42" customFormat="1" x14ac:dyDescent="0.25">
      <c r="A85" s="42" t="s">
        <v>365</v>
      </c>
      <c r="B85" s="48" t="s">
        <v>363</v>
      </c>
      <c r="C85" s="44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4.4234404536862004E-2</v>
      </c>
      <c r="AD85" s="50" t="s">
        <v>156</v>
      </c>
      <c r="AE85" s="51">
        <v>4.4999999999999998E-2</v>
      </c>
      <c r="AF85" s="24">
        <v>3.9130434782608692E-2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366</v>
      </c>
      <c r="B86" s="48" t="s">
        <v>395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5.7426748582230625E-2</v>
      </c>
      <c r="AD86" s="50" t="s">
        <v>156</v>
      </c>
      <c r="AE86" s="51">
        <v>0.06</v>
      </c>
      <c r="AF86" s="24">
        <v>7.1739130434782611E-2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367</v>
      </c>
      <c r="B87" s="48" t="s">
        <v>361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7.4999999999999997E-2</v>
      </c>
      <c r="AD87" s="50" t="s">
        <v>156</v>
      </c>
      <c r="AE87" s="51">
        <v>8.2199999999999995E-2</v>
      </c>
      <c r="AF87" s="24">
        <v>0.12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368</v>
      </c>
      <c r="B88" s="48" t="s">
        <v>364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8.0621455576559545E-2</v>
      </c>
      <c r="AD88" s="50" t="s">
        <v>156</v>
      </c>
      <c r="AE88" s="51">
        <v>0.09</v>
      </c>
      <c r="AF88" s="24">
        <v>0.13695652173913042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42" customFormat="1" x14ac:dyDescent="0.25">
      <c r="A89" s="42" t="s">
        <v>369</v>
      </c>
      <c r="B89" s="48" t="s">
        <v>396</v>
      </c>
      <c r="C89" s="67" t="b">
        <v>0</v>
      </c>
      <c r="D89" s="44" t="b">
        <v>0</v>
      </c>
      <c r="E89" s="42" t="s">
        <v>207</v>
      </c>
      <c r="F89" s="42" t="s">
        <v>184</v>
      </c>
      <c r="G89" s="42">
        <v>1000</v>
      </c>
      <c r="H89" s="42">
        <v>500</v>
      </c>
      <c r="I89" s="42" t="s">
        <v>109</v>
      </c>
      <c r="J89" s="42" t="s">
        <v>109</v>
      </c>
      <c r="K89" s="42" t="s">
        <v>204</v>
      </c>
      <c r="L89" s="42" t="s">
        <v>167</v>
      </c>
      <c r="M89" s="42" t="s">
        <v>211</v>
      </c>
      <c r="N89" s="42" t="s">
        <v>198</v>
      </c>
      <c r="O89" s="50">
        <v>0</v>
      </c>
      <c r="P89" s="47" t="b">
        <v>0</v>
      </c>
      <c r="Q89" s="50">
        <v>2.1999999999999999E-2</v>
      </c>
      <c r="R89" s="42">
        <v>3</v>
      </c>
      <c r="S89" s="42">
        <v>75</v>
      </c>
      <c r="T89" s="42">
        <v>50</v>
      </c>
      <c r="U89" s="42">
        <v>60</v>
      </c>
      <c r="V89" s="50">
        <v>0.02</v>
      </c>
      <c r="W89" s="42">
        <v>0</v>
      </c>
      <c r="X89" s="42">
        <v>10</v>
      </c>
      <c r="Y89" s="50">
        <v>0.04</v>
      </c>
      <c r="Z89" s="50">
        <v>0.04</v>
      </c>
      <c r="AA89" s="50">
        <v>0.03</v>
      </c>
      <c r="AB89" s="50">
        <v>0.01</v>
      </c>
      <c r="AC89" s="33">
        <v>9.0623818525519845E-2</v>
      </c>
      <c r="AD89" s="50" t="s">
        <v>156</v>
      </c>
      <c r="AE89" s="51">
        <v>0.105</v>
      </c>
      <c r="AF89" s="24">
        <v>0.16956521739130434</v>
      </c>
      <c r="AG89" s="42" t="s">
        <v>112</v>
      </c>
      <c r="AH89" s="43" t="s">
        <v>158</v>
      </c>
      <c r="AI89" s="43" t="s">
        <v>342</v>
      </c>
      <c r="AJ89" s="42">
        <v>30</v>
      </c>
      <c r="AK89" s="42" t="s">
        <v>115</v>
      </c>
      <c r="AL89" s="42">
        <v>5</v>
      </c>
      <c r="AM89" s="42">
        <v>200</v>
      </c>
      <c r="AN89" s="43" t="s">
        <v>114</v>
      </c>
      <c r="AO89" s="42">
        <v>1</v>
      </c>
      <c r="AP89" s="43" t="s">
        <v>114</v>
      </c>
      <c r="AQ89" s="46">
        <v>0.75</v>
      </c>
      <c r="AR89" s="49">
        <v>168732127</v>
      </c>
      <c r="AS89" s="43" t="s">
        <v>113</v>
      </c>
      <c r="AT89" s="45">
        <v>0.25</v>
      </c>
      <c r="AU89" s="45">
        <v>0.14499999999999999</v>
      </c>
      <c r="AV89" s="45">
        <v>0.05</v>
      </c>
      <c r="AW89" s="47" t="b">
        <v>0</v>
      </c>
      <c r="AX89" s="47" t="b">
        <v>1</v>
      </c>
      <c r="AY89" s="47" t="b">
        <v>0</v>
      </c>
    </row>
    <row r="90" spans="1:51" s="65" customFormat="1" x14ac:dyDescent="0.25">
      <c r="B90" s="71"/>
      <c r="C90" s="67"/>
      <c r="D90" s="67"/>
      <c r="O90" s="73"/>
      <c r="P90" s="70"/>
      <c r="Q90" s="73"/>
      <c r="V90" s="73"/>
      <c r="Y90" s="73"/>
      <c r="Z90" s="73"/>
      <c r="AA90" s="73"/>
      <c r="AB90" s="73"/>
      <c r="AC90" s="74"/>
      <c r="AD90" s="73"/>
      <c r="AE90" s="76"/>
      <c r="AF90" s="24"/>
      <c r="AH90" s="66"/>
      <c r="AI90" s="66"/>
      <c r="AN90" s="66"/>
      <c r="AP90" s="66"/>
      <c r="AQ90" s="69"/>
      <c r="AR90" s="72"/>
      <c r="AS90" s="66"/>
      <c r="AT90" s="68"/>
      <c r="AU90" s="68"/>
      <c r="AV90" s="68"/>
      <c r="AW90" s="70"/>
      <c r="AX90" s="70"/>
      <c r="AY90" s="70"/>
    </row>
    <row r="91" spans="1:51" s="42" customFormat="1" x14ac:dyDescent="0.25">
      <c r="B91" s="91" t="s">
        <v>465</v>
      </c>
      <c r="C91" s="67"/>
      <c r="D91" s="44"/>
      <c r="O91" s="50"/>
      <c r="P91" s="47"/>
      <c r="Q91" s="50"/>
      <c r="V91" s="50"/>
      <c r="Y91" s="50"/>
      <c r="Z91" s="50"/>
      <c r="AA91" s="50"/>
      <c r="AB91" s="50"/>
      <c r="AC91" s="33"/>
      <c r="AD91" s="50"/>
      <c r="AE91" s="51"/>
      <c r="AF91" s="24"/>
      <c r="AH91" s="43"/>
      <c r="AI91" s="43"/>
      <c r="AN91" s="43"/>
      <c r="AP91" s="43"/>
      <c r="AQ91" s="46"/>
      <c r="AR91" s="49"/>
      <c r="AS91" s="43"/>
      <c r="AT91" s="45"/>
      <c r="AU91" s="45"/>
      <c r="AV91" s="45"/>
      <c r="AW91" s="47"/>
      <c r="AX91" s="47"/>
      <c r="AY91" s="47"/>
    </row>
    <row r="92" spans="1:51" s="42" customFormat="1" x14ac:dyDescent="0.25">
      <c r="A92" s="42" t="s">
        <v>379</v>
      </c>
      <c r="B92" s="48" t="s">
        <v>391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4.4999999999999998E-2</v>
      </c>
      <c r="AF92" s="24">
        <v>3.9130434782608692E-2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380</v>
      </c>
      <c r="B93" s="48" t="s">
        <v>397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0.06</v>
      </c>
      <c r="AF93" s="24">
        <v>7.1739130434782611E-2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381</v>
      </c>
      <c r="B94" s="48" t="s">
        <v>361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8.2199999999999995E-2</v>
      </c>
      <c r="AF94" s="24">
        <v>0.12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382</v>
      </c>
      <c r="B95" s="48" t="s">
        <v>362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0.09</v>
      </c>
      <c r="AF95" s="24">
        <v>0.13695652173913042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42" customFormat="1" x14ac:dyDescent="0.25">
      <c r="A96" s="42" t="s">
        <v>383</v>
      </c>
      <c r="B96" s="48" t="s">
        <v>398</v>
      </c>
      <c r="C96" s="67" t="b">
        <v>0</v>
      </c>
      <c r="D96" s="44" t="b">
        <v>0</v>
      </c>
      <c r="E96" s="42" t="s">
        <v>207</v>
      </c>
      <c r="F96" s="42" t="s">
        <v>184</v>
      </c>
      <c r="G96" s="42">
        <v>1000</v>
      </c>
      <c r="H96" s="42">
        <v>500</v>
      </c>
      <c r="I96" s="42" t="s">
        <v>109</v>
      </c>
      <c r="J96" s="42" t="s">
        <v>109</v>
      </c>
      <c r="K96" s="42" t="s">
        <v>204</v>
      </c>
      <c r="L96" s="42" t="s">
        <v>167</v>
      </c>
      <c r="M96" s="42" t="s">
        <v>211</v>
      </c>
      <c r="N96" s="42" t="s">
        <v>198</v>
      </c>
      <c r="O96" s="50">
        <v>0</v>
      </c>
      <c r="P96" s="47" t="b">
        <v>0</v>
      </c>
      <c r="Q96" s="50">
        <v>2.1999999999999999E-2</v>
      </c>
      <c r="R96" s="42">
        <v>3</v>
      </c>
      <c r="S96" s="42">
        <v>75</v>
      </c>
      <c r="T96" s="42">
        <v>50</v>
      </c>
      <c r="U96" s="42">
        <v>60</v>
      </c>
      <c r="V96" s="50">
        <v>0.02</v>
      </c>
      <c r="W96" s="42">
        <v>0</v>
      </c>
      <c r="X96" s="42">
        <v>10</v>
      </c>
      <c r="Y96" s="50">
        <v>0.04</v>
      </c>
      <c r="Z96" s="50">
        <v>0.04</v>
      </c>
      <c r="AA96" s="50">
        <v>0.03</v>
      </c>
      <c r="AB96" s="50">
        <v>0.01</v>
      </c>
      <c r="AC96" s="33">
        <v>7.4999999999999997E-2</v>
      </c>
      <c r="AD96" s="50" t="s">
        <v>156</v>
      </c>
      <c r="AE96" s="51">
        <v>0.105</v>
      </c>
      <c r="AF96" s="24">
        <v>0.16956521739130434</v>
      </c>
      <c r="AG96" s="42" t="s">
        <v>112</v>
      </c>
      <c r="AH96" s="43" t="s">
        <v>158</v>
      </c>
      <c r="AI96" s="43" t="s">
        <v>342</v>
      </c>
      <c r="AJ96" s="42">
        <v>30</v>
      </c>
      <c r="AK96" s="42" t="s">
        <v>115</v>
      </c>
      <c r="AL96" s="42">
        <v>5</v>
      </c>
      <c r="AM96" s="42">
        <v>200</v>
      </c>
      <c r="AN96" s="43" t="s">
        <v>114</v>
      </c>
      <c r="AO96" s="42">
        <v>1</v>
      </c>
      <c r="AP96" s="43" t="s">
        <v>114</v>
      </c>
      <c r="AQ96" s="46">
        <v>0.75</v>
      </c>
      <c r="AR96" s="49">
        <v>168732127</v>
      </c>
      <c r="AS96" s="43" t="s">
        <v>113</v>
      </c>
      <c r="AT96" s="45">
        <v>0.25</v>
      </c>
      <c r="AU96" s="45">
        <v>0.14499999999999999</v>
      </c>
      <c r="AV96" s="45">
        <v>0.05</v>
      </c>
      <c r="AW96" s="47" t="b">
        <v>0</v>
      </c>
      <c r="AX96" s="47" t="b">
        <v>1</v>
      </c>
      <c r="AY96" s="47" t="b">
        <v>0</v>
      </c>
    </row>
    <row r="97" spans="1:51" s="65" customFormat="1" x14ac:dyDescent="0.25">
      <c r="B97" s="71"/>
      <c r="C97" s="67"/>
      <c r="D97" s="67"/>
      <c r="O97" s="73"/>
      <c r="P97" s="70"/>
      <c r="Q97" s="73"/>
      <c r="V97" s="73"/>
      <c r="Y97" s="73"/>
      <c r="Z97" s="73"/>
      <c r="AA97" s="73"/>
      <c r="AB97" s="73"/>
      <c r="AC97" s="74"/>
      <c r="AD97" s="73"/>
      <c r="AE97" s="76"/>
      <c r="AF97" s="24"/>
      <c r="AH97" s="66"/>
      <c r="AI97" s="66"/>
      <c r="AN97" s="66"/>
      <c r="AP97" s="66"/>
      <c r="AQ97" s="69"/>
      <c r="AR97" s="72"/>
      <c r="AS97" s="66"/>
      <c r="AT97" s="68"/>
      <c r="AU97" s="68"/>
      <c r="AV97" s="68"/>
      <c r="AW97" s="70"/>
      <c r="AX97" s="70"/>
      <c r="AY97" s="70"/>
    </row>
    <row r="98" spans="1:51" x14ac:dyDescent="0.25">
      <c r="B98" s="31" t="s">
        <v>336</v>
      </c>
      <c r="C98" s="11"/>
      <c r="D98" s="44"/>
      <c r="O98" s="26"/>
      <c r="P98" s="18"/>
      <c r="Q98" s="26"/>
      <c r="V98" s="26"/>
      <c r="Y98" s="26"/>
      <c r="Z98" s="26"/>
      <c r="AA98" s="26"/>
      <c r="AB98" s="26"/>
      <c r="AC98" s="26"/>
      <c r="AD98" s="26"/>
      <c r="AE98" s="41"/>
      <c r="AF98" s="26"/>
      <c r="AH98" s="2"/>
      <c r="AI98" s="2"/>
      <c r="AN98" s="2"/>
      <c r="AP98" s="2"/>
      <c r="AQ98" s="17"/>
      <c r="AS98" s="2"/>
      <c r="AT98" s="12"/>
      <c r="AU98" s="12"/>
      <c r="AV98" s="12"/>
      <c r="AW98" s="18"/>
      <c r="AX98" s="18"/>
      <c r="AY98" s="18"/>
    </row>
    <row r="99" spans="1:51" x14ac:dyDescent="0.25">
      <c r="A99" s="34" t="s">
        <v>457</v>
      </c>
      <c r="B99" s="19" t="s">
        <v>349</v>
      </c>
      <c r="C99" s="11" t="b">
        <v>0</v>
      </c>
      <c r="D99" s="44" t="b">
        <v>0</v>
      </c>
      <c r="E99" t="s">
        <v>207</v>
      </c>
      <c r="F99" t="s">
        <v>184</v>
      </c>
      <c r="G99">
        <v>1000</v>
      </c>
      <c r="H99">
        <v>500</v>
      </c>
      <c r="I99" t="s">
        <v>109</v>
      </c>
      <c r="J99" t="s">
        <v>109</v>
      </c>
      <c r="K99" t="s">
        <v>204</v>
      </c>
      <c r="L99" t="s">
        <v>167</v>
      </c>
      <c r="M99" t="s">
        <v>211</v>
      </c>
      <c r="N99" t="s">
        <v>198</v>
      </c>
      <c r="O99" s="26">
        <v>0</v>
      </c>
      <c r="P99" s="18" t="b">
        <v>0</v>
      </c>
      <c r="Q99" s="26">
        <v>2.1999999999999999E-2</v>
      </c>
      <c r="R99">
        <v>3</v>
      </c>
      <c r="S99">
        <v>75</v>
      </c>
      <c r="T99">
        <v>50</v>
      </c>
      <c r="U99">
        <v>60</v>
      </c>
      <c r="V99" s="26">
        <v>0</v>
      </c>
      <c r="W99">
        <v>0</v>
      </c>
      <c r="X99">
        <v>10</v>
      </c>
      <c r="Y99" s="26">
        <v>0.04</v>
      </c>
      <c r="Z99" s="26">
        <v>0.04</v>
      </c>
      <c r="AA99" s="26">
        <v>0.03</v>
      </c>
      <c r="AB99" s="26">
        <v>0.01</v>
      </c>
      <c r="AC99" s="26">
        <v>7.4999999999999997E-2</v>
      </c>
      <c r="AD99" s="26" t="s">
        <v>156</v>
      </c>
      <c r="AE99" s="41">
        <v>8.2199999999999995E-2</v>
      </c>
      <c r="AF99" s="26">
        <v>0.12</v>
      </c>
      <c r="AG99" t="s">
        <v>112</v>
      </c>
      <c r="AH99" s="2" t="s">
        <v>158</v>
      </c>
      <c r="AI99" s="2" t="s">
        <v>342</v>
      </c>
      <c r="AJ99">
        <v>30</v>
      </c>
      <c r="AK99" t="s">
        <v>115</v>
      </c>
      <c r="AL99">
        <v>5</v>
      </c>
      <c r="AM99">
        <v>200</v>
      </c>
      <c r="AN99" s="2" t="s">
        <v>114</v>
      </c>
      <c r="AO99">
        <v>1</v>
      </c>
      <c r="AP99" s="2" t="s">
        <v>166</v>
      </c>
      <c r="AQ99" s="17">
        <v>0.75</v>
      </c>
      <c r="AR99">
        <v>200</v>
      </c>
      <c r="AS99" s="2" t="s">
        <v>113</v>
      </c>
      <c r="AT99" s="12">
        <v>0.25</v>
      </c>
      <c r="AU99" s="12">
        <v>0.14499999999999999</v>
      </c>
      <c r="AV99" s="12">
        <v>0.05</v>
      </c>
      <c r="AW99" s="18" t="b">
        <v>0</v>
      </c>
      <c r="AX99" s="18" t="b">
        <v>1</v>
      </c>
      <c r="AY99" s="18" t="b">
        <v>0</v>
      </c>
    </row>
    <row r="100" spans="1:51" s="65" customFormat="1" x14ac:dyDescent="0.25">
      <c r="A100" s="75" t="s">
        <v>337</v>
      </c>
      <c r="B100" s="71" t="s">
        <v>459</v>
      </c>
      <c r="C100" s="67" t="b">
        <v>0</v>
      </c>
      <c r="D100" s="67" t="b">
        <v>0</v>
      </c>
      <c r="E100" s="65" t="s">
        <v>207</v>
      </c>
      <c r="F100" s="65" t="s">
        <v>184</v>
      </c>
      <c r="G100" s="65">
        <v>1000</v>
      </c>
      <c r="H100" s="65">
        <v>500</v>
      </c>
      <c r="I100" s="65" t="s">
        <v>109</v>
      </c>
      <c r="J100" s="65" t="s">
        <v>109</v>
      </c>
      <c r="K100" s="65" t="s">
        <v>204</v>
      </c>
      <c r="L100" s="65" t="s">
        <v>167</v>
      </c>
      <c r="M100" s="65" t="s">
        <v>211</v>
      </c>
      <c r="N100" s="65" t="s">
        <v>198</v>
      </c>
      <c r="O100" s="73">
        <v>0</v>
      </c>
      <c r="P100" s="70" t="b">
        <v>0</v>
      </c>
      <c r="Q100" s="73">
        <v>2.1999999999999999E-2</v>
      </c>
      <c r="R100" s="65">
        <v>3</v>
      </c>
      <c r="S100" s="65">
        <v>75</v>
      </c>
      <c r="T100" s="65">
        <v>50</v>
      </c>
      <c r="U100" s="65">
        <v>60</v>
      </c>
      <c r="V100" s="73">
        <v>0.01</v>
      </c>
      <c r="W100" s="65">
        <v>0</v>
      </c>
      <c r="X100" s="65">
        <v>10</v>
      </c>
      <c r="Y100" s="73">
        <v>0.04</v>
      </c>
      <c r="Z100" s="73">
        <v>0.04</v>
      </c>
      <c r="AA100" s="73">
        <v>0.03</v>
      </c>
      <c r="AB100" s="73">
        <v>0.01</v>
      </c>
      <c r="AC100" s="73">
        <v>7.4999999999999997E-2</v>
      </c>
      <c r="AD100" s="73" t="s">
        <v>156</v>
      </c>
      <c r="AE100" s="76">
        <v>8.2199999999999995E-2</v>
      </c>
      <c r="AF100" s="73">
        <v>0.12</v>
      </c>
      <c r="AG100" s="65" t="s">
        <v>112</v>
      </c>
      <c r="AH100" s="66" t="s">
        <v>158</v>
      </c>
      <c r="AI100" s="66" t="s">
        <v>342</v>
      </c>
      <c r="AJ100" s="65">
        <v>30</v>
      </c>
      <c r="AK100" s="65" t="s">
        <v>115</v>
      </c>
      <c r="AL100" s="65">
        <v>5</v>
      </c>
      <c r="AM100" s="65">
        <v>200</v>
      </c>
      <c r="AN100" s="66" t="s">
        <v>114</v>
      </c>
      <c r="AO100" s="65">
        <v>1</v>
      </c>
      <c r="AP100" s="66" t="s">
        <v>166</v>
      </c>
      <c r="AQ100" s="69">
        <v>0.75</v>
      </c>
      <c r="AR100" s="65">
        <v>200</v>
      </c>
      <c r="AS100" s="66" t="s">
        <v>113</v>
      </c>
      <c r="AT100" s="68">
        <v>0.25</v>
      </c>
      <c r="AU100" s="68">
        <v>0.14499999999999999</v>
      </c>
      <c r="AV100" s="68">
        <v>0.05</v>
      </c>
      <c r="AW100" s="70" t="b">
        <v>0</v>
      </c>
      <c r="AX100" s="70" t="b">
        <v>1</v>
      </c>
      <c r="AY100" s="70" t="b">
        <v>0</v>
      </c>
    </row>
    <row r="101" spans="1:51" s="65" customFormat="1" x14ac:dyDescent="0.25">
      <c r="A101" s="75" t="s">
        <v>339</v>
      </c>
      <c r="B101" s="71" t="s">
        <v>350</v>
      </c>
      <c r="C101" s="67" t="b">
        <v>0</v>
      </c>
      <c r="D101" s="67" t="b">
        <v>0</v>
      </c>
      <c r="E101" s="65" t="s">
        <v>207</v>
      </c>
      <c r="F101" s="65" t="s">
        <v>184</v>
      </c>
      <c r="G101" s="65">
        <v>1000</v>
      </c>
      <c r="H101" s="65">
        <v>500</v>
      </c>
      <c r="I101" s="65" t="s">
        <v>109</v>
      </c>
      <c r="J101" s="65" t="s">
        <v>109</v>
      </c>
      <c r="K101" s="65" t="s">
        <v>204</v>
      </c>
      <c r="L101" s="65" t="s">
        <v>167</v>
      </c>
      <c r="M101" s="65" t="s">
        <v>211</v>
      </c>
      <c r="N101" s="65" t="s">
        <v>198</v>
      </c>
      <c r="O101" s="73">
        <v>0</v>
      </c>
      <c r="P101" s="70" t="b">
        <v>0</v>
      </c>
      <c r="Q101" s="73">
        <v>2.1999999999999999E-2</v>
      </c>
      <c r="R101" s="65">
        <v>3</v>
      </c>
      <c r="S101" s="65">
        <v>75</v>
      </c>
      <c r="T101" s="65">
        <v>50</v>
      </c>
      <c r="U101" s="65">
        <v>60</v>
      </c>
      <c r="V101" s="73">
        <v>0.02</v>
      </c>
      <c r="W101" s="65">
        <v>0</v>
      </c>
      <c r="X101" s="65">
        <v>10</v>
      </c>
      <c r="Y101" s="73">
        <v>0.04</v>
      </c>
      <c r="Z101" s="73">
        <v>0.04</v>
      </c>
      <c r="AA101" s="73">
        <v>0.03</v>
      </c>
      <c r="AB101" s="73">
        <v>0.01</v>
      </c>
      <c r="AC101" s="73">
        <v>7.4999999999999997E-2</v>
      </c>
      <c r="AD101" s="73" t="s">
        <v>156</v>
      </c>
      <c r="AE101" s="76">
        <v>8.2199999999999995E-2</v>
      </c>
      <c r="AF101" s="73">
        <v>0.12</v>
      </c>
      <c r="AG101" s="65" t="s">
        <v>112</v>
      </c>
      <c r="AH101" s="66" t="s">
        <v>158</v>
      </c>
      <c r="AI101" s="66" t="s">
        <v>342</v>
      </c>
      <c r="AJ101" s="65">
        <v>30</v>
      </c>
      <c r="AK101" s="65" t="s">
        <v>115</v>
      </c>
      <c r="AL101" s="65">
        <v>5</v>
      </c>
      <c r="AM101" s="65">
        <v>200</v>
      </c>
      <c r="AN101" s="66" t="s">
        <v>114</v>
      </c>
      <c r="AO101" s="65">
        <v>1</v>
      </c>
      <c r="AP101" s="66" t="s">
        <v>166</v>
      </c>
      <c r="AQ101" s="69">
        <v>0.75</v>
      </c>
      <c r="AR101" s="65">
        <v>200</v>
      </c>
      <c r="AS101" s="66" t="s">
        <v>113</v>
      </c>
      <c r="AT101" s="68">
        <v>0.25</v>
      </c>
      <c r="AU101" s="68">
        <v>0.14499999999999999</v>
      </c>
      <c r="AV101" s="68">
        <v>0.05</v>
      </c>
      <c r="AW101" s="70" t="b">
        <v>0</v>
      </c>
      <c r="AX101" s="70" t="b">
        <v>1</v>
      </c>
      <c r="AY101" s="70" t="b">
        <v>0</v>
      </c>
    </row>
    <row r="102" spans="1:51" x14ac:dyDescent="0.25">
      <c r="A102" s="34" t="s">
        <v>458</v>
      </c>
      <c r="B102" s="19" t="s">
        <v>455</v>
      </c>
      <c r="C102" s="67" t="b">
        <v>0</v>
      </c>
      <c r="D102" s="44" t="b">
        <v>0</v>
      </c>
      <c r="E102" t="s">
        <v>207</v>
      </c>
      <c r="F102" t="s">
        <v>184</v>
      </c>
      <c r="G102">
        <v>1000</v>
      </c>
      <c r="H102">
        <v>500</v>
      </c>
      <c r="I102" t="s">
        <v>109</v>
      </c>
      <c r="J102" t="s">
        <v>109</v>
      </c>
      <c r="K102" t="s">
        <v>204</v>
      </c>
      <c r="L102" t="s">
        <v>167</v>
      </c>
      <c r="M102" t="s">
        <v>211</v>
      </c>
      <c r="N102" t="s">
        <v>198</v>
      </c>
      <c r="O102" s="26">
        <v>0</v>
      </c>
      <c r="P102" s="18" t="b">
        <v>0</v>
      </c>
      <c r="Q102" s="26">
        <v>2.1999999999999999E-2</v>
      </c>
      <c r="R102">
        <v>3</v>
      </c>
      <c r="S102">
        <v>75</v>
      </c>
      <c r="T102">
        <v>50</v>
      </c>
      <c r="U102">
        <v>60</v>
      </c>
      <c r="V102" s="26">
        <v>0.03</v>
      </c>
      <c r="W102">
        <v>0</v>
      </c>
      <c r="X102">
        <v>10</v>
      </c>
      <c r="Y102" s="26">
        <v>0.04</v>
      </c>
      <c r="Z102" s="26">
        <v>0.04</v>
      </c>
      <c r="AA102" s="26">
        <v>0.03</v>
      </c>
      <c r="AB102" s="26">
        <v>0.01</v>
      </c>
      <c r="AC102" s="26">
        <v>7.4999999999999997E-2</v>
      </c>
      <c r="AD102" s="26" t="s">
        <v>156</v>
      </c>
      <c r="AE102" s="41">
        <v>8.2199999999999995E-2</v>
      </c>
      <c r="AF102" s="26">
        <v>0.12</v>
      </c>
      <c r="AG102" t="s">
        <v>112</v>
      </c>
      <c r="AH102" s="2" t="s">
        <v>158</v>
      </c>
      <c r="AI102" s="2" t="s">
        <v>342</v>
      </c>
      <c r="AJ102">
        <v>30</v>
      </c>
      <c r="AK102" t="s">
        <v>115</v>
      </c>
      <c r="AL102">
        <v>5</v>
      </c>
      <c r="AM102">
        <v>200</v>
      </c>
      <c r="AN102" s="2" t="s">
        <v>114</v>
      </c>
      <c r="AO102">
        <v>1</v>
      </c>
      <c r="AP102" s="2" t="s">
        <v>166</v>
      </c>
      <c r="AQ102" s="17">
        <v>0.75</v>
      </c>
      <c r="AR102">
        <v>200</v>
      </c>
      <c r="AS102" s="2" t="s">
        <v>113</v>
      </c>
      <c r="AT102" s="12">
        <v>0.25</v>
      </c>
      <c r="AU102" s="12">
        <v>0.14499999999999999</v>
      </c>
      <c r="AV102" s="12">
        <v>0.05</v>
      </c>
      <c r="AW102" s="18" t="b">
        <v>0</v>
      </c>
      <c r="AX102" s="18" t="b">
        <v>1</v>
      </c>
      <c r="AY102" s="18" t="b">
        <v>0</v>
      </c>
    </row>
    <row r="103" spans="1:51" s="65" customFormat="1" x14ac:dyDescent="0.25">
      <c r="A103" s="75" t="s">
        <v>460</v>
      </c>
      <c r="B103" s="71" t="s">
        <v>456</v>
      </c>
      <c r="C103" s="67" t="b">
        <v>0</v>
      </c>
      <c r="D103" s="67" t="b">
        <v>0</v>
      </c>
      <c r="E103" s="65" t="s">
        <v>207</v>
      </c>
      <c r="F103" s="65" t="s">
        <v>184</v>
      </c>
      <c r="G103" s="65">
        <v>1000</v>
      </c>
      <c r="H103" s="65">
        <v>500</v>
      </c>
      <c r="I103" s="65" t="s">
        <v>109</v>
      </c>
      <c r="J103" s="65" t="s">
        <v>109</v>
      </c>
      <c r="K103" s="65" t="s">
        <v>204</v>
      </c>
      <c r="L103" s="65" t="s">
        <v>167</v>
      </c>
      <c r="M103" s="65" t="s">
        <v>211</v>
      </c>
      <c r="N103" s="65" t="s">
        <v>198</v>
      </c>
      <c r="O103" s="73">
        <v>0</v>
      </c>
      <c r="P103" s="70" t="b">
        <v>0</v>
      </c>
      <c r="Q103" s="73">
        <v>2.1999999999999999E-2</v>
      </c>
      <c r="R103" s="65">
        <v>3</v>
      </c>
      <c r="S103" s="65">
        <v>75</v>
      </c>
      <c r="T103" s="65">
        <v>50</v>
      </c>
      <c r="U103" s="65">
        <v>60</v>
      </c>
      <c r="V103" s="73">
        <v>0.03</v>
      </c>
      <c r="W103" s="65">
        <v>0</v>
      </c>
      <c r="X103" s="65">
        <v>10</v>
      </c>
      <c r="Y103" s="73">
        <v>0.04</v>
      </c>
      <c r="Z103" s="73">
        <v>0.04</v>
      </c>
      <c r="AA103" s="73">
        <v>0.03</v>
      </c>
      <c r="AB103" s="73">
        <v>0.01</v>
      </c>
      <c r="AC103" s="73">
        <v>7.4999999999999997E-2</v>
      </c>
      <c r="AD103" s="73" t="s">
        <v>156</v>
      </c>
      <c r="AE103" s="76">
        <v>8.2199999999999995E-2</v>
      </c>
      <c r="AF103" s="73">
        <v>0.12</v>
      </c>
      <c r="AG103" s="65" t="s">
        <v>112</v>
      </c>
      <c r="AH103" s="66" t="s">
        <v>158</v>
      </c>
      <c r="AI103" s="66" t="s">
        <v>342</v>
      </c>
      <c r="AJ103" s="65">
        <v>30</v>
      </c>
      <c r="AK103" s="65" t="s">
        <v>115</v>
      </c>
      <c r="AL103" s="65">
        <v>5</v>
      </c>
      <c r="AM103" s="65">
        <v>200</v>
      </c>
      <c r="AN103" s="66" t="s">
        <v>114</v>
      </c>
      <c r="AO103" s="65">
        <v>1</v>
      </c>
      <c r="AP103" s="66" t="s">
        <v>114</v>
      </c>
      <c r="AQ103" s="69">
        <v>0.75</v>
      </c>
      <c r="AR103" s="72">
        <v>140108493</v>
      </c>
      <c r="AS103" s="66" t="s">
        <v>113</v>
      </c>
      <c r="AT103" s="68">
        <v>0.25</v>
      </c>
      <c r="AU103" s="68">
        <v>0.14499999999999999</v>
      </c>
      <c r="AV103" s="68">
        <v>0.05</v>
      </c>
      <c r="AW103" s="70" t="b">
        <v>0</v>
      </c>
      <c r="AX103" s="70" t="b">
        <v>1</v>
      </c>
      <c r="AY103" s="70" t="b">
        <v>0</v>
      </c>
    </row>
    <row r="105" spans="1:51" x14ac:dyDescent="0.25">
      <c r="B105" s="71" t="s">
        <v>466</v>
      </c>
      <c r="AC105" s="52"/>
    </row>
    <row r="106" spans="1:51" s="65" customFormat="1" x14ac:dyDescent="0.25">
      <c r="A106" s="65" t="s">
        <v>467</v>
      </c>
      <c r="B106" s="71" t="s">
        <v>472</v>
      </c>
      <c r="C106" s="67" t="b">
        <v>0</v>
      </c>
      <c r="D106" s="67" t="b">
        <v>0</v>
      </c>
      <c r="E106" s="65" t="s">
        <v>207</v>
      </c>
      <c r="F106" s="65" t="s">
        <v>184</v>
      </c>
      <c r="G106" s="65">
        <v>1000</v>
      </c>
      <c r="H106" s="65">
        <v>500</v>
      </c>
      <c r="I106" s="65" t="s">
        <v>109</v>
      </c>
      <c r="J106" s="65" t="s">
        <v>109</v>
      </c>
      <c r="K106" s="65" t="s">
        <v>204</v>
      </c>
      <c r="L106" s="65" t="s">
        <v>167</v>
      </c>
      <c r="M106" s="65" t="s">
        <v>211</v>
      </c>
      <c r="N106" s="65" t="s">
        <v>198</v>
      </c>
      <c r="O106" s="73">
        <v>0</v>
      </c>
      <c r="P106" s="70" t="b">
        <v>0</v>
      </c>
      <c r="Q106" s="73">
        <v>2.1999999999999999E-2</v>
      </c>
      <c r="R106" s="65">
        <v>3</v>
      </c>
      <c r="S106" s="65">
        <v>75</v>
      </c>
      <c r="T106" s="65">
        <v>50</v>
      </c>
      <c r="U106" s="65">
        <v>60</v>
      </c>
      <c r="V106" s="73">
        <v>0.02</v>
      </c>
      <c r="W106" s="65">
        <v>0</v>
      </c>
      <c r="X106" s="65">
        <v>10</v>
      </c>
      <c r="Y106" s="73">
        <v>0.04</v>
      </c>
      <c r="Z106" s="73">
        <v>0.04</v>
      </c>
      <c r="AA106" s="73">
        <v>0.03</v>
      </c>
      <c r="AB106" s="73">
        <v>0.01</v>
      </c>
      <c r="AC106" s="74">
        <v>7.4999999999999997E-2</v>
      </c>
      <c r="AD106" s="73" t="s">
        <v>156</v>
      </c>
      <c r="AE106" s="76">
        <f>AC106+AF106^2/2</f>
        <v>7.5799999999999992E-2</v>
      </c>
      <c r="AF106" s="24">
        <v>0.04</v>
      </c>
      <c r="AG106" s="65" t="s">
        <v>112</v>
      </c>
      <c r="AH106" s="66" t="s">
        <v>158</v>
      </c>
      <c r="AI106" s="66" t="s">
        <v>342</v>
      </c>
      <c r="AJ106" s="65">
        <v>30</v>
      </c>
      <c r="AK106" s="65" t="s">
        <v>115</v>
      </c>
      <c r="AL106" s="65">
        <v>5</v>
      </c>
      <c r="AM106" s="65">
        <v>200</v>
      </c>
      <c r="AN106" s="66" t="s">
        <v>114</v>
      </c>
      <c r="AO106" s="65">
        <v>1</v>
      </c>
      <c r="AP106" s="66" t="s">
        <v>114</v>
      </c>
      <c r="AQ106" s="69">
        <v>0.75</v>
      </c>
      <c r="AR106" s="72">
        <v>168732127</v>
      </c>
      <c r="AS106" s="66" t="s">
        <v>113</v>
      </c>
      <c r="AT106" s="68">
        <v>0.25</v>
      </c>
      <c r="AU106" s="68">
        <v>0.14499999999999999</v>
      </c>
      <c r="AV106" s="68">
        <v>0.05</v>
      </c>
      <c r="AW106" s="70" t="b">
        <v>0</v>
      </c>
      <c r="AX106" s="70" t="b">
        <v>1</v>
      </c>
      <c r="AY106" s="70" t="b">
        <v>0</v>
      </c>
    </row>
    <row r="107" spans="1:51" s="65" customFormat="1" x14ac:dyDescent="0.25">
      <c r="A107" s="65" t="s">
        <v>468</v>
      </c>
      <c r="B107" s="71" t="s">
        <v>473</v>
      </c>
      <c r="C107" s="67" t="b">
        <v>0</v>
      </c>
      <c r="D107" s="67" t="b">
        <v>0</v>
      </c>
      <c r="E107" s="65" t="s">
        <v>207</v>
      </c>
      <c r="F107" s="65" t="s">
        <v>184</v>
      </c>
      <c r="G107" s="65">
        <v>1000</v>
      </c>
      <c r="H107" s="65">
        <v>500</v>
      </c>
      <c r="I107" s="65" t="s">
        <v>109</v>
      </c>
      <c r="J107" s="65" t="s">
        <v>109</v>
      </c>
      <c r="K107" s="65" t="s">
        <v>204</v>
      </c>
      <c r="L107" s="65" t="s">
        <v>167</v>
      </c>
      <c r="M107" s="65" t="s">
        <v>211</v>
      </c>
      <c r="N107" s="65" t="s">
        <v>198</v>
      </c>
      <c r="O107" s="73">
        <v>0</v>
      </c>
      <c r="P107" s="70" t="b">
        <v>0</v>
      </c>
      <c r="Q107" s="73">
        <v>2.1999999999999999E-2</v>
      </c>
      <c r="R107" s="65">
        <v>3</v>
      </c>
      <c r="S107" s="65">
        <v>75</v>
      </c>
      <c r="T107" s="65">
        <v>50</v>
      </c>
      <c r="U107" s="65">
        <v>60</v>
      </c>
      <c r="V107" s="73">
        <v>0.02</v>
      </c>
      <c r="W107" s="65">
        <v>0</v>
      </c>
      <c r="X107" s="65">
        <v>10</v>
      </c>
      <c r="Y107" s="73">
        <v>0.04</v>
      </c>
      <c r="Z107" s="73">
        <v>0.04</v>
      </c>
      <c r="AA107" s="73">
        <v>0.03</v>
      </c>
      <c r="AB107" s="73">
        <v>0.01</v>
      </c>
      <c r="AC107" s="74">
        <v>7.4999999999999997E-2</v>
      </c>
      <c r="AD107" s="73" t="s">
        <v>156</v>
      </c>
      <c r="AE107" s="76">
        <f t="shared" ref="AE107:AE110" si="0">AC107+AF107^2/2</f>
        <v>7.8199999999999992E-2</v>
      </c>
      <c r="AF107" s="24">
        <v>0.08</v>
      </c>
      <c r="AG107" s="65" t="s">
        <v>112</v>
      </c>
      <c r="AH107" s="66" t="s">
        <v>158</v>
      </c>
      <c r="AI107" s="66" t="s">
        <v>342</v>
      </c>
      <c r="AJ107" s="65">
        <v>30</v>
      </c>
      <c r="AK107" s="65" t="s">
        <v>115</v>
      </c>
      <c r="AL107" s="65">
        <v>5</v>
      </c>
      <c r="AM107" s="65">
        <v>200</v>
      </c>
      <c r="AN107" s="66" t="s">
        <v>114</v>
      </c>
      <c r="AO107" s="65">
        <v>1</v>
      </c>
      <c r="AP107" s="66" t="s">
        <v>114</v>
      </c>
      <c r="AQ107" s="69">
        <v>0.75</v>
      </c>
      <c r="AR107" s="72">
        <v>168732127</v>
      </c>
      <c r="AS107" s="66" t="s">
        <v>113</v>
      </c>
      <c r="AT107" s="68">
        <v>0.25</v>
      </c>
      <c r="AU107" s="68">
        <v>0.14499999999999999</v>
      </c>
      <c r="AV107" s="68">
        <v>0.05</v>
      </c>
      <c r="AW107" s="70" t="b">
        <v>0</v>
      </c>
      <c r="AX107" s="70" t="b">
        <v>1</v>
      </c>
      <c r="AY107" s="70" t="b">
        <v>0</v>
      </c>
    </row>
    <row r="108" spans="1:51" s="65" customFormat="1" x14ac:dyDescent="0.25">
      <c r="A108" s="65" t="s">
        <v>469</v>
      </c>
      <c r="B108" s="71" t="s">
        <v>331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 t="shared" si="0"/>
        <v>8.2199999999999995E-2</v>
      </c>
      <c r="AF108" s="24">
        <v>0.12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470</v>
      </c>
      <c r="B109" s="71" t="s">
        <v>474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si="0"/>
        <v>8.7800000000000003E-2</v>
      </c>
      <c r="AF109" s="24">
        <v>0.16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  <row r="110" spans="1:51" s="65" customFormat="1" x14ac:dyDescent="0.25">
      <c r="A110" s="65" t="s">
        <v>471</v>
      </c>
      <c r="B110" s="71" t="s">
        <v>475</v>
      </c>
      <c r="C110" s="67" t="b">
        <v>0</v>
      </c>
      <c r="D110" s="67" t="b">
        <v>0</v>
      </c>
      <c r="E110" s="65" t="s">
        <v>207</v>
      </c>
      <c r="F110" s="65" t="s">
        <v>184</v>
      </c>
      <c r="G110" s="65">
        <v>1000</v>
      </c>
      <c r="H110" s="65">
        <v>500</v>
      </c>
      <c r="I110" s="65" t="s">
        <v>109</v>
      </c>
      <c r="J110" s="65" t="s">
        <v>109</v>
      </c>
      <c r="K110" s="65" t="s">
        <v>204</v>
      </c>
      <c r="L110" s="65" t="s">
        <v>167</v>
      </c>
      <c r="M110" s="65" t="s">
        <v>211</v>
      </c>
      <c r="N110" s="65" t="s">
        <v>198</v>
      </c>
      <c r="O110" s="73">
        <v>0</v>
      </c>
      <c r="P110" s="70" t="b">
        <v>0</v>
      </c>
      <c r="Q110" s="73">
        <v>2.1999999999999999E-2</v>
      </c>
      <c r="R110" s="65">
        <v>3</v>
      </c>
      <c r="S110" s="65">
        <v>75</v>
      </c>
      <c r="T110" s="65">
        <v>50</v>
      </c>
      <c r="U110" s="65">
        <v>60</v>
      </c>
      <c r="V110" s="73">
        <v>0.02</v>
      </c>
      <c r="W110" s="65">
        <v>0</v>
      </c>
      <c r="X110" s="65">
        <v>10</v>
      </c>
      <c r="Y110" s="73">
        <v>0.04</v>
      </c>
      <c r="Z110" s="73">
        <v>0.04</v>
      </c>
      <c r="AA110" s="73">
        <v>0.03</v>
      </c>
      <c r="AB110" s="73">
        <v>0.01</v>
      </c>
      <c r="AC110" s="74">
        <v>7.4999999999999997E-2</v>
      </c>
      <c r="AD110" s="73" t="s">
        <v>156</v>
      </c>
      <c r="AE110" s="76">
        <f t="shared" si="0"/>
        <v>9.5000000000000001E-2</v>
      </c>
      <c r="AF110" s="24">
        <v>0.2</v>
      </c>
      <c r="AG110" s="65" t="s">
        <v>112</v>
      </c>
      <c r="AH110" s="66" t="s">
        <v>158</v>
      </c>
      <c r="AI110" s="66" t="s">
        <v>342</v>
      </c>
      <c r="AJ110" s="65">
        <v>30</v>
      </c>
      <c r="AK110" s="65" t="s">
        <v>115</v>
      </c>
      <c r="AL110" s="65">
        <v>5</v>
      </c>
      <c r="AM110" s="65">
        <v>200</v>
      </c>
      <c r="AN110" s="66" t="s">
        <v>114</v>
      </c>
      <c r="AO110" s="65">
        <v>1</v>
      </c>
      <c r="AP110" s="66" t="s">
        <v>114</v>
      </c>
      <c r="AQ110" s="69">
        <v>0.75</v>
      </c>
      <c r="AR110" s="72">
        <v>168732127</v>
      </c>
      <c r="AS110" s="66" t="s">
        <v>113</v>
      </c>
      <c r="AT110" s="68">
        <v>0.25</v>
      </c>
      <c r="AU110" s="68">
        <v>0.14499999999999999</v>
      </c>
      <c r="AV110" s="68">
        <v>0.05</v>
      </c>
      <c r="AW110" s="70" t="b">
        <v>0</v>
      </c>
      <c r="AX110" s="70" t="b">
        <v>1</v>
      </c>
      <c r="AY110" s="70" t="b">
        <v>0</v>
      </c>
    </row>
    <row r="112" spans="1:51" x14ac:dyDescent="0.25">
      <c r="A112" t="s">
        <v>502</v>
      </c>
      <c r="B112" s="19" t="s">
        <v>290</v>
      </c>
      <c r="C112" s="44" t="b">
        <v>0</v>
      </c>
      <c r="D112" s="44" t="b">
        <v>0</v>
      </c>
      <c r="E112" t="s">
        <v>207</v>
      </c>
      <c r="F112" t="s">
        <v>184</v>
      </c>
      <c r="G112">
        <v>1000</v>
      </c>
      <c r="H112">
        <v>500</v>
      </c>
      <c r="I112" t="s">
        <v>109</v>
      </c>
      <c r="J112" t="s">
        <v>109</v>
      </c>
      <c r="K112" t="s">
        <v>204</v>
      </c>
      <c r="L112" t="s">
        <v>167</v>
      </c>
      <c r="M112" t="s">
        <v>211</v>
      </c>
      <c r="N112" t="s">
        <v>198</v>
      </c>
      <c r="O112" s="26">
        <v>0</v>
      </c>
      <c r="P112" s="18" t="b">
        <v>0</v>
      </c>
      <c r="Q112" s="26">
        <v>2.1999999999999999E-2</v>
      </c>
      <c r="R112">
        <v>3</v>
      </c>
      <c r="S112">
        <v>75</v>
      </c>
      <c r="T112">
        <v>50</v>
      </c>
      <c r="U112">
        <v>60</v>
      </c>
      <c r="V112" s="26">
        <v>0.02</v>
      </c>
      <c r="W112">
        <v>0</v>
      </c>
      <c r="X112">
        <v>10</v>
      </c>
      <c r="Y112" s="26">
        <v>0.04</v>
      </c>
      <c r="Z112" s="26">
        <v>0.04</v>
      </c>
      <c r="AA112" s="26">
        <v>0.03</v>
      </c>
      <c r="AB112" s="26">
        <v>0.01</v>
      </c>
      <c r="AC112" s="26">
        <v>7.4999999999999997E-2</v>
      </c>
      <c r="AD112" s="26" t="s">
        <v>156</v>
      </c>
      <c r="AE112" s="41">
        <v>8.2199999999999995E-2</v>
      </c>
      <c r="AF112" s="26">
        <v>0.12</v>
      </c>
      <c r="AG112" t="s">
        <v>112</v>
      </c>
      <c r="AH112" s="2" t="s">
        <v>158</v>
      </c>
      <c r="AI112" s="2" t="s">
        <v>342</v>
      </c>
      <c r="AJ112">
        <v>30</v>
      </c>
      <c r="AK112" t="s">
        <v>115</v>
      </c>
      <c r="AL112">
        <v>5</v>
      </c>
      <c r="AM112">
        <v>200</v>
      </c>
      <c r="AN112" s="2" t="s">
        <v>114</v>
      </c>
      <c r="AO112">
        <v>1</v>
      </c>
      <c r="AP112" s="2" t="s">
        <v>166</v>
      </c>
      <c r="AQ112" s="17">
        <v>0.75</v>
      </c>
      <c r="AR112">
        <v>200</v>
      </c>
      <c r="AS112" s="2" t="s">
        <v>113</v>
      </c>
      <c r="AT112" s="12">
        <v>0.25</v>
      </c>
      <c r="AU112" s="12">
        <v>0.14499999999999999</v>
      </c>
      <c r="AV112" s="12">
        <v>0.05</v>
      </c>
      <c r="AW112" s="18" t="b">
        <v>0</v>
      </c>
      <c r="AX112" s="18" t="b">
        <v>1</v>
      </c>
      <c r="AY112" s="18" t="b">
        <v>0</v>
      </c>
    </row>
    <row r="113" spans="1:51" s="65" customFormat="1" x14ac:dyDescent="0.25">
      <c r="A113" s="65" t="s">
        <v>503</v>
      </c>
      <c r="B113" s="71" t="s">
        <v>290</v>
      </c>
      <c r="C113" s="67" t="b">
        <v>0</v>
      </c>
      <c r="D113" s="67" t="b">
        <v>1</v>
      </c>
      <c r="E113" s="65" t="s">
        <v>207</v>
      </c>
      <c r="F113" s="65" t="s">
        <v>184</v>
      </c>
      <c r="G113" s="65">
        <v>1000</v>
      </c>
      <c r="H113" s="65">
        <v>500</v>
      </c>
      <c r="I113" s="65" t="s">
        <v>109</v>
      </c>
      <c r="J113" s="65" t="s">
        <v>109</v>
      </c>
      <c r="K113" s="65" t="s">
        <v>204</v>
      </c>
      <c r="L113" s="65" t="s">
        <v>167</v>
      </c>
      <c r="M113" s="65" t="s">
        <v>211</v>
      </c>
      <c r="N113" s="65" t="s">
        <v>198</v>
      </c>
      <c r="O113" s="73">
        <v>0</v>
      </c>
      <c r="P113" s="70" t="b">
        <v>1</v>
      </c>
      <c r="Q113" s="73">
        <v>2.1999999999999999E-2</v>
      </c>
      <c r="R113" s="65">
        <v>3</v>
      </c>
      <c r="S113" s="65">
        <v>75</v>
      </c>
      <c r="T113" s="65">
        <v>50</v>
      </c>
      <c r="U113" s="65">
        <v>60</v>
      </c>
      <c r="V113" s="73">
        <v>0.02</v>
      </c>
      <c r="W113" s="65">
        <v>0</v>
      </c>
      <c r="X113" s="65">
        <v>10</v>
      </c>
      <c r="Y113" s="73">
        <v>0.04</v>
      </c>
      <c r="Z113" s="73">
        <v>0.04</v>
      </c>
      <c r="AA113" s="73">
        <v>0.03</v>
      </c>
      <c r="AB113" s="73">
        <v>0.01</v>
      </c>
      <c r="AC113" s="73">
        <v>7.4999999999999997E-2</v>
      </c>
      <c r="AD113" s="73" t="s">
        <v>156</v>
      </c>
      <c r="AE113" s="76">
        <v>8.2199999999999995E-2</v>
      </c>
      <c r="AF113" s="73">
        <v>0.12</v>
      </c>
      <c r="AG113" s="65" t="s">
        <v>112</v>
      </c>
      <c r="AH113" s="66" t="s">
        <v>158</v>
      </c>
      <c r="AI113" s="66" t="s">
        <v>342</v>
      </c>
      <c r="AJ113" s="65">
        <v>30</v>
      </c>
      <c r="AK113" s="65" t="s">
        <v>115</v>
      </c>
      <c r="AL113" s="65">
        <v>5</v>
      </c>
      <c r="AM113" s="65">
        <v>200</v>
      </c>
      <c r="AN113" s="66" t="s">
        <v>114</v>
      </c>
      <c r="AO113" s="65">
        <v>1</v>
      </c>
      <c r="AP113" s="66" t="s">
        <v>166</v>
      </c>
      <c r="AQ113" s="69">
        <v>0.75</v>
      </c>
      <c r="AR113" s="65">
        <v>200</v>
      </c>
      <c r="AS113" s="66" t="s">
        <v>113</v>
      </c>
      <c r="AT113" s="68">
        <v>0.25</v>
      </c>
      <c r="AU113" s="68">
        <v>0.14499999999999999</v>
      </c>
      <c r="AV113" s="68">
        <v>0.05</v>
      </c>
      <c r="AW113" s="70" t="b">
        <v>0</v>
      </c>
      <c r="AX113" s="70" t="b">
        <v>1</v>
      </c>
      <c r="AY113" s="70" t="b">
        <v>0</v>
      </c>
    </row>
    <row r="114" spans="1:51" s="65" customFormat="1" x14ac:dyDescent="0.25">
      <c r="A114" s="65" t="s">
        <v>504</v>
      </c>
      <c r="B114" s="71" t="s">
        <v>290</v>
      </c>
      <c r="C114" s="67" t="b">
        <v>0</v>
      </c>
      <c r="D114" s="67" t="b">
        <v>1</v>
      </c>
      <c r="E114" s="65" t="s">
        <v>207</v>
      </c>
      <c r="F114" s="65" t="s">
        <v>184</v>
      </c>
      <c r="G114" s="65">
        <v>1000</v>
      </c>
      <c r="H114" s="65">
        <v>500</v>
      </c>
      <c r="I114" s="65" t="s">
        <v>109</v>
      </c>
      <c r="J114" s="65" t="s">
        <v>109</v>
      </c>
      <c r="K114" s="65" t="s">
        <v>204</v>
      </c>
      <c r="L114" s="65" t="s">
        <v>167</v>
      </c>
      <c r="M114" s="65" t="s">
        <v>211</v>
      </c>
      <c r="N114" s="65" t="s">
        <v>198</v>
      </c>
      <c r="O114" s="73">
        <v>0</v>
      </c>
      <c r="P114" s="70" t="b">
        <v>1</v>
      </c>
      <c r="Q114" s="73">
        <v>2.1999999999999999E-2</v>
      </c>
      <c r="R114" s="65">
        <v>3</v>
      </c>
      <c r="S114" s="65">
        <v>75</v>
      </c>
      <c r="T114" s="65">
        <v>50</v>
      </c>
      <c r="U114" s="65">
        <v>60</v>
      </c>
      <c r="V114" s="73">
        <v>0.02</v>
      </c>
      <c r="W114" s="65">
        <v>0</v>
      </c>
      <c r="X114" s="65">
        <v>10</v>
      </c>
      <c r="Y114" s="73">
        <v>0.04</v>
      </c>
      <c r="Z114" s="73">
        <v>0.04</v>
      </c>
      <c r="AA114" s="73">
        <v>0.03</v>
      </c>
      <c r="AB114" s="73">
        <v>0.01</v>
      </c>
      <c r="AC114" s="73">
        <v>7.4999999999999997E-2</v>
      </c>
      <c r="AD114" s="73" t="s">
        <v>156</v>
      </c>
      <c r="AE114" s="76">
        <v>8.2199999999999995E-2</v>
      </c>
      <c r="AF114" s="73">
        <v>0.12</v>
      </c>
      <c r="AG114" s="65" t="s">
        <v>112</v>
      </c>
      <c r="AH114" s="66" t="s">
        <v>158</v>
      </c>
      <c r="AI114" s="66" t="s">
        <v>342</v>
      </c>
      <c r="AJ114" s="65">
        <v>30</v>
      </c>
      <c r="AK114" s="65" t="s">
        <v>115</v>
      </c>
      <c r="AL114" s="65">
        <v>5</v>
      </c>
      <c r="AM114" s="65">
        <v>200</v>
      </c>
      <c r="AN114" s="66" t="s">
        <v>114</v>
      </c>
      <c r="AO114" s="65">
        <v>1</v>
      </c>
      <c r="AP114" s="66" t="s">
        <v>166</v>
      </c>
      <c r="AQ114" s="69">
        <v>0.75</v>
      </c>
      <c r="AR114" s="65">
        <v>200</v>
      </c>
      <c r="AS114" s="66" t="s">
        <v>113</v>
      </c>
      <c r="AT114" s="68">
        <v>0.25</v>
      </c>
      <c r="AU114" s="68">
        <v>0.14499999999999999</v>
      </c>
      <c r="AV114" s="68">
        <v>0.05</v>
      </c>
      <c r="AW114" s="70" t="b">
        <v>0</v>
      </c>
      <c r="AX114" s="70" t="b">
        <v>1</v>
      </c>
      <c r="AY114" s="70" t="b">
        <v>0</v>
      </c>
    </row>
    <row r="116" spans="1:51" s="65" customFormat="1" x14ac:dyDescent="0.25">
      <c r="A116" s="65" t="s">
        <v>505</v>
      </c>
      <c r="B116" s="71" t="s">
        <v>290</v>
      </c>
      <c r="C116" s="67" t="b">
        <v>0</v>
      </c>
      <c r="D116" s="67" t="b">
        <v>0</v>
      </c>
      <c r="E116" s="65" t="s">
        <v>207</v>
      </c>
      <c r="F116" s="65" t="s">
        <v>184</v>
      </c>
      <c r="G116" s="65">
        <v>1000</v>
      </c>
      <c r="H116" s="65">
        <v>500</v>
      </c>
      <c r="I116" s="65" t="s">
        <v>109</v>
      </c>
      <c r="J116" s="65" t="s">
        <v>109</v>
      </c>
      <c r="K116" s="65" t="s">
        <v>204</v>
      </c>
      <c r="L116" s="65" t="s">
        <v>167</v>
      </c>
      <c r="M116" s="65" t="s">
        <v>211</v>
      </c>
      <c r="N116" s="65" t="s">
        <v>198</v>
      </c>
      <c r="O116" s="73">
        <v>0</v>
      </c>
      <c r="P116" s="70" t="b">
        <v>0</v>
      </c>
      <c r="Q116" s="73">
        <v>2.1999999999999999E-2</v>
      </c>
      <c r="R116" s="65">
        <v>3</v>
      </c>
      <c r="S116" s="65">
        <v>65</v>
      </c>
      <c r="T116" s="65">
        <v>50</v>
      </c>
      <c r="U116" s="65">
        <v>60</v>
      </c>
      <c r="V116" s="73">
        <v>0.02</v>
      </c>
      <c r="W116" s="65">
        <v>0</v>
      </c>
      <c r="X116" s="65">
        <v>10</v>
      </c>
      <c r="Y116" s="73">
        <v>0.04</v>
      </c>
      <c r="Z116" s="73">
        <v>0.04</v>
      </c>
      <c r="AA116" s="73">
        <v>0.03</v>
      </c>
      <c r="AB116" s="73">
        <v>0.01</v>
      </c>
      <c r="AC116" s="73">
        <v>7.4999999999999997E-2</v>
      </c>
      <c r="AD116" s="73" t="s">
        <v>156</v>
      </c>
      <c r="AE116" s="76">
        <v>8.2199999999999995E-2</v>
      </c>
      <c r="AF116" s="73">
        <v>0.12</v>
      </c>
      <c r="AG116" s="65" t="s">
        <v>112</v>
      </c>
      <c r="AH116" s="66" t="s">
        <v>158</v>
      </c>
      <c r="AI116" s="66" t="s">
        <v>342</v>
      </c>
      <c r="AJ116" s="65">
        <v>30</v>
      </c>
      <c r="AK116" s="65" t="s">
        <v>115</v>
      </c>
      <c r="AL116" s="65">
        <v>5</v>
      </c>
      <c r="AM116" s="65">
        <v>200</v>
      </c>
      <c r="AN116" s="66" t="s">
        <v>114</v>
      </c>
      <c r="AO116" s="65">
        <v>1</v>
      </c>
      <c r="AP116" s="66" t="s">
        <v>166</v>
      </c>
      <c r="AQ116" s="69">
        <v>0.75</v>
      </c>
      <c r="AR116" s="65">
        <v>200</v>
      </c>
      <c r="AS116" s="66" t="s">
        <v>113</v>
      </c>
      <c r="AT116" s="68">
        <v>0.25</v>
      </c>
      <c r="AU116" s="68">
        <v>0.14499999999999999</v>
      </c>
      <c r="AV116" s="68">
        <v>0.05</v>
      </c>
      <c r="AW116" s="70" t="b">
        <v>0</v>
      </c>
      <c r="AX116" s="70" t="b">
        <v>1</v>
      </c>
      <c r="AY116" s="70" t="b">
        <v>0</v>
      </c>
    </row>
    <row r="117" spans="1:51" x14ac:dyDescent="0.25">
      <c r="A117" s="65"/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xWindow="1269" yWindow="762" count="21">
    <dataValidation type="list" allowBlank="1" showInputMessage="1" showErrorMessage="1" sqref="AN6:AN9 AN106:AN110 AN112:AN114 AN116 AN13:AN103" xr:uid="{00000000-0002-0000-0200-000000000000}">
      <formula1>"MA,EAA"</formula1>
      <formula2>0</formula2>
    </dataValidation>
    <dataValidation type="list" allowBlank="1" showInputMessage="1" showErrorMessage="1" sqref="AI6:AI9 AI106:AI110 AI112:AI114 AI116 AI13:AI103" xr:uid="{00000000-0002-0000-0200-000001000000}">
      <formula1>"cd,cp,sl"</formula1>
      <formula2>0</formula2>
    </dataValidation>
    <dataValidation type="list" allowBlank="1" showInputMessage="1" showErrorMessage="1" sqref="AH6:AH9 AH106:AH110 AH112:AH114 AH116 AH13:AH103" xr:uid="{00000000-0002-0000-0200-000002000000}">
      <formula1>"open,closed"</formula1>
      <formula2>0</formula2>
    </dataValidation>
    <dataValidation type="list" allowBlank="1" showInputMessage="1" showErrorMessage="1" sqref="AS6:AS9 AS106:AS110 AS112:AS114 AS116 AS13:AS103" xr:uid="{00000000-0002-0000-0200-000003000000}">
      <formula1>ConPolicy</formula1>
      <formula2>0</formula2>
    </dataValidation>
    <dataValidation type="list" allowBlank="1" showInputMessage="1" showErrorMessage="1" sqref="P6:P9 C6:D10 P106:P110 C106:D110 C112:D114 P112:P114 P116 C116:D116 P13:P103 C13:D103" xr:uid="{00000000-0002-0000-0200-000004000000}">
      <formula1>"TRUE,FALSE"</formula1>
      <formula2>0</formula2>
    </dataValidation>
    <dataValidation type="decimal" allowBlank="1" showInputMessage="1" showErrorMessage="1" prompt="Decimal, 0-10% please" sqref="AB6:AB9 V6:V9 V106:V110 AB106:AB110 AB112:AB114 V112:V114 V116 AB116 V13:V103 AB13:AB103" xr:uid="{00000000-0002-0000-0200-000005000000}">
      <formula1>0</formula1>
      <formula2>0.1</formula2>
    </dataValidation>
    <dataValidation type="whole" allowBlank="1" showInputMessage="1" showErrorMessage="1" prompt="Integer, 0-15" sqref="W6:X9 W106:X110 W112:X114 W116:X116 W13:X103" xr:uid="{00000000-0002-0000-0200-000006000000}">
      <formula1>0</formula1>
      <formula2>15</formula2>
    </dataValidation>
    <dataValidation type="decimal" allowBlank="1" showInputMessage="1" showErrorMessage="1" prompt="Decimal, 0-20% please" sqref="Y6:AA9 AC6:AC9 AE6:AE9 AC62 AC98:AC103 AE106:AE110 Y106:AA110 AE112:AE114 Y112:AA114 AC112:AC114 AC116 AE116 Y116:AA116 AC13:AC51 Y13:AA103 AE13:AE40 AE42:AE103" xr:uid="{00000000-0002-0000-0200-000007000000}">
      <formula1>0</formula1>
      <formula2>0.2</formula2>
    </dataValidation>
    <dataValidation type="whole" allowBlank="1" showInputMessage="1" showErrorMessage="1" prompt="Integer, 0 to 30, please" sqref="AJ6:AJ9 AJ106:AJ110 AJ112:AJ114 AJ116 AJ13:AJ103" xr:uid="{00000000-0002-0000-0200-000008000000}">
      <formula1>0</formula1>
      <formula2>30</formula2>
    </dataValidation>
    <dataValidation type="decimal" allowBlank="1" showInputMessage="1" showErrorMessage="1" prompt="Decimal, 0-75%" sqref="AT6:AU9 AT106:AU110 AT112:AU114 AT116:AU116 AT13:AU103" xr:uid="{00000000-0002-0000-0200-000009000000}">
      <formula1>0</formula1>
      <formula2>0.75</formula2>
    </dataValidation>
    <dataValidation type="decimal" allowBlank="1" showInputMessage="1" showErrorMessage="1" prompt="Decimal, 0-30%" sqref="AV6:AV9 AV106:AV110 AV112:AV114 AV116 AV13:AV103" xr:uid="{00000000-0002-0000-0200-00000A000000}">
      <formula1>0</formula1>
      <formula2>0.3</formula2>
    </dataValidation>
    <dataValidation type="decimal" allowBlank="1" showInputMessage="1" showErrorMessage="1" prompt="Decimal, 0-75% please" sqref="AF6:AF9 AF98:AF103 AF112:AF114 AF116 AF13:AF84" xr:uid="{00000000-0002-0000-0200-00000B000000}">
      <formula1>0</formula1>
      <formula2>0.75</formula2>
    </dataValidation>
    <dataValidation type="whole" allowBlank="1" showInputMessage="1" showErrorMessage="1" prompt="Integer, 1 to 30" sqref="AL6:AL9 AL106:AL110 AL112:AL114 AL116 AL13:AL103" xr:uid="{00000000-0002-0000-0200-00000C000000}">
      <formula1>1</formula1>
      <formula2>30</formula2>
    </dataValidation>
    <dataValidation type="decimal" operator="greaterThanOrEqual" allowBlank="1" showInputMessage="1" showErrorMessage="1" sqref="AM6:AM9 AM106:AM110 AM112:AM114 AM116 AM13:AM103" xr:uid="{00000000-0002-0000-0200-00000D000000}">
      <formula1>0</formula1>
      <formula2>0</formula2>
    </dataValidation>
    <dataValidation type="decimal" operator="lessThanOrEqual" allowBlank="1" showInputMessage="1" showErrorMessage="1" sqref="AO6:AO9 AO106:AO110 AO112:AO114 AO116 AO13:AO103" xr:uid="{00000000-0002-0000-0200-00000E000000}">
      <formula1>1</formula1>
      <formula2>0</formula2>
    </dataValidation>
    <dataValidation allowBlank="1" showInputMessage="1" showErrorMessage="1" prompt="Decimal, 0-20% please" sqref="AD6:AD9 AD106:AD110 AD112:AD114 AD116 AD13:AD103" xr:uid="{00000000-0002-0000-0200-00000F000000}"/>
    <dataValidation type="list" allowBlank="1" showInputMessage="1" showErrorMessage="1" sqref="AW6:AY9 AW106:AY110 AW112:AY114 AW116:AY116 AW13:AY103" xr:uid="{00000000-0002-0000-0200-000010000000}">
      <formula1>"TRUE, FALSE"</formula1>
    </dataValidation>
    <dataValidation type="list" allowBlank="1" showInputMessage="1" showErrorMessage="1" sqref="AP6:AP9 AP106:AP110 AP112:AP114 AP116 AP13:AP103" xr:uid="{00000000-0002-0000-0200-000011000000}">
      <formula1>"MA,AL,AL_pct"</formula1>
    </dataValidation>
    <dataValidation type="decimal" allowBlank="1" showInputMessage="1" showErrorMessage="1" sqref="AQ6:AQ9 AQ106:AQ110 AQ112:AQ114 AQ116 AQ13:AQ103" xr:uid="{00000000-0002-0000-0200-000012000000}">
      <formula1>0</formula1>
      <formula2>1.5</formula2>
    </dataValidation>
    <dataValidation type="whole" allowBlank="1" showInputMessage="1" showErrorMessage="1" prompt="Integer 55 to 65, please" sqref="S6:S9 S106:S110 S112:S114 S116 S13:S103" xr:uid="{00000000-0002-0000-0200-000013000000}">
      <formula1>35</formula1>
      <formula2>80</formula2>
    </dataValidation>
    <dataValidation type="list" allowBlank="1" showInputMessage="1" showErrorMessage="1" sqref="I6:J9 I106:J110 I112:J114 I116:J116 I13:J103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L6:L9 L106:L110 L112:L114 L116 L13:L103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M6:M9 M106:M110 M112:M114 M116 M13:M103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F6:F9 F106:F110 F112:F114 F116 F13:F103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E6:E9 E106:E110 E112:E114 E116 E13:E103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K6:K9 K106:K110 K112:K114 K116 K13:K103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N6:N9 N106:N110 N112:N114 N116 N13:N103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E24" sqref="E24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105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2018-05-25T09:42:00Z</dcterms:modified>
  <dc:language>en-US</dc:language>
</cp:coreProperties>
</file>