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29" i="3" l="1"/>
  <c r="AR32" i="3"/>
  <c r="AR36" i="3" l="1"/>
  <c r="AR35" i="3"/>
  <c r="AR28" i="3" l="1"/>
  <c r="AR30" i="3"/>
  <c r="AR31" i="3"/>
  <c r="AR27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<sst xmlns="http://schemas.openxmlformats.org/spreadsheetml/2006/main" count="1043" uniqueCount="354">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</sst>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8" sqref="C48"/>
    </sheetView>
  </sheetViews>
  <sheetFormatPr defaultRowHeight="15" x14ac:dyDescent="0.25"/>
  <cols>
    <col min="1" max="1" width="20.25" customWidth="1"/>
    <col min="2" max="2" width="37.75" customWidth="1"/>
    <col min="3" max="4" width="13.375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B6" s="31" t="s">
        <v>219</v>
      </c>
      <c r="C6" s="11"/>
      <c r="D6" s="11"/>
      <c r="O6" s="26"/>
      <c r="P6" s="18"/>
      <c r="Q6" s="26"/>
      <c r="V6" s="26"/>
      <c r="Y6" s="26"/>
      <c r="Z6" s="26"/>
      <c r="AA6" s="26"/>
      <c r="AB6" s="26"/>
      <c r="AC6" s="26"/>
      <c r="AD6" s="26"/>
      <c r="AE6" s="41"/>
      <c r="AF6" s="26"/>
      <c r="AH6" s="2"/>
      <c r="AI6" s="2"/>
      <c r="AN6" s="2"/>
      <c r="AP6" s="2"/>
      <c r="AQ6" s="17"/>
      <c r="AS6" s="2"/>
      <c r="AT6" s="12"/>
      <c r="AU6" s="12"/>
      <c r="AV6" s="12"/>
      <c r="AW6" s="18"/>
      <c r="AX6" s="18"/>
      <c r="AY6" s="18"/>
    </row>
    <row r="7" spans="1:51" x14ac:dyDescent="0.25">
      <c r="A7" t="s">
        <v>220</v>
      </c>
      <c r="B7" s="19" t="s">
        <v>221</v>
      </c>
      <c r="C7" s="11" t="b">
        <v>0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178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s="34" t="s">
        <v>223</v>
      </c>
      <c r="B8" s="19" t="s">
        <v>224</v>
      </c>
      <c r="C8" s="11" t="b">
        <v>1</v>
      </c>
      <c r="D8" s="11" t="b">
        <v>0</v>
      </c>
      <c r="E8" t="s">
        <v>207</v>
      </c>
      <c r="F8" t="s">
        <v>187</v>
      </c>
      <c r="G8">
        <v>1000</v>
      </c>
      <c r="H8">
        <v>500</v>
      </c>
      <c r="I8" t="s">
        <v>109</v>
      </c>
      <c r="J8" t="s">
        <v>109</v>
      </c>
      <c r="K8" t="s">
        <v>204</v>
      </c>
      <c r="L8" t="s">
        <v>167</v>
      </c>
      <c r="M8" t="s">
        <v>211</v>
      </c>
      <c r="N8" t="s">
        <v>198</v>
      </c>
      <c r="O8" s="26">
        <v>0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8.2199999999999995E-2</v>
      </c>
      <c r="AF8" s="26">
        <v>0.12</v>
      </c>
      <c r="AG8" t="s">
        <v>112</v>
      </c>
      <c r="AH8" s="2" t="s">
        <v>158</v>
      </c>
      <c r="AI8" s="2" t="s">
        <v>178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0.75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1</v>
      </c>
      <c r="AY8" s="18" t="b">
        <v>0</v>
      </c>
    </row>
    <row r="9" spans="1:51" x14ac:dyDescent="0.25">
      <c r="A9" s="34" t="s">
        <v>225</v>
      </c>
      <c r="B9" s="19" t="s">
        <v>226</v>
      </c>
      <c r="C9" s="11" t="b">
        <v>1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8.2199999999999995E-2</v>
      </c>
      <c r="AF9" s="26">
        <v>0.12</v>
      </c>
      <c r="AG9" t="s">
        <v>112</v>
      </c>
      <c r="AH9" s="2" t="s">
        <v>158</v>
      </c>
      <c r="AI9" s="2" t="s">
        <v>178</v>
      </c>
      <c r="AJ9">
        <v>15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4" t="s">
        <v>227</v>
      </c>
      <c r="B10" s="19" t="s">
        <v>228</v>
      </c>
      <c r="C10" s="11" t="b">
        <v>1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0.04</v>
      </c>
      <c r="Z10" s="26">
        <v>0.04</v>
      </c>
      <c r="AA10" s="26">
        <v>0.03</v>
      </c>
      <c r="AB10" s="26">
        <v>0.01</v>
      </c>
      <c r="AC10" s="26">
        <v>7.4999999999999997E-2</v>
      </c>
      <c r="AD10" s="26" t="s">
        <v>156</v>
      </c>
      <c r="AE10" s="41">
        <v>8.2199999999999995E-2</v>
      </c>
      <c r="AF10" s="26">
        <v>0.12</v>
      </c>
      <c r="AG10" t="s">
        <v>112</v>
      </c>
      <c r="AH10" s="2" t="s">
        <v>158</v>
      </c>
      <c r="AI10" s="2" t="s">
        <v>343</v>
      </c>
      <c r="AJ10">
        <v>15</v>
      </c>
      <c r="AK10" t="s">
        <v>142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4" t="s">
        <v>229</v>
      </c>
      <c r="B11" s="19" t="s">
        <v>230</v>
      </c>
      <c r="C11" s="11" t="b">
        <v>1</v>
      </c>
      <c r="D11" s="11" t="b">
        <v>0</v>
      </c>
      <c r="E11" t="s">
        <v>207</v>
      </c>
      <c r="F11" t="s">
        <v>187</v>
      </c>
      <c r="G11">
        <v>1000</v>
      </c>
      <c r="H11">
        <v>500</v>
      </c>
      <c r="I11" t="s">
        <v>109</v>
      </c>
      <c r="J11" t="s">
        <v>109</v>
      </c>
      <c r="K11" t="s">
        <v>204</v>
      </c>
      <c r="L11" t="s">
        <v>167</v>
      </c>
      <c r="M11" t="s">
        <v>211</v>
      </c>
      <c r="N11" t="s">
        <v>198</v>
      </c>
      <c r="O11" s="26">
        <v>0</v>
      </c>
      <c r="P11" s="18" t="b">
        <v>0</v>
      </c>
      <c r="Q11" s="26">
        <v>2.1999999999999999E-2</v>
      </c>
      <c r="R11">
        <v>3</v>
      </c>
      <c r="S11">
        <v>75</v>
      </c>
      <c r="T11">
        <v>50</v>
      </c>
      <c r="U11">
        <v>60</v>
      </c>
      <c r="V11" s="26">
        <v>0.02</v>
      </c>
      <c r="W11">
        <v>0</v>
      </c>
      <c r="X11">
        <v>10</v>
      </c>
      <c r="Y11" s="26">
        <v>0.04</v>
      </c>
      <c r="Z11" s="26">
        <v>0.04</v>
      </c>
      <c r="AA11" s="26">
        <v>0.03</v>
      </c>
      <c r="AB11" s="26">
        <v>0.01</v>
      </c>
      <c r="AC11" s="26">
        <v>7.4999999999999997E-2</v>
      </c>
      <c r="AD11" s="26" t="s">
        <v>156</v>
      </c>
      <c r="AE11" s="41">
        <v>8.2199999999999995E-2</v>
      </c>
      <c r="AF11" s="26">
        <v>0.12</v>
      </c>
      <c r="AG11" t="s">
        <v>112</v>
      </c>
      <c r="AH11" s="2" t="s">
        <v>158</v>
      </c>
      <c r="AI11" s="2" t="s">
        <v>178</v>
      </c>
      <c r="AJ11">
        <v>30</v>
      </c>
      <c r="AK11" t="s">
        <v>142</v>
      </c>
      <c r="AL11">
        <v>5</v>
      </c>
      <c r="AM11">
        <v>200</v>
      </c>
      <c r="AN11" s="2" t="s">
        <v>114</v>
      </c>
      <c r="AO11">
        <v>1</v>
      </c>
      <c r="AP11" s="2" t="s">
        <v>166</v>
      </c>
      <c r="AQ11" s="17">
        <v>0.75</v>
      </c>
      <c r="AR11">
        <v>200</v>
      </c>
      <c r="AS11" s="2" t="s">
        <v>113</v>
      </c>
      <c r="AT11" s="12">
        <v>0.25</v>
      </c>
      <c r="AU11" s="12">
        <v>0.14499999999999999</v>
      </c>
      <c r="AV11" s="12">
        <v>0.05</v>
      </c>
      <c r="AW11" s="18" t="b">
        <v>0</v>
      </c>
      <c r="AX11" s="18" t="b">
        <v>1</v>
      </c>
      <c r="AY11" s="18" t="b">
        <v>0</v>
      </c>
    </row>
    <row r="12" spans="1:51" x14ac:dyDescent="0.25">
      <c r="A12" s="34" t="s">
        <v>231</v>
      </c>
      <c r="B12" s="19" t="s">
        <v>232</v>
      </c>
      <c r="C12" s="11" t="b">
        <v>1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0.04</v>
      </c>
      <c r="Z12" s="26">
        <v>0.04</v>
      </c>
      <c r="AA12" s="26">
        <v>0.03</v>
      </c>
      <c r="AB12" s="26">
        <v>0.01</v>
      </c>
      <c r="AC12" s="26">
        <v>7.4999999999999997E-2</v>
      </c>
      <c r="AD12" s="26" t="s">
        <v>156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343</v>
      </c>
      <c r="AJ12">
        <v>30</v>
      </c>
      <c r="AK12" t="s">
        <v>142</v>
      </c>
      <c r="AL12">
        <v>5</v>
      </c>
      <c r="AM12">
        <v>200</v>
      </c>
      <c r="AN12" s="2" t="s">
        <v>114</v>
      </c>
      <c r="AO12">
        <v>1</v>
      </c>
      <c r="AP12" s="2" t="s">
        <v>166</v>
      </c>
      <c r="AQ12" s="17">
        <v>0.75</v>
      </c>
      <c r="AR12">
        <v>200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233</v>
      </c>
      <c r="B13" s="19" t="s">
        <v>234</v>
      </c>
      <c r="C13" s="11" t="b">
        <v>1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0.04</v>
      </c>
      <c r="Z13" s="26">
        <v>0.04</v>
      </c>
      <c r="AA13" s="26">
        <v>0.03</v>
      </c>
      <c r="AB13" s="26">
        <v>0.01</v>
      </c>
      <c r="AC13" s="26">
        <v>7.4999999999999997E-2</v>
      </c>
      <c r="AD13" s="26" t="s">
        <v>156</v>
      </c>
      <c r="AE13" s="41">
        <v>8.2199999999999995E-2</v>
      </c>
      <c r="AF13" s="26">
        <v>0.12</v>
      </c>
      <c r="AG13" t="s">
        <v>112</v>
      </c>
      <c r="AH13" s="2" t="s">
        <v>342</v>
      </c>
      <c r="AI13" s="2" t="s">
        <v>178</v>
      </c>
      <c r="AJ13">
        <v>10</v>
      </c>
      <c r="AK13" t="s">
        <v>142</v>
      </c>
      <c r="AL13">
        <v>5</v>
      </c>
      <c r="AM13">
        <v>200</v>
      </c>
      <c r="AN13" s="2" t="s">
        <v>114</v>
      </c>
      <c r="AO13">
        <v>1</v>
      </c>
      <c r="AP13" s="2" t="s">
        <v>166</v>
      </c>
      <c r="AQ13" s="17">
        <v>0.75</v>
      </c>
      <c r="AR13">
        <v>200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t="s">
        <v>235</v>
      </c>
      <c r="B14" s="19" t="s">
        <v>236</v>
      </c>
      <c r="C14" s="11" t="b">
        <v>0</v>
      </c>
      <c r="D14" s="11" t="b">
        <v>0</v>
      </c>
      <c r="E14" t="s">
        <v>207</v>
      </c>
      <c r="F14" t="s">
        <v>187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342</v>
      </c>
      <c r="AI14" s="2" t="s">
        <v>178</v>
      </c>
      <c r="AJ14">
        <v>15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237</v>
      </c>
      <c r="B15" s="19" t="s">
        <v>238</v>
      </c>
      <c r="C15" s="11" t="b">
        <v>0</v>
      </c>
      <c r="D15" s="11" t="b">
        <v>0</v>
      </c>
      <c r="E15" t="s">
        <v>207</v>
      </c>
      <c r="F15" t="s">
        <v>187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342</v>
      </c>
      <c r="AI15" s="2" t="s">
        <v>343</v>
      </c>
      <c r="AJ15">
        <v>15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239</v>
      </c>
      <c r="B16" s="19" t="s">
        <v>240</v>
      </c>
      <c r="C16" s="11" t="b">
        <v>0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342</v>
      </c>
      <c r="AI16" s="2" t="s">
        <v>178</v>
      </c>
      <c r="AJ16">
        <v>30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241</v>
      </c>
      <c r="B17" s="19" t="s">
        <v>242</v>
      </c>
      <c r="C17" s="11" t="b">
        <v>1</v>
      </c>
      <c r="D17" s="11" t="b">
        <v>0</v>
      </c>
      <c r="E17" t="s">
        <v>207</v>
      </c>
      <c r="F17" t="s">
        <v>187</v>
      </c>
      <c r="G17">
        <v>1000</v>
      </c>
      <c r="H17">
        <v>500</v>
      </c>
      <c r="I17" t="s">
        <v>109</v>
      </c>
      <c r="J17" t="s">
        <v>109</v>
      </c>
      <c r="K17" t="s">
        <v>204</v>
      </c>
      <c r="L17" t="s">
        <v>167</v>
      </c>
      <c r="M17" t="s">
        <v>211</v>
      </c>
      <c r="N17" t="s">
        <v>198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342</v>
      </c>
      <c r="AI17" s="2" t="s">
        <v>343</v>
      </c>
      <c r="AJ17">
        <v>30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B18" s="19"/>
      <c r="C18" s="11"/>
      <c r="D18" s="11"/>
      <c r="O18" s="26"/>
      <c r="P18" s="18"/>
      <c r="Q18" s="26"/>
      <c r="V18" s="26"/>
      <c r="Y18" s="26"/>
      <c r="Z18" s="26"/>
      <c r="AA18" s="26"/>
      <c r="AB18" s="26"/>
      <c r="AC18" s="26"/>
      <c r="AD18" s="26"/>
      <c r="AE18" s="41"/>
      <c r="AF18" s="26"/>
      <c r="AH18" s="2"/>
      <c r="AI18" s="2"/>
      <c r="AN18" s="2"/>
      <c r="AP18" s="2"/>
      <c r="AQ18" s="17"/>
      <c r="AS18" s="2"/>
      <c r="AT18" s="12"/>
      <c r="AU18" s="12"/>
      <c r="AV18" s="12"/>
      <c r="AW18" s="18"/>
      <c r="AX18" s="18"/>
      <c r="AY18" s="18"/>
    </row>
    <row r="19" spans="1:51" x14ac:dyDescent="0.25">
      <c r="A19" t="s">
        <v>243</v>
      </c>
      <c r="B19" s="19" t="s">
        <v>244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178</v>
      </c>
      <c r="AJ19">
        <v>1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t="s">
        <v>245</v>
      </c>
      <c r="B20" s="19" t="s">
        <v>246</v>
      </c>
      <c r="C20" s="11" t="b">
        <v>0</v>
      </c>
      <c r="D20" s="11" t="b">
        <v>0</v>
      </c>
      <c r="E20" t="s">
        <v>207</v>
      </c>
      <c r="F20" t="s">
        <v>187</v>
      </c>
      <c r="G20">
        <v>1000</v>
      </c>
      <c r="H20">
        <v>500</v>
      </c>
      <c r="I20" t="s">
        <v>109</v>
      </c>
      <c r="J20" t="s">
        <v>109</v>
      </c>
      <c r="K20" t="s">
        <v>204</v>
      </c>
      <c r="L20" t="s">
        <v>167</v>
      </c>
      <c r="M20" t="s">
        <v>211</v>
      </c>
      <c r="N20" t="s">
        <v>198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178</v>
      </c>
      <c r="AJ20">
        <v>1</v>
      </c>
      <c r="AK20" t="s">
        <v>115</v>
      </c>
      <c r="AL20">
        <v>10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6" t="s">
        <v>247</v>
      </c>
      <c r="B21" s="19" t="s">
        <v>248</v>
      </c>
      <c r="C21" s="11" t="b">
        <v>1</v>
      </c>
      <c r="D21" s="11" t="b">
        <v>0</v>
      </c>
      <c r="E21" t="s">
        <v>207</v>
      </c>
      <c r="F21" t="s">
        <v>187</v>
      </c>
      <c r="G21">
        <v>1000</v>
      </c>
      <c r="H21">
        <v>500</v>
      </c>
      <c r="I21" t="s">
        <v>109</v>
      </c>
      <c r="J21" t="s">
        <v>109</v>
      </c>
      <c r="K21" t="s">
        <v>204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343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249</v>
      </c>
      <c r="B22" s="19" t="s">
        <v>250</v>
      </c>
      <c r="C22" s="11" t="b">
        <v>0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343</v>
      </c>
      <c r="AJ22">
        <v>30</v>
      </c>
      <c r="AK22" t="s">
        <v>115</v>
      </c>
      <c r="AL22">
        <v>10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251</v>
      </c>
      <c r="B23" s="19" t="s">
        <v>252</v>
      </c>
      <c r="C23" s="11" t="b">
        <v>1</v>
      </c>
      <c r="D23" s="11" t="b">
        <v>0</v>
      </c>
      <c r="E23" t="s">
        <v>207</v>
      </c>
      <c r="F23" t="s">
        <v>187</v>
      </c>
      <c r="G23">
        <v>1000</v>
      </c>
      <c r="H23">
        <v>500</v>
      </c>
      <c r="I23" t="s">
        <v>109</v>
      </c>
      <c r="J23" t="s">
        <v>109</v>
      </c>
      <c r="K23" t="s">
        <v>204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342</v>
      </c>
      <c r="AI23" s="2" t="s">
        <v>343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345</v>
      </c>
      <c r="B24" s="19" t="s">
        <v>346</v>
      </c>
      <c r="C24" s="11" t="b">
        <v>1</v>
      </c>
      <c r="D24" s="11" t="b">
        <v>0</v>
      </c>
      <c r="E24" t="s">
        <v>207</v>
      </c>
      <c r="F24" t="s">
        <v>187</v>
      </c>
      <c r="G24">
        <v>1000</v>
      </c>
      <c r="H24">
        <v>500</v>
      </c>
      <c r="I24" t="s">
        <v>109</v>
      </c>
      <c r="J24" t="s">
        <v>109</v>
      </c>
      <c r="K24" t="s">
        <v>204</v>
      </c>
      <c r="L24" t="s">
        <v>167</v>
      </c>
      <c r="M24" t="s">
        <v>211</v>
      </c>
      <c r="N24" t="s">
        <v>198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342</v>
      </c>
      <c r="AI24" s="2" t="s">
        <v>343</v>
      </c>
      <c r="AJ24">
        <v>30</v>
      </c>
      <c r="AK24" t="s">
        <v>115</v>
      </c>
      <c r="AL24">
        <v>10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253</v>
      </c>
      <c r="B25" s="19" t="s">
        <v>254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158</v>
      </c>
      <c r="AI25" s="2" t="s">
        <v>343</v>
      </c>
      <c r="AJ25">
        <v>30</v>
      </c>
      <c r="AK25" t="s">
        <v>115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1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C26" s="11"/>
      <c r="D26" s="11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A27" s="36" t="s">
        <v>255</v>
      </c>
      <c r="B27" s="19" t="s">
        <v>256</v>
      </c>
      <c r="C27" s="11" t="b">
        <v>1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6.4000000000000001E-2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343</v>
      </c>
      <c r="AJ27">
        <v>15</v>
      </c>
      <c r="AK27" t="s">
        <v>115</v>
      </c>
      <c r="AL27">
        <v>5</v>
      </c>
      <c r="AM27">
        <v>200</v>
      </c>
      <c r="AN27" s="2" t="s">
        <v>114</v>
      </c>
      <c r="AO27">
        <v>1</v>
      </c>
      <c r="AP27" s="2" t="s">
        <v>114</v>
      </c>
      <c r="AQ27" s="17">
        <v>0.75</v>
      </c>
      <c r="AR27" s="25">
        <f>225068282*0.75</f>
        <v>168801211.5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t="s">
        <v>257</v>
      </c>
      <c r="B28" s="19" t="s">
        <v>258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6.4000000000000001E-2</v>
      </c>
      <c r="AD28" s="26" t="s">
        <v>156</v>
      </c>
      <c r="AE28" s="41">
        <v>7.1199999999999999E-2</v>
      </c>
      <c r="AF28" s="26">
        <v>0.12</v>
      </c>
      <c r="AG28" t="s">
        <v>112</v>
      </c>
      <c r="AH28" s="2" t="s">
        <v>158</v>
      </c>
      <c r="AI28" s="2" t="s">
        <v>343</v>
      </c>
      <c r="AJ28">
        <v>15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114</v>
      </c>
      <c r="AQ28" s="17">
        <v>0.75</v>
      </c>
      <c r="AR28" s="25">
        <f t="shared" ref="AR28:AR32" si="0">225068282*0.75</f>
        <v>168801211.5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352</v>
      </c>
      <c r="B29" s="19" t="s">
        <v>258</v>
      </c>
      <c r="C29" s="11" t="b">
        <v>0</v>
      </c>
      <c r="D29" s="11" t="b">
        <v>0</v>
      </c>
      <c r="E29" t="s">
        <v>207</v>
      </c>
      <c r="F29" t="s">
        <v>187</v>
      </c>
      <c r="G29">
        <v>1000</v>
      </c>
      <c r="H29">
        <v>500</v>
      </c>
      <c r="I29" t="s">
        <v>109</v>
      </c>
      <c r="J29" t="s">
        <v>109</v>
      </c>
      <c r="K29" t="s">
        <v>204</v>
      </c>
      <c r="L29" t="s">
        <v>167</v>
      </c>
      <c r="M29" t="s">
        <v>211</v>
      </c>
      <c r="N29" t="s">
        <v>198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6.4000000000000001E-2</v>
      </c>
      <c r="AD29" s="26" t="s">
        <v>156</v>
      </c>
      <c r="AE29" s="41">
        <v>6.4000000000000001E-2</v>
      </c>
      <c r="AF29" s="26">
        <v>0.12</v>
      </c>
      <c r="AG29" t="s">
        <v>112</v>
      </c>
      <c r="AH29" s="2" t="s">
        <v>158</v>
      </c>
      <c r="AI29" s="2" t="s">
        <v>343</v>
      </c>
      <c r="AJ29">
        <v>15</v>
      </c>
      <c r="AK29" t="s">
        <v>115</v>
      </c>
      <c r="AL29">
        <v>5</v>
      </c>
      <c r="AM29">
        <v>200</v>
      </c>
      <c r="AN29" s="2" t="s">
        <v>114</v>
      </c>
      <c r="AO29">
        <v>1</v>
      </c>
      <c r="AP29" s="2" t="s">
        <v>114</v>
      </c>
      <c r="AQ29" s="17">
        <v>0.75</v>
      </c>
      <c r="AR29" s="25">
        <f t="shared" si="0"/>
        <v>168801211.5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7" t="s">
        <v>261</v>
      </c>
      <c r="B30" s="19" t="s">
        <v>262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5.8999999999999997E-2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343</v>
      </c>
      <c r="AJ30">
        <v>15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114</v>
      </c>
      <c r="AQ30" s="17">
        <v>0.75</v>
      </c>
      <c r="AR30" s="25">
        <f t="shared" si="0"/>
        <v>168801211.5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264</v>
      </c>
      <c r="B31" s="19" t="s">
        <v>265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5.8999999999999997E-2</v>
      </c>
      <c r="AD31" s="26" t="s">
        <v>156</v>
      </c>
      <c r="AE31" s="41">
        <v>6.6199999999999995E-2</v>
      </c>
      <c r="AF31" s="26">
        <v>0.12</v>
      </c>
      <c r="AG31" t="s">
        <v>112</v>
      </c>
      <c r="AH31" s="2" t="s">
        <v>158</v>
      </c>
      <c r="AI31" s="2" t="s">
        <v>343</v>
      </c>
      <c r="AJ31">
        <v>15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25">
        <f t="shared" si="0"/>
        <v>168801211.5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350</v>
      </c>
      <c r="B32" s="19" t="s">
        <v>351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5.8999999999999997E-2</v>
      </c>
      <c r="AD32" s="26" t="s">
        <v>156</v>
      </c>
      <c r="AE32" s="41">
        <v>5.8999999999999997E-2</v>
      </c>
      <c r="AF32" s="26">
        <v>0.12</v>
      </c>
      <c r="AG32" t="s">
        <v>112</v>
      </c>
      <c r="AH32" s="2" t="s">
        <v>158</v>
      </c>
      <c r="AI32" s="2" t="s">
        <v>343</v>
      </c>
      <c r="AJ32">
        <v>15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114</v>
      </c>
      <c r="AQ32" s="17">
        <v>0.75</v>
      </c>
      <c r="AR32" s="25">
        <f t="shared" si="0"/>
        <v>168801211.5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B33" s="19"/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R33" s="25"/>
      <c r="AS33" s="2"/>
      <c r="AT33" s="12"/>
      <c r="AU33" s="12"/>
      <c r="AV33" s="12"/>
      <c r="AW33" s="18"/>
      <c r="AX33" s="18"/>
      <c r="AY33" s="18"/>
    </row>
    <row r="34" spans="1:51" x14ac:dyDescent="0.25">
      <c r="A34" t="s">
        <v>349</v>
      </c>
      <c r="B34" s="19" t="s">
        <v>254</v>
      </c>
      <c r="C34" s="11" t="b">
        <v>1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343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134</v>
      </c>
      <c r="AT34" s="12">
        <v>0.2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6" t="s">
        <v>347</v>
      </c>
      <c r="B35" s="19" t="s">
        <v>256</v>
      </c>
      <c r="C35" s="11" t="b">
        <v>1</v>
      </c>
      <c r="D35" s="11" t="b">
        <v>0</v>
      </c>
      <c r="E35" t="s">
        <v>207</v>
      </c>
      <c r="F35" t="s">
        <v>187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158</v>
      </c>
      <c r="AI35" s="2" t="s">
        <v>343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>225068282*0.75</f>
        <v>168801211.5</v>
      </c>
      <c r="AS35" s="2" t="s">
        <v>134</v>
      </c>
      <c r="AT35" s="12">
        <v>0.2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37" t="s">
        <v>348</v>
      </c>
      <c r="B36" s="19" t="s">
        <v>262</v>
      </c>
      <c r="C36" s="11" t="b">
        <v>1</v>
      </c>
      <c r="D36" s="11" t="b">
        <v>0</v>
      </c>
      <c r="E36" t="s">
        <v>207</v>
      </c>
      <c r="F36" t="s">
        <v>187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5.8999999999999997E-2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343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ref="AR36" si="1">225068282*0.75</f>
        <v>168801211.5</v>
      </c>
      <c r="AS36" s="2" t="s">
        <v>134</v>
      </c>
      <c r="AT36" s="12">
        <v>0.2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B38" s="39" t="s">
        <v>268</v>
      </c>
      <c r="C38" s="11"/>
      <c r="D38" s="11"/>
      <c r="O38" s="26"/>
      <c r="P38" s="18"/>
      <c r="Q38" s="26"/>
      <c r="V38" s="26"/>
      <c r="Y38" s="26"/>
      <c r="Z38" s="26"/>
      <c r="AA38" s="26"/>
      <c r="AB38" s="26"/>
      <c r="AC38" s="26"/>
      <c r="AD38" s="26"/>
      <c r="AE38" s="41"/>
      <c r="AF38" s="26"/>
      <c r="AH38" s="2"/>
      <c r="AI38" s="2"/>
      <c r="AN38" s="2"/>
      <c r="AP38" s="2"/>
      <c r="AQ38" s="17"/>
      <c r="AS38" s="2"/>
      <c r="AT38" s="12"/>
      <c r="AU38" s="12"/>
      <c r="AV38" s="12"/>
      <c r="AW38" s="18"/>
      <c r="AX38" s="18"/>
      <c r="AY38" s="18"/>
    </row>
    <row r="39" spans="1:51" x14ac:dyDescent="0.25">
      <c r="A39" t="s">
        <v>269</v>
      </c>
      <c r="B39" s="19" t="s">
        <v>270</v>
      </c>
      <c r="C39" s="11" t="b">
        <v>0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341</v>
      </c>
      <c r="AE39" s="41">
        <v>8.2199999999999995E-2</v>
      </c>
      <c r="AF39" s="26">
        <v>0.12</v>
      </c>
      <c r="AG39" t="s">
        <v>112</v>
      </c>
      <c r="AH39" s="2" t="s">
        <v>158</v>
      </c>
      <c r="AI39" s="2" t="s">
        <v>178</v>
      </c>
      <c r="AJ39">
        <v>1</v>
      </c>
      <c r="AK39" t="s">
        <v>142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34" t="s">
        <v>271</v>
      </c>
      <c r="B40" s="19" t="s">
        <v>272</v>
      </c>
      <c r="C40" s="11" t="b">
        <v>1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341</v>
      </c>
      <c r="AE40" s="41">
        <v>8.2199999999999995E-2</v>
      </c>
      <c r="AF40" s="26">
        <v>0.12</v>
      </c>
      <c r="AG40" t="s">
        <v>112</v>
      </c>
      <c r="AH40" s="2" t="s">
        <v>158</v>
      </c>
      <c r="AI40" s="2" t="s">
        <v>343</v>
      </c>
      <c r="AJ40">
        <v>30</v>
      </c>
      <c r="AK40" t="s">
        <v>142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4" t="s">
        <v>273</v>
      </c>
      <c r="B41" s="19" t="s">
        <v>274</v>
      </c>
      <c r="C41" s="11" t="b">
        <v>1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341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343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4" t="s">
        <v>344</v>
      </c>
      <c r="B42" s="19" t="s">
        <v>276</v>
      </c>
      <c r="C42" s="11" t="b">
        <v>1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341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343</v>
      </c>
      <c r="AJ42">
        <v>30</v>
      </c>
      <c r="AK42" t="s">
        <v>115</v>
      </c>
      <c r="AL42">
        <v>10</v>
      </c>
      <c r="AM42">
        <v>200</v>
      </c>
      <c r="AN42" s="2" t="s">
        <v>114</v>
      </c>
      <c r="AO42">
        <v>1</v>
      </c>
      <c r="AP42" s="2" t="s">
        <v>166</v>
      </c>
      <c r="AQ42" s="17">
        <v>0.75</v>
      </c>
      <c r="AR42">
        <v>200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40" t="s">
        <v>277</v>
      </c>
      <c r="B43" s="19" t="s">
        <v>278</v>
      </c>
      <c r="C43" s="11" t="b">
        <v>0</v>
      </c>
      <c r="D43" s="11" t="b">
        <v>0</v>
      </c>
      <c r="E43" t="s">
        <v>207</v>
      </c>
      <c r="F43" t="s">
        <v>187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341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343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166</v>
      </c>
      <c r="AQ43" s="17">
        <v>1</v>
      </c>
      <c r="AR43">
        <v>200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40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1" t="s">
        <v>279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s="34" t="s">
        <v>280</v>
      </c>
      <c r="B46" s="19" t="s">
        <v>281</v>
      </c>
      <c r="C46" s="11" t="b">
        <v>1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156</v>
      </c>
      <c r="AE46" s="41">
        <v>7.4999999999999997E-2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283</v>
      </c>
      <c r="B47" s="19" t="s">
        <v>284</v>
      </c>
      <c r="C47" s="11" t="b">
        <v>1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47">
      <formula1>"MA,EAA"</formula1>
      <formula2>0</formula2>
    </dataValidation>
    <dataValidation type="list" allowBlank="1" showInputMessage="1" showErrorMessage="1" sqref="AI6:AI47">
      <formula1>"cd,cp,sl"</formula1>
      <formula2>0</formula2>
    </dataValidation>
    <dataValidation type="list" allowBlank="1" showInputMessage="1" showErrorMessage="1" sqref="AH6:AH47">
      <formula1>"open,closed"</formula1>
      <formula2>0</formula2>
    </dataValidation>
    <dataValidation type="list" allowBlank="1" showInputMessage="1" showErrorMessage="1" sqref="AS6:AS47">
      <formula1>ConPolicy</formula1>
      <formula2>0</formula2>
    </dataValidation>
    <dataValidation type="list" allowBlank="1" showInputMessage="1" showErrorMessage="1" sqref="P6:P47 C6:D47">
      <formula1>"TRUE,FALSE"</formula1>
      <formula2>0</formula2>
    </dataValidation>
    <dataValidation type="decimal" allowBlank="1" showInputMessage="1" showErrorMessage="1" prompt="Decimal, 0-10% please" sqref="AB6:AB47 V6:V47">
      <formula1>0</formula1>
      <formula2>0.1</formula2>
    </dataValidation>
    <dataValidation type="whole" allowBlank="1" showInputMessage="1" showErrorMessage="1" prompt="Integer, 0-15" sqref="W6:X47">
      <formula1>0</formula1>
      <formula2>15</formula2>
    </dataValidation>
    <dataValidation type="decimal" allowBlank="1" showInputMessage="1" showErrorMessage="1" prompt="Decimal, 0-20% please" sqref="Y6:AA47 AC6:AC47 AE6:AE47">
      <formula1>0</formula1>
      <formula2>0.2</formula2>
    </dataValidation>
    <dataValidation type="whole" allowBlank="1" showInputMessage="1" showErrorMessage="1" prompt="Integer, 0 to 30, please" sqref="AJ6:AJ47">
      <formula1>0</formula1>
      <formula2>30</formula2>
    </dataValidation>
    <dataValidation type="decimal" allowBlank="1" showInputMessage="1" showErrorMessage="1" prompt="Decimal, 0-75%" sqref="AT6:AU47">
      <formula1>0</formula1>
      <formula2>0.75</formula2>
    </dataValidation>
    <dataValidation type="decimal" allowBlank="1" showInputMessage="1" showErrorMessage="1" prompt="Decimal, 0-30%" sqref="AV6:AV47">
      <formula1>0</formula1>
      <formula2>0.3</formula2>
    </dataValidation>
    <dataValidation type="decimal" allowBlank="1" showInputMessage="1" showErrorMessage="1" prompt="Decimal, 0-75% please" sqref="AF6:AF47">
      <formula1>0</formula1>
      <formula2>0.75</formula2>
    </dataValidation>
    <dataValidation type="whole" allowBlank="1" showInputMessage="1" showErrorMessage="1" prompt="Integer, 1 to 30" sqref="AL6:AL47">
      <formula1>1</formula1>
      <formula2>30</formula2>
    </dataValidation>
    <dataValidation type="decimal" operator="greaterThanOrEqual" allowBlank="1" showInputMessage="1" showErrorMessage="1" sqref="AM6:AM47">
      <formula1>0</formula1>
      <formula2>0</formula2>
    </dataValidation>
    <dataValidation type="decimal" operator="lessThanOrEqual" allowBlank="1" showInputMessage="1" showErrorMessage="1" sqref="AO6:AO47">
      <formula1>1</formula1>
      <formula2>0</formula2>
    </dataValidation>
    <dataValidation allowBlank="1" showInputMessage="1" showErrorMessage="1" prompt="Decimal, 0-20% please" sqref="AD6:AD47"/>
    <dataValidation type="list" allowBlank="1" showInputMessage="1" showErrorMessage="1" sqref="AW6:AY47">
      <formula1>"TRUE, FALSE"</formula1>
    </dataValidation>
    <dataValidation type="list" allowBlank="1" showInputMessage="1" showErrorMessage="1" sqref="AP6:AP47">
      <formula1>"MA,AL,AL_pct"</formula1>
    </dataValidation>
    <dataValidation type="decimal" allowBlank="1" showInputMessage="1" showErrorMessage="1" sqref="AQ6:AQ47">
      <formula1>0</formula1>
      <formula2>1.5</formula2>
    </dataValidation>
    <dataValidation type="whole" allowBlank="1" showInputMessage="1" showErrorMessage="1" prompt="Integer 55 to 65, please" sqref="S6:S47">
      <formula1>35</formula1>
      <formula2>80</formula2>
    </dataValidation>
    <dataValidation type="list" allowBlank="1" showInputMessage="1" showErrorMessage="1" sqref="I6:J4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L6:L47</xm:sqref>
        </x14:dataValidation>
        <x14:dataValidation type="list" allowBlank="1" showInputMessage="1" showErrorMessage="1">
          <x14:formula1>
            <xm:f>DropDowns!$A$64:$A$71</xm:f>
          </x14:formula1>
          <xm:sqref>M6:M47</xm:sqref>
        </x14:dataValidation>
        <x14:dataValidation type="list" allowBlank="1" showInputMessage="1" showErrorMessage="1">
          <x14:formula1>
            <xm:f>DropDowns!$A$45:$A$52</xm:f>
          </x14:formula1>
          <xm:sqref>F6:F47</xm:sqref>
        </x14:dataValidation>
        <x14:dataValidation type="list" allowBlank="1" showInputMessage="1" showErrorMessage="1">
          <x14:formula1>
            <xm:f>DropDowns!$A$29:$A$42</xm:f>
          </x14:formula1>
          <xm:sqref>E6:E47</xm:sqref>
        </x14:dataValidation>
        <x14:dataValidation type="list" allowBlank="1" showInputMessage="1" showErrorMessage="1">
          <x14:formula1>
            <xm:f>DropDowns!$A$21:$A$24</xm:f>
          </x14:formula1>
          <xm:sqref>K6:K47</xm:sqref>
        </x14:dataValidation>
        <x14:dataValidation type="list" allowBlank="1" showInputMessage="1" showErrorMessage="1">
          <x14:formula1>
            <xm:f>DropDowns!$A$74:$A$77</xm:f>
          </x14:formula1>
          <xm:sqref>N6:N47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37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2016-10-12T00:01:29Z</dcterms:modified>
  <dc:language>en-US</dc:language>
</cp:coreProperties>
</file>