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&amp;2.1\"/>
    </mc:Choice>
  </mc:AlternateContent>
  <bookViews>
    <workbookView xWindow="0" yWindow="0" windowWidth="19170" windowHeight="7170" activeTab="7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8" r:id="rId8"/>
    <sheet name="RunList_M2.1" sheetId="9" r:id="rId9"/>
  </sheets>
  <externalReferences>
    <externalReference r:id="rId10"/>
  </externalReference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40" i="8" l="1"/>
</calcChain>
</file>

<file path=xl/sharedStrings.xml><?xml version="1.0" encoding="utf-8"?>
<sst xmlns="http://schemas.openxmlformats.org/spreadsheetml/2006/main" count="1436" uniqueCount="384">
  <si>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</si>
  <si>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</si>
  <si>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</si>
  <si>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</si>
  <si>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</si>
  <si>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</si>
  <si>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</si>
  <si>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</si>
  <si>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</si>
  <si>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</si>
  <si>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</si>
  <si>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</si>
  <si>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</si>
  <si>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</si>
  <si>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</si>
  <si>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</si>
  <si>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</si>
  <si>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</si>
  <si>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</si>
  <si>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</si>
  <si>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</si>
  <si>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</si>
  <si>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</si>
  <si>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</si>
  <si>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</si>
  <si>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</si>
  <si>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</si>
  <si>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</si>
  <si>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</si>
  <si>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</si>
  <si>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</si>
  <si>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</si>
  <si>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</si>
  <si>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</si>
  <si>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</si>
  <si>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</si>
  <si>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</si>
  <si>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</si>
  <si>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</si>
  <si>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</si>
  <si>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</si>
  <si>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</si>
  <si>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</si>
  <si>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</si>
  <si>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</si>
  <si>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</si>
  <si>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</si>
  <si>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</si>
  <si>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</si>
  <si>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</si>
  <si>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</si>
  <si>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</si>
  <si>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</si>
  <si>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</si>
  <si>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</si>
  <si>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</si>
  <si>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</si>
  <si>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</si>
  <si>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</si>
  <si>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</si>
  <si>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</si>
  <si>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</si>
  <si>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</si>
  <si>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</si>
  <si>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</si>
  <si>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</si>
  <si>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</si>
  <si>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</si>
  <si>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</si>
  <si>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</si>
  <si>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</si>
  <si>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</si>
  <si>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</si>
  <si>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</si>
  <si>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</si>
  <si>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</si>
  <si>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</si>
  <si>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</si>
  <si>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</si>
  <si>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</si>
  <si>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</si>
  <si>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</si>
  <si>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</si>
  <si>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</si>
  <si>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</si>
  <si>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</si>
  <si>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</si>
  <si>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</si>
  <si>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</si>
  <si>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</si>
  <si>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</si>
  <si>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</si>
  <si>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</si>
  <si>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</si>
  <si>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</si>
  <si>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</si>
  <si>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</si>
  <si>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</si>
  <si>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</si>
  <si>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</si>
  <si>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</si>
  <si>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</si>
  <si>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</si>
  <si>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</si>
  <si>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</si>
  <si>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</si>
  <si>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</si>
  <si>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</si>
  <si>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</si>
  <si>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</si>
  <si>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</si>
  <si>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</si>
  <si>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</si>
  <si>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</si>
  <si>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</si>
  <si>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</si>
  <si>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</si>
  <si>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</si>
  <si>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</si>
  <si>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</si>
  <si>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</si>
  <si>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</si>
  <si>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</si>
  <si>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</si>
  <si>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</si>
  <si>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</si>
  <si>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</si>
  <si>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</si>
  <si>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</si>
  <si>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</si>
  <si>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</si>
  <si>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</si>
  <si>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</si>
  <si>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</si>
  <si>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</si>
  <si>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</si>
  <si>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</si>
  <si>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</si>
  <si>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</si>
  <si>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</si>
  <si>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</si>
  <si>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</si>
  <si>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</si>
  <si>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</si>
  <si>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</si>
  <si>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</si>
  <si>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</si>
  <si>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</si>
  <si>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</si>
  <si>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</si>
  <si>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</si>
  <si>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</si>
  <si>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</si>
  <si>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</si>
  <si>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</si>
  <si>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</si>
  <si>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</si>
  <si>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</si>
  <si>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</si>
  <si>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</si>
  <si>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</si>
  <si>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</si>
  <si>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</si>
  <si>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</si>
  <si>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</si>
  <si>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</si>
  <si>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</si>
  <si>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</si>
  <si>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</si>
  <si>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</si>
  <si>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</si>
  <si>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</si>
  <si>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</si>
  <si>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</si>
  <si>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</si>
  <si>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</si>
  <si>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</si>
  <si>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</si>
  <si>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</si>
  <si>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</si>
  <si>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</si>
  <si>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</si>
  <si>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</si>
  <si>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</si>
  <si>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</si>
  <si>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</si>
  <si>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</si>
  <si>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</si>
  <si>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</si>
  <si>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</si>
  <si>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</si>
  <si>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</si>
  <si>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</si>
  <si>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</si>
  <si>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</si>
  <si>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</si>
  <si>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</si>
  <si>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</si>
  <si>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</si>
  <si>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</si>
  <si>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</si>
  <si>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</si>
  <si>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</si>
  <si>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</si>
  <si>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</si>
  <si>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</si>
  <si>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</si>
  <si>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</si>
  <si>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</si>
  <si>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</si>
  <si>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</si>
  <si>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</si>
  <si>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</si>
  <si>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</si>
  <si>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</si>
  <si>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</si>
  <si>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</si>
  <si>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</si>
  <si>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</si>
  <si>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</si>
  <si>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</si>
  <si>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</si>
  <si>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</si>
  <si>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</si>
  <si>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</si>
  <si>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</si>
  <si>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</si>
  <si>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</si>
  <si>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</si>
  <si>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</si>
  <si>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</si>
  <si>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</si>
  <si>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</si>
  <si>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</si>
  <si>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</si>
  <si>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</si>
  <si>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</si>
  <si>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</si>
  <si>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</si>
  <si>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</si>
  <si>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</si>
  <si>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</si>
  <si>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</si>
  <si>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</si>
  <si>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</si>
  <si>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</si>
  <si>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</si>
  <si>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</si>
  <si>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</si>
  <si>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</si>
  <si>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</si>
  <si>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</si>
  <si>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</si>
  <si>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</si>
  <si>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</si>
  <si>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</si>
  <si>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</si>
  <si>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</si>
  <si>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</si>
  <si>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</si>
  <si>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</si>
  <si>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</si>
  <si>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</si>
  <si>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</si>
  <si>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</si>
  <si>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</si>
  <si>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</si>
  <si>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</si>
  <si>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</si>
  <si>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</si>
  <si>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</si>
  <si>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</si>
  <si>
    <t>75% initial Funding; Open 30-year cp, 5-year smoothing; Deterministic return</t>
  </si>
  <si>
    <t>C1F075_u</t>
  </si>
  <si>
    <t>C1F075_0</t>
  </si>
  <si>
    <t>C1F075_3</t>
  </si>
  <si>
    <t>C1F075_1c</t>
  </si>
  <si>
    <t>C1F075_2c</t>
  </si>
  <si>
    <t>C1F075_3c</t>
  </si>
  <si>
    <t>C1F075_6</t>
  </si>
  <si>
    <t>C1F075_6d</t>
  </si>
  <si>
    <t>C1F075_1</t>
  </si>
  <si>
    <t>C1F075_4</t>
  </si>
  <si>
    <t>C1F100_6</t>
  </si>
  <si>
    <t>C1F075_6a</t>
  </si>
  <si>
    <t>75% initial Funding; SOA smoothing: open 15-year cp; 5-year asset smoothing, DR 6.4%, ir 7.5%, sd 12%</t>
  </si>
  <si>
    <t>75% initial Funding; SOA smoothing: open 15-year cp; 5-year asset smoothing, DR 7.5%, ir 7.5%, sd 12%</t>
  </si>
  <si>
    <t>C1F075_soa1</t>
  </si>
  <si>
    <t>C1F075_soa2</t>
  </si>
  <si>
    <t>C1F075_soa3</t>
  </si>
  <si>
    <t>Effects of Funding Policies</t>
  </si>
  <si>
    <t>-25% investment return shock</t>
  </si>
  <si>
    <t>Geometric vs. Arithmetic  Mean</t>
  </si>
  <si>
    <t xml:space="preserve">Funding Policy </t>
  </si>
  <si>
    <t>Funding Policy</t>
  </si>
  <si>
    <t xml:space="preserve">Discount rate </t>
  </si>
  <si>
    <t>Return</t>
  </si>
  <si>
    <t>A1F075_O15d</t>
  </si>
  <si>
    <t>A1F075_O30d</t>
  </si>
  <si>
    <t>A1F075_O30p</t>
  </si>
  <si>
    <t>A1F075_A5</t>
  </si>
  <si>
    <t>A1F075_A10</t>
  </si>
  <si>
    <t>A1F075_O30pA5</t>
  </si>
  <si>
    <t>A1F075_O30pA10</t>
  </si>
  <si>
    <t>A1F075_C10d</t>
  </si>
  <si>
    <t>A1F075_C30d</t>
  </si>
  <si>
    <t>A1F075_C30p</t>
  </si>
  <si>
    <t>A1F100_O30pA5</t>
  </si>
  <si>
    <t>75% initial Funding; SOA smoothing: open 15-year cp; 5-year asset smoothing, DR 6.4%, ir 7.5%, sd 12%; Preset MA</t>
  </si>
  <si>
    <t>A1F075_0u</t>
  </si>
  <si>
    <t>100% initial Funding; Closed 15-year cd; no asset smoothing</t>
  </si>
  <si>
    <t>A1F075_C15d</t>
  </si>
  <si>
    <t>75% initial Funding; Closed 15-year cd; no asset smoothing</t>
  </si>
  <si>
    <t>A1F075_O15p</t>
  </si>
  <si>
    <t>75% initial Funding; Open 15-year cp; no asset smoothing</t>
  </si>
  <si>
    <t>A1F075_C15p</t>
  </si>
  <si>
    <t>75% initial Funding; Closed 15-year cp; no asset smoothing</t>
  </si>
  <si>
    <t>A1F075_soa1</t>
  </si>
  <si>
    <t>A1F075_soa2</t>
  </si>
  <si>
    <t>A1F075_soa3</t>
  </si>
  <si>
    <t>A1F075_O30p_a</t>
  </si>
  <si>
    <t>A1F075_O30pA5_a</t>
  </si>
  <si>
    <t>A1F075_O30A10_a</t>
  </si>
  <si>
    <t>A1F075_0_a</t>
  </si>
  <si>
    <t>7.5% / 12%</t>
  </si>
  <si>
    <t>8.22% / 12%</t>
  </si>
  <si>
    <t>75% initial Funding; Full smoothing</t>
  </si>
  <si>
    <t>Demographics</t>
  </si>
  <si>
    <t>Average plan (for comparison)</t>
  </si>
  <si>
    <t>Young and growing plan</t>
  </si>
  <si>
    <t xml:space="preserve">Older and shrinking plan </t>
  </si>
  <si>
    <t xml:space="preserve">Old and immature plan </t>
  </si>
  <si>
    <t>D1F075-average</t>
  </si>
  <si>
    <t>D1F075-young</t>
  </si>
  <si>
    <t>D1F075-old</t>
  </si>
  <si>
    <t>D1F075-highabratio</t>
  </si>
  <si>
    <t>youngplan, 1% workforce growth</t>
  </si>
  <si>
    <t>oldplan,      -1% workforce growth</t>
  </si>
  <si>
    <t>highabratio, no workforce growth</t>
  </si>
  <si>
    <t>75% initial Funding; Full smoothing (O30pA5)</t>
  </si>
  <si>
    <t>Average,     no workforce growth</t>
  </si>
  <si>
    <t>Investment return</t>
  </si>
  <si>
    <t>BF075-1</t>
  </si>
  <si>
    <t>100% initial Funding; Full smoothing, average plan, no COLA</t>
  </si>
  <si>
    <t>BF075-2</t>
  </si>
  <si>
    <t>100% initial Funding; Full smoothing, average plan, 3% COLA</t>
  </si>
  <si>
    <t>Benefit Policy</t>
  </si>
  <si>
    <t>Repeating the History</t>
  </si>
  <si>
    <t>IF100-1</t>
  </si>
  <si>
    <t>100% initial Funding; DC 7.5; ir 7.5, SD 4%</t>
  </si>
  <si>
    <t>IF100-2</t>
  </si>
  <si>
    <t>100% initial Funding; DC 7.5; ir 7.5, SD 8%</t>
  </si>
  <si>
    <t>IF100-3</t>
  </si>
  <si>
    <t>100% initial Funding; DC 7.5; ir 7.5, SD 12%</t>
  </si>
  <si>
    <t>IF100-4</t>
  </si>
  <si>
    <t>100% initial Funding; DC 7.5; ir 7.5, SD 16%</t>
  </si>
  <si>
    <t>IF100-5</t>
  </si>
  <si>
    <t>100% initial Funding; DC 7.5; ir 7.5, SD 20%</t>
  </si>
  <si>
    <t>I3F100-1</t>
  </si>
  <si>
    <t>I3F100-2</t>
  </si>
  <si>
    <t>I3F100-3</t>
  </si>
  <si>
    <t>I3F100-4</t>
  </si>
  <si>
    <t>I3F100-5</t>
  </si>
  <si>
    <t>A1F075_soa4</t>
  </si>
  <si>
    <t>(Individual run)</t>
  </si>
  <si>
    <t>A1F075_C30pA5</t>
  </si>
  <si>
    <t>75% initial Funding; Closed 30-year cp, 5-year smoothing</t>
  </si>
  <si>
    <t>75% initial Funding; open 30-year cp; 5-year asset smoothing, DR 7.5%, ir 7.5%, sd 12%</t>
  </si>
  <si>
    <t>75% initial Funding; open 30-year cp; 5-year asset smoothing, DR 7.5%, ir 8.22%, sd 12%</t>
  </si>
  <si>
    <t>(Implied geo-mean as mean return)</t>
  </si>
  <si>
    <r>
      <t xml:space="preserve">Notes: </t>
    </r>
    <r>
      <rPr>
        <sz val="11"/>
        <color rgb="FF000000"/>
        <rFont val="Calibri"/>
        <family val="2"/>
      </rPr>
      <t xml:space="preserve">runs shaded by green appear in the report. </t>
    </r>
  </si>
  <si>
    <t>75% initial Funding; SOA smoothing: open 15-year cp; 5-year asset smoothing, DR 5.9%, ir 7.5%, sd 12%; Preset MA</t>
  </si>
  <si>
    <t>75% initial Funding; SOA smoothing: open 15-year cp; 5-year asset smoothing, DR 5.9%, ir 5.9%, sd 12%; Preset MA</t>
  </si>
  <si>
    <t>75% initial Funding; SOA smoothing: open 15-year cp; 5-year asset smoothing, DR 6.4%, ir 7.12%, sd 12%; Preset MA</t>
  </si>
  <si>
    <t>6.62% / 12%</t>
  </si>
  <si>
    <t>7.12% / 12%</t>
  </si>
  <si>
    <t>geo-mean implied by DR 6.4%</t>
  </si>
  <si>
    <t>DR based on lower treasury rate</t>
  </si>
  <si>
    <t>DR based on lower treasury rate; geo-mean implied by DR 5.9%</t>
  </si>
  <si>
    <t>100% initial Funding; DC 7.5; ir 4.5,    SD 4.5%</t>
  </si>
  <si>
    <t>100% initial Funding; DC 7.5; ir 6,        SD 8.3%</t>
  </si>
  <si>
    <t>100% initial Funding; DC 7.5; ir 7.5,    SD 12%</t>
  </si>
  <si>
    <t>100% initial Funding; DC 7.5; ir 9,        SD 15.8%</t>
  </si>
  <si>
    <t>100% initial Funding; DC 7.5; ir 10.5,  SD 19.5%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</si>
</sst>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quotePrefix="1" applyFont="1"/>
    <xf numFmtId="0" fontId="0" fillId="12" borderId="0" xfId="0" applyFill="1"/>
    <xf numFmtId="0" fontId="6" fillId="12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Fill="1"/>
    <xf numFmtId="0" fontId="7" fillId="0" borderId="0" xfId="0" applyFon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zoomScaleNormal="100" workbookViewId="0">
      <pane xSplit="1" ySplit="5" topLeftCell="B14" activePane="bottomRight" state="frozen"/>
      <selection pane="topRight" activeCell="U1" sqref="U1"/>
      <selection pane="bottomLeft" activeCell="A6" sqref="A6"/>
      <selection pane="bottomRight" activeCell="G9" sqref="G9"/>
    </sheetView>
  </sheetViews>
  <sheetFormatPr defaultRowHeight="15" x14ac:dyDescent="0.25"/>
  <cols>
    <col min="1" max="1" width="14.85546875" customWidth="1"/>
    <col min="2" max="2" width="90.5703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4" max="34" width="9.140625" customWidth="1"/>
    <col min="37" max="40" width="12.7109375"/>
    <col min="43" max="43" width="10.42578125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4" t="s">
        <v>70</v>
      </c>
      <c r="AG4" s="24"/>
      <c r="AH4" s="24"/>
      <c r="AI4" s="24"/>
      <c r="AJ4" s="24"/>
      <c r="AK4" s="34" t="s">
        <v>68</v>
      </c>
      <c r="AL4" s="34"/>
      <c r="AM4" s="34"/>
      <c r="AN4" s="34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256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255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310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253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254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268</v>
      </c>
      <c r="B20" s="22" t="s">
        <v>267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269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258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257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266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270</v>
      </c>
      <c r="B41" s="22" t="s">
        <v>266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271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259</v>
      </c>
      <c r="B52" s="22" t="s">
        <v>261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260</v>
      </c>
      <c r="B53" s="22" t="s">
        <v>262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263</v>
      </c>
      <c r="B62" s="22" t="s">
        <v>261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264</v>
      </c>
      <c r="B63" s="22" t="s">
        <v>262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  <row r="66" spans="1:43" x14ac:dyDescent="0.25">
      <c r="A66" t="s">
        <v>283</v>
      </c>
      <c r="B66" s="22" t="s">
        <v>178</v>
      </c>
      <c r="C66" s="11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170</v>
      </c>
      <c r="I66" t="s">
        <v>171</v>
      </c>
      <c r="J66" s="12">
        <v>0</v>
      </c>
      <c r="K66" s="21" t="b">
        <v>0</v>
      </c>
      <c r="L66" s="12">
        <v>2.1999999999999999E-2</v>
      </c>
      <c r="M66">
        <v>3</v>
      </c>
      <c r="N66">
        <v>60</v>
      </c>
      <c r="O66">
        <v>60</v>
      </c>
      <c r="P66" s="12">
        <v>0.02</v>
      </c>
      <c r="Q66">
        <v>10</v>
      </c>
      <c r="R66">
        <v>10</v>
      </c>
      <c r="S66" s="12">
        <v>0.03</v>
      </c>
      <c r="T66" s="12">
        <v>0.01</v>
      </c>
      <c r="U66" s="12">
        <v>7.4999999999999997E-2</v>
      </c>
      <c r="V66" s="12" t="s">
        <v>158</v>
      </c>
      <c r="W66" s="12">
        <v>7.4999999999999997E-2</v>
      </c>
      <c r="X66" s="12">
        <v>0.12</v>
      </c>
      <c r="Y66" t="s">
        <v>112</v>
      </c>
      <c r="Z66" s="2" t="s">
        <v>160</v>
      </c>
      <c r="AA66" s="2" t="s">
        <v>161</v>
      </c>
      <c r="AB66">
        <v>30</v>
      </c>
      <c r="AC66" s="2" t="s">
        <v>169</v>
      </c>
      <c r="AD66" s="19">
        <v>1</v>
      </c>
      <c r="AE66">
        <v>200</v>
      </c>
      <c r="AF66" t="s">
        <v>117</v>
      </c>
      <c r="AG66">
        <v>5</v>
      </c>
      <c r="AH66">
        <v>200</v>
      </c>
      <c r="AI66" s="2" t="s">
        <v>116</v>
      </c>
      <c r="AJ66">
        <v>1</v>
      </c>
      <c r="AK66" s="2" t="s">
        <v>115</v>
      </c>
      <c r="AL66" s="14">
        <v>0.25</v>
      </c>
      <c r="AM66" s="14">
        <v>0.14499999999999999</v>
      </c>
      <c r="AN66" s="14">
        <v>0.05</v>
      </c>
      <c r="AO66" s="21" t="b">
        <v>0</v>
      </c>
      <c r="AP66" s="21" t="b">
        <v>1</v>
      </c>
      <c r="AQ66" s="21" t="b">
        <v>0</v>
      </c>
    </row>
    <row r="67" spans="1:43" x14ac:dyDescent="0.25">
      <c r="A67" t="s">
        <v>273</v>
      </c>
      <c r="B67" s="22" t="s">
        <v>258</v>
      </c>
      <c r="C67" s="11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170</v>
      </c>
      <c r="I67" t="s">
        <v>171</v>
      </c>
      <c r="J67" s="12">
        <v>0</v>
      </c>
      <c r="K67" s="21" t="b">
        <v>0</v>
      </c>
      <c r="L67" s="12">
        <v>2.1999999999999999E-2</v>
      </c>
      <c r="M67">
        <v>3</v>
      </c>
      <c r="N67">
        <v>60</v>
      </c>
      <c r="O67">
        <v>60</v>
      </c>
      <c r="P67" s="12">
        <v>0.02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158</v>
      </c>
      <c r="W67" s="12">
        <v>7.4999999999999997E-2</v>
      </c>
      <c r="X67" s="12">
        <v>0.12</v>
      </c>
      <c r="Y67" t="s">
        <v>112</v>
      </c>
      <c r="Z67" s="2" t="s">
        <v>160</v>
      </c>
      <c r="AA67" s="2" t="s">
        <v>114</v>
      </c>
      <c r="AB67">
        <v>1</v>
      </c>
      <c r="AC67" s="2" t="s">
        <v>169</v>
      </c>
      <c r="AD67" s="19">
        <v>0.75</v>
      </c>
      <c r="AE67">
        <v>200</v>
      </c>
      <c r="AF67" t="s">
        <v>144</v>
      </c>
      <c r="AG67">
        <v>5</v>
      </c>
      <c r="AH67">
        <v>200</v>
      </c>
      <c r="AI67" s="2" t="s">
        <v>116</v>
      </c>
      <c r="AJ67">
        <v>1</v>
      </c>
      <c r="AK67" s="2" t="s">
        <v>115</v>
      </c>
      <c r="AL67" s="14">
        <v>0.25</v>
      </c>
      <c r="AM67" s="14">
        <v>0.14499999999999999</v>
      </c>
      <c r="AN67" s="14">
        <v>0.05</v>
      </c>
      <c r="AO67" s="21" t="b">
        <v>0</v>
      </c>
      <c r="AP67" s="21" t="b">
        <v>0</v>
      </c>
      <c r="AQ67" s="21" t="b">
        <v>0</v>
      </c>
    </row>
    <row r="68" spans="1:43" x14ac:dyDescent="0.25">
      <c r="A68" t="s">
        <v>274</v>
      </c>
      <c r="B68" s="22" t="s">
        <v>257</v>
      </c>
      <c r="C68" s="11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170</v>
      </c>
      <c r="I68" t="s">
        <v>171</v>
      </c>
      <c r="J68" s="12">
        <v>0</v>
      </c>
      <c r="K68" s="21" t="b">
        <v>0</v>
      </c>
      <c r="L68" s="12">
        <v>2.1999999999999999E-2</v>
      </c>
      <c r="M68">
        <v>3</v>
      </c>
      <c r="N68">
        <v>60</v>
      </c>
      <c r="O68">
        <v>60</v>
      </c>
      <c r="P68" s="12">
        <v>0.02</v>
      </c>
      <c r="Q68">
        <v>10</v>
      </c>
      <c r="R68">
        <v>10</v>
      </c>
      <c r="S68" s="12">
        <v>0.03</v>
      </c>
      <c r="T68" s="12">
        <v>0.01</v>
      </c>
      <c r="U68" s="12">
        <v>7.4999999999999997E-2</v>
      </c>
      <c r="V68" s="12" t="s">
        <v>158</v>
      </c>
      <c r="W68" s="12">
        <v>7.4999999999999997E-2</v>
      </c>
      <c r="X68" s="12">
        <v>0.12</v>
      </c>
      <c r="Y68" t="s">
        <v>112</v>
      </c>
      <c r="Z68" s="2" t="s">
        <v>160</v>
      </c>
      <c r="AA68" s="2" t="s">
        <v>114</v>
      </c>
      <c r="AB68">
        <v>1</v>
      </c>
      <c r="AC68" s="2" t="s">
        <v>169</v>
      </c>
      <c r="AD68" s="19">
        <v>0.75</v>
      </c>
      <c r="AE68">
        <v>200</v>
      </c>
      <c r="AF68" t="s">
        <v>144</v>
      </c>
      <c r="AG68">
        <v>5</v>
      </c>
      <c r="AH68">
        <v>200</v>
      </c>
      <c r="AI68" s="2" t="s">
        <v>116</v>
      </c>
      <c r="AJ68">
        <v>1</v>
      </c>
      <c r="AK68" s="2" t="s">
        <v>115</v>
      </c>
      <c r="AL68" s="14">
        <v>0.25</v>
      </c>
      <c r="AM68" s="14">
        <v>0.14499999999999999</v>
      </c>
      <c r="AN68" s="14">
        <v>0.05</v>
      </c>
      <c r="AO68" s="21" t="b">
        <v>0</v>
      </c>
      <c r="AP68" s="21" t="b">
        <v>1</v>
      </c>
      <c r="AQ68" s="21" t="b">
        <v>0</v>
      </c>
    </row>
    <row r="69" spans="1:43" x14ac:dyDescent="0.25">
      <c r="A69" t="s">
        <v>275</v>
      </c>
      <c r="B69" s="22" t="s">
        <v>247</v>
      </c>
      <c r="C69" s="11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170</v>
      </c>
      <c r="I69" t="s">
        <v>171</v>
      </c>
      <c r="J69" s="12">
        <v>0</v>
      </c>
      <c r="K69" s="21" t="b">
        <v>0</v>
      </c>
      <c r="L69" s="12">
        <v>2.1999999999999999E-2</v>
      </c>
      <c r="M69">
        <v>3</v>
      </c>
      <c r="N69">
        <v>60</v>
      </c>
      <c r="O69">
        <v>60</v>
      </c>
      <c r="P69" s="12">
        <v>0.02</v>
      </c>
      <c r="Q69">
        <v>10</v>
      </c>
      <c r="R69">
        <v>10</v>
      </c>
      <c r="S69" s="12">
        <v>0.03</v>
      </c>
      <c r="T69" s="12">
        <v>0.01</v>
      </c>
      <c r="U69" s="12">
        <v>7.4999999999999997E-2</v>
      </c>
      <c r="V69" s="12" t="s">
        <v>158</v>
      </c>
      <c r="W69" s="12">
        <v>7.4999999999999997E-2</v>
      </c>
      <c r="X69" s="12">
        <v>0.12</v>
      </c>
      <c r="Y69" t="s">
        <v>112</v>
      </c>
      <c r="Z69" s="2" t="s">
        <v>160</v>
      </c>
      <c r="AA69" s="2" t="s">
        <v>161</v>
      </c>
      <c r="AB69">
        <v>30</v>
      </c>
      <c r="AC69" s="2" t="s">
        <v>169</v>
      </c>
      <c r="AD69" s="19">
        <v>0.75</v>
      </c>
      <c r="AE69">
        <v>200</v>
      </c>
      <c r="AF69" t="s">
        <v>144</v>
      </c>
      <c r="AG69">
        <v>5</v>
      </c>
      <c r="AH69">
        <v>200</v>
      </c>
      <c r="AI69" s="2" t="s">
        <v>116</v>
      </c>
      <c r="AJ69">
        <v>1</v>
      </c>
      <c r="AK69" s="2" t="s">
        <v>115</v>
      </c>
      <c r="AL69" s="14">
        <v>0.25</v>
      </c>
      <c r="AM69" s="14">
        <v>0.14499999999999999</v>
      </c>
      <c r="AN69" s="14">
        <v>0.05</v>
      </c>
      <c r="AO69" s="21" t="b">
        <v>0</v>
      </c>
      <c r="AP69" s="21" t="b">
        <v>1</v>
      </c>
      <c r="AQ69" s="21" t="b">
        <v>0</v>
      </c>
    </row>
    <row r="70" spans="1:43" x14ac:dyDescent="0.25">
      <c r="A70" t="s">
        <v>276</v>
      </c>
      <c r="B70" s="22" t="s">
        <v>248</v>
      </c>
      <c r="C70" s="11" t="b">
        <v>0</v>
      </c>
      <c r="D70" t="s">
        <v>109</v>
      </c>
      <c r="E70" t="s">
        <v>109</v>
      </c>
      <c r="F70" t="s">
        <v>109</v>
      </c>
      <c r="G70" t="s">
        <v>109</v>
      </c>
      <c r="H70" t="s">
        <v>170</v>
      </c>
      <c r="I70" t="s">
        <v>171</v>
      </c>
      <c r="J70" s="12">
        <v>0</v>
      </c>
      <c r="K70" s="21" t="b">
        <v>0</v>
      </c>
      <c r="L70" s="12">
        <v>2.1999999999999999E-2</v>
      </c>
      <c r="M70">
        <v>3</v>
      </c>
      <c r="N70">
        <v>60</v>
      </c>
      <c r="O70">
        <v>60</v>
      </c>
      <c r="P70" s="12">
        <v>0.02</v>
      </c>
      <c r="Q70">
        <v>10</v>
      </c>
      <c r="R70">
        <v>10</v>
      </c>
      <c r="S70" s="12">
        <v>0.03</v>
      </c>
      <c r="T70" s="12">
        <v>0.01</v>
      </c>
      <c r="U70" s="12">
        <v>7.4999999999999997E-2</v>
      </c>
      <c r="V70" t="s">
        <v>158</v>
      </c>
      <c r="W70" s="12">
        <v>7.4999999999999997E-2</v>
      </c>
      <c r="X70" s="12">
        <v>0.12</v>
      </c>
      <c r="Y70" t="s">
        <v>112</v>
      </c>
      <c r="Z70" s="2" t="s">
        <v>113</v>
      </c>
      <c r="AA70" s="2" t="s">
        <v>114</v>
      </c>
      <c r="AB70">
        <v>15</v>
      </c>
      <c r="AC70" s="2" t="s">
        <v>169</v>
      </c>
      <c r="AD70" s="19">
        <v>0.75</v>
      </c>
      <c r="AE70">
        <v>200</v>
      </c>
      <c r="AF70" t="s">
        <v>144</v>
      </c>
      <c r="AG70">
        <v>5</v>
      </c>
      <c r="AH70">
        <v>200</v>
      </c>
      <c r="AI70" s="2" t="s">
        <v>116</v>
      </c>
      <c r="AJ70">
        <v>1</v>
      </c>
      <c r="AK70" s="2" t="s">
        <v>115</v>
      </c>
      <c r="AL70" s="14">
        <v>0.25</v>
      </c>
      <c r="AM70" s="14">
        <v>0.14499999999999999</v>
      </c>
      <c r="AN70" s="14">
        <v>0.05</v>
      </c>
      <c r="AO70" s="21" t="b">
        <v>0</v>
      </c>
      <c r="AP70" s="21" t="b">
        <v>1</v>
      </c>
      <c r="AQ70" s="21" t="b">
        <v>0</v>
      </c>
    </row>
    <row r="71" spans="1:43" x14ac:dyDescent="0.25">
      <c r="A71" t="s">
        <v>277</v>
      </c>
      <c r="B71" s="22" t="s">
        <v>249</v>
      </c>
      <c r="C71" s="11" t="b">
        <v>0</v>
      </c>
      <c r="D71" t="s">
        <v>109</v>
      </c>
      <c r="E71" t="s">
        <v>109</v>
      </c>
      <c r="F71" t="s">
        <v>109</v>
      </c>
      <c r="G71" t="s">
        <v>109</v>
      </c>
      <c r="H71" t="s">
        <v>170</v>
      </c>
      <c r="I71" t="s">
        <v>171</v>
      </c>
      <c r="J71" s="12">
        <v>0</v>
      </c>
      <c r="K71" s="21" t="b">
        <v>0</v>
      </c>
      <c r="L71" s="12">
        <v>2.1999999999999999E-2</v>
      </c>
      <c r="M71">
        <v>3</v>
      </c>
      <c r="N71">
        <v>60</v>
      </c>
      <c r="O71">
        <v>60</v>
      </c>
      <c r="P71" s="12">
        <v>0.02</v>
      </c>
      <c r="Q71">
        <v>10</v>
      </c>
      <c r="R71">
        <v>10</v>
      </c>
      <c r="S71" s="12">
        <v>0.03</v>
      </c>
      <c r="T71" s="12">
        <v>0.01</v>
      </c>
      <c r="U71" s="12">
        <v>7.4999999999999997E-2</v>
      </c>
      <c r="V71" s="12" t="s">
        <v>158</v>
      </c>
      <c r="W71" s="12">
        <v>7.4999999999999997E-2</v>
      </c>
      <c r="X71" s="12">
        <v>0.12</v>
      </c>
      <c r="Y71" t="s">
        <v>112</v>
      </c>
      <c r="Z71" s="2" t="s">
        <v>113</v>
      </c>
      <c r="AA71" s="2" t="s">
        <v>114</v>
      </c>
      <c r="AB71">
        <v>30</v>
      </c>
      <c r="AC71" s="2" t="s">
        <v>169</v>
      </c>
      <c r="AD71" s="19">
        <v>0.75</v>
      </c>
      <c r="AE71">
        <v>200</v>
      </c>
      <c r="AF71" t="s">
        <v>144</v>
      </c>
      <c r="AG71">
        <v>5</v>
      </c>
      <c r="AH71">
        <v>200</v>
      </c>
      <c r="AI71" s="2" t="s">
        <v>116</v>
      </c>
      <c r="AJ71">
        <v>1</v>
      </c>
      <c r="AK71" s="2" t="s">
        <v>115</v>
      </c>
      <c r="AL71" s="14">
        <v>0.25</v>
      </c>
      <c r="AM71" s="14">
        <v>0.14499999999999999</v>
      </c>
      <c r="AN71" s="14">
        <v>0.05</v>
      </c>
      <c r="AO71" s="21" t="b">
        <v>0</v>
      </c>
      <c r="AP71" s="21" t="b">
        <v>1</v>
      </c>
      <c r="AQ71" s="21" t="b">
        <v>0</v>
      </c>
    </row>
    <row r="72" spans="1:43" x14ac:dyDescent="0.25">
      <c r="A72" t="s">
        <v>278</v>
      </c>
      <c r="B72" s="22" t="s">
        <v>250</v>
      </c>
      <c r="C72" s="11" t="b">
        <v>0</v>
      </c>
      <c r="D72" t="s">
        <v>109</v>
      </c>
      <c r="E72" t="s">
        <v>109</v>
      </c>
      <c r="F72" t="s">
        <v>109</v>
      </c>
      <c r="G72" t="s">
        <v>109</v>
      </c>
      <c r="H72" t="s">
        <v>170</v>
      </c>
      <c r="I72" t="s">
        <v>171</v>
      </c>
      <c r="J72" s="12">
        <v>0</v>
      </c>
      <c r="K72" s="21" t="b">
        <v>0</v>
      </c>
      <c r="L72" s="12">
        <v>2.1999999999999999E-2</v>
      </c>
      <c r="M72">
        <v>3</v>
      </c>
      <c r="N72">
        <v>60</v>
      </c>
      <c r="O72">
        <v>60</v>
      </c>
      <c r="P72" s="12">
        <v>0.02</v>
      </c>
      <c r="Q72">
        <v>10</v>
      </c>
      <c r="R72">
        <v>10</v>
      </c>
      <c r="S72" s="12">
        <v>0.03</v>
      </c>
      <c r="T72" s="12">
        <v>0.01</v>
      </c>
      <c r="U72" s="12">
        <v>7.4999999999999997E-2</v>
      </c>
      <c r="V72" s="12" t="s">
        <v>158</v>
      </c>
      <c r="W72" s="12">
        <v>7.4999999999999997E-2</v>
      </c>
      <c r="X72" s="12">
        <v>0.12</v>
      </c>
      <c r="Y72" t="s">
        <v>112</v>
      </c>
      <c r="Z72" s="2" t="s">
        <v>113</v>
      </c>
      <c r="AA72" s="2" t="s">
        <v>161</v>
      </c>
      <c r="AB72">
        <v>30</v>
      </c>
      <c r="AC72" s="2" t="s">
        <v>169</v>
      </c>
      <c r="AD72" s="19">
        <v>0.75</v>
      </c>
      <c r="AE72">
        <v>200</v>
      </c>
      <c r="AF72" t="s">
        <v>144</v>
      </c>
      <c r="AG72">
        <v>5</v>
      </c>
      <c r="AH72">
        <v>200</v>
      </c>
      <c r="AI72" s="2" t="s">
        <v>116</v>
      </c>
      <c r="AJ72">
        <v>1</v>
      </c>
      <c r="AK72" s="2" t="s">
        <v>115</v>
      </c>
      <c r="AL72" s="14">
        <v>0.25</v>
      </c>
      <c r="AM72" s="14">
        <v>0.14499999999999999</v>
      </c>
      <c r="AN72" s="14">
        <v>0.05</v>
      </c>
      <c r="AO72" s="21" t="b">
        <v>0</v>
      </c>
      <c r="AP72" s="21" t="b">
        <v>1</v>
      </c>
      <c r="AQ72" s="21" t="b">
        <v>0</v>
      </c>
    </row>
    <row r="73" spans="1:43" x14ac:dyDescent="0.25">
      <c r="A73" t="s">
        <v>279</v>
      </c>
      <c r="B73" s="22" t="s">
        <v>230</v>
      </c>
      <c r="C73" s="11" t="b">
        <v>0</v>
      </c>
      <c r="D73" t="s">
        <v>109</v>
      </c>
      <c r="E73" t="s">
        <v>109</v>
      </c>
      <c r="F73" t="s">
        <v>109</v>
      </c>
      <c r="G73" t="s">
        <v>109</v>
      </c>
      <c r="H73" t="s">
        <v>170</v>
      </c>
      <c r="I73" t="s">
        <v>171</v>
      </c>
      <c r="J73" s="12">
        <v>0</v>
      </c>
      <c r="K73" s="21" t="b">
        <v>0</v>
      </c>
      <c r="L73" s="12">
        <v>2.1999999999999999E-2</v>
      </c>
      <c r="M73">
        <v>3</v>
      </c>
      <c r="N73">
        <v>60</v>
      </c>
      <c r="O73">
        <v>60</v>
      </c>
      <c r="P73" s="12">
        <v>0.02</v>
      </c>
      <c r="Q73">
        <v>10</v>
      </c>
      <c r="R73">
        <v>10</v>
      </c>
      <c r="S73" s="12">
        <v>0.03</v>
      </c>
      <c r="T73" s="12">
        <v>0.01</v>
      </c>
      <c r="U73" s="12">
        <v>7.4999999999999997E-2</v>
      </c>
      <c r="V73" s="12" t="s">
        <v>158</v>
      </c>
      <c r="W73" s="12">
        <v>7.4999999999999997E-2</v>
      </c>
      <c r="X73" s="12">
        <v>0.12</v>
      </c>
      <c r="Y73" t="s">
        <v>112</v>
      </c>
      <c r="Z73" s="2" t="s">
        <v>160</v>
      </c>
      <c r="AA73" s="2" t="s">
        <v>161</v>
      </c>
      <c r="AB73">
        <v>30</v>
      </c>
      <c r="AC73" s="2" t="s">
        <v>169</v>
      </c>
      <c r="AD73" s="19">
        <v>0.75</v>
      </c>
      <c r="AE73">
        <v>200</v>
      </c>
      <c r="AF73" t="s">
        <v>117</v>
      </c>
      <c r="AG73">
        <v>5</v>
      </c>
      <c r="AH73">
        <v>200</v>
      </c>
      <c r="AI73" s="2" t="s">
        <v>116</v>
      </c>
      <c r="AJ73">
        <v>1</v>
      </c>
      <c r="AK73" s="2" t="s">
        <v>115</v>
      </c>
      <c r="AL73" s="14">
        <v>0.25</v>
      </c>
      <c r="AM73" s="14">
        <v>0.14499999999999999</v>
      </c>
      <c r="AN73" s="14">
        <v>0.05</v>
      </c>
      <c r="AO73" s="21" t="b">
        <v>0</v>
      </c>
      <c r="AP73" s="21" t="b">
        <v>1</v>
      </c>
      <c r="AQ73" s="21" t="b">
        <v>0</v>
      </c>
    </row>
    <row r="74" spans="1:43" x14ac:dyDescent="0.25">
      <c r="A74" t="s">
        <v>284</v>
      </c>
      <c r="B74" s="22" t="s">
        <v>236</v>
      </c>
      <c r="C74" s="11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170</v>
      </c>
      <c r="I74" t="s">
        <v>171</v>
      </c>
      <c r="J74" s="12">
        <v>0</v>
      </c>
      <c r="K74" s="21" t="b">
        <v>0</v>
      </c>
      <c r="L74" s="12">
        <v>2.1999999999999999E-2</v>
      </c>
      <c r="M74">
        <v>3</v>
      </c>
      <c r="N74">
        <v>60</v>
      </c>
      <c r="O74">
        <v>60</v>
      </c>
      <c r="P74" s="12">
        <v>0.02</v>
      </c>
      <c r="Q74">
        <v>10</v>
      </c>
      <c r="R74">
        <v>10</v>
      </c>
      <c r="S74" s="12">
        <v>0.03</v>
      </c>
      <c r="T74" s="12">
        <v>0.01</v>
      </c>
      <c r="U74" s="12">
        <v>7.4999999999999997E-2</v>
      </c>
      <c r="V74" s="12" t="s">
        <v>177</v>
      </c>
      <c r="W74" s="12">
        <v>7.4999999999999997E-2</v>
      </c>
      <c r="X74" s="12">
        <v>0.12</v>
      </c>
      <c r="Y74" t="s">
        <v>112</v>
      </c>
      <c r="Z74" s="2" t="s">
        <v>160</v>
      </c>
      <c r="AA74" s="2" t="s">
        <v>161</v>
      </c>
      <c r="AB74">
        <v>30</v>
      </c>
      <c r="AC74" s="2" t="s">
        <v>169</v>
      </c>
      <c r="AD74" s="19">
        <v>1</v>
      </c>
      <c r="AE74">
        <v>200</v>
      </c>
      <c r="AF74" t="s">
        <v>117</v>
      </c>
      <c r="AG74">
        <v>5</v>
      </c>
      <c r="AH74">
        <v>200</v>
      </c>
      <c r="AI74" s="2" t="s">
        <v>116</v>
      </c>
      <c r="AJ74">
        <v>1</v>
      </c>
      <c r="AK74" s="2" t="s">
        <v>115</v>
      </c>
      <c r="AL74" s="14">
        <v>0.25</v>
      </c>
      <c r="AM74" s="14">
        <v>0.14499999999999999</v>
      </c>
      <c r="AN74" s="14">
        <v>0.05</v>
      </c>
      <c r="AO74" s="21" t="b">
        <v>0</v>
      </c>
      <c r="AP74" s="21" t="b">
        <v>1</v>
      </c>
      <c r="AQ74" s="21" t="b">
        <v>0</v>
      </c>
    </row>
    <row r="75" spans="1:43" x14ac:dyDescent="0.25">
      <c r="A75" t="s">
        <v>280</v>
      </c>
      <c r="B75" s="22" t="s">
        <v>272</v>
      </c>
      <c r="C75" s="11" t="b">
        <v>0</v>
      </c>
      <c r="D75" t="s">
        <v>109</v>
      </c>
      <c r="E75" t="s">
        <v>109</v>
      </c>
      <c r="F75" t="s">
        <v>109</v>
      </c>
      <c r="G75" t="s">
        <v>109</v>
      </c>
      <c r="H75" t="s">
        <v>170</v>
      </c>
      <c r="I75" t="s">
        <v>171</v>
      </c>
      <c r="J75" s="12">
        <v>0</v>
      </c>
      <c r="K75" s="21" t="b">
        <v>0</v>
      </c>
      <c r="L75" s="12">
        <v>2.1999999999999999E-2</v>
      </c>
      <c r="M75">
        <v>3</v>
      </c>
      <c r="N75">
        <v>60</v>
      </c>
      <c r="O75">
        <v>60</v>
      </c>
      <c r="P75" s="12">
        <v>0.02</v>
      </c>
      <c r="Q75">
        <v>10</v>
      </c>
      <c r="R75">
        <v>10</v>
      </c>
      <c r="S75" s="12">
        <v>0.03</v>
      </c>
      <c r="T75" s="12">
        <v>0.01</v>
      </c>
      <c r="U75" s="12">
        <v>7.4999999999999997E-2</v>
      </c>
      <c r="V75" s="12" t="s">
        <v>158</v>
      </c>
      <c r="W75" s="12">
        <v>7.4999999999999997E-2</v>
      </c>
      <c r="X75" s="12">
        <v>0</v>
      </c>
      <c r="Y75" t="s">
        <v>112</v>
      </c>
      <c r="Z75" s="2" t="s">
        <v>160</v>
      </c>
      <c r="AA75" s="2" t="s">
        <v>161</v>
      </c>
      <c r="AB75">
        <v>30</v>
      </c>
      <c r="AC75" s="2" t="s">
        <v>169</v>
      </c>
      <c r="AD75" s="19">
        <v>0.75</v>
      </c>
      <c r="AE75">
        <v>200</v>
      </c>
      <c r="AF75" t="s">
        <v>117</v>
      </c>
      <c r="AG75">
        <v>5</v>
      </c>
      <c r="AH75">
        <v>200</v>
      </c>
      <c r="AI75" s="2" t="s">
        <v>116</v>
      </c>
      <c r="AJ75">
        <v>1</v>
      </c>
      <c r="AK75" s="2" t="s">
        <v>115</v>
      </c>
      <c r="AL75" s="14">
        <v>0.25</v>
      </c>
      <c r="AM75" s="14">
        <v>0.14499999999999999</v>
      </c>
      <c r="AN75" s="14">
        <v>0.05</v>
      </c>
      <c r="AO75" s="21" t="b">
        <v>0</v>
      </c>
      <c r="AP75" s="21" t="b">
        <v>1</v>
      </c>
      <c r="AQ75" s="21" t="b">
        <v>0</v>
      </c>
    </row>
    <row r="76" spans="1:43" x14ac:dyDescent="0.25">
      <c r="C76" s="11"/>
      <c r="L76" s="12"/>
      <c r="P76" s="12"/>
    </row>
    <row r="77" spans="1:43" x14ac:dyDescent="0.25">
      <c r="A77" t="s">
        <v>281</v>
      </c>
      <c r="B77" s="22" t="s">
        <v>266</v>
      </c>
      <c r="C77" s="11" t="b">
        <v>0</v>
      </c>
      <c r="D77" t="s">
        <v>109</v>
      </c>
      <c r="E77" t="s">
        <v>109</v>
      </c>
      <c r="F77" t="s">
        <v>109</v>
      </c>
      <c r="G77" t="s">
        <v>109</v>
      </c>
      <c r="H77" t="s">
        <v>170</v>
      </c>
      <c r="I77" t="s">
        <v>171</v>
      </c>
      <c r="J77" s="12">
        <v>0</v>
      </c>
      <c r="K77" s="21" t="b">
        <v>0</v>
      </c>
      <c r="L77" s="12">
        <v>2.1999999999999999E-2</v>
      </c>
      <c r="M77">
        <v>3</v>
      </c>
      <c r="N77">
        <v>60</v>
      </c>
      <c r="O77">
        <v>60</v>
      </c>
      <c r="P77" s="12">
        <v>0.02</v>
      </c>
      <c r="Q77">
        <v>10</v>
      </c>
      <c r="R77">
        <v>10</v>
      </c>
      <c r="S77" s="12">
        <v>0.03</v>
      </c>
      <c r="T77" s="12">
        <v>0.01</v>
      </c>
      <c r="U77" s="12">
        <v>7.4999999999999997E-2</v>
      </c>
      <c r="V77" t="s">
        <v>158</v>
      </c>
      <c r="W77" s="12">
        <v>7.4999999999999997E-2</v>
      </c>
      <c r="X77" s="12">
        <v>0.12</v>
      </c>
      <c r="Y77" t="s">
        <v>112</v>
      </c>
      <c r="Z77" s="2" t="s">
        <v>160</v>
      </c>
      <c r="AA77" s="2" t="s">
        <v>114</v>
      </c>
      <c r="AB77">
        <v>15</v>
      </c>
      <c r="AC77" s="2" t="s">
        <v>169</v>
      </c>
      <c r="AD77" s="19">
        <v>0.75</v>
      </c>
      <c r="AE77">
        <v>200</v>
      </c>
      <c r="AF77" t="s">
        <v>144</v>
      </c>
      <c r="AG77">
        <v>5</v>
      </c>
      <c r="AH77">
        <v>200</v>
      </c>
      <c r="AI77" s="2" t="s">
        <v>116</v>
      </c>
      <c r="AJ77">
        <v>1</v>
      </c>
      <c r="AK77" s="2" t="s">
        <v>115</v>
      </c>
      <c r="AL77" s="14">
        <v>0.25</v>
      </c>
      <c r="AM77" s="14">
        <v>0.14499999999999999</v>
      </c>
      <c r="AN77" s="14">
        <v>0.05</v>
      </c>
      <c r="AO77" s="21" t="b">
        <v>0</v>
      </c>
      <c r="AP77" s="21" t="b">
        <v>1</v>
      </c>
      <c r="AQ77" s="21" t="b">
        <v>0</v>
      </c>
    </row>
    <row r="78" spans="1:43" x14ac:dyDescent="0.25">
      <c r="A78" t="s">
        <v>282</v>
      </c>
      <c r="B78" s="22" t="s">
        <v>228</v>
      </c>
      <c r="C78" s="11" t="b">
        <v>0</v>
      </c>
      <c r="D78" t="s">
        <v>109</v>
      </c>
      <c r="E78" t="s">
        <v>109</v>
      </c>
      <c r="F78" t="s">
        <v>109</v>
      </c>
      <c r="G78" t="s">
        <v>109</v>
      </c>
      <c r="H78" t="s">
        <v>170</v>
      </c>
      <c r="I78" t="s">
        <v>171</v>
      </c>
      <c r="J78" s="12">
        <v>0</v>
      </c>
      <c r="K78" s="21" t="b">
        <v>0</v>
      </c>
      <c r="L78" s="12">
        <v>2.1999999999999999E-2</v>
      </c>
      <c r="M78">
        <v>3</v>
      </c>
      <c r="N78">
        <v>60</v>
      </c>
      <c r="O78">
        <v>60</v>
      </c>
      <c r="P78" s="12">
        <v>0.02</v>
      </c>
      <c r="Q78">
        <v>10</v>
      </c>
      <c r="R78">
        <v>10</v>
      </c>
      <c r="S78" s="12">
        <v>0.03</v>
      </c>
      <c r="T78" s="12">
        <v>0.01</v>
      </c>
      <c r="U78" s="12">
        <v>7.4999999999999997E-2</v>
      </c>
      <c r="V78" s="12" t="s">
        <v>158</v>
      </c>
      <c r="W78" s="12">
        <v>7.4999999999999997E-2</v>
      </c>
      <c r="X78" s="12">
        <v>0.12</v>
      </c>
      <c r="Y78" t="s">
        <v>112</v>
      </c>
      <c r="Z78" s="2" t="s">
        <v>160</v>
      </c>
      <c r="AA78" s="2" t="s">
        <v>114</v>
      </c>
      <c r="AB78">
        <v>1</v>
      </c>
      <c r="AC78" s="2" t="s">
        <v>169</v>
      </c>
      <c r="AD78" s="19">
        <v>0.75</v>
      </c>
      <c r="AE78">
        <v>200</v>
      </c>
      <c r="AF78" t="s">
        <v>117</v>
      </c>
      <c r="AG78">
        <v>5</v>
      </c>
      <c r="AH78">
        <v>200</v>
      </c>
      <c r="AI78" s="2" t="s">
        <v>116</v>
      </c>
      <c r="AJ78">
        <v>1</v>
      </c>
      <c r="AK78" s="2" t="s">
        <v>115</v>
      </c>
      <c r="AL78" s="14">
        <v>0.25</v>
      </c>
      <c r="AM78" s="14">
        <v>0.14499999999999999</v>
      </c>
      <c r="AN78" s="14">
        <v>0.05</v>
      </c>
      <c r="AO78" s="21" t="b">
        <v>0</v>
      </c>
      <c r="AP78" s="21" t="b">
        <v>1</v>
      </c>
      <c r="AQ78" s="21" t="b">
        <v>0</v>
      </c>
    </row>
    <row r="80" spans="1:43" x14ac:dyDescent="0.25">
      <c r="A80" t="s">
        <v>287</v>
      </c>
      <c r="B80" s="22" t="s">
        <v>285</v>
      </c>
      <c r="C80" s="11" t="b">
        <v>0</v>
      </c>
      <c r="D80" t="s">
        <v>109</v>
      </c>
      <c r="E80" t="s">
        <v>109</v>
      </c>
      <c r="F80" t="s">
        <v>109</v>
      </c>
      <c r="G80" t="s">
        <v>109</v>
      </c>
      <c r="H80" t="s">
        <v>170</v>
      </c>
      <c r="I80" t="s">
        <v>171</v>
      </c>
      <c r="J80" s="12">
        <v>0</v>
      </c>
      <c r="K80" s="21" t="b">
        <v>0</v>
      </c>
      <c r="L80" s="12">
        <v>2.1999999999999999E-2</v>
      </c>
      <c r="M80">
        <v>3</v>
      </c>
      <c r="N80">
        <v>60</v>
      </c>
      <c r="O80">
        <v>60</v>
      </c>
      <c r="P80" s="12">
        <v>0.02</v>
      </c>
      <c r="Q80">
        <v>10</v>
      </c>
      <c r="R80">
        <v>10</v>
      </c>
      <c r="S80" s="12">
        <v>0.03</v>
      </c>
      <c r="T80" s="12">
        <v>0.01</v>
      </c>
      <c r="U80" s="12">
        <v>6.4000000000000001E-2</v>
      </c>
      <c r="V80" s="12" t="s">
        <v>158</v>
      </c>
      <c r="W80" s="12">
        <v>7.4999999999999997E-2</v>
      </c>
      <c r="X80" s="12">
        <v>0.12</v>
      </c>
      <c r="Y80" t="s">
        <v>112</v>
      </c>
      <c r="Z80" s="2" t="s">
        <v>160</v>
      </c>
      <c r="AA80" s="2" t="s">
        <v>161</v>
      </c>
      <c r="AB80">
        <v>15</v>
      </c>
      <c r="AC80" s="2" t="s">
        <v>169</v>
      </c>
      <c r="AD80" s="19">
        <v>0.75</v>
      </c>
      <c r="AE80">
        <v>200</v>
      </c>
      <c r="AF80" t="s">
        <v>117</v>
      </c>
      <c r="AG80">
        <v>5</v>
      </c>
      <c r="AH80">
        <v>200</v>
      </c>
      <c r="AI80" s="2" t="s">
        <v>116</v>
      </c>
      <c r="AJ80">
        <v>1</v>
      </c>
      <c r="AK80" s="2" t="s">
        <v>115</v>
      </c>
      <c r="AL80" s="14">
        <v>0.25</v>
      </c>
      <c r="AM80" s="14">
        <v>0.14499999999999999</v>
      </c>
      <c r="AN80" s="14">
        <v>0.05</v>
      </c>
      <c r="AO80" s="21" t="b">
        <v>0</v>
      </c>
      <c r="AP80" s="21" t="b">
        <v>1</v>
      </c>
      <c r="AQ80" s="21" t="b">
        <v>0</v>
      </c>
    </row>
    <row r="81" spans="1:43" x14ac:dyDescent="0.25">
      <c r="A81" t="s">
        <v>288</v>
      </c>
      <c r="B81" s="22" t="s">
        <v>286</v>
      </c>
      <c r="C81" s="11" t="b">
        <v>0</v>
      </c>
      <c r="D81" t="s">
        <v>109</v>
      </c>
      <c r="E81" t="s">
        <v>109</v>
      </c>
      <c r="F81" t="s">
        <v>109</v>
      </c>
      <c r="G81" t="s">
        <v>109</v>
      </c>
      <c r="H81" t="s">
        <v>170</v>
      </c>
      <c r="I81" t="s">
        <v>171</v>
      </c>
      <c r="J81" s="12">
        <v>0</v>
      </c>
      <c r="K81" s="21" t="b">
        <v>0</v>
      </c>
      <c r="L81" s="12">
        <v>2.1999999999999999E-2</v>
      </c>
      <c r="M81">
        <v>3</v>
      </c>
      <c r="N81">
        <v>60</v>
      </c>
      <c r="O81">
        <v>60</v>
      </c>
      <c r="P81" s="12">
        <v>0.02</v>
      </c>
      <c r="Q81">
        <v>10</v>
      </c>
      <c r="R81">
        <v>10</v>
      </c>
      <c r="S81" s="12">
        <v>0.03</v>
      </c>
      <c r="T81" s="12">
        <v>0.01</v>
      </c>
      <c r="U81" s="12">
        <v>7.4999999999999997E-2</v>
      </c>
      <c r="V81" s="12" t="s">
        <v>158</v>
      </c>
      <c r="W81" s="12">
        <v>7.4999999999999997E-2</v>
      </c>
      <c r="X81" s="12">
        <v>0.12</v>
      </c>
      <c r="Y81" t="s">
        <v>112</v>
      </c>
      <c r="Z81" s="2" t="s">
        <v>160</v>
      </c>
      <c r="AA81" s="2" t="s">
        <v>161</v>
      </c>
      <c r="AB81">
        <v>15</v>
      </c>
      <c r="AC81" s="2" t="s">
        <v>169</v>
      </c>
      <c r="AD81" s="19">
        <v>0.75</v>
      </c>
      <c r="AE81">
        <v>200</v>
      </c>
      <c r="AF81" t="s">
        <v>117</v>
      </c>
      <c r="AG81">
        <v>5</v>
      </c>
      <c r="AH81">
        <v>200</v>
      </c>
      <c r="AI81" s="2" t="s">
        <v>116</v>
      </c>
      <c r="AJ81">
        <v>1</v>
      </c>
      <c r="AK81" s="2" t="s">
        <v>115</v>
      </c>
      <c r="AL81" s="14">
        <v>0.25</v>
      </c>
      <c r="AM81" s="14">
        <v>0.14499999999999999</v>
      </c>
      <c r="AN81" s="14">
        <v>0.05</v>
      </c>
      <c r="AO81" s="21" t="b">
        <v>0</v>
      </c>
      <c r="AP81" s="21" t="b">
        <v>1</v>
      </c>
      <c r="AQ81" s="21" t="b">
        <v>0</v>
      </c>
    </row>
    <row r="82" spans="1:43" x14ac:dyDescent="0.25">
      <c r="A82" t="s">
        <v>289</v>
      </c>
      <c r="B82" s="22" t="s">
        <v>285</v>
      </c>
      <c r="C82" s="11" t="b">
        <v>1</v>
      </c>
      <c r="D82" t="s">
        <v>109</v>
      </c>
      <c r="E82" t="s">
        <v>109</v>
      </c>
      <c r="F82" t="s">
        <v>109</v>
      </c>
      <c r="G82" t="s">
        <v>109</v>
      </c>
      <c r="H82" t="s">
        <v>170</v>
      </c>
      <c r="I82" t="s">
        <v>171</v>
      </c>
      <c r="J82" s="12">
        <v>0</v>
      </c>
      <c r="K82" s="21" t="b">
        <v>0</v>
      </c>
      <c r="L82" s="12">
        <v>2.1999999999999999E-2</v>
      </c>
      <c r="M82">
        <v>3</v>
      </c>
      <c r="N82">
        <v>60</v>
      </c>
      <c r="O82">
        <v>60</v>
      </c>
      <c r="P82" s="12">
        <v>0.02</v>
      </c>
      <c r="Q82">
        <v>10</v>
      </c>
      <c r="R82">
        <v>10</v>
      </c>
      <c r="S82" s="12">
        <v>0.03</v>
      </c>
      <c r="T82" s="12">
        <v>0.01</v>
      </c>
      <c r="U82" s="12">
        <v>6.4000000000000001E-2</v>
      </c>
      <c r="V82" s="12" t="s">
        <v>158</v>
      </c>
      <c r="W82" s="12">
        <v>7.4999999999999997E-2</v>
      </c>
      <c r="X82" s="12">
        <v>0.12</v>
      </c>
      <c r="Y82" t="s">
        <v>112</v>
      </c>
      <c r="Z82" s="2" t="s">
        <v>160</v>
      </c>
      <c r="AA82" s="2" t="s">
        <v>161</v>
      </c>
      <c r="AB82">
        <v>15</v>
      </c>
      <c r="AC82" s="2" t="s">
        <v>116</v>
      </c>
      <c r="AD82" s="19">
        <v>0.75</v>
      </c>
      <c r="AE82">
        <v>137995080</v>
      </c>
      <c r="AF82" t="s">
        <v>117</v>
      </c>
      <c r="AG82">
        <v>5</v>
      </c>
      <c r="AH82">
        <v>137995080</v>
      </c>
      <c r="AI82" s="2" t="s">
        <v>116</v>
      </c>
      <c r="AJ82">
        <v>1</v>
      </c>
      <c r="AK82" s="2" t="s">
        <v>115</v>
      </c>
      <c r="AL82" s="14">
        <v>0.25</v>
      </c>
      <c r="AM82" s="14">
        <v>0.14499999999999999</v>
      </c>
      <c r="AN82" s="14">
        <v>0.05</v>
      </c>
      <c r="AO82" s="21" t="b">
        <v>0</v>
      </c>
      <c r="AP82" s="21" t="b">
        <v>1</v>
      </c>
      <c r="AQ82" s="21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disablePrompts="1" count="20">
    <dataValidation type="list" allowBlank="1" showInputMessage="1" showErrorMessage="1" sqref="AI6:AI21 AI55:AI63 AI23:AI53 AI66:AI75 AI77:AI78 AI80:AI82">
      <formula1>"MA,EAA"</formula1>
      <formula2>0</formula2>
    </dataValidation>
    <dataValidation type="list" allowBlank="1" showInputMessage="1" showErrorMessage="1" sqref="AA6:AA21 AA55:AA63 AA23:AA53 AA66:AA75 AA77:AA78 AA80:AA82">
      <formula1>"cd,cp,sl"</formula1>
      <formula2>0</formula2>
    </dataValidation>
    <dataValidation type="list" allowBlank="1" showInputMessage="1" showErrorMessage="1" sqref="Z6:Z21 Z55:Z63 Z23:Z53 Z66:Z75 Z77:Z78 Z80:Z82">
      <formula1>"open,closed"</formula1>
      <formula2>0</formula2>
    </dataValidation>
    <dataValidation type="list" allowBlank="1" showInputMessage="1" showErrorMessage="1" sqref="AK6:AK21 AK55:AK63 AK23:AK53 AK66:AK75 AK77:AK78 AK80:AK82">
      <formula1>ConPolicy</formula1>
      <formula2>0</formula2>
    </dataValidation>
    <dataValidation type="list" allowBlank="1" showInputMessage="1" showErrorMessage="1" sqref="K55:K63 K6:K21 K23:K53 C80:C82 K66:K75 C6:C63 K77:K78 K80:K82 C66:C78">
      <formula1>"TRUE,FALSE"</formula1>
      <formula2>0</formula2>
    </dataValidation>
    <dataValidation type="whole" allowBlank="1" showInputMessage="1" showErrorMessage="1" prompt="Integer 55 to 65, please" sqref="N6:N21 N55:N63 N23:N53 N66:O78 N80:N82">
      <formula1>55</formula1>
      <formula2>65</formula2>
    </dataValidation>
    <dataValidation type="decimal" allowBlank="1" showInputMessage="1" showErrorMessage="1" prompt="Decimal, 0-10% please" sqref="P6:P21 P55:P63 T55:T63 T6:T21 P23:P53 T23:T53 T77:T78 T66:T75 P66:P78 P80:P82 T80:T82">
      <formula1>0</formula1>
      <formula2>0.1</formula2>
    </dataValidation>
    <dataValidation type="whole" allowBlank="1" showInputMessage="1" showErrorMessage="1" prompt="Integer, 0-15" sqref="Q6:R21 Q55:R63 Q23:R53 Q66:R75 Q77:R78 Q80:R82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 S66:S75 U66:U75 W66:W75 S77:S78 W77:W78 U77:U78 U80:U82 W80:W82 S80:S82">
      <formula1>0</formula1>
      <formula2>0.2</formula2>
    </dataValidation>
    <dataValidation type="whole" allowBlank="1" showInputMessage="1" showErrorMessage="1" prompt="Integer, 0 to 30, please" sqref="AB6:AB21 AB55:AB63 AB23:AB53 AB66:AB75 AB77:AB78 AB80:AB82">
      <formula1>0</formula1>
      <formula2>30</formula2>
    </dataValidation>
    <dataValidation type="decimal" allowBlank="1" showInputMessage="1" showErrorMessage="1" prompt="Decimal, 0-75%" sqref="AL6:AM21 AL55:AM63 AL23:AM53 AL66:AM75 AL77:AM78 AL80:AM82">
      <formula1>0</formula1>
      <formula2>0.75</formula2>
    </dataValidation>
    <dataValidation type="decimal" allowBlank="1" showInputMessage="1" showErrorMessage="1" prompt="Decimal, 0-30%" sqref="AN6:AN21 AN55:AN63 AN23:AN53 AN66:AN75 AN77:AN78 AN80:AN82">
      <formula1>0</formula1>
      <formula2>0.3</formula2>
    </dataValidation>
    <dataValidation type="decimal" allowBlank="1" showInputMessage="1" showErrorMessage="1" prompt="Decimal, 0-75% please" sqref="X6:X21 X55:X63 X23:X53 X66:X75 X77:X78 X80:X82">
      <formula1>0</formula1>
      <formula2>0.75</formula2>
    </dataValidation>
    <dataValidation type="whole" allowBlank="1" showInputMessage="1" showErrorMessage="1" prompt="Integer, 1 to 30" sqref="AG6:AG21 AG55:AG63 AG23:AG53 AG66:AG75 AG77:AG78 AG80:AG82">
      <formula1>1</formula1>
      <formula2>30</formula2>
    </dataValidation>
    <dataValidation type="decimal" operator="greaterThanOrEqual" allowBlank="1" showInputMessage="1" showErrorMessage="1" sqref="AH6:AH21 AH55:AH63 AH23:AH53 AH66:AH75 AH77:AH78 AH80:AH82">
      <formula1>0</formula1>
      <formula2>0</formula2>
    </dataValidation>
    <dataValidation type="decimal" operator="lessThanOrEqual" allowBlank="1" showInputMessage="1" showErrorMessage="1" sqref="AJ6:AJ21 AJ55:AJ63 AJ23:AJ53 AJ66:AJ75 AJ77:AJ78 AJ80:AJ82">
      <formula1>1</formula1>
      <formula2>0</formula2>
    </dataValidation>
    <dataValidation allowBlank="1" showInputMessage="1" showErrorMessage="1" prompt="Decimal, 0-20% please" sqref="V6:V21 V55:V63 V23:V53 V66:V75 V77:V78 V80:V82"/>
    <dataValidation type="list" allowBlank="1" showInputMessage="1" showErrorMessage="1" sqref="AO55:AQ63 AO6:AQ53 AO66:AQ75 AO77:AQ78 AO80:AQ82">
      <formula1>"TRUE, FALSE"</formula1>
    </dataValidation>
    <dataValidation type="list" allowBlank="1" showInputMessage="1" showErrorMessage="1" sqref="AC55:AC63 AC6:AC53 AC66:AC75 AC77:AC78 AC80:AC82">
      <formula1>"MA,AL,AL_pct"</formula1>
    </dataValidation>
    <dataValidation type="decimal" allowBlank="1" showInputMessage="1" showErrorMessage="1" sqref="AD55:AD63 AD6:AD53 AD66:AD75 AD77:AD78 AD80:AD82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DropDowns!$A$37:$A$41</xm:f>
          </x14:formula1>
          <xm:sqref>H55:H63 H6:H17 H20:H53 H66:H78 H80:H82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 I66:I75 I77:I78 I80:I82</xm:sqref>
        </x14:dataValidation>
        <x14:dataValidation type="list" allowBlank="1" showInputMessage="1" showErrorMessage="1">
          <x14:formula1>
            <xm:f>[1]DropDowns!#REF!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22" sqref="B22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A16" t="s">
        <v>284</v>
      </c>
      <c r="B16" s="12">
        <v>-0.25</v>
      </c>
      <c r="C16" s="12">
        <v>0</v>
      </c>
      <c r="D16">
        <v>1</v>
      </c>
    </row>
    <row r="17" spans="1:4" x14ac:dyDescent="0.25">
      <c r="A17" t="s">
        <v>284</v>
      </c>
      <c r="B17" s="12">
        <v>7.4999999999999997E-2</v>
      </c>
      <c r="C17" s="12">
        <v>0.12</v>
      </c>
      <c r="D17">
        <v>79</v>
      </c>
    </row>
    <row r="18" spans="1:4" x14ac:dyDescent="0.25">
      <c r="B18" s="12"/>
      <c r="C18" s="12"/>
    </row>
  </sheetData>
  <dataValidations count="3">
    <dataValidation type="decimal" allowBlank="1" showInputMessage="1" showErrorMessage="1" prompt="Decimal, 0-20% please" sqref="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7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abSelected="1" workbookViewId="0">
      <selection activeCell="C13" sqref="C13"/>
    </sheetView>
  </sheetViews>
  <sheetFormatPr defaultRowHeight="15" x14ac:dyDescent="0.25"/>
  <cols>
    <col min="1" max="1" width="34.85546875" style="35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5" t="s">
        <v>370</v>
      </c>
    </row>
    <row r="3" spans="1:5" x14ac:dyDescent="0.25">
      <c r="B3" t="s">
        <v>71</v>
      </c>
      <c r="C3" s="35" t="s">
        <v>294</v>
      </c>
      <c r="D3" t="s">
        <v>295</v>
      </c>
      <c r="E3" t="s">
        <v>296</v>
      </c>
    </row>
    <row r="4" spans="1:5" x14ac:dyDescent="0.25">
      <c r="A4" s="35" t="s">
        <v>290</v>
      </c>
    </row>
    <row r="5" spans="1:5" x14ac:dyDescent="0.25">
      <c r="B5" t="s">
        <v>309</v>
      </c>
      <c r="C5" s="22" t="s">
        <v>258</v>
      </c>
      <c r="D5" s="27">
        <v>7.4999999999999997E-2</v>
      </c>
      <c r="E5" t="s">
        <v>324</v>
      </c>
    </row>
    <row r="6" spans="1:5" x14ac:dyDescent="0.25">
      <c r="B6" s="37" t="s">
        <v>195</v>
      </c>
      <c r="C6" s="22" t="s">
        <v>257</v>
      </c>
      <c r="D6" s="27">
        <v>7.4999999999999997E-2</v>
      </c>
      <c r="E6" t="s">
        <v>324</v>
      </c>
    </row>
    <row r="7" spans="1:5" x14ac:dyDescent="0.25">
      <c r="B7" s="37" t="s">
        <v>297</v>
      </c>
      <c r="C7" s="22" t="s">
        <v>266</v>
      </c>
      <c r="D7" s="27">
        <v>7.4999999999999997E-2</v>
      </c>
      <c r="E7" t="s">
        <v>324</v>
      </c>
    </row>
    <row r="8" spans="1:5" x14ac:dyDescent="0.25">
      <c r="B8" s="37" t="s">
        <v>313</v>
      </c>
      <c r="C8" s="22" t="s">
        <v>314</v>
      </c>
      <c r="D8" s="27">
        <v>7.4999999999999997E-2</v>
      </c>
      <c r="E8" t="s">
        <v>324</v>
      </c>
    </row>
    <row r="9" spans="1:5" x14ac:dyDescent="0.25">
      <c r="A9" s="39"/>
      <c r="B9" s="37" t="s">
        <v>298</v>
      </c>
      <c r="C9" s="22" t="s">
        <v>246</v>
      </c>
      <c r="D9" s="27">
        <v>7.4999999999999997E-2</v>
      </c>
      <c r="E9" t="s">
        <v>324</v>
      </c>
    </row>
    <row r="10" spans="1:5" x14ac:dyDescent="0.25">
      <c r="A10" s="39"/>
      <c r="B10" s="37" t="s">
        <v>299</v>
      </c>
      <c r="C10" s="22" t="s">
        <v>247</v>
      </c>
      <c r="D10" s="27">
        <v>7.4999999999999997E-2</v>
      </c>
      <c r="E10" t="s">
        <v>324</v>
      </c>
    </row>
    <row r="11" spans="1:5" x14ac:dyDescent="0.25">
      <c r="A11" s="39" t="s">
        <v>364</v>
      </c>
      <c r="B11" s="38" t="s">
        <v>304</v>
      </c>
      <c r="C11" s="22" t="s">
        <v>248</v>
      </c>
      <c r="D11" s="27"/>
    </row>
    <row r="12" spans="1:5" x14ac:dyDescent="0.25">
      <c r="A12" s="39"/>
      <c r="B12" t="s">
        <v>311</v>
      </c>
      <c r="C12" s="22" t="s">
        <v>312</v>
      </c>
      <c r="D12" s="27">
        <v>7.4999999999999997E-2</v>
      </c>
      <c r="E12" t="s">
        <v>324</v>
      </c>
    </row>
    <row r="13" spans="1:5" x14ac:dyDescent="0.25">
      <c r="A13" s="39"/>
      <c r="B13" t="s">
        <v>315</v>
      </c>
      <c r="C13" s="22" t="s">
        <v>316</v>
      </c>
      <c r="D13" s="27">
        <v>7.4999999999999997E-2</v>
      </c>
      <c r="E13" t="s">
        <v>324</v>
      </c>
    </row>
    <row r="14" spans="1:5" x14ac:dyDescent="0.25">
      <c r="A14" s="39"/>
      <c r="B14" t="s">
        <v>305</v>
      </c>
      <c r="C14" s="22" t="s">
        <v>249</v>
      </c>
      <c r="D14" s="27">
        <v>7.4999999999999997E-2</v>
      </c>
      <c r="E14" t="s">
        <v>324</v>
      </c>
    </row>
    <row r="15" spans="1:5" x14ac:dyDescent="0.25">
      <c r="A15" s="39"/>
      <c r="B15" s="37" t="s">
        <v>306</v>
      </c>
      <c r="C15" s="22" t="s">
        <v>250</v>
      </c>
      <c r="D15" s="27">
        <v>7.4999999999999997E-2</v>
      </c>
      <c r="E15" t="s">
        <v>324</v>
      </c>
    </row>
    <row r="16" spans="1:5" x14ac:dyDescent="0.25">
      <c r="A16" s="39"/>
      <c r="C16" s="22"/>
      <c r="D16" s="27">
        <v>7.4999999999999997E-2</v>
      </c>
      <c r="E16" t="s">
        <v>324</v>
      </c>
    </row>
    <row r="17" spans="1:6" x14ac:dyDescent="0.25">
      <c r="A17" s="39"/>
      <c r="B17" t="s">
        <v>300</v>
      </c>
      <c r="C17" s="22" t="s">
        <v>228</v>
      </c>
      <c r="D17" s="27">
        <v>7.4999999999999997E-2</v>
      </c>
      <c r="E17" t="s">
        <v>324</v>
      </c>
    </row>
    <row r="18" spans="1:6" x14ac:dyDescent="0.25">
      <c r="A18" s="39"/>
      <c r="B18" t="s">
        <v>301</v>
      </c>
      <c r="C18" s="22" t="s">
        <v>229</v>
      </c>
      <c r="D18" s="27">
        <v>7.4999999999999997E-2</v>
      </c>
      <c r="E18" t="s">
        <v>324</v>
      </c>
    </row>
    <row r="19" spans="1:6" x14ac:dyDescent="0.25">
      <c r="A19" s="39" t="s">
        <v>364</v>
      </c>
      <c r="B19" s="38" t="s">
        <v>302</v>
      </c>
      <c r="C19" s="22" t="s">
        <v>230</v>
      </c>
      <c r="D19" s="27">
        <v>7.4999999999999997E-2</v>
      </c>
      <c r="E19" t="s">
        <v>324</v>
      </c>
    </row>
    <row r="20" spans="1:6" x14ac:dyDescent="0.25">
      <c r="A20" s="39"/>
      <c r="B20" t="s">
        <v>303</v>
      </c>
      <c r="C20" s="22" t="s">
        <v>231</v>
      </c>
      <c r="D20" s="27">
        <v>7.4999999999999997E-2</v>
      </c>
      <c r="E20" t="s">
        <v>324</v>
      </c>
    </row>
    <row r="21" spans="1:6" x14ac:dyDescent="0.25">
      <c r="A21" s="39"/>
      <c r="B21" s="37" t="s">
        <v>365</v>
      </c>
      <c r="C21" s="22" t="s">
        <v>366</v>
      </c>
      <c r="D21" s="27">
        <v>7.4999999999999997E-2</v>
      </c>
      <c r="E21" t="s">
        <v>324</v>
      </c>
    </row>
    <row r="22" spans="1:6" x14ac:dyDescent="0.25">
      <c r="A22" s="39"/>
      <c r="B22" t="s">
        <v>307</v>
      </c>
      <c r="C22" s="22" t="s">
        <v>178</v>
      </c>
      <c r="D22" s="27"/>
    </row>
    <row r="23" spans="1:6" x14ac:dyDescent="0.25">
      <c r="A23" s="39"/>
      <c r="D23" s="27"/>
    </row>
    <row r="24" spans="1:6" x14ac:dyDescent="0.25">
      <c r="A24" s="39" t="s">
        <v>364</v>
      </c>
      <c r="B24" s="38" t="s">
        <v>317</v>
      </c>
      <c r="C24" s="22" t="s">
        <v>308</v>
      </c>
      <c r="D24" s="27">
        <v>6.4000000000000001E-2</v>
      </c>
      <c r="E24" t="s">
        <v>324</v>
      </c>
    </row>
    <row r="25" spans="1:6" x14ac:dyDescent="0.25">
      <c r="A25" s="39"/>
      <c r="B25" t="s">
        <v>318</v>
      </c>
      <c r="C25" s="22" t="s">
        <v>373</v>
      </c>
      <c r="D25" s="27">
        <v>6.4000000000000001E-2</v>
      </c>
      <c r="E25" t="s">
        <v>375</v>
      </c>
      <c r="F25" t="s">
        <v>376</v>
      </c>
    </row>
    <row r="26" spans="1:6" x14ac:dyDescent="0.25">
      <c r="B26" s="40" t="s">
        <v>319</v>
      </c>
      <c r="C26" s="22" t="s">
        <v>371</v>
      </c>
      <c r="D26" s="27">
        <v>5.8999999999999997E-2</v>
      </c>
      <c r="E26" t="s">
        <v>324</v>
      </c>
      <c r="F26" s="41" t="s">
        <v>377</v>
      </c>
    </row>
    <row r="27" spans="1:6" x14ac:dyDescent="0.25">
      <c r="B27" t="s">
        <v>363</v>
      </c>
      <c r="C27" s="22" t="s">
        <v>372</v>
      </c>
      <c r="D27" s="27">
        <v>5.8999999999999997E-2</v>
      </c>
      <c r="E27" t="s">
        <v>374</v>
      </c>
      <c r="F27" s="41" t="s">
        <v>378</v>
      </c>
    </row>
    <row r="28" spans="1:6" x14ac:dyDescent="0.25">
      <c r="C28" s="22"/>
      <c r="D28" s="27"/>
    </row>
    <row r="29" spans="1:6" x14ac:dyDescent="0.25">
      <c r="A29" s="36" t="s">
        <v>291</v>
      </c>
      <c r="D29" s="27">
        <v>7.4999999999999997E-2</v>
      </c>
      <c r="E29" t="s">
        <v>324</v>
      </c>
    </row>
    <row r="30" spans="1:6" x14ac:dyDescent="0.25">
      <c r="B30" t="s">
        <v>323</v>
      </c>
      <c r="C30" s="22" t="s">
        <v>232</v>
      </c>
      <c r="D30" s="27">
        <v>7.4999999999999997E-2</v>
      </c>
      <c r="E30" t="s">
        <v>324</v>
      </c>
    </row>
    <row r="31" spans="1:6" x14ac:dyDescent="0.25">
      <c r="B31" s="37" t="s">
        <v>320</v>
      </c>
      <c r="C31" s="22" t="s">
        <v>233</v>
      </c>
      <c r="D31" s="27">
        <v>7.4999999999999997E-2</v>
      </c>
      <c r="E31" t="s">
        <v>324</v>
      </c>
    </row>
    <row r="32" spans="1:6" x14ac:dyDescent="0.25">
      <c r="B32" s="37" t="s">
        <v>321</v>
      </c>
      <c r="C32" s="22" t="s">
        <v>236</v>
      </c>
      <c r="D32" s="27">
        <v>7.4999999999999997E-2</v>
      </c>
      <c r="E32" t="s">
        <v>324</v>
      </c>
    </row>
    <row r="33" spans="1:44" x14ac:dyDescent="0.25">
      <c r="B33" s="37" t="s">
        <v>322</v>
      </c>
      <c r="C33" s="22" t="s">
        <v>237</v>
      </c>
      <c r="D33" s="27">
        <v>7.4999999999999997E-2</v>
      </c>
      <c r="E33" t="s">
        <v>324</v>
      </c>
    </row>
    <row r="34" spans="1:44" x14ac:dyDescent="0.25">
      <c r="D34" s="27">
        <v>7.4999999999999997E-2</v>
      </c>
      <c r="E34" t="s">
        <v>324</v>
      </c>
    </row>
    <row r="35" spans="1:44" x14ac:dyDescent="0.25">
      <c r="A35" s="35" t="s">
        <v>292</v>
      </c>
      <c r="D35" s="27">
        <v>7.4999999999999997E-2</v>
      </c>
      <c r="E35" t="s">
        <v>324</v>
      </c>
    </row>
    <row r="36" spans="1:44" ht="15.6" customHeight="1" x14ac:dyDescent="0.25">
      <c r="B36" s="37" t="s">
        <v>218</v>
      </c>
      <c r="C36" s="22" t="s">
        <v>367</v>
      </c>
      <c r="D36" s="27">
        <v>7.4999999999999997E-2</v>
      </c>
      <c r="E36" t="s">
        <v>324</v>
      </c>
      <c r="K36" s="12"/>
      <c r="L36" s="21"/>
      <c r="M36" s="12"/>
      <c r="Q36" s="12"/>
      <c r="T36" s="12"/>
      <c r="U36" s="12"/>
      <c r="V36" s="12"/>
      <c r="W36" s="12"/>
      <c r="X36" s="12"/>
      <c r="Y36" s="12"/>
      <c r="AA36" s="2"/>
      <c r="AB36" s="2"/>
      <c r="AD36" s="2"/>
      <c r="AE36" s="19"/>
      <c r="AJ36" s="2"/>
      <c r="AL36" s="2"/>
      <c r="AM36" s="14"/>
      <c r="AN36" s="14"/>
      <c r="AO36" s="14"/>
      <c r="AP36" s="21"/>
      <c r="AQ36" s="21"/>
      <c r="AR36" s="21"/>
    </row>
    <row r="37" spans="1:44" x14ac:dyDescent="0.25">
      <c r="A37" s="39" t="s">
        <v>369</v>
      </c>
      <c r="B37" s="37" t="s">
        <v>219</v>
      </c>
      <c r="C37" s="22" t="s">
        <v>368</v>
      </c>
      <c r="D37" s="27">
        <v>7.4999999999999997E-2</v>
      </c>
      <c r="E37" t="s">
        <v>325</v>
      </c>
      <c r="K37" s="12"/>
      <c r="L37" s="21"/>
      <c r="M37" s="12"/>
      <c r="Q37" s="12"/>
      <c r="T37" s="12"/>
      <c r="U37" s="12"/>
      <c r="V37" s="12"/>
      <c r="W37" s="12"/>
      <c r="X37" s="12"/>
      <c r="Y37" s="12"/>
      <c r="AA37" s="2"/>
      <c r="AB37" s="2"/>
      <c r="AD37" s="2"/>
      <c r="AE37" s="19"/>
      <c r="AJ37" s="2"/>
      <c r="AL37" s="2"/>
      <c r="AM37" s="14"/>
      <c r="AN37" s="14"/>
      <c r="AO37" s="14"/>
      <c r="AP37" s="21"/>
      <c r="AQ37" s="21"/>
      <c r="AR37" s="21"/>
    </row>
    <row r="40" spans="1:44" x14ac:dyDescent="0.25">
      <c r="C40">
        <f>0.12^2/2 + 0.059</f>
        <v>6.6199999999999995E-2</v>
      </c>
    </row>
  </sheetData>
  <dataValidations disablePrompts="1" count="20">
    <dataValidation type="decimal" allowBlank="1" showInputMessage="1" showErrorMessage="1" sqref="AE36:AE37">
      <formula1>0</formula1>
      <formula2>1.5</formula2>
    </dataValidation>
    <dataValidation type="list" allowBlank="1" showInputMessage="1" showErrorMessage="1" sqref="AD36:AD37">
      <formula1>"MA,AL,AL_pct"</formula1>
    </dataValidation>
    <dataValidation type="list" allowBlank="1" showInputMessage="1" showErrorMessage="1" sqref="AP36:AR37">
      <formula1>"TRUE, FALSE"</formula1>
    </dataValidation>
    <dataValidation allowBlank="1" showInputMessage="1" showErrorMessage="1" prompt="Decimal, 0-20% please" sqref="W36:W37"/>
    <dataValidation type="decimal" operator="lessThanOrEqual" allowBlank="1" showInputMessage="1" showErrorMessage="1" sqref="AK36:AK37">
      <formula1>1</formula1>
      <formula2>0</formula2>
    </dataValidation>
    <dataValidation type="decimal" operator="greaterThanOrEqual" allowBlank="1" showInputMessage="1" showErrorMessage="1" sqref="AI36:AI37">
      <formula1>0</formula1>
      <formula2>0</formula2>
    </dataValidation>
    <dataValidation type="whole" allowBlank="1" showInputMessage="1" showErrorMessage="1" prompt="Integer, 1 to 30" sqref="AH36:AH37">
      <formula1>1</formula1>
      <formula2>30</formula2>
    </dataValidation>
    <dataValidation type="decimal" allowBlank="1" showInputMessage="1" showErrorMessage="1" prompt="Decimal, 0-75% please" sqref="Y36:Y37">
      <formula1>0</formula1>
      <formula2>0.75</formula2>
    </dataValidation>
    <dataValidation type="decimal" allowBlank="1" showInputMessage="1" showErrorMessage="1" prompt="Decimal, 0-30%" sqref="AO36:AO37">
      <formula1>0</formula1>
      <formula2>0.3</formula2>
    </dataValidation>
    <dataValidation type="decimal" allowBlank="1" showInputMessage="1" showErrorMessage="1" prompt="Decimal, 0-75%" sqref="AM36:AN37">
      <formula1>0</formula1>
      <formula2>0.75</formula2>
    </dataValidation>
    <dataValidation type="whole" allowBlank="1" showInputMessage="1" showErrorMessage="1" prompt="Integer, 0 to 30, please" sqref="AC36:AC37">
      <formula1>0</formula1>
      <formula2>30</formula2>
    </dataValidation>
    <dataValidation type="decimal" allowBlank="1" showInputMessage="1" showErrorMessage="1" prompt="Decimal, 0-20% please" sqref="T36:T37 X36:X37 V36:V37">
      <formula1>0</formula1>
      <formula2>0.2</formula2>
    </dataValidation>
    <dataValidation type="whole" allowBlank="1" showInputMessage="1" showErrorMessage="1" prompt="Integer, 0-15" sqref="R36:S37">
      <formula1>0</formula1>
      <formula2>15</formula2>
    </dataValidation>
    <dataValidation type="decimal" allowBlank="1" showInputMessage="1" showErrorMessage="1" prompt="Decimal, 0-10% please" sqref="Q36:Q37 U36:U37">
      <formula1>0</formula1>
      <formula2>0.1</formula2>
    </dataValidation>
    <dataValidation type="whole" allowBlank="1" showInputMessage="1" showErrorMessage="1" prompt="Integer 55 to 65, please" sqref="O36:O37">
      <formula1>55</formula1>
      <formula2>65</formula2>
    </dataValidation>
    <dataValidation type="list" allowBlank="1" showInputMessage="1" showErrorMessage="1" sqref="L36:L37">
      <formula1>"TRUE,FALSE"</formula1>
      <formula2>0</formula2>
    </dataValidation>
    <dataValidation type="list" allowBlank="1" showInputMessage="1" showErrorMessage="1" sqref="AL36:AL37">
      <formula1>ConPolicy</formula1>
      <formula2>0</formula2>
    </dataValidation>
    <dataValidation type="list" allowBlank="1" showInputMessage="1" showErrorMessage="1" sqref="AA36:AA37">
      <formula1>"open,closed"</formula1>
      <formula2>0</formula2>
    </dataValidation>
    <dataValidation type="list" allowBlank="1" showInputMessage="1" showErrorMessage="1" sqref="AB36:AB37">
      <formula1>"cd,cp,sl"</formula1>
      <formula2>0</formula2>
    </dataValidation>
    <dataValidation type="list" allowBlank="1" showInputMessage="1" showErrorMessage="1" sqref="AJ36:AJ37">
      <formula1>"MA,EAA"</formula1>
      <formula2>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DropDowns!$A$44:$A$46</xm:f>
          </x14:formula1>
          <xm:sqref>J36:J37</xm:sqref>
        </x14:dataValidation>
        <x14:dataValidation type="list" allowBlank="1" showInputMessage="1" showErrorMessage="1">
          <x14:formula1>
            <xm:f>DropDowns!$A$37:$A$41</xm:f>
          </x14:formula1>
          <xm:sqref>I36:I37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workbookViewId="0">
      <selection activeCell="C30" sqref="C30"/>
    </sheetView>
  </sheetViews>
  <sheetFormatPr defaultRowHeight="15" x14ac:dyDescent="0.25"/>
  <cols>
    <col min="1" max="1" width="29.42578125" customWidth="1"/>
    <col min="2" max="2" width="20.7109375" customWidth="1"/>
    <col min="3" max="3" width="54.85546875" customWidth="1"/>
    <col min="4" max="4" width="53.140625" customWidth="1"/>
    <col min="5" max="5" width="18.5703125" customWidth="1"/>
  </cols>
  <sheetData>
    <row r="1" spans="1:16384" x14ac:dyDescent="0.25">
      <c r="A1" s="35" t="s">
        <v>370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  <c r="XFD1" s="35"/>
    </row>
    <row r="2" spans="1:1638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  <c r="XEZ2" s="35"/>
      <c r="XFA2" s="35"/>
      <c r="XFB2" s="35"/>
      <c r="XFC2" s="35"/>
      <c r="XFD2" s="35"/>
    </row>
    <row r="3" spans="1:16384" x14ac:dyDescent="0.25">
      <c r="B3" s="35" t="s">
        <v>71</v>
      </c>
      <c r="C3" s="35" t="s">
        <v>293</v>
      </c>
      <c r="D3" s="35" t="s">
        <v>327</v>
      </c>
    </row>
    <row r="4" spans="1:16384" x14ac:dyDescent="0.25">
      <c r="A4" s="35" t="s">
        <v>327</v>
      </c>
    </row>
    <row r="5" spans="1:16384" x14ac:dyDescent="0.25">
      <c r="A5" t="s">
        <v>328</v>
      </c>
      <c r="B5" t="s">
        <v>332</v>
      </c>
      <c r="C5" s="22" t="s">
        <v>339</v>
      </c>
      <c r="D5" s="27" t="s">
        <v>340</v>
      </c>
    </row>
    <row r="6" spans="1:16384" x14ac:dyDescent="0.25">
      <c r="A6" t="s">
        <v>329</v>
      </c>
      <c r="B6" s="37" t="s">
        <v>333</v>
      </c>
      <c r="C6" s="22" t="s">
        <v>326</v>
      </c>
      <c r="D6" s="27" t="s">
        <v>336</v>
      </c>
    </row>
    <row r="7" spans="1:16384" x14ac:dyDescent="0.25">
      <c r="A7" t="s">
        <v>330</v>
      </c>
      <c r="B7" s="37" t="s">
        <v>334</v>
      </c>
      <c r="C7" s="22" t="s">
        <v>326</v>
      </c>
      <c r="D7" s="27" t="s">
        <v>337</v>
      </c>
    </row>
    <row r="8" spans="1:16384" x14ac:dyDescent="0.25">
      <c r="A8" t="s">
        <v>331</v>
      </c>
      <c r="B8" s="37" t="s">
        <v>335</v>
      </c>
      <c r="C8" s="22" t="s">
        <v>326</v>
      </c>
      <c r="D8" s="27" t="s">
        <v>338</v>
      </c>
    </row>
    <row r="9" spans="1:16384" x14ac:dyDescent="0.25">
      <c r="C9" s="22"/>
      <c r="D9" s="27"/>
    </row>
    <row r="10" spans="1:16384" x14ac:dyDescent="0.25">
      <c r="A10" s="35" t="s">
        <v>341</v>
      </c>
    </row>
    <row r="11" spans="1:16384" x14ac:dyDescent="0.25">
      <c r="A11" s="35"/>
      <c r="B11" s="37" t="s">
        <v>348</v>
      </c>
      <c r="C11" s="22" t="s">
        <v>349</v>
      </c>
      <c r="D11" s="27" t="s">
        <v>109</v>
      </c>
    </row>
    <row r="12" spans="1:16384" x14ac:dyDescent="0.25">
      <c r="A12" s="35"/>
      <c r="B12" s="37" t="s">
        <v>350</v>
      </c>
      <c r="C12" s="22" t="s">
        <v>351</v>
      </c>
      <c r="D12" s="27" t="s">
        <v>109</v>
      </c>
    </row>
    <row r="13" spans="1:16384" x14ac:dyDescent="0.25">
      <c r="A13" s="35"/>
      <c r="B13" s="37" t="s">
        <v>352</v>
      </c>
      <c r="C13" s="22" t="s">
        <v>353</v>
      </c>
      <c r="D13" s="27" t="s">
        <v>109</v>
      </c>
    </row>
    <row r="14" spans="1:16384" x14ac:dyDescent="0.25">
      <c r="B14" s="37" t="s">
        <v>354</v>
      </c>
      <c r="C14" s="22" t="s">
        <v>355</v>
      </c>
      <c r="D14" s="27" t="s">
        <v>109</v>
      </c>
    </row>
    <row r="15" spans="1:16384" x14ac:dyDescent="0.25">
      <c r="B15" s="37" t="s">
        <v>356</v>
      </c>
      <c r="C15" s="22" t="s">
        <v>357</v>
      </c>
      <c r="D15" s="27" t="s">
        <v>109</v>
      </c>
    </row>
    <row r="16" spans="1:16384" x14ac:dyDescent="0.25">
      <c r="C16" s="22"/>
      <c r="D16" s="27"/>
    </row>
    <row r="17" spans="1:4" x14ac:dyDescent="0.25">
      <c r="B17" t="s">
        <v>358</v>
      </c>
      <c r="C17" s="22" t="s">
        <v>379</v>
      </c>
      <c r="D17" s="27" t="s">
        <v>109</v>
      </c>
    </row>
    <row r="18" spans="1:4" x14ac:dyDescent="0.25">
      <c r="B18" t="s">
        <v>359</v>
      </c>
      <c r="C18" s="22" t="s">
        <v>380</v>
      </c>
      <c r="D18" s="27" t="s">
        <v>109</v>
      </c>
    </row>
    <row r="19" spans="1:4" x14ac:dyDescent="0.25">
      <c r="B19" t="s">
        <v>360</v>
      </c>
      <c r="C19" s="22" t="s">
        <v>381</v>
      </c>
      <c r="D19" s="27" t="s">
        <v>109</v>
      </c>
    </row>
    <row r="20" spans="1:4" x14ac:dyDescent="0.25">
      <c r="B20" t="s">
        <v>361</v>
      </c>
      <c r="C20" s="22" t="s">
        <v>382</v>
      </c>
      <c r="D20" s="27" t="s">
        <v>109</v>
      </c>
    </row>
    <row r="21" spans="1:4" x14ac:dyDescent="0.25">
      <c r="B21" t="s">
        <v>362</v>
      </c>
      <c r="C21" s="22" t="s">
        <v>383</v>
      </c>
      <c r="D21" s="27" t="s">
        <v>109</v>
      </c>
    </row>
    <row r="22" spans="1:4" x14ac:dyDescent="0.25">
      <c r="C22" s="22"/>
      <c r="D22" s="27"/>
    </row>
    <row r="23" spans="1:4" x14ac:dyDescent="0.25">
      <c r="A23" s="35" t="s">
        <v>346</v>
      </c>
      <c r="D23" s="27"/>
    </row>
    <row r="24" spans="1:4" x14ac:dyDescent="0.25">
      <c r="B24" s="37" t="s">
        <v>342</v>
      </c>
      <c r="C24" s="22" t="s">
        <v>343</v>
      </c>
      <c r="D24" s="27" t="s">
        <v>109</v>
      </c>
    </row>
    <row r="25" spans="1:4" x14ac:dyDescent="0.25">
      <c r="B25" s="37" t="s">
        <v>344</v>
      </c>
      <c r="C25" s="22" t="s">
        <v>345</v>
      </c>
      <c r="D25" s="27" t="s">
        <v>109</v>
      </c>
    </row>
    <row r="27" spans="1:4" x14ac:dyDescent="0.25">
      <c r="A27" s="35" t="s">
        <v>347</v>
      </c>
    </row>
    <row r="31" spans="1:4" x14ac:dyDescent="0.25">
      <c r="C31" s="22"/>
    </row>
    <row r="32" spans="1:4" x14ac:dyDescent="0.25">
      <c r="C32" s="22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2015-09-27T18:07:07Z</dcterms:modified>
  <dc:language>en-US</dc:language>
</cp:coreProperties>
</file>