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Initial_Runs_2\"/>
    </mc:Choice>
  </mc:AlternateContent>
  <bookViews>
    <workbookView xWindow="0" yWindow="0" windowWidth="16380" windowHeight="8196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27" i="3"/>
  <c r="C26" i="3"/>
  <c r="C25" i="3"/>
  <c r="C24" i="3"/>
  <c r="C23" i="3"/>
  <c r="C22" i="3" l="1"/>
  <c r="C14" i="3"/>
  <c r="C11" i="3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<sst xmlns="http://schemas.openxmlformats.org/spreadsheetml/2006/main" count="492" uniqueCount="210">
  <si>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</si>
  <si>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</si>
  <si>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</si>
  <si>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</si>
  <si>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</si>
  <si>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</si>
  <si>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</si>
  <si>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</si>
  <si>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</si>
  <si>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</si>
  <si>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</si>
  <si>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</si>
  <si>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</si>
  <si>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</si>
  <si>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</si>
  <si>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</si>
  <si>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</si>
  <si>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</si>
  <si>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</si>
  <si>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</si>
  <si>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</si>
  <si>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</si>
  <si>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</si>
  <si>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</si>
  <si>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</si>
  <si>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</si>
  <si>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</si>
  <si>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</si>
  <si>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</si>
  <si>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</si>
  <si>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</si>
  <si>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</si>
  <si>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</si>
  <si>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</si>
  <si>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</si>
  <si>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</si>
  <si>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</si>
  <si>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</si>
  <si>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</si>
  <si>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</si>
  <si>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</si>
  <si>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</si>
  <si>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</si>
  <si>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</si>
  <si>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</si>
  <si>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</si>
  <si>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</si>
  <si>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</si>
  <si>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</si>
  <si>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</si>
  <si>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</si>
  <si>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</si>
  <si>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</si>
  <si>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</si>
  <si>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</si>
  <si>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</si>
  <si>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</si>
  <si>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</si>
  <si>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</si>
  <si>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</si>
  <si>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</si>
  <si>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</si>
  <si>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</si>
  <si>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</si>
  <si>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</si>
  <si>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</si>
  <si>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</si>
  <si>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</si>
  <si>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</si>
  <si>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</si>
  <si>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</si>
  <si>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</si>
  <si>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</si>
  <si>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</si>
  <si>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</si>
  <si>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</si>
  <si>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</si>
  <si>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</si>
  <si>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</si>
  <si>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</si>
  <si>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</si>
  <si>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</si>
  <si>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</si>
  <si>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</si>
  <si>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</si>
  <si>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</si>
  <si>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</si>
  <si>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</si>
  <si>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</si>
  <si>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</si>
  <si>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</si>
  <si>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</si>
  <si>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</si>
  <si>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</si>
  <si>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</si>
  <si>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</si>
  <si>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</si>
  <si>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</si>
  <si>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</si>
  <si>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</si>
  <si>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</si>
  <si>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</si>
  <si>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</si>
  <si>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</si>
  <si>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</si>
  <si>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</si>
  <si>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</si>
  <si>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</si>
  <si>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</si>
  <si>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</si>
  <si>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</si>
  <si>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</si>
  <si>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</si>
  <si>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</si>
  <si>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</si>
  <si>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</si>
  <si>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</si>
  <si>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</si>
  <si>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</si>
  <si>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</si>
  <si>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</si>
  <si>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</si>
  <si>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</si>
  <si>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</si>
  <si>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</si>
  <si>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</si>
  <si>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</si>
  <si>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</si>
  <si>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</si>
  <si>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</si>
  <si>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</si>
  <si>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</si>
  <si>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</si>
  <si>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</si>
  <si>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</si>
  <si>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</si>
  <si>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</si>
  <si>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</si>
  <si>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</si>
  <si>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</si>
  <si>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</si>
  <si>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</si>
  <si>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</si>
  <si>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</si>
  <si>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</si>
  <si>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</si>
  <si>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</si>
  <si>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</si>
  <si>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</si>
  <si>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</si>
  <si>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</si>
  <si>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</si>
  <si>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</si>
  <si>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</si>
  <si>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</si>
  <si>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</si>
  <si>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</si>
  <si>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</si>
  <si>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</si>
  <si>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</si>
  <si>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</si>
  <si>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</si>
  <si>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</si>
  <si>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</si>
  <si>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</si>
  <si>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</si>
  <si>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</si>
  <si>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</si>
  <si>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</si>
  <si>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</si>
  <si>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</si>
  <si>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</si>
  <si>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</si>
  <si>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</si>
  <si>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</si>
  <si>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</si>
  <si>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</si>
  <si>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</si>
  <si>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</si>
  <si>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</si>
  <si>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</si>
  <si>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</si>
  <si>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</si>
  <si>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</si>
  <si>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</si>
  <si>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</si>
  <si>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R4F3</t>
  </si>
  <si>
    <t>R5F3</t>
  </si>
  <si>
    <t>R6F3</t>
  </si>
  <si>
    <t>Fixed discount rate 7.5%, stochastic investment return arithmetic mean 7.5%, sd 12%; Smoothed</t>
  </si>
  <si>
    <t>Fixed discount rate 7.5%, fixed investment return 5.5%; Unsmoothed</t>
  </si>
  <si>
    <t>Fixed discount rate 7.5%, fixed investment return  9.5%; Unsmoothed</t>
  </si>
  <si>
    <t>Fixed discount rate 7.5%, stochastic investment return arithmetic mean 7.5%, sd 12%; Unsmoothed</t>
  </si>
  <si>
    <t>Fixed Return Fixed discount rate and investment return, 7.5% each, with 5-year period of low returns; Unsmoothed</t>
  </si>
  <si>
    <t>Fixed Return Fixed discount rate and investment return, 7.5% each, with 5-year period of low contributions; Unsmoothed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</si>
  <si>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</si>
  <si>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</si>
  <si>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</si>
  <si>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</si>
  <si>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</si>
  <si>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</si>
  <si>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</si>
  <si>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R3F2</t>
  </si>
  <si>
    <t>R4F2</t>
  </si>
  <si>
    <t>EEC_fixed</t>
  </si>
  <si>
    <t>whether EEC is fixed as a % of payroll</t>
  </si>
  <si>
    <t>AL_pct</t>
  </si>
  <si>
    <t>rp2014.hybrid</t>
  </si>
  <si>
    <t>az-srs</t>
  </si>
  <si>
    <t>pa-psers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</si>
</sst>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G8" sqref="G8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178</v>
      </c>
      <c r="AI2" s="4" t="s">
        <v>205</v>
      </c>
      <c r="AJ2" s="6" t="s">
        <v>180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181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32" t="s">
        <v>58</v>
      </c>
      <c r="B4" s="32"/>
      <c r="C4" s="32"/>
      <c r="D4" s="34" t="s">
        <v>59</v>
      </c>
      <c r="E4" s="34"/>
      <c r="F4" s="35" t="s">
        <v>60</v>
      </c>
      <c r="G4" s="35"/>
      <c r="H4" s="30" t="s">
        <v>61</v>
      </c>
      <c r="I4" s="30"/>
      <c r="J4" s="31" t="s">
        <v>62</v>
      </c>
      <c r="K4" s="31"/>
      <c r="L4" s="30" t="s">
        <v>63</v>
      </c>
      <c r="M4" s="30"/>
      <c r="N4" s="30"/>
      <c r="O4" s="30"/>
      <c r="P4" s="30"/>
      <c r="Q4" s="30"/>
      <c r="R4" s="30"/>
      <c r="S4" s="31" t="s">
        <v>64</v>
      </c>
      <c r="T4" s="31"/>
      <c r="U4" s="31"/>
      <c r="V4" s="29" t="s">
        <v>65</v>
      </c>
      <c r="W4" s="29"/>
      <c r="X4" s="29"/>
      <c r="Y4" s="7" t="s">
        <v>66</v>
      </c>
      <c r="Z4" s="32" t="s">
        <v>67</v>
      </c>
      <c r="AA4" s="32"/>
      <c r="AB4" s="32"/>
      <c r="AC4" s="33" t="s">
        <v>68</v>
      </c>
      <c r="AD4" s="33"/>
      <c r="AE4" s="33"/>
      <c r="AF4" s="33"/>
      <c r="AG4" s="17"/>
      <c r="AH4" s="27"/>
      <c r="AI4" s="23"/>
      <c r="AJ4" s="29" t="s">
        <v>69</v>
      </c>
      <c r="AK4" s="29"/>
      <c r="AL4" s="29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160</v>
      </c>
      <c r="AH5" s="9" t="s">
        <v>179</v>
      </c>
      <c r="AI5" s="9" t="s">
        <v>204</v>
      </c>
      <c r="AJ5" s="9" t="s">
        <v>106</v>
      </c>
      <c r="AK5" s="9" t="s">
        <v>182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161</v>
      </c>
      <c r="B6" s="22" t="s">
        <v>171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208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159</v>
      </c>
      <c r="W6" s="12">
        <v>7.4999999999999997E-2</v>
      </c>
      <c r="X6" s="12">
        <v>0</v>
      </c>
      <c r="Y6" t="s">
        <v>112</v>
      </c>
      <c r="Z6" s="2" t="s">
        <v>169</v>
      </c>
      <c r="AA6" s="2" t="s">
        <v>170</v>
      </c>
      <c r="AB6">
        <v>30</v>
      </c>
      <c r="AC6" s="2" t="s">
        <v>115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206</v>
      </c>
      <c r="AK6" s="19">
        <v>0.85</v>
      </c>
      <c r="AL6">
        <v>200</v>
      </c>
      <c r="AM6" t="s">
        <v>117</v>
      </c>
      <c r="AN6">
        <v>10</v>
      </c>
      <c r="AO6">
        <v>200</v>
      </c>
      <c r="AP6" s="2" t="s">
        <v>116</v>
      </c>
      <c r="AQ6">
        <v>1</v>
      </c>
    </row>
    <row r="7" spans="1:43" x14ac:dyDescent="0.3">
      <c r="A7" t="s">
        <v>162</v>
      </c>
      <c r="B7" s="22" t="s">
        <v>172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208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159</v>
      </c>
      <c r="W7" s="12">
        <v>5.5E-2</v>
      </c>
      <c r="X7" s="12">
        <v>0</v>
      </c>
      <c r="Y7" t="s">
        <v>112</v>
      </c>
      <c r="Z7" s="2" t="s">
        <v>169</v>
      </c>
      <c r="AA7" s="2" t="s">
        <v>170</v>
      </c>
      <c r="AB7">
        <v>30</v>
      </c>
      <c r="AC7" s="2" t="s">
        <v>115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206</v>
      </c>
      <c r="AK7" s="19">
        <v>0.85</v>
      </c>
      <c r="AL7">
        <v>200</v>
      </c>
      <c r="AM7" t="s">
        <v>117</v>
      </c>
      <c r="AN7">
        <v>10</v>
      </c>
      <c r="AO7">
        <v>200</v>
      </c>
      <c r="AP7" s="2" t="s">
        <v>116</v>
      </c>
      <c r="AQ7">
        <v>1</v>
      </c>
    </row>
    <row r="8" spans="1:43" x14ac:dyDescent="0.3">
      <c r="A8" t="s">
        <v>165</v>
      </c>
      <c r="B8" s="22" t="s">
        <v>173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208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159</v>
      </c>
      <c r="W8" s="12">
        <v>9.5000000000000001E-2</v>
      </c>
      <c r="X8" s="12">
        <v>0</v>
      </c>
      <c r="Y8" t="s">
        <v>112</v>
      </c>
      <c r="Z8" s="2" t="s">
        <v>169</v>
      </c>
      <c r="AA8" s="2" t="s">
        <v>170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206</v>
      </c>
      <c r="AK8" s="19">
        <v>0.85</v>
      </c>
      <c r="AL8">
        <v>200</v>
      </c>
      <c r="AM8" t="s">
        <v>117</v>
      </c>
      <c r="AN8">
        <v>10</v>
      </c>
      <c r="AO8">
        <v>200</v>
      </c>
      <c r="AP8" s="2" t="s">
        <v>116</v>
      </c>
      <c r="AQ8">
        <v>1</v>
      </c>
    </row>
    <row r="9" spans="1:43" x14ac:dyDescent="0.3">
      <c r="A9" t="s">
        <v>167</v>
      </c>
      <c r="B9" s="22" t="s">
        <v>189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208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159</v>
      </c>
      <c r="W9" s="12">
        <v>7.4999999999999997E-2</v>
      </c>
      <c r="X9" s="12">
        <v>0.12</v>
      </c>
      <c r="Y9" t="s">
        <v>112</v>
      </c>
      <c r="Z9" s="2" t="s">
        <v>169</v>
      </c>
      <c r="AA9" s="2" t="s">
        <v>170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206</v>
      </c>
      <c r="AK9" s="19">
        <v>0.85</v>
      </c>
      <c r="AL9">
        <v>200</v>
      </c>
      <c r="AM9" t="s">
        <v>117</v>
      </c>
      <c r="AN9">
        <v>10</v>
      </c>
      <c r="AO9">
        <v>200</v>
      </c>
      <c r="AP9" s="2" t="s">
        <v>116</v>
      </c>
      <c r="AQ9">
        <v>1</v>
      </c>
    </row>
    <row r="10" spans="1:43" x14ac:dyDescent="0.3">
      <c r="A10" t="s">
        <v>166</v>
      </c>
      <c r="B10" s="22" t="s">
        <v>174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208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156</v>
      </c>
      <c r="W10" s="12">
        <v>0</v>
      </c>
      <c r="X10" s="12">
        <v>0</v>
      </c>
      <c r="Y10" t="s">
        <v>112</v>
      </c>
      <c r="Z10" s="2" t="s">
        <v>169</v>
      </c>
      <c r="AA10" s="2" t="s">
        <v>170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206</v>
      </c>
      <c r="AK10" s="19">
        <v>0.85</v>
      </c>
      <c r="AL10">
        <v>200</v>
      </c>
      <c r="AM10" t="s">
        <v>117</v>
      </c>
      <c r="AN10">
        <v>10</v>
      </c>
      <c r="AO10">
        <v>200</v>
      </c>
      <c r="AP10" s="2" t="s">
        <v>116</v>
      </c>
      <c r="AQ10">
        <v>1</v>
      </c>
    </row>
    <row r="11" spans="1:43" x14ac:dyDescent="0.3">
      <c r="A11" t="s">
        <v>168</v>
      </c>
      <c r="B11" s="22" t="s">
        <v>175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208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159</v>
      </c>
      <c r="W11" s="12">
        <v>7.4999999999999997E-2</v>
      </c>
      <c r="X11" s="12">
        <v>0</v>
      </c>
      <c r="Y11" t="s">
        <v>112</v>
      </c>
      <c r="Z11" s="2" t="s">
        <v>169</v>
      </c>
      <c r="AA11" s="2" t="s">
        <v>170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0.05</v>
      </c>
      <c r="AG11" s="21" t="b">
        <v>1</v>
      </c>
      <c r="AH11" s="21" t="b">
        <v>1</v>
      </c>
      <c r="AI11" s="21" t="b">
        <v>0</v>
      </c>
      <c r="AJ11" s="2" t="s">
        <v>206</v>
      </c>
      <c r="AK11" s="19">
        <v>0.85</v>
      </c>
      <c r="AL11">
        <v>200</v>
      </c>
      <c r="AM11" t="s">
        <v>117</v>
      </c>
      <c r="AN11">
        <v>10</v>
      </c>
      <c r="AO11">
        <v>200</v>
      </c>
      <c r="AP11" s="2" t="s">
        <v>116</v>
      </c>
      <c r="AQ11">
        <v>1</v>
      </c>
    </row>
    <row r="12" spans="1:43" x14ac:dyDescent="0.3">
      <c r="B12" s="22"/>
      <c r="L12" s="28"/>
      <c r="AF12" s="26"/>
      <c r="AH12" s="21"/>
      <c r="AI12" s="21"/>
      <c r="AJ12" s="2"/>
      <c r="AK12" s="19"/>
    </row>
    <row r="13" spans="1:43" x14ac:dyDescent="0.3">
      <c r="L13" s="28"/>
      <c r="AF13" s="26"/>
      <c r="AH13" s="21"/>
      <c r="AI13" s="21"/>
      <c r="AJ13" s="2"/>
      <c r="AK13" s="19"/>
    </row>
    <row r="14" spans="1:43" x14ac:dyDescent="0.3">
      <c r="A14" t="s">
        <v>163</v>
      </c>
      <c r="B14" s="22" t="s">
        <v>176</v>
      </c>
      <c r="C14" s="11" t="b">
        <f>TRUE()</f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208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159</v>
      </c>
      <c r="W14" s="12">
        <v>7.4999999999999997E-2</v>
      </c>
      <c r="X14" s="12">
        <v>0</v>
      </c>
      <c r="Y14" t="s">
        <v>112</v>
      </c>
      <c r="Z14" s="2" t="s">
        <v>113</v>
      </c>
      <c r="AA14" s="2" t="s">
        <v>114</v>
      </c>
      <c r="AB14">
        <v>10</v>
      </c>
      <c r="AC14" s="2" t="s">
        <v>115</v>
      </c>
      <c r="AD14" s="14">
        <v>0.25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206</v>
      </c>
      <c r="AK14" s="19">
        <v>0.85</v>
      </c>
      <c r="AL14">
        <v>200</v>
      </c>
      <c r="AM14" t="s">
        <v>144</v>
      </c>
      <c r="AN14">
        <v>10</v>
      </c>
      <c r="AO14">
        <v>200</v>
      </c>
      <c r="AP14" s="2" t="s">
        <v>116</v>
      </c>
      <c r="AQ14">
        <v>1</v>
      </c>
    </row>
    <row r="15" spans="1:43" x14ac:dyDescent="0.3">
      <c r="A15" t="s">
        <v>183</v>
      </c>
      <c r="B15" s="22" t="s">
        <v>190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208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t="s">
        <v>159</v>
      </c>
      <c r="W15" s="12">
        <v>5.5E-2</v>
      </c>
      <c r="X15" s="12">
        <v>0</v>
      </c>
      <c r="Y15" t="s">
        <v>112</v>
      </c>
      <c r="Z15" s="2" t="s">
        <v>113</v>
      </c>
      <c r="AA15" s="2" t="s">
        <v>114</v>
      </c>
      <c r="AB15">
        <v>10</v>
      </c>
      <c r="AC15" s="2" t="s">
        <v>115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206</v>
      </c>
      <c r="AK15" s="19">
        <v>0.85</v>
      </c>
      <c r="AL15">
        <v>200</v>
      </c>
      <c r="AM15" t="s">
        <v>144</v>
      </c>
      <c r="AN15">
        <v>10</v>
      </c>
      <c r="AO15">
        <v>200</v>
      </c>
      <c r="AP15" s="2" t="s">
        <v>116</v>
      </c>
      <c r="AQ15">
        <v>1</v>
      </c>
    </row>
    <row r="16" spans="1:43" x14ac:dyDescent="0.3">
      <c r="A16" t="s">
        <v>202</v>
      </c>
      <c r="B16" s="22" t="s">
        <v>191</v>
      </c>
      <c r="C16" s="11" t="b">
        <f>TRUE()</f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208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159</v>
      </c>
      <c r="W16" s="12">
        <v>9.5000000000000001E-2</v>
      </c>
      <c r="X16" s="12">
        <v>0</v>
      </c>
      <c r="Y16" t="s">
        <v>112</v>
      </c>
      <c r="Z16" s="2" t="s">
        <v>113</v>
      </c>
      <c r="AA16" s="2" t="s">
        <v>114</v>
      </c>
      <c r="AB16">
        <v>10</v>
      </c>
      <c r="AC16" s="2" t="s">
        <v>115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206</v>
      </c>
      <c r="AK16" s="19">
        <v>0.85</v>
      </c>
      <c r="AL16">
        <v>200</v>
      </c>
      <c r="AM16" t="s">
        <v>144</v>
      </c>
      <c r="AN16">
        <v>10</v>
      </c>
      <c r="AO16">
        <v>200</v>
      </c>
      <c r="AP16" s="2" t="s">
        <v>116</v>
      </c>
      <c r="AQ16">
        <v>1</v>
      </c>
    </row>
    <row r="17" spans="1:43" x14ac:dyDescent="0.3">
      <c r="A17" t="s">
        <v>203</v>
      </c>
      <c r="B17" s="22" t="s">
        <v>192</v>
      </c>
      <c r="C17" s="11" t="b">
        <f>TRUE()</f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208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159</v>
      </c>
      <c r="W17" s="12">
        <v>7.4999999999999997E-2</v>
      </c>
      <c r="X17" s="12">
        <v>0.12</v>
      </c>
      <c r="Y17" t="s">
        <v>112</v>
      </c>
      <c r="Z17" s="2" t="s">
        <v>113</v>
      </c>
      <c r="AA17" s="2" t="s">
        <v>114</v>
      </c>
      <c r="AB17">
        <v>10</v>
      </c>
      <c r="AC17" s="2" t="s">
        <v>115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206</v>
      </c>
      <c r="AK17" s="19">
        <v>0.85</v>
      </c>
      <c r="AL17">
        <v>200</v>
      </c>
      <c r="AM17" t="s">
        <v>144</v>
      </c>
      <c r="AN17">
        <v>10</v>
      </c>
      <c r="AO17">
        <v>200</v>
      </c>
      <c r="AP17" s="2" t="s">
        <v>116</v>
      </c>
      <c r="AQ17">
        <v>1</v>
      </c>
    </row>
    <row r="18" spans="1:43" x14ac:dyDescent="0.3">
      <c r="A18" t="s">
        <v>200</v>
      </c>
      <c r="B18" s="22" t="s">
        <v>193</v>
      </c>
      <c r="C18" s="11" t="b">
        <f>TRUE()</f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208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25" t="s">
        <v>156</v>
      </c>
      <c r="W18" s="12">
        <v>0</v>
      </c>
      <c r="X18" s="12">
        <v>0</v>
      </c>
      <c r="Y18" t="s">
        <v>112</v>
      </c>
      <c r="Z18" s="2" t="s">
        <v>113</v>
      </c>
      <c r="AA18" s="2" t="s">
        <v>114</v>
      </c>
      <c r="AB18">
        <v>10</v>
      </c>
      <c r="AC18" s="2" t="s">
        <v>115</v>
      </c>
      <c r="AD18" s="14">
        <v>0.25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206</v>
      </c>
      <c r="AK18" s="19">
        <v>0.85</v>
      </c>
      <c r="AL18">
        <v>200</v>
      </c>
      <c r="AM18" t="s">
        <v>144</v>
      </c>
      <c r="AN18">
        <v>10</v>
      </c>
      <c r="AO18">
        <v>200</v>
      </c>
      <c r="AP18" s="2" t="s">
        <v>116</v>
      </c>
      <c r="AQ18">
        <v>1</v>
      </c>
    </row>
    <row r="19" spans="1:43" x14ac:dyDescent="0.3">
      <c r="A19" t="s">
        <v>201</v>
      </c>
      <c r="B19" s="22" t="s">
        <v>194</v>
      </c>
      <c r="C19" s="11" t="b">
        <f>TRUE()</f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208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159</v>
      </c>
      <c r="W19" s="12">
        <v>7.4999999999999997E-2</v>
      </c>
      <c r="X19" s="12">
        <v>0</v>
      </c>
      <c r="Y19" t="s">
        <v>112</v>
      </c>
      <c r="Z19" s="2" t="s">
        <v>113</v>
      </c>
      <c r="AA19" s="2" t="s">
        <v>114</v>
      </c>
      <c r="AB19">
        <v>10</v>
      </c>
      <c r="AC19" s="2" t="s">
        <v>115</v>
      </c>
      <c r="AD19" s="14">
        <v>0.25</v>
      </c>
      <c r="AE19" s="14">
        <v>0.14499999999999999</v>
      </c>
      <c r="AF19" s="14">
        <v>0.05</v>
      </c>
      <c r="AG19" s="21" t="b">
        <v>1</v>
      </c>
      <c r="AH19" s="21" t="b">
        <v>1</v>
      </c>
      <c r="AI19" s="21" t="b">
        <v>0</v>
      </c>
      <c r="AJ19" s="2" t="s">
        <v>206</v>
      </c>
      <c r="AK19" s="19">
        <v>0.85</v>
      </c>
      <c r="AL19">
        <v>200</v>
      </c>
      <c r="AM19" t="s">
        <v>144</v>
      </c>
      <c r="AN19">
        <v>10</v>
      </c>
      <c r="AO19">
        <v>200</v>
      </c>
      <c r="AP19" s="2" t="s">
        <v>116</v>
      </c>
      <c r="AQ19">
        <v>1</v>
      </c>
    </row>
    <row r="20" spans="1:43" x14ac:dyDescent="0.3">
      <c r="L20" s="28"/>
      <c r="AF20" s="26"/>
      <c r="AJ20" s="2"/>
      <c r="AK20" s="26"/>
    </row>
    <row r="21" spans="1:43" x14ac:dyDescent="0.3">
      <c r="L21" s="28"/>
      <c r="AF21" s="26"/>
      <c r="AJ21" s="2"/>
      <c r="AK21" s="26"/>
    </row>
    <row r="22" spans="1:43" x14ac:dyDescent="0.3">
      <c r="A22" t="s">
        <v>164</v>
      </c>
      <c r="B22" s="22" t="s">
        <v>177</v>
      </c>
      <c r="C22" s="11" t="b">
        <f>TRUE()</f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149</v>
      </c>
      <c r="I22" t="s">
        <v>208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159</v>
      </c>
      <c r="W22" s="12">
        <v>7.4999999999999997E-2</v>
      </c>
      <c r="X22" s="12">
        <v>0</v>
      </c>
      <c r="Y22" t="s">
        <v>112</v>
      </c>
      <c r="Z22" s="2" t="s">
        <v>169</v>
      </c>
      <c r="AA22" s="2" t="s">
        <v>170</v>
      </c>
      <c r="AB22">
        <v>20</v>
      </c>
      <c r="AC22" s="2" t="s">
        <v>115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206</v>
      </c>
      <c r="AK22" s="19">
        <v>0.85</v>
      </c>
      <c r="AL22">
        <v>200</v>
      </c>
      <c r="AM22" t="s">
        <v>117</v>
      </c>
      <c r="AN22">
        <v>5</v>
      </c>
      <c r="AO22">
        <v>200</v>
      </c>
      <c r="AP22" s="2" t="s">
        <v>116</v>
      </c>
      <c r="AQ22">
        <v>1</v>
      </c>
    </row>
    <row r="23" spans="1:43" x14ac:dyDescent="0.3">
      <c r="A23" t="s">
        <v>184</v>
      </c>
      <c r="B23" s="22" t="s">
        <v>195</v>
      </c>
      <c r="C23" s="11" t="b">
        <f>TRUE()</f>
        <v>1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208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t="s">
        <v>159</v>
      </c>
      <c r="W23" s="12">
        <v>5.5E-2</v>
      </c>
      <c r="X23" s="12">
        <v>0</v>
      </c>
      <c r="Y23" t="s">
        <v>112</v>
      </c>
      <c r="Z23" s="2" t="s">
        <v>169</v>
      </c>
      <c r="AA23" s="2" t="s">
        <v>170</v>
      </c>
      <c r="AB23">
        <v>20</v>
      </c>
      <c r="AC23" s="2" t="s">
        <v>115</v>
      </c>
      <c r="AD23" s="14">
        <v>0.25</v>
      </c>
      <c r="AE23" s="14">
        <v>0.14499999999999999</v>
      </c>
      <c r="AF23" s="14">
        <v>0.05</v>
      </c>
      <c r="AG23" s="21" t="b">
        <v>0</v>
      </c>
      <c r="AH23" s="21" t="b">
        <v>1</v>
      </c>
      <c r="AI23" s="21" t="b">
        <v>0</v>
      </c>
      <c r="AJ23" s="2" t="s">
        <v>206</v>
      </c>
      <c r="AK23" s="19">
        <v>0.85</v>
      </c>
      <c r="AL23">
        <v>200</v>
      </c>
      <c r="AM23" t="s">
        <v>117</v>
      </c>
      <c r="AN23">
        <v>5</v>
      </c>
      <c r="AO23">
        <v>200</v>
      </c>
      <c r="AP23" s="2" t="s">
        <v>116</v>
      </c>
      <c r="AQ23">
        <v>1</v>
      </c>
    </row>
    <row r="24" spans="1:43" x14ac:dyDescent="0.3">
      <c r="A24" t="s">
        <v>185</v>
      </c>
      <c r="B24" s="22" t="s">
        <v>196</v>
      </c>
      <c r="C24" s="11" t="b">
        <f>TRUE()</f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208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159</v>
      </c>
      <c r="W24" s="12">
        <v>9.5000000000000001E-2</v>
      </c>
      <c r="X24" s="12">
        <v>0</v>
      </c>
      <c r="Y24" t="s">
        <v>112</v>
      </c>
      <c r="Z24" s="2" t="s">
        <v>169</v>
      </c>
      <c r="AA24" s="2" t="s">
        <v>170</v>
      </c>
      <c r="AB24">
        <v>20</v>
      </c>
      <c r="AC24" s="2" t="s">
        <v>115</v>
      </c>
      <c r="AD24" s="14">
        <v>0.25</v>
      </c>
      <c r="AE24" s="14">
        <v>0.14499999999999999</v>
      </c>
      <c r="AF24" s="14">
        <v>0.05</v>
      </c>
      <c r="AG24" s="21" t="b">
        <v>0</v>
      </c>
      <c r="AH24" s="21" t="b">
        <v>1</v>
      </c>
      <c r="AI24" s="21" t="b">
        <v>0</v>
      </c>
      <c r="AJ24" s="2" t="s">
        <v>206</v>
      </c>
      <c r="AK24" s="19">
        <v>0.85</v>
      </c>
      <c r="AL24">
        <v>200</v>
      </c>
      <c r="AM24" t="s">
        <v>117</v>
      </c>
      <c r="AN24">
        <v>5</v>
      </c>
      <c r="AO24">
        <v>200</v>
      </c>
      <c r="AP24" s="2" t="s">
        <v>116</v>
      </c>
      <c r="AQ24">
        <v>1</v>
      </c>
    </row>
    <row r="25" spans="1:43" x14ac:dyDescent="0.3">
      <c r="A25" t="s">
        <v>186</v>
      </c>
      <c r="B25" s="22" t="s">
        <v>197</v>
      </c>
      <c r="C25" s="11" t="b">
        <f>TRUE()</f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208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159</v>
      </c>
      <c r="W25" s="12">
        <v>7.4999999999999997E-2</v>
      </c>
      <c r="X25" s="12">
        <v>0.12</v>
      </c>
      <c r="Y25" t="s">
        <v>112</v>
      </c>
      <c r="Z25" s="2" t="s">
        <v>169</v>
      </c>
      <c r="AA25" s="2" t="s">
        <v>170</v>
      </c>
      <c r="AB25">
        <v>20</v>
      </c>
      <c r="AC25" s="2" t="s">
        <v>115</v>
      </c>
      <c r="AD25" s="14">
        <v>0.25</v>
      </c>
      <c r="AE25" s="14">
        <v>0.14499999999999999</v>
      </c>
      <c r="AF25" s="14">
        <v>0.05</v>
      </c>
      <c r="AG25" s="21" t="b">
        <v>0</v>
      </c>
      <c r="AH25" s="21" t="b">
        <v>1</v>
      </c>
      <c r="AI25" s="21" t="b">
        <v>0</v>
      </c>
      <c r="AJ25" s="2" t="s">
        <v>206</v>
      </c>
      <c r="AK25" s="19">
        <v>0.85</v>
      </c>
      <c r="AL25">
        <v>200</v>
      </c>
      <c r="AM25" t="s">
        <v>117</v>
      </c>
      <c r="AN25">
        <v>5</v>
      </c>
      <c r="AO25">
        <v>200</v>
      </c>
      <c r="AP25" s="2" t="s">
        <v>116</v>
      </c>
      <c r="AQ25">
        <v>1</v>
      </c>
    </row>
    <row r="26" spans="1:43" x14ac:dyDescent="0.3">
      <c r="A26" t="s">
        <v>187</v>
      </c>
      <c r="B26" s="22" t="s">
        <v>198</v>
      </c>
      <c r="C26" s="11" t="b">
        <f>TRUE()</f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208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25" t="s">
        <v>156</v>
      </c>
      <c r="W26" s="12">
        <v>0</v>
      </c>
      <c r="X26" s="12">
        <v>0</v>
      </c>
      <c r="Y26" t="s">
        <v>112</v>
      </c>
      <c r="Z26" s="2" t="s">
        <v>169</v>
      </c>
      <c r="AA26" s="2" t="s">
        <v>170</v>
      </c>
      <c r="AB26">
        <v>20</v>
      </c>
      <c r="AC26" s="2" t="s">
        <v>115</v>
      </c>
      <c r="AD26" s="14">
        <v>0.25</v>
      </c>
      <c r="AE26" s="14">
        <v>0.14499999999999999</v>
      </c>
      <c r="AF26" s="14">
        <v>0.05</v>
      </c>
      <c r="AG26" s="21" t="b">
        <v>0</v>
      </c>
      <c r="AH26" s="21" t="b">
        <v>1</v>
      </c>
      <c r="AI26" s="21" t="b">
        <v>0</v>
      </c>
      <c r="AJ26" s="2" t="s">
        <v>206</v>
      </c>
      <c r="AK26" s="19">
        <v>0.85</v>
      </c>
      <c r="AL26">
        <v>200</v>
      </c>
      <c r="AM26" t="s">
        <v>117</v>
      </c>
      <c r="AN26">
        <v>5</v>
      </c>
      <c r="AO26">
        <v>200</v>
      </c>
      <c r="AP26" s="2" t="s">
        <v>116</v>
      </c>
      <c r="AQ26">
        <v>1</v>
      </c>
    </row>
    <row r="27" spans="1:43" x14ac:dyDescent="0.3">
      <c r="A27" t="s">
        <v>188</v>
      </c>
      <c r="B27" s="22" t="s">
        <v>199</v>
      </c>
      <c r="C27" s="11" t="b">
        <f>TRUE()</f>
        <v>1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208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159</v>
      </c>
      <c r="W27" s="12">
        <v>7.4999999999999997E-2</v>
      </c>
      <c r="X27" s="12">
        <v>0</v>
      </c>
      <c r="Y27" t="s">
        <v>112</v>
      </c>
      <c r="Z27" s="2" t="s">
        <v>169</v>
      </c>
      <c r="AA27" s="2" t="s">
        <v>170</v>
      </c>
      <c r="AB27">
        <v>20</v>
      </c>
      <c r="AC27" s="2" t="s">
        <v>115</v>
      </c>
      <c r="AD27" s="14">
        <v>0.25</v>
      </c>
      <c r="AE27" s="14">
        <v>0.14499999999999999</v>
      </c>
      <c r="AF27" s="14">
        <v>0.05</v>
      </c>
      <c r="AG27" s="21" t="b">
        <v>1</v>
      </c>
      <c r="AH27" s="21" t="b">
        <v>1</v>
      </c>
      <c r="AI27" s="21" t="b">
        <v>0</v>
      </c>
      <c r="AJ27" s="2" t="s">
        <v>206</v>
      </c>
      <c r="AK27" s="19">
        <v>0.85</v>
      </c>
      <c r="AL27">
        <v>200</v>
      </c>
      <c r="AM27" t="s">
        <v>117</v>
      </c>
      <c r="AN27">
        <v>5</v>
      </c>
      <c r="AO27">
        <v>200</v>
      </c>
      <c r="AP27" s="2" t="s">
        <v>116</v>
      </c>
      <c r="AQ27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1 AP22:AP27 AP14:AP19">
      <formula1>"MA,EAA"</formula1>
      <formula2>0</formula2>
    </dataValidation>
    <dataValidation type="list" allowBlank="1" showInputMessage="1" showErrorMessage="1" sqref="AA6:AA11 AA22:AA27 AA14:AA19">
      <formula1>"cd,cp,sl"</formula1>
      <formula2>0</formula2>
    </dataValidation>
    <dataValidation type="list" allowBlank="1" showInputMessage="1" showErrorMessage="1" sqref="Z6:Z11 Z22:Z27 Z14:Z19">
      <formula1>"open,closed"</formula1>
      <formula2>0</formula2>
    </dataValidation>
    <dataValidation type="list" allowBlank="1" showInputMessage="1" showErrorMessage="1" sqref="AC6:AC11 AC22:AC27 AC14:AC19">
      <formula1>ConPolicy</formula1>
      <formula2>0</formula2>
    </dataValidation>
    <dataValidation type="list" allowBlank="1" showInputMessage="1" showErrorMessage="1" sqref="C6:C11 K22:K27 K14:K19 C14:C19 C22:C27 K6:K11">
      <formula1>"TRUE,FALSE"</formula1>
      <formula2>0</formula2>
    </dataValidation>
    <dataValidation type="whole" allowBlank="1" showInputMessage="1" showErrorMessage="1" prompt="Integer 55 to 65, please" sqref="N6:N11 N22:N27 N14:N19">
      <formula1>55</formula1>
      <formula2>65</formula2>
    </dataValidation>
    <dataValidation type="decimal" allowBlank="1" showInputMessage="1" showErrorMessage="1" prompt="Decimal, 0-10% please" sqref="P6:P11 T6:T11 T22:T27 T14:T19 P22:P27 P14:P19">
      <formula1>0</formula1>
      <formula2>0.1</formula2>
    </dataValidation>
    <dataValidation type="whole" allowBlank="1" showInputMessage="1" showErrorMessage="1" prompt="Integer, 0-15" sqref="Q6:R11 Q22:R27 Q14:R19">
      <formula1>0</formula1>
      <formula2>15</formula2>
    </dataValidation>
    <dataValidation type="decimal" allowBlank="1" showInputMessage="1" showErrorMessage="1" prompt="Decimal, 0-20% please" sqref="S6:S11 U6:U11 W6:W11 W14:W19 S14:S19 U22:U27 U14:U19 S22:S27 W22:W27">
      <formula1>0</formula1>
      <formula2>0.2</formula2>
    </dataValidation>
    <dataValidation type="whole" allowBlank="1" showInputMessage="1" showErrorMessage="1" prompt="Integer, 0 to 30, please" sqref="AB6:AB11 AB22:AB27 AB14:AB19">
      <formula1>0</formula1>
      <formula2>30</formula2>
    </dataValidation>
    <dataValidation type="decimal" allowBlank="1" showInputMessage="1" showErrorMessage="1" prompt="Decimal, 0-75%" sqref="AD6:AE11 AD14:AE19 AD22:AE27">
      <formula1>0</formula1>
      <formula2>0.75</formula2>
    </dataValidation>
    <dataValidation type="decimal" allowBlank="1" showInputMessage="1" showErrorMessage="1" prompt="Decimal, 0-30%" sqref="AF6:AF11 AF14:AF19 AF22:AF27">
      <formula1>0</formula1>
      <formula2>0.3</formula2>
    </dataValidation>
    <dataValidation type="decimal" allowBlank="1" showInputMessage="1" showErrorMessage="1" prompt="Decimal, 0-75% please" sqref="X6:X11 X14:X19 X22:X27">
      <formula1>0</formula1>
      <formula2>0.75</formula2>
    </dataValidation>
    <dataValidation type="whole" allowBlank="1" showInputMessage="1" showErrorMessage="1" prompt="Integer, 1 to 30" sqref="AN6:AN11 AN22:AN27 AN14:AN19">
      <formula1>1</formula1>
      <formula2>30</formula2>
    </dataValidation>
    <dataValidation type="decimal" operator="greaterThanOrEqual" allowBlank="1" showInputMessage="1" showErrorMessage="1" sqref="AO6:AO11 AO22:AO27 AO14:AO19">
      <formula1>0</formula1>
      <formula2>0</formula2>
    </dataValidation>
    <dataValidation type="decimal" operator="lessThanOrEqual" allowBlank="1" showInputMessage="1" showErrorMessage="1" sqref="AQ6:AQ11 AQ22:AQ27 AQ14:AQ19">
      <formula1>1</formula1>
      <formula2>0</formula2>
    </dataValidation>
    <dataValidation allowBlank="1" showInputMessage="1" showErrorMessage="1" prompt="Decimal, 0-20% please" sqref="V6:V11 V14:V19 V22:V27"/>
    <dataValidation type="list" allowBlank="1" showInputMessage="1" showErrorMessage="1" sqref="AG22:AI27 AG6:AI19">
      <formula1>"TRUE, FALSE"</formula1>
    </dataValidation>
    <dataValidation type="list" allowBlank="1" showInputMessage="1" showErrorMessage="1" sqref="AJ6:AJ27">
      <formula1>"MA,AL,AL_pct"</formula1>
    </dataValidation>
    <dataValidation type="decimal" allowBlank="1" showInputMessage="1" showErrorMessage="1" sqref="AK6:AK19 AK22:AK27">
      <formula1>0</formula1>
      <formula2>1.5</formula2>
    </dataValidation>
  </dataValidations>
  <hyperlinks>
    <hyperlink ref="V10" location="Returns!A1" display="internal"/>
    <hyperlink ref="V18" location="Returns!A1" display="internal"/>
    <hyperlink ref="V26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H6:H27</xm:sqref>
        </x14:dataValidation>
        <x14:dataValidation type="list" allowBlank="1" showInputMessage="1" showErrorMessage="1">
          <x14:formula1>
            <xm:f>DropDowns!$A$44:$A$46</xm:f>
          </x14:formula1>
          <xm:sqref>I6:I27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154</v>
      </c>
    </row>
    <row r="4" spans="1:4" x14ac:dyDescent="0.3">
      <c r="A4" t="s">
        <v>166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166</v>
      </c>
      <c r="B5" s="12">
        <v>5.5E-2</v>
      </c>
      <c r="C5" s="12">
        <v>0</v>
      </c>
      <c r="D5">
        <v>5</v>
      </c>
    </row>
    <row r="6" spans="1:4" x14ac:dyDescent="0.3">
      <c r="A6" t="s">
        <v>166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200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200</v>
      </c>
      <c r="B8" s="12">
        <v>5.5E-2</v>
      </c>
      <c r="C8" s="12">
        <v>0</v>
      </c>
      <c r="D8">
        <v>5</v>
      </c>
    </row>
    <row r="9" spans="1:4" x14ac:dyDescent="0.3">
      <c r="A9" t="s">
        <v>200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187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187</v>
      </c>
      <c r="B11" s="12">
        <v>5.5E-2</v>
      </c>
      <c r="C11" s="12">
        <v>0</v>
      </c>
      <c r="D11">
        <v>5</v>
      </c>
    </row>
    <row r="12" spans="1:4" x14ac:dyDescent="0.3">
      <c r="A12" t="s">
        <v>187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157</v>
      </c>
      <c r="C2" t="s">
        <v>154</v>
      </c>
      <c r="D2" t="s">
        <v>158</v>
      </c>
    </row>
    <row r="3" spans="1:4" x14ac:dyDescent="0.3">
      <c r="A3" t="s">
        <v>168</v>
      </c>
      <c r="B3" s="18">
        <v>11</v>
      </c>
      <c r="C3" s="18">
        <v>5</v>
      </c>
      <c r="D3" s="19">
        <v>0.2</v>
      </c>
    </row>
    <row r="4" spans="1:4" x14ac:dyDescent="0.3">
      <c r="A4" t="s">
        <v>201</v>
      </c>
      <c r="B4" s="18">
        <v>11</v>
      </c>
      <c r="C4" s="18">
        <v>5</v>
      </c>
      <c r="D4" s="19">
        <v>0.2</v>
      </c>
    </row>
    <row r="5" spans="1:4" x14ac:dyDescent="0.3">
      <c r="A5" t="s">
        <v>188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D11" sqref="D11"/>
    </sheetView>
  </sheetViews>
  <sheetFormatPr defaultRowHeight="14.4" x14ac:dyDescent="0.3"/>
  <cols>
    <col min="1" max="1025" width="8.5546875"/>
  </cols>
  <sheetData>
    <row r="1" spans="1:7" x14ac:dyDescent="0.3">
      <c r="A1" t="s">
        <v>119</v>
      </c>
    </row>
    <row r="2" spans="1:7" x14ac:dyDescent="0.3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3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127</v>
      </c>
      <c r="B1" s="3"/>
    </row>
    <row r="2" spans="1:3" x14ac:dyDescent="0.3">
      <c r="A2" s="3"/>
      <c r="B2" s="3"/>
    </row>
    <row r="3" spans="1:3" x14ac:dyDescent="0.3">
      <c r="A3" s="1" t="s">
        <v>128</v>
      </c>
    </row>
    <row r="4" spans="1:3" s="15" customFormat="1" x14ac:dyDescent="0.3">
      <c r="A4" s="15" t="s">
        <v>129</v>
      </c>
      <c r="C4" s="15" t="s">
        <v>130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131</v>
      </c>
    </row>
    <row r="8" spans="1:3" x14ac:dyDescent="0.3">
      <c r="A8" t="s">
        <v>118</v>
      </c>
      <c r="C8" t="s">
        <v>132</v>
      </c>
    </row>
    <row r="9" spans="1:3" x14ac:dyDescent="0.3">
      <c r="A9" t="s">
        <v>133</v>
      </c>
      <c r="C9" t="s">
        <v>134</v>
      </c>
    </row>
    <row r="11" spans="1:3" s="16" customFormat="1" x14ac:dyDescent="0.3">
      <c r="A11" s="16" t="s">
        <v>98</v>
      </c>
    </row>
    <row r="12" spans="1:3" x14ac:dyDescent="0.3">
      <c r="A12" t="s">
        <v>115</v>
      </c>
      <c r="C12" t="s">
        <v>135</v>
      </c>
    </row>
    <row r="13" spans="1:3" x14ac:dyDescent="0.3">
      <c r="A13" t="s">
        <v>136</v>
      </c>
      <c r="C13" t="s">
        <v>137</v>
      </c>
    </row>
    <row r="14" spans="1:3" x14ac:dyDescent="0.3">
      <c r="A14" t="s">
        <v>138</v>
      </c>
      <c r="C14" t="s">
        <v>139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140</v>
      </c>
    </row>
    <row r="18" spans="1:3" x14ac:dyDescent="0.3">
      <c r="A18" t="s">
        <v>141</v>
      </c>
      <c r="C18" t="s">
        <v>142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140</v>
      </c>
    </row>
    <row r="22" spans="1:3" x14ac:dyDescent="0.3">
      <c r="A22" t="s">
        <v>141</v>
      </c>
      <c r="C22" t="s">
        <v>142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140</v>
      </c>
    </row>
    <row r="26" spans="1:3" x14ac:dyDescent="0.3">
      <c r="A26" t="s">
        <v>141</v>
      </c>
      <c r="C26" t="s">
        <v>142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140</v>
      </c>
    </row>
    <row r="30" spans="1:3" x14ac:dyDescent="0.3">
      <c r="A30" t="s">
        <v>141</v>
      </c>
      <c r="C30" t="s">
        <v>142</v>
      </c>
    </row>
    <row r="32" spans="1:3" s="16" customFormat="1" x14ac:dyDescent="0.3">
      <c r="A32" s="16" t="s">
        <v>104</v>
      </c>
    </row>
    <row r="33" spans="1:3" x14ac:dyDescent="0.3">
      <c r="A33" t="s">
        <v>117</v>
      </c>
      <c r="C33" t="s">
        <v>143</v>
      </c>
    </row>
    <row r="34" spans="1:3" x14ac:dyDescent="0.3">
      <c r="A34" t="s">
        <v>144</v>
      </c>
      <c r="C34" t="s">
        <v>145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146</v>
      </c>
    </row>
    <row r="38" spans="1:3" x14ac:dyDescent="0.3">
      <c r="A38" t="s">
        <v>147</v>
      </c>
      <c r="C38" t="s">
        <v>148</v>
      </c>
    </row>
    <row r="39" spans="1:3" x14ac:dyDescent="0.3">
      <c r="A39" t="s">
        <v>149</v>
      </c>
      <c r="C39" t="s">
        <v>150</v>
      </c>
    </row>
    <row r="40" spans="1:3" x14ac:dyDescent="0.3">
      <c r="A40" t="s">
        <v>151</v>
      </c>
      <c r="C40" t="s">
        <v>152</v>
      </c>
    </row>
    <row r="41" spans="1:3" x14ac:dyDescent="0.3">
      <c r="A41" t="s">
        <v>207</v>
      </c>
    </row>
    <row r="43" spans="1:3" s="16" customFormat="1" x14ac:dyDescent="0.3">
      <c r="A43" s="16" t="s">
        <v>79</v>
      </c>
    </row>
    <row r="44" spans="1:3" x14ac:dyDescent="0.3">
      <c r="A44" t="s">
        <v>111</v>
      </c>
      <c r="C44" t="s">
        <v>153</v>
      </c>
    </row>
    <row r="45" spans="1:3" x14ac:dyDescent="0.3">
      <c r="A45" t="s">
        <v>208</v>
      </c>
    </row>
    <row r="46" spans="1:3" x14ac:dyDescent="0.3">
      <c r="A46" t="s">
        <v>209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2015-06-13T23:21:37Z</dcterms:modified>
  <dc:language>en-US</dc:language>
</cp:coreProperties>
</file>