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TOC" sheetId="20" r:id="rId1"/>
    <sheet name="prop.occupation" sheetId="19" r:id="rId2"/>
    <sheet name="prop.occupation (2)" sheetId="21" r:id="rId3"/>
    <sheet name="Actives_t1" sheetId="3" r:id="rId4"/>
    <sheet name="Actives_t2" sheetId="2" r:id="rId5"/>
    <sheet name="Actives_t3" sheetId="1" r:id="rId6"/>
    <sheet name="Actives_t4" sheetId="4" r:id="rId7"/>
    <sheet name="Actives_t5_noHPP" sheetId="5" r:id="rId8"/>
    <sheet name="Actives_t6_noHPP" sheetId="6" r:id="rId9"/>
    <sheet name="Actives_t5_HPP" sheetId="7" r:id="rId10"/>
    <sheet name="Actives_t6_HPP" sheetId="8" r:id="rId11"/>
    <sheet name="Retirees_allTiers" sheetId="23" r:id="rId12"/>
    <sheet name="Beneficiaries_allTiers" sheetId="24" r:id="rId13"/>
    <sheet name="Disb_allTiers" sheetId="25" r:id="rId14"/>
    <sheet name="Other_t1" sheetId="9" r:id="rId15"/>
    <sheet name="Other_t2" sheetId="10" r:id="rId16"/>
    <sheet name="Other_t3" sheetId="11" r:id="rId17"/>
    <sheet name="Other_t4" sheetId="12" r:id="rId18"/>
    <sheet name="Other_t5_noHPP" sheetId="13" r:id="rId19"/>
    <sheet name="Other_t6_noHPP" sheetId="15" r:id="rId20"/>
    <sheet name="Other_t5_HPP" sheetId="16" r:id="rId21"/>
    <sheet name="Other_t6_HPP" sheetId="17" r:id="rId22"/>
    <sheet name="nonActives_allTiers" sheetId="22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3" l="1"/>
  <c r="E26" i="23"/>
  <c r="J20" i="23"/>
  <c r="F20" i="22"/>
  <c r="G20" i="25"/>
  <c r="G10" i="25"/>
  <c r="G11" i="25"/>
  <c r="G12" i="25"/>
  <c r="G13" i="25"/>
  <c r="G14" i="25"/>
  <c r="G15" i="25"/>
  <c r="G16" i="25"/>
  <c r="G17" i="25"/>
  <c r="G18" i="25"/>
  <c r="G19" i="25"/>
  <c r="G9" i="25"/>
  <c r="G20" i="24"/>
  <c r="G10" i="24"/>
  <c r="G11" i="24"/>
  <c r="G12" i="24"/>
  <c r="G13" i="24"/>
  <c r="G14" i="24"/>
  <c r="G15" i="24"/>
  <c r="G16" i="24"/>
  <c r="G17" i="24"/>
  <c r="G18" i="24"/>
  <c r="G19" i="24"/>
  <c r="G9" i="24"/>
  <c r="G20" i="23"/>
  <c r="G10" i="23"/>
  <c r="G11" i="23"/>
  <c r="G12" i="23"/>
  <c r="G13" i="23"/>
  <c r="G14" i="23"/>
  <c r="G15" i="23"/>
  <c r="G16" i="23"/>
  <c r="G17" i="23"/>
  <c r="G18" i="23"/>
  <c r="G19" i="23"/>
  <c r="G9" i="23"/>
</calcChain>
</file>

<file path=xl/comments1.xml><?xml version="1.0" encoding="utf-8"?>
<comments xmlns="http://schemas.openxmlformats.org/spreadsheetml/2006/main">
  <authors>
    <author>Author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R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sharedStrings.xml><?xml version="1.0" encoding="utf-8"?>
<sst xmlns="http://schemas.openxmlformats.org/spreadsheetml/2006/main" count="1415" uniqueCount="157">
  <si>
    <t>TOC</t>
  </si>
  <si>
    <t>startcell</t>
  </si>
  <si>
    <t>B7</t>
  </si>
  <si>
    <t>endcell</t>
  </si>
  <si>
    <t>M30</t>
  </si>
  <si>
    <r>
      <rPr>
        <b/>
        <sz val="9"/>
        <rFont val="Arial"/>
        <family val="2"/>
      </rPr>
      <t>Age</t>
    </r>
  </si>
  <si>
    <t>0-4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</si>
  <si>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</si>
  <si>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</si>
  <si>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</si>
  <si>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</si>
  <si>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</si>
  <si>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</si>
  <si>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</si>
  <si>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</si>
  <si>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</si>
  <si>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</si>
  <si>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</si>
  <si>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</si>
  <si>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</si>
  <si>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</si>
  <si>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</si>
  <si>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</si>
  <si>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</si>
  <si>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</si>
  <si>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</si>
  <si>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</si>
  <si>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</si>
  <si>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</si>
  <si>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t xml:space="preserve">    </t>
  </si>
  <si>
    <t xml:space="preserve">   </t>
  </si>
  <si>
    <t xml:space="preserve">        </t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</si>
  <si>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</si>
  <si>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</si>
  <si>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</si>
  <si>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</si>
  <si>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</si>
  <si>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</si>
  <si>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</si>
  <si>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</si>
  <si>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</si>
  <si>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</si>
  <si>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r>
      <rPr>
        <sz val="8"/>
        <rFont val="Arial"/>
        <family val="2"/>
      </rPr>
      <t>65 - 69</t>
    </r>
  </si>
  <si>
    <t>65-69</t>
  </si>
  <si>
    <r>
      <rPr>
        <sz val="8"/>
        <rFont val="Arial"/>
        <family val="2"/>
      </rPr>
      <t>70 &amp; over</t>
    </r>
  </si>
  <si>
    <r>
      <t>70-</t>
    </r>
    <r>
      <rPr>
        <sz val="8"/>
        <color rgb="FFC00000"/>
        <rFont val="Arial"/>
        <family val="2"/>
      </rPr>
      <t>74</t>
    </r>
  </si>
  <si>
    <t>agegrp</t>
  </si>
  <si>
    <t>variable</t>
  </si>
  <si>
    <t>value</t>
  </si>
  <si>
    <r>
      <rPr>
        <b/>
        <sz val="9"/>
        <rFont val="Times New Roman"/>
        <family val="1"/>
      </rPr>
      <t>Vested terminated members:</t>
    </r>
  </si>
  <si>
    <r>
      <rPr>
        <sz val="9"/>
        <rFont val="Times New Roman"/>
        <family val="1"/>
      </rPr>
      <t>Number</t>
    </r>
  </si>
  <si>
    <r>
      <rPr>
        <sz val="9"/>
        <rFont val="Times New Roman"/>
        <family val="1"/>
      </rPr>
      <t>Average age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</si>
  <si>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</si>
  <si>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Average monthly benefit at age 50</t>
    </r>
  </si>
  <si>
    <r>
      <rPr>
        <b/>
        <sz val="9"/>
        <rFont val="Times New Roman"/>
        <family val="1"/>
      </rPr>
      <t>Retired members:</t>
    </r>
  </si>
  <si>
    <r>
      <rPr>
        <sz val="9"/>
        <rFont val="Times New Roman"/>
        <family val="1"/>
      </rPr>
      <t>Number in pay status</t>
    </r>
  </si>
  <si>
    <r>
      <rPr>
        <sz val="9"/>
        <rFont val="Times New Roman"/>
        <family val="1"/>
      </rPr>
      <t>Average age at retirement</t>
    </r>
  </si>
  <si>
    <r>
      <rPr>
        <sz val="9"/>
        <rFont val="Times New Roman"/>
        <family val="1"/>
      </rPr>
      <t>Average monthly benefit (includes July COLA)</t>
    </r>
  </si>
  <si>
    <r>
      <rPr>
        <b/>
        <sz val="9"/>
        <rFont val="Times New Roman"/>
        <family val="1"/>
      </rPr>
      <t>Disabled members:</t>
    </r>
  </si>
  <si>
    <r>
      <rPr>
        <b/>
        <sz val="9"/>
        <rFont val="Times New Roman"/>
        <family val="1"/>
      </rPr>
      <t>Beneficiaries:</t>
    </r>
  </si>
  <si>
    <t>terms.n.tot</t>
  </si>
  <si>
    <t>terms.avg.age</t>
  </si>
  <si>
    <t>retirees.n.tot</t>
  </si>
  <si>
    <t>retirees.avg.retage</t>
  </si>
  <si>
    <t>retirees.avg.age</t>
  </si>
  <si>
    <t>retirees.ben.mon</t>
  </si>
  <si>
    <t>terms.ben50.mon</t>
  </si>
  <si>
    <t>disb.n.tot</t>
  </si>
  <si>
    <t>disb.avg.retage</t>
  </si>
  <si>
    <t>disb.avg.age</t>
  </si>
  <si>
    <t>disb.ben.mon</t>
  </si>
  <si>
    <t>C6</t>
  </si>
  <si>
    <t>N/A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</si>
  <si>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</si>
  <si>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</si>
  <si>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</si>
  <si>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</si>
  <si>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</si>
  <si>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</si>
  <si>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</si>
  <si>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</si>
  <si>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</si>
  <si>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</si>
  <si>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</si>
  <si>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</si>
  <si>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</si>
  <si>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</si>
  <si>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</si>
  <si>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</si>
  <si>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</si>
  <si>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</si>
  <si>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</si>
  <si>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</si>
  <si>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</si>
  <si>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</si>
  <si>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</si>
  <si>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</si>
  <si>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</si>
  <si>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</si>
  <si>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</si>
  <si>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</si>
  <si>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</si>
  <si>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</si>
  <si>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</si>
  <si>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</si>
  <si>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</si>
  <si>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</si>
  <si>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</si>
  <si>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beneficiaries.n.tot</t>
  </si>
  <si>
    <t>beneficiaries.avg.age</t>
  </si>
  <si>
    <t>beneficiaries.ben.mon</t>
  </si>
  <si>
    <t>D20</t>
  </si>
  <si>
    <t>Sum</t>
  </si>
  <si>
    <t>tier</t>
  </si>
  <si>
    <t>t2</t>
  </si>
  <si>
    <t>t1</t>
  </si>
  <si>
    <t>t3</t>
  </si>
  <si>
    <t>t4</t>
  </si>
  <si>
    <t>t5</t>
  </si>
  <si>
    <t>t6</t>
  </si>
  <si>
    <t>n.fire</t>
  </si>
  <si>
    <t>n.plc</t>
  </si>
  <si>
    <t>n.harbor</t>
  </si>
  <si>
    <t>year</t>
  </si>
  <si>
    <t>B6</t>
  </si>
  <si>
    <t>E12</t>
  </si>
  <si>
    <t>F12</t>
  </si>
  <si>
    <t>t5_HPP</t>
  </si>
  <si>
    <t>t5_noHPP</t>
  </si>
  <si>
    <t>t6_noHPP</t>
  </si>
  <si>
    <t>t6_HPP</t>
  </si>
  <si>
    <t>P14</t>
  </si>
  <si>
    <t>AGE</t>
  </si>
  <si>
    <t>NUMBER OF MEMBERS</t>
  </si>
  <si>
    <t>AVERAGE BENEFIT PAYMENT</t>
  </si>
  <si>
    <t>Under 45</t>
  </si>
  <si>
    <t>70-74</t>
  </si>
  <si>
    <t>75-79</t>
  </si>
  <si>
    <t>80-84</t>
  </si>
  <si>
    <t>85-89</t>
  </si>
  <si>
    <t>90 &amp; over</t>
  </si>
  <si>
    <t>B8</t>
  </si>
  <si>
    <t>benperiod</t>
  </si>
  <si>
    <t>month</t>
  </si>
  <si>
    <t>name_N</t>
  </si>
  <si>
    <t>nretirees</t>
  </si>
  <si>
    <t>name_V</t>
  </si>
  <si>
    <t>benefit</t>
  </si>
  <si>
    <t>N</t>
  </si>
  <si>
    <t>V</t>
  </si>
  <si>
    <t>90-94</t>
  </si>
  <si>
    <t>E19</t>
  </si>
  <si>
    <t>ndisb</t>
  </si>
  <si>
    <t>nbeneficiaries</t>
  </si>
  <si>
    <t>average benefit for age 45-74</t>
  </si>
  <si>
    <t xml:space="preserve"> 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</si>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</sst>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&quot;$&quot;\-#,##0"/>
    <numFmt numFmtId="165" formatCode="0.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8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2">
    <xf numFmtId="0" fontId="0" fillId="0" borderId="0" xfId="0"/>
    <xf numFmtId="0" fontId="1" fillId="0" borderId="0" xfId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16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2"/>
    </xf>
    <xf numFmtId="0" fontId="2" fillId="0" borderId="1" xfId="0" applyFont="1" applyBorder="1" applyAlignment="1">
      <alignment horizontal="righ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4"/>
    </xf>
    <xf numFmtId="0" fontId="2" fillId="0" borderId="1" xfId="0" applyFont="1" applyBorder="1" applyAlignment="1">
      <alignment horizontal="right" vertical="center" wrapText="1" indent="3"/>
    </xf>
    <xf numFmtId="0" fontId="2" fillId="0" borderId="1" xfId="0" applyFont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right" vertical="center" wrapText="1"/>
    </xf>
    <xf numFmtId="1" fontId="3" fillId="2" borderId="5" xfId="0" applyNumberFormat="1" applyFont="1" applyFill="1" applyBorder="1" applyAlignment="1">
      <alignment horizontal="right" vertical="center" wrapText="1"/>
    </xf>
    <xf numFmtId="1" fontId="3" fillId="2" borderId="6" xfId="0" applyNumberFormat="1" applyFont="1" applyFill="1" applyBorder="1" applyAlignment="1">
      <alignment horizontal="righ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right" vertical="top" wrapText="1" indent="2"/>
    </xf>
    <xf numFmtId="0" fontId="8" fillId="0" borderId="2" xfId="0" applyFont="1" applyBorder="1" applyAlignment="1">
      <alignment horizontal="right" vertical="top" wrapText="1" indent="1"/>
    </xf>
    <xf numFmtId="0" fontId="8" fillId="0" borderId="2" xfId="0" applyFont="1" applyBorder="1" applyAlignment="1">
      <alignment horizontal="right" vertical="top" wrapText="1" indent="7"/>
    </xf>
    <xf numFmtId="1" fontId="3" fillId="2" borderId="7" xfId="0" applyNumberFormat="1" applyFont="1" applyFill="1" applyBorder="1" applyAlignment="1">
      <alignment horizontal="right" vertical="center" wrapText="1"/>
    </xf>
    <xf numFmtId="1" fontId="3" fillId="2" borderId="0" xfId="0" applyNumberFormat="1" applyFont="1" applyFill="1" applyBorder="1" applyAlignment="1">
      <alignment horizontal="right" vertical="center" wrapText="1"/>
    </xf>
    <xf numFmtId="1" fontId="3" fillId="2" borderId="8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right" vertical="center" wrapText="1" indent="2"/>
    </xf>
    <xf numFmtId="0" fontId="8" fillId="0" borderId="0" xfId="0" applyFont="1" applyAlignment="1">
      <alignment horizontal="right" vertical="center" wrapText="1" indent="1"/>
    </xf>
    <xf numFmtId="0" fontId="8" fillId="0" borderId="0" xfId="0" applyFont="1" applyAlignment="1">
      <alignment horizontal="right" vertical="center" wrapText="1" indent="2"/>
    </xf>
    <xf numFmtId="1" fontId="8" fillId="0" borderId="0" xfId="0" applyNumberFormat="1" applyFont="1" applyAlignment="1">
      <alignment horizontal="right" vertical="center" wrapText="1" indent="1"/>
    </xf>
    <xf numFmtId="0" fontId="8" fillId="0" borderId="0" xfId="0" applyFont="1" applyAlignment="1">
      <alignment horizontal="right" vertical="center" wrapText="1" indent="7"/>
    </xf>
    <xf numFmtId="0" fontId="0" fillId="0" borderId="0" xfId="0" applyAlignment="1">
      <alignment horizontal="left" vertical="top" wrapText="1"/>
    </xf>
    <xf numFmtId="164" fontId="8" fillId="0" borderId="0" xfId="0" applyNumberFormat="1" applyFont="1" applyAlignment="1">
      <alignment horizontal="right" vertical="center" wrapText="1" indent="2"/>
    </xf>
    <xf numFmtId="164" fontId="8" fillId="0" borderId="0" xfId="0" applyNumberFormat="1" applyFont="1" applyAlignment="1">
      <alignment horizontal="right" vertical="center" wrapText="1" indent="1"/>
    </xf>
    <xf numFmtId="3" fontId="8" fillId="0" borderId="0" xfId="0" applyNumberFormat="1" applyFont="1" applyAlignment="1">
      <alignment horizontal="right" vertical="center" wrapText="1" indent="2"/>
    </xf>
    <xf numFmtId="3" fontId="8" fillId="0" borderId="0" xfId="0" applyNumberFormat="1" applyFont="1" applyAlignment="1">
      <alignment horizontal="right" vertical="center" wrapText="1" indent="1"/>
    </xf>
    <xf numFmtId="1" fontId="8" fillId="0" borderId="0" xfId="0" applyNumberFormat="1" applyFont="1" applyAlignment="1">
      <alignment horizontal="right" vertical="center" wrapText="1" indent="7"/>
    </xf>
    <xf numFmtId="164" fontId="8" fillId="0" borderId="0" xfId="0" applyNumberFormat="1" applyFont="1" applyAlignment="1">
      <alignment horizontal="right" vertical="center" wrapText="1" indent="7"/>
    </xf>
    <xf numFmtId="3" fontId="8" fillId="0" borderId="0" xfId="0" applyNumberFormat="1" applyFont="1" applyAlignment="1">
      <alignment horizontal="right" vertical="center" wrapText="1" indent="7"/>
    </xf>
    <xf numFmtId="3" fontId="8" fillId="0" borderId="3" xfId="0" applyNumberFormat="1" applyFont="1" applyBorder="1" applyAlignment="1">
      <alignment horizontal="right" vertical="center" wrapText="1" indent="2"/>
    </xf>
    <xf numFmtId="0" fontId="8" fillId="0" borderId="3" xfId="0" applyFont="1" applyBorder="1" applyAlignment="1">
      <alignment horizontal="right" vertical="center" wrapText="1" indent="1"/>
    </xf>
    <xf numFmtId="0" fontId="8" fillId="0" borderId="3" xfId="0" applyFont="1" applyBorder="1" applyAlignment="1">
      <alignment horizontal="right" vertical="center" wrapText="1" indent="2"/>
    </xf>
    <xf numFmtId="3" fontId="8" fillId="0" borderId="3" xfId="0" applyNumberFormat="1" applyFont="1" applyBorder="1" applyAlignment="1">
      <alignment horizontal="right" vertical="center" wrapText="1" indent="1"/>
    </xf>
    <xf numFmtId="0" fontId="8" fillId="0" borderId="3" xfId="0" applyFont="1" applyBorder="1" applyAlignment="1">
      <alignment horizontal="right" vertical="center" wrapText="1" indent="7"/>
    </xf>
    <xf numFmtId="0" fontId="8" fillId="0" borderId="2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right" vertical="center" wrapText="1" indent="2"/>
    </xf>
    <xf numFmtId="0" fontId="8" fillId="0" borderId="2" xfId="0" applyFont="1" applyBorder="1" applyAlignment="1">
      <alignment horizontal="right" vertical="center" wrapText="1" indent="1"/>
    </xf>
    <xf numFmtId="1" fontId="8" fillId="0" borderId="2" xfId="0" applyNumberFormat="1" applyFont="1" applyBorder="1" applyAlignment="1">
      <alignment horizontal="right" vertical="center" wrapText="1" indent="1"/>
    </xf>
    <xf numFmtId="1" fontId="8" fillId="0" borderId="2" xfId="0" applyNumberFormat="1" applyFont="1" applyBorder="1" applyAlignment="1">
      <alignment horizontal="right" vertical="center" wrapText="1" indent="7"/>
    </xf>
    <xf numFmtId="164" fontId="8" fillId="0" borderId="3" xfId="0" applyNumberFormat="1" applyFont="1" applyBorder="1" applyAlignment="1">
      <alignment horizontal="right" vertical="center" wrapText="1" indent="2"/>
    </xf>
    <xf numFmtId="164" fontId="8" fillId="0" borderId="3" xfId="0" applyNumberFormat="1" applyFont="1" applyBorder="1" applyAlignment="1">
      <alignment horizontal="right" vertical="center" wrapText="1" indent="1"/>
    </xf>
    <xf numFmtId="164" fontId="8" fillId="0" borderId="3" xfId="0" applyNumberFormat="1" applyFont="1" applyBorder="1" applyAlignment="1">
      <alignment horizontal="right" vertical="center" wrapText="1" indent="7"/>
    </xf>
    <xf numFmtId="1" fontId="3" fillId="2" borderId="9" xfId="0" applyNumberFormat="1" applyFont="1" applyFill="1" applyBorder="1" applyAlignment="1">
      <alignment horizontal="right" vertical="center" wrapText="1"/>
    </xf>
    <xf numFmtId="1" fontId="3" fillId="2" borderId="10" xfId="0" applyNumberFormat="1" applyFont="1" applyFill="1" applyBorder="1" applyAlignment="1">
      <alignment horizontal="right" vertical="center" wrapText="1"/>
    </xf>
    <xf numFmtId="1" fontId="3" fillId="2" borderId="11" xfId="0" applyNumberFormat="1" applyFont="1" applyFill="1" applyBorder="1" applyAlignment="1">
      <alignment horizontal="right" vertical="center" wrapText="1"/>
    </xf>
    <xf numFmtId="1" fontId="8" fillId="0" borderId="3" xfId="0" applyNumberFormat="1" applyFont="1" applyBorder="1" applyAlignment="1">
      <alignment horizontal="right" vertical="center" wrapText="1" indent="2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8" fillId="0" borderId="0" xfId="0" applyNumberFormat="1" applyFont="1" applyBorder="1" applyAlignment="1">
      <alignment horizontal="right" vertical="center" wrapText="1" indent="1"/>
    </xf>
    <xf numFmtId="1" fontId="8" fillId="0" borderId="0" xfId="0" applyNumberFormat="1" applyFont="1" applyBorder="1" applyAlignment="1">
      <alignment horizontal="right" vertical="center" wrapText="1" indent="2"/>
    </xf>
    <xf numFmtId="1" fontId="8" fillId="0" borderId="0" xfId="0" applyNumberFormat="1" applyFont="1" applyBorder="1" applyAlignment="1">
      <alignment horizontal="right" vertical="center" wrapText="1" indent="7"/>
    </xf>
    <xf numFmtId="1" fontId="6" fillId="0" borderId="0" xfId="0" applyNumberFormat="1" applyFont="1" applyBorder="1" applyAlignment="1">
      <alignment horizontal="right" vertical="center" wrapText="1" indent="1"/>
    </xf>
    <xf numFmtId="0" fontId="9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right" vertical="center" wrapText="1" indent="1"/>
    </xf>
    <xf numFmtId="1" fontId="8" fillId="0" borderId="3" xfId="0" applyNumberFormat="1" applyFont="1" applyBorder="1" applyAlignment="1">
      <alignment horizontal="right" vertical="center" wrapText="1" indent="7"/>
    </xf>
    <xf numFmtId="1" fontId="6" fillId="0" borderId="3" xfId="0" applyNumberFormat="1" applyFont="1" applyBorder="1" applyAlignment="1">
      <alignment horizontal="right" vertical="center" wrapText="1" inden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right" vertical="center" wrapText="1" indent="2"/>
    </xf>
    <xf numFmtId="1" fontId="6" fillId="0" borderId="0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right" vertical="center" wrapText="1" indent="2"/>
    </xf>
    <xf numFmtId="1" fontId="2" fillId="0" borderId="2" xfId="0" applyNumberFormat="1" applyFont="1" applyFill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top" wrapText="1" indent="6"/>
    </xf>
    <xf numFmtId="0" fontId="8" fillId="0" borderId="0" xfId="0" applyFont="1" applyAlignment="1">
      <alignment horizontal="left" vertical="center" wrapText="1" indent="6"/>
    </xf>
    <xf numFmtId="6" fontId="8" fillId="0" borderId="0" xfId="0" applyNumberFormat="1" applyFont="1" applyAlignment="1">
      <alignment horizontal="right" vertical="center" wrapText="1" indent="1"/>
    </xf>
    <xf numFmtId="6" fontId="8" fillId="0" borderId="0" xfId="0" applyNumberFormat="1" applyFont="1" applyAlignment="1">
      <alignment horizontal="left" vertical="center" wrapText="1" indent="6"/>
    </xf>
    <xf numFmtId="3" fontId="8" fillId="0" borderId="0" xfId="0" applyNumberFormat="1" applyFont="1" applyAlignment="1">
      <alignment horizontal="left" vertical="center" wrapText="1" indent="6"/>
    </xf>
    <xf numFmtId="1" fontId="6" fillId="0" borderId="0" xfId="0" applyNumberFormat="1" applyFont="1" applyAlignment="1">
      <alignment horizontal="right" vertical="center" wrapText="1" indent="1"/>
    </xf>
    <xf numFmtId="0" fontId="8" fillId="0" borderId="3" xfId="0" applyFont="1" applyBorder="1" applyAlignment="1">
      <alignment horizontal="left" vertical="center" wrapText="1" indent="6"/>
    </xf>
    <xf numFmtId="0" fontId="8" fillId="0" borderId="2" xfId="0" applyFont="1" applyBorder="1" applyAlignment="1">
      <alignment horizontal="left" vertical="center" wrapText="1" indent="6"/>
    </xf>
    <xf numFmtId="6" fontId="8" fillId="0" borderId="3" xfId="0" applyNumberFormat="1" applyFont="1" applyBorder="1" applyAlignment="1">
      <alignment horizontal="right" vertical="center" wrapText="1" indent="1"/>
    </xf>
    <xf numFmtId="6" fontId="8" fillId="0" borderId="3" xfId="0" applyNumberFormat="1" applyFont="1" applyBorder="1" applyAlignment="1">
      <alignment horizontal="left" vertical="center" wrapText="1" indent="6"/>
    </xf>
    <xf numFmtId="1" fontId="3" fillId="2" borderId="0" xfId="0" applyNumberFormat="1" applyFont="1" applyFill="1" applyBorder="1" applyAlignment="1">
      <alignment vertical="center" wrapText="1"/>
    </xf>
    <xf numFmtId="1" fontId="3" fillId="2" borderId="8" xfId="0" applyNumberFormat="1" applyFont="1" applyFill="1" applyBorder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1" fontId="3" fillId="2" borderId="10" xfId="0" applyNumberFormat="1" applyFont="1" applyFill="1" applyBorder="1" applyAlignment="1">
      <alignment vertical="center" wrapText="1"/>
    </xf>
    <xf numFmtId="1" fontId="3" fillId="2" borderId="11" xfId="0" applyNumberFormat="1" applyFont="1" applyFill="1" applyBorder="1" applyAlignment="1">
      <alignment vertical="center" wrapText="1"/>
    </xf>
    <xf numFmtId="1" fontId="6" fillId="0" borderId="3" xfId="0" applyNumberFormat="1" applyFont="1" applyBorder="1" applyAlignment="1">
      <alignment vertical="center" wrapText="1"/>
    </xf>
    <xf numFmtId="1" fontId="6" fillId="0" borderId="0" xfId="0" applyNumberFormat="1" applyFont="1" applyBorder="1" applyAlignment="1">
      <alignment horizontal="right" vertical="center" wrapText="1"/>
    </xf>
    <xf numFmtId="1" fontId="6" fillId="0" borderId="0" xfId="0" applyNumberFormat="1" applyFont="1" applyBorder="1" applyAlignment="1">
      <alignment vertical="center" wrapText="1"/>
    </xf>
    <xf numFmtId="1" fontId="6" fillId="0" borderId="2" xfId="0" applyNumberFormat="1" applyFont="1" applyBorder="1" applyAlignment="1">
      <alignment vertical="center" wrapText="1"/>
    </xf>
    <xf numFmtId="1" fontId="9" fillId="0" borderId="3" xfId="0" applyNumberFormat="1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right" vertical="center" wrapText="1" indent="10"/>
    </xf>
    <xf numFmtId="3" fontId="8" fillId="0" borderId="2" xfId="0" applyNumberFormat="1" applyFont="1" applyBorder="1" applyAlignment="1">
      <alignment horizontal="right" vertical="center" wrapText="1" indent="2"/>
    </xf>
    <xf numFmtId="3" fontId="8" fillId="0" borderId="2" xfId="0" applyNumberFormat="1" applyFont="1" applyBorder="1" applyAlignment="1">
      <alignment horizontal="right" vertical="center" wrapText="1" indent="1"/>
    </xf>
    <xf numFmtId="0" fontId="4" fillId="0" borderId="3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2"/>
    </xf>
    <xf numFmtId="1" fontId="8" fillId="0" borderId="0" xfId="0" applyNumberFormat="1" applyFont="1" applyAlignment="1">
      <alignment horizontal="right" vertical="center" wrapText="1"/>
    </xf>
    <xf numFmtId="6" fontId="8" fillId="0" borderId="0" xfId="0" applyNumberFormat="1" applyFont="1" applyAlignment="1">
      <alignment horizontal="right" vertical="center" wrapText="1" indent="7"/>
    </xf>
    <xf numFmtId="1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 indent="2"/>
    </xf>
    <xf numFmtId="0" fontId="8" fillId="0" borderId="0" xfId="0" applyFont="1" applyAlignment="1">
      <alignment horizontal="right" vertical="top" wrapText="1" indent="7"/>
    </xf>
    <xf numFmtId="0" fontId="8" fillId="0" borderId="0" xfId="0" applyFont="1" applyAlignment="1">
      <alignment horizontal="center" vertical="top" wrapText="1"/>
    </xf>
    <xf numFmtId="1" fontId="8" fillId="0" borderId="3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 indent="7"/>
    </xf>
    <xf numFmtId="1" fontId="8" fillId="0" borderId="0" xfId="0" applyNumberFormat="1" applyFont="1" applyBorder="1" applyAlignment="1">
      <alignment horizontal="right" vertical="center" wrapText="1"/>
    </xf>
    <xf numFmtId="1" fontId="8" fillId="0" borderId="2" xfId="0" applyNumberFormat="1" applyFont="1" applyBorder="1" applyAlignment="1">
      <alignment horizontal="right" vertical="center" wrapText="1"/>
    </xf>
    <xf numFmtId="6" fontId="8" fillId="0" borderId="3" xfId="0" applyNumberFormat="1" applyFont="1" applyBorder="1" applyAlignment="1">
      <alignment horizontal="right" vertical="center" wrapText="1" indent="7"/>
    </xf>
    <xf numFmtId="1" fontId="6" fillId="0" borderId="3" xfId="0" applyNumberFormat="1" applyFont="1" applyBorder="1" applyAlignment="1">
      <alignment horizontal="right" vertical="center" wrapText="1"/>
    </xf>
    <xf numFmtId="1" fontId="3" fillId="2" borderId="4" xfId="0" applyNumberFormat="1" applyFont="1" applyFill="1" applyBorder="1" applyAlignment="1">
      <alignment vertical="center" wrapText="1"/>
    </xf>
    <xf numFmtId="1" fontId="3" fillId="2" borderId="5" xfId="0" applyNumberFormat="1" applyFont="1" applyFill="1" applyBorder="1" applyAlignment="1">
      <alignment vertical="center" wrapText="1"/>
    </xf>
    <xf numFmtId="1" fontId="3" fillId="2" borderId="6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1" fontId="3" fillId="2" borderId="7" xfId="0" applyNumberFormat="1" applyFont="1" applyFill="1" applyBorder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1" fontId="3" fillId="2" borderId="9" xfId="0" applyNumberFormat="1" applyFont="1" applyFill="1" applyBorder="1" applyAlignment="1">
      <alignment vertical="center" wrapText="1"/>
    </xf>
    <xf numFmtId="1" fontId="8" fillId="0" borderId="3" xfId="0" applyNumberFormat="1" applyFont="1" applyBorder="1" applyAlignment="1">
      <alignment vertical="center" wrapText="1"/>
    </xf>
    <xf numFmtId="1" fontId="8" fillId="0" borderId="0" xfId="0" applyNumberFormat="1" applyFont="1" applyBorder="1" applyAlignment="1">
      <alignment vertical="center" wrapText="1"/>
    </xf>
    <xf numFmtId="1" fontId="8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 indent="15"/>
    </xf>
    <xf numFmtId="1" fontId="3" fillId="0" borderId="4" xfId="0" applyNumberFormat="1" applyFont="1" applyFill="1" applyBorder="1" applyAlignment="1">
      <alignment horizontal="right" vertical="center" wrapText="1"/>
    </xf>
    <xf numFmtId="1" fontId="3" fillId="0" borderId="7" xfId="0" applyNumberFormat="1" applyFont="1" applyFill="1" applyBorder="1" applyAlignment="1">
      <alignment horizontal="right" vertical="center" wrapText="1"/>
    </xf>
    <xf numFmtId="1" fontId="8" fillId="0" borderId="0" xfId="0" applyNumberFormat="1" applyFont="1" applyFill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" fontId="8" fillId="0" borderId="2" xfId="0" applyNumberFormat="1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right" vertical="top" wrapText="1"/>
    </xf>
    <xf numFmtId="0" fontId="12" fillId="0" borderId="0" xfId="0" applyFont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2"/>
    </xf>
    <xf numFmtId="0" fontId="0" fillId="3" borderId="0" xfId="0" applyFill="1"/>
    <xf numFmtId="0" fontId="12" fillId="3" borderId="0" xfId="0" applyFont="1" applyFill="1" applyAlignment="1">
      <alignment vertical="center" wrapText="1"/>
    </xf>
    <xf numFmtId="165" fontId="12" fillId="3" borderId="0" xfId="0" applyNumberFormat="1" applyFont="1" applyFill="1" applyAlignment="1">
      <alignment horizontal="right" vertical="center" wrapText="1"/>
    </xf>
    <xf numFmtId="0" fontId="12" fillId="3" borderId="3" xfId="0" applyFont="1" applyFill="1" applyBorder="1" applyAlignment="1">
      <alignment vertical="center" wrapText="1"/>
    </xf>
    <xf numFmtId="165" fontId="12" fillId="3" borderId="3" xfId="0" applyNumberFormat="1" applyFont="1" applyFill="1" applyBorder="1" applyAlignment="1">
      <alignment horizontal="right" vertical="center" wrapText="1"/>
    </xf>
    <xf numFmtId="165" fontId="12" fillId="3" borderId="0" xfId="0" applyNumberFormat="1" applyFont="1" applyFill="1" applyBorder="1" applyAlignment="1">
      <alignment horizontal="right" vertical="center" wrapText="1"/>
    </xf>
    <xf numFmtId="0" fontId="10" fillId="0" borderId="0" xfId="0" applyFont="1"/>
    <xf numFmtId="0" fontId="0" fillId="0" borderId="0" xfId="0" quotePrefix="1"/>
    <xf numFmtId="2" fontId="12" fillId="3" borderId="0" xfId="0" applyNumberFormat="1" applyFont="1" applyFill="1" applyAlignment="1">
      <alignment horizontal="right" vertical="center" wrapText="1"/>
    </xf>
    <xf numFmtId="2" fontId="12" fillId="3" borderId="3" xfId="0" applyNumberFormat="1" applyFont="1" applyFill="1" applyBorder="1" applyAlignment="1">
      <alignment horizontal="right" vertical="center" wrapText="1"/>
    </xf>
    <xf numFmtId="2" fontId="0" fillId="3" borderId="0" xfId="0" applyNumberFormat="1" applyFill="1" applyAlignment="1">
      <alignment horizontal="right"/>
    </xf>
    <xf numFmtId="2" fontId="3" fillId="3" borderId="0" xfId="0" applyNumberFormat="1" applyFont="1" applyFill="1" applyBorder="1" applyAlignment="1">
      <alignment horizontal="right"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/>
    <xf numFmtId="0" fontId="13" fillId="3" borderId="0" xfId="0" applyFont="1" applyFill="1" applyBorder="1" applyAlignment="1">
      <alignment vertical="center" wrapText="1"/>
    </xf>
    <xf numFmtId="1" fontId="13" fillId="3" borderId="0" xfId="0" applyNumberFormat="1" applyFont="1" applyFill="1" applyBorder="1" applyAlignment="1">
      <alignment vertical="center" wrapText="1"/>
    </xf>
    <xf numFmtId="1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/>
    <xf numFmtId="44" fontId="0" fillId="0" borderId="0" xfId="0" applyNumberFormat="1"/>
    <xf numFmtId="2" fontId="0" fillId="0" borderId="0" xfId="0" applyNumberFormat="1"/>
    <xf numFmtId="0" fontId="4" fillId="0" borderId="3" xfId="0" applyFont="1" applyBorder="1" applyAlignment="1">
      <alignment horizontal="right" vertical="center" wrapText="1" indent="1"/>
    </xf>
    <xf numFmtId="0" fontId="4" fillId="0" borderId="1" xfId="0" applyFont="1" applyBorder="1" applyAlignment="1">
      <alignment horizontal="right" vertical="center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2</xdr:row>
      <xdr:rowOff>76200</xdr:rowOff>
    </xdr:from>
    <xdr:to>
      <xdr:col>17</xdr:col>
      <xdr:colOff>418583</xdr:colOff>
      <xdr:row>20</xdr:row>
      <xdr:rowOff>151962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66700"/>
          <a:ext cx="4133333" cy="3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17</xdr:col>
      <xdr:colOff>437638</xdr:colOff>
      <xdr:row>36</xdr:row>
      <xdr:rowOff>133000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000500"/>
          <a:ext cx="4095238" cy="28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</xdr:row>
      <xdr:rowOff>0</xdr:rowOff>
    </xdr:from>
    <xdr:to>
      <xdr:col>16</xdr:col>
      <xdr:colOff>570602</xdr:colOff>
      <xdr:row>28</xdr:row>
      <xdr:rowOff>151759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7180952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25</xdr:row>
      <xdr:rowOff>152400</xdr:rowOff>
    </xdr:from>
    <xdr:to>
      <xdr:col>7</xdr:col>
      <xdr:colOff>456309</xdr:colOff>
      <xdr:row>52</xdr:row>
      <xdr:rowOff>75567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4933950"/>
          <a:ext cx="7123809" cy="50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22</xdr:row>
      <xdr:rowOff>76200</xdr:rowOff>
    </xdr:from>
    <xdr:to>
      <xdr:col>7</xdr:col>
      <xdr:colOff>208645</xdr:colOff>
      <xdr:row>49</xdr:row>
      <xdr:rowOff>113652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4286250"/>
          <a:ext cx="7238095" cy="518095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4</xdr:row>
      <xdr:rowOff>133350</xdr:rowOff>
    </xdr:from>
    <xdr:to>
      <xdr:col>16</xdr:col>
      <xdr:colOff>513450</xdr:colOff>
      <xdr:row>32</xdr:row>
      <xdr:rowOff>132681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04850"/>
          <a:ext cx="7200000" cy="53523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5</xdr:row>
      <xdr:rowOff>38100</xdr:rowOff>
    </xdr:from>
    <xdr:to>
      <xdr:col>17</xdr:col>
      <xdr:colOff>151498</xdr:colOff>
      <xdr:row>33</xdr:row>
      <xdr:rowOff>94574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800100"/>
          <a:ext cx="7219048" cy="540952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4</xdr:row>
      <xdr:rowOff>0</xdr:rowOff>
    </xdr:from>
    <xdr:to>
      <xdr:col>17</xdr:col>
      <xdr:colOff>189595</xdr:colOff>
      <xdr:row>32</xdr:row>
      <xdr:rowOff>56474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571500"/>
          <a:ext cx="7238095" cy="540952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6</xdr:row>
      <xdr:rowOff>57150</xdr:rowOff>
    </xdr:from>
    <xdr:to>
      <xdr:col>17</xdr:col>
      <xdr:colOff>437252</xdr:colOff>
      <xdr:row>34</xdr:row>
      <xdr:rowOff>151719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1009650"/>
          <a:ext cx="7180952" cy="54476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4</xdr:row>
      <xdr:rowOff>133350</xdr:rowOff>
    </xdr:from>
    <xdr:to>
      <xdr:col>17</xdr:col>
      <xdr:colOff>246757</xdr:colOff>
      <xdr:row>31</xdr:row>
      <xdr:rowOff>56514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704850"/>
          <a:ext cx="7142857" cy="5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0</xdr:rowOff>
    </xdr:from>
    <xdr:to>
      <xdr:col>13</xdr:col>
      <xdr:colOff>475738</xdr:colOff>
      <xdr:row>19</xdr:row>
      <xdr:rowOff>133000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952500"/>
          <a:ext cx="4095238" cy="28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8</xdr:row>
      <xdr:rowOff>66675</xdr:rowOff>
    </xdr:from>
    <xdr:to>
      <xdr:col>26</xdr:col>
      <xdr:colOff>132419</xdr:colOff>
      <xdr:row>27</xdr:row>
      <xdr:rowOff>46994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D17CC5-7542-4D8A-A40D-ADEA8AB4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1600200"/>
          <a:ext cx="7447619" cy="50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5</xdr:row>
      <xdr:rowOff>247650</xdr:rowOff>
    </xdr:from>
    <xdr:to>
      <xdr:col>24</xdr:col>
      <xdr:colOff>903958</xdr:colOff>
      <xdr:row>30</xdr:row>
      <xdr:rowOff>113664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DF2A8A-503C-4982-A74A-73F2132CC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50" y="1200150"/>
          <a:ext cx="7333333" cy="50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5</xdr:row>
      <xdr:rowOff>66675</xdr:rowOff>
    </xdr:from>
    <xdr:to>
      <xdr:col>21</xdr:col>
      <xdr:colOff>1075415</xdr:colOff>
      <xdr:row>30</xdr:row>
      <xdr:rowOff>161301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B5351D-8814-4F20-A434-3DDF71678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2350" y="1019175"/>
          <a:ext cx="7276190" cy="49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295275</xdr:colOff>
      <xdr:row>5</xdr:row>
      <xdr:rowOff>95250</xdr:rowOff>
    </xdr:from>
    <xdr:to>
      <xdr:col>27</xdr:col>
      <xdr:colOff>256265</xdr:colOff>
      <xdr:row>30</xdr:row>
      <xdr:rowOff>170829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35AEE-CDF1-4A51-80CE-6EE6DDAC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7950" y="1047750"/>
          <a:ext cx="7276190" cy="49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85725</xdr:colOff>
      <xdr:row>6</xdr:row>
      <xdr:rowOff>180975</xdr:rowOff>
    </xdr:from>
    <xdr:to>
      <xdr:col>25</xdr:col>
      <xdr:colOff>218153</xdr:colOff>
      <xdr:row>33</xdr:row>
      <xdr:rowOff>46996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14A1B6-20D9-424F-AEC6-B500BAAE7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0300" y="1438275"/>
          <a:ext cx="7371428" cy="50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5</xdr:row>
      <xdr:rowOff>247650</xdr:rowOff>
    </xdr:from>
    <xdr:to>
      <xdr:col>20</xdr:col>
      <xdr:colOff>646778</xdr:colOff>
      <xdr:row>32</xdr:row>
      <xdr:rowOff>18419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B7DFC9-E8B0-41AC-BC74-BABCE9FEB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0325" y="1200150"/>
          <a:ext cx="7371428" cy="50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304800</xdr:colOff>
      <xdr:row>5</xdr:row>
      <xdr:rowOff>104775</xdr:rowOff>
    </xdr:from>
    <xdr:to>
      <xdr:col>22</xdr:col>
      <xdr:colOff>799162</xdr:colOff>
      <xdr:row>31</xdr:row>
      <xdr:rowOff>8901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5749BB-60B4-4301-B6EB-F095788E0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9825" y="1057275"/>
          <a:ext cx="7504762" cy="4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153" t="s">
        <v>73</v>
      </c>
      <c r="B1" s="153" t="s">
        <v>74</v>
      </c>
    </row>
    <row r="2" spans="1:2" x14ac:dyDescent="0.25">
      <c r="A2" s="154" t="s">
        <v>75</v>
      </c>
      <c r="B2" s="1" t="s">
        <v>112</v>
      </c>
    </row>
    <row r="3" spans="1:2" x14ac:dyDescent="0.25">
      <c r="A3" s="154" t="s">
        <v>77</v>
      </c>
      <c r="B3" s="1" t="s">
        <v>76</v>
      </c>
    </row>
    <row r="4" spans="1:2" x14ac:dyDescent="0.25">
      <c r="A4" s="154" t="s">
        <v>79</v>
      </c>
      <c r="B4" s="1" t="s">
        <v>78</v>
      </c>
    </row>
    <row r="5" spans="1:2" x14ac:dyDescent="0.25">
      <c r="A5" s="154" t="s">
        <v>81</v>
      </c>
      <c r="B5" s="1" t="s">
        <v>80</v>
      </c>
    </row>
    <row r="6" spans="1:2" x14ac:dyDescent="0.25">
      <c r="A6" s="154" t="s">
        <v>83</v>
      </c>
      <c r="B6" s="1" t="s">
        <v>82</v>
      </c>
    </row>
    <row r="7" spans="1:2" x14ac:dyDescent="0.25">
      <c r="A7" s="154" t="s">
        <v>85</v>
      </c>
      <c r="B7" s="1" t="s">
        <v>84</v>
      </c>
    </row>
    <row r="8" spans="1:2" x14ac:dyDescent="0.25">
      <c r="A8" s="154" t="s">
        <v>87</v>
      </c>
      <c r="B8" s="1" t="s">
        <v>86</v>
      </c>
    </row>
    <row r="9" spans="1:2" x14ac:dyDescent="0.25">
      <c r="A9" s="154" t="s">
        <v>89</v>
      </c>
      <c r="B9" s="1" t="s">
        <v>88</v>
      </c>
    </row>
    <row r="10" spans="1:2" x14ac:dyDescent="0.25">
      <c r="A10" s="154" t="s">
        <v>91</v>
      </c>
      <c r="B10" s="1" t="s">
        <v>90</v>
      </c>
    </row>
    <row r="11" spans="1:2" x14ac:dyDescent="0.25">
      <c r="A11" s="154" t="s">
        <v>93</v>
      </c>
      <c r="B11" s="1" t="s">
        <v>92</v>
      </c>
    </row>
    <row r="12" spans="1:2" x14ac:dyDescent="0.25">
      <c r="A12" s="154" t="s">
        <v>95</v>
      </c>
      <c r="B12" s="1" t="s">
        <v>94</v>
      </c>
    </row>
    <row r="13" spans="1:2" x14ac:dyDescent="0.25">
      <c r="A13" s="154" t="s">
        <v>97</v>
      </c>
      <c r="B13" s="1" t="s">
        <v>96</v>
      </c>
    </row>
    <row r="14" spans="1:2" x14ac:dyDescent="0.25">
      <c r="A14" s="154" t="s">
        <v>99</v>
      </c>
      <c r="B14" s="1" t="s">
        <v>98</v>
      </c>
    </row>
    <row r="15" spans="1:2" x14ac:dyDescent="0.25">
      <c r="A15" s="154" t="s">
        <v>101</v>
      </c>
      <c r="B15" s="1" t="s">
        <v>100</v>
      </c>
    </row>
    <row r="16" spans="1:2" x14ac:dyDescent="0.25">
      <c r="A16" s="154" t="s">
        <v>103</v>
      </c>
      <c r="B16" s="1" t="s">
        <v>102</v>
      </c>
    </row>
    <row r="17" spans="1:2" x14ac:dyDescent="0.25">
      <c r="A17" s="154" t="s">
        <v>105</v>
      </c>
      <c r="B17" s="1" t="s">
        <v>104</v>
      </c>
    </row>
    <row r="18" spans="1:2" x14ac:dyDescent="0.25">
      <c r="A18" s="154" t="s">
        <v>107</v>
      </c>
      <c r="B18" s="1" t="s">
        <v>106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M37" sqref="M37"/>
    </sheetView>
  </sheetViews>
  <sheetFormatPr defaultRowHeight="15" x14ac:dyDescent="0.25"/>
  <cols>
    <col min="5" max="5" width="10.140625" bestFit="1" customWidth="1"/>
    <col min="6" max="9" width="11" bestFit="1" customWidth="1"/>
    <col min="10" max="10" width="17.5703125" bestFit="1" customWidth="1"/>
    <col min="11" max="11" width="10.85546875" bestFit="1" customWidth="1"/>
    <col min="12" max="13" width="9.5703125" bestFit="1" customWidth="1"/>
    <col min="14" max="14" width="11" bestFit="1" customWidth="1"/>
    <col min="16" max="23" width="19.140625" customWidth="1"/>
  </cols>
  <sheetData>
    <row r="1" spans="1:26" x14ac:dyDescent="0.25">
      <c r="A1" s="1" t="s">
        <v>0</v>
      </c>
    </row>
    <row r="2" spans="1:26" x14ac:dyDescent="0.25">
      <c r="A2" s="2" t="s">
        <v>1</v>
      </c>
      <c r="B2" s="2" t="s">
        <v>2</v>
      </c>
    </row>
    <row r="3" spans="1:26" x14ac:dyDescent="0.25">
      <c r="A3" s="2" t="s">
        <v>3</v>
      </c>
      <c r="B3" s="2" t="s">
        <v>4</v>
      </c>
    </row>
    <row r="5" spans="1:26" x14ac:dyDescent="0.25">
      <c r="A5" s="109"/>
      <c r="B5" s="110"/>
      <c r="C5" s="109"/>
      <c r="D5" s="109"/>
      <c r="E5" s="109"/>
    </row>
    <row r="6" spans="1:26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6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P7" s="12"/>
      <c r="Q7" s="12"/>
      <c r="R7" s="12"/>
      <c r="S7" s="12"/>
      <c r="T7" s="12"/>
      <c r="U7" s="170"/>
      <c r="V7" s="170"/>
      <c r="W7" s="12"/>
      <c r="X7" s="109"/>
      <c r="Y7" s="109"/>
      <c r="Z7" s="109"/>
    </row>
    <row r="8" spans="1:26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P8" s="3"/>
      <c r="Q8" s="17"/>
      <c r="R8" s="18"/>
      <c r="S8" s="18"/>
      <c r="T8" s="6"/>
      <c r="U8" s="6"/>
      <c r="V8" s="6"/>
      <c r="W8" s="19"/>
      <c r="X8" s="6"/>
      <c r="Y8" s="7"/>
      <c r="Z8" s="7"/>
    </row>
    <row r="9" spans="1:26" x14ac:dyDescent="0.25">
      <c r="A9" s="20" t="s">
        <v>22</v>
      </c>
      <c r="B9" s="20" t="s">
        <v>23</v>
      </c>
      <c r="C9" s="15">
        <v>22</v>
      </c>
      <c r="D9" s="20" t="s">
        <v>24</v>
      </c>
      <c r="E9" s="127"/>
      <c r="F9" s="128"/>
      <c r="G9" s="128"/>
      <c r="H9" s="128"/>
      <c r="I9" s="128"/>
      <c r="J9" s="128"/>
      <c r="K9" s="128"/>
      <c r="L9" s="128"/>
      <c r="M9" s="129"/>
      <c r="N9" s="130"/>
      <c r="P9" s="25"/>
      <c r="Q9" s="26"/>
      <c r="R9" s="26"/>
      <c r="S9" s="27"/>
      <c r="T9" s="26"/>
      <c r="U9" s="27"/>
      <c r="V9" s="27"/>
      <c r="W9" s="28"/>
      <c r="X9" s="27"/>
      <c r="Y9" s="27"/>
      <c r="Z9" s="27"/>
    </row>
    <row r="10" spans="1:26" x14ac:dyDescent="0.25">
      <c r="A10" s="20"/>
      <c r="B10" s="20" t="s">
        <v>25</v>
      </c>
      <c r="C10" s="15">
        <v>22</v>
      </c>
      <c r="D10" s="15" t="s">
        <v>24</v>
      </c>
      <c r="E10" s="131"/>
      <c r="F10" s="99"/>
      <c r="G10" s="99"/>
      <c r="H10" s="99"/>
      <c r="I10" s="99"/>
      <c r="J10" s="99"/>
      <c r="K10" s="99"/>
      <c r="L10" s="99"/>
      <c r="M10" s="100"/>
      <c r="N10" s="130"/>
      <c r="P10" s="32"/>
      <c r="Q10" s="33"/>
      <c r="R10" s="35"/>
      <c r="S10" s="36"/>
      <c r="T10" s="35"/>
      <c r="U10" s="34"/>
      <c r="V10" s="35"/>
      <c r="W10" s="37"/>
      <c r="X10" s="35"/>
      <c r="Y10" s="34"/>
      <c r="Z10" s="34"/>
    </row>
    <row r="11" spans="1:26" x14ac:dyDescent="0.25">
      <c r="A11" s="20" t="s">
        <v>26</v>
      </c>
      <c r="B11" s="20" t="s">
        <v>23</v>
      </c>
      <c r="C11" s="15">
        <v>27</v>
      </c>
      <c r="D11" s="15" t="s">
        <v>11</v>
      </c>
      <c r="E11" s="131"/>
      <c r="F11" s="99">
        <v>2</v>
      </c>
      <c r="G11" s="99" t="s">
        <v>155</v>
      </c>
      <c r="H11" s="99" t="s">
        <v>155</v>
      </c>
      <c r="I11" s="99" t="s">
        <v>155</v>
      </c>
      <c r="J11" s="99"/>
      <c r="K11" s="99"/>
      <c r="L11" s="99"/>
      <c r="M11" s="100"/>
      <c r="N11" s="132"/>
      <c r="P11" s="38"/>
      <c r="Q11" s="39"/>
      <c r="R11" s="35"/>
      <c r="S11" s="40"/>
      <c r="T11" s="35"/>
      <c r="U11" s="34"/>
      <c r="V11" s="35"/>
      <c r="W11" s="37"/>
      <c r="X11" s="35"/>
      <c r="Y11" s="34"/>
      <c r="Z11" s="34"/>
    </row>
    <row r="12" spans="1:26" x14ac:dyDescent="0.25">
      <c r="A12" s="20"/>
      <c r="B12" s="20" t="s">
        <v>25</v>
      </c>
      <c r="C12" s="15">
        <v>27</v>
      </c>
      <c r="D12" s="15" t="s">
        <v>11</v>
      </c>
      <c r="E12" s="131"/>
      <c r="F12" s="99">
        <v>95782</v>
      </c>
      <c r="G12" s="99" t="s">
        <v>155</v>
      </c>
      <c r="H12" s="99" t="s">
        <v>155</v>
      </c>
      <c r="I12" s="99" t="s">
        <v>155</v>
      </c>
      <c r="J12" s="99"/>
      <c r="K12" s="99"/>
      <c r="L12" s="99"/>
      <c r="M12" s="100"/>
      <c r="N12" s="132"/>
      <c r="P12" s="32"/>
      <c r="Q12" s="33"/>
      <c r="R12" s="35"/>
      <c r="S12" s="36"/>
      <c r="T12" s="33"/>
      <c r="U12" s="34"/>
      <c r="V12" s="35"/>
      <c r="W12" s="37"/>
      <c r="X12" s="35"/>
      <c r="Y12" s="34"/>
      <c r="Z12" s="34"/>
    </row>
    <row r="13" spans="1:26" x14ac:dyDescent="0.25">
      <c r="A13" s="20" t="s">
        <v>27</v>
      </c>
      <c r="B13" s="20" t="s">
        <v>23</v>
      </c>
      <c r="C13" s="15">
        <v>32</v>
      </c>
      <c r="D13" s="15" t="s">
        <v>19</v>
      </c>
      <c r="E13" s="131"/>
      <c r="F13" s="99">
        <v>19</v>
      </c>
      <c r="G13" s="99" t="s">
        <v>155</v>
      </c>
      <c r="H13" s="99" t="s">
        <v>155</v>
      </c>
      <c r="I13" s="99" t="s">
        <v>155</v>
      </c>
      <c r="J13" s="99"/>
      <c r="K13" s="99"/>
      <c r="L13" s="99"/>
      <c r="M13" s="100"/>
      <c r="N13" s="132"/>
      <c r="P13" s="38"/>
      <c r="Q13" s="41"/>
      <c r="R13" s="35"/>
      <c r="S13" s="42"/>
      <c r="T13" s="39"/>
      <c r="U13" s="34"/>
      <c r="V13" s="35"/>
      <c r="W13" s="37"/>
      <c r="X13" s="35"/>
      <c r="Y13" s="34"/>
      <c r="Z13" s="34"/>
    </row>
    <row r="14" spans="1:26" x14ac:dyDescent="0.25">
      <c r="A14" s="20"/>
      <c r="B14" s="20" t="s">
        <v>25</v>
      </c>
      <c r="C14" s="15">
        <v>32</v>
      </c>
      <c r="D14" s="15" t="s">
        <v>19</v>
      </c>
      <c r="E14" s="131"/>
      <c r="F14" s="99">
        <v>102097</v>
      </c>
      <c r="G14" s="99" t="s">
        <v>155</v>
      </c>
      <c r="H14" s="99" t="s">
        <v>155</v>
      </c>
      <c r="I14" s="99" t="s">
        <v>155</v>
      </c>
      <c r="J14" s="99"/>
      <c r="K14" s="99"/>
      <c r="L14" s="99"/>
      <c r="M14" s="100"/>
      <c r="N14" s="132"/>
      <c r="P14" s="32"/>
      <c r="Q14" s="33"/>
      <c r="R14" s="33"/>
      <c r="S14" s="36"/>
      <c r="T14" s="33"/>
      <c r="U14" s="34"/>
      <c r="V14" s="35"/>
      <c r="W14" s="37"/>
      <c r="X14" s="35"/>
      <c r="Y14" s="34"/>
      <c r="Z14" s="34"/>
    </row>
    <row r="15" spans="1:26" x14ac:dyDescent="0.25">
      <c r="A15" s="20" t="s">
        <v>28</v>
      </c>
      <c r="B15" s="20" t="s">
        <v>23</v>
      </c>
      <c r="C15" s="15">
        <v>37</v>
      </c>
      <c r="D15" s="15" t="s">
        <v>20</v>
      </c>
      <c r="E15" s="131"/>
      <c r="F15" s="99">
        <v>33</v>
      </c>
      <c r="G15" s="99">
        <v>7</v>
      </c>
      <c r="H15" s="99" t="s">
        <v>155</v>
      </c>
      <c r="I15" s="99" t="s">
        <v>155</v>
      </c>
      <c r="J15" s="99"/>
      <c r="K15" s="99"/>
      <c r="L15" s="99"/>
      <c r="M15" s="100"/>
      <c r="N15" s="132"/>
      <c r="P15" s="38"/>
      <c r="Q15" s="41"/>
      <c r="R15" s="39"/>
      <c r="S15" s="42"/>
      <c r="T15" s="41"/>
      <c r="U15" s="34"/>
      <c r="V15" s="35"/>
      <c r="W15" s="37"/>
      <c r="X15" s="35"/>
      <c r="Y15" s="34"/>
      <c r="Z15" s="34"/>
    </row>
    <row r="16" spans="1:26" x14ac:dyDescent="0.25">
      <c r="A16" s="20"/>
      <c r="B16" s="20" t="s">
        <v>25</v>
      </c>
      <c r="C16" s="15">
        <v>37</v>
      </c>
      <c r="D16" s="15" t="s">
        <v>20</v>
      </c>
      <c r="E16" s="131"/>
      <c r="F16" s="99">
        <v>99185</v>
      </c>
      <c r="G16" s="99">
        <v>114823</v>
      </c>
      <c r="H16" s="99" t="s">
        <v>155</v>
      </c>
      <c r="I16" s="99" t="s">
        <v>155</v>
      </c>
      <c r="J16" s="99"/>
      <c r="K16" s="99"/>
      <c r="L16" s="99"/>
      <c r="M16" s="100"/>
      <c r="N16" s="132"/>
      <c r="P16" s="32"/>
      <c r="Q16" s="33"/>
      <c r="R16" s="35"/>
      <c r="S16" s="36"/>
      <c r="T16" s="33"/>
      <c r="U16" s="36"/>
      <c r="V16" s="35"/>
      <c r="W16" s="37"/>
      <c r="X16" s="33"/>
      <c r="Y16" s="34"/>
      <c r="Z16" s="34"/>
    </row>
    <row r="17" spans="1:26" x14ac:dyDescent="0.25">
      <c r="A17" s="20" t="s">
        <v>32</v>
      </c>
      <c r="B17" s="20" t="s">
        <v>23</v>
      </c>
      <c r="C17" s="15">
        <v>42</v>
      </c>
      <c r="D17" s="15" t="s">
        <v>33</v>
      </c>
      <c r="E17" s="131"/>
      <c r="F17" s="99">
        <v>11</v>
      </c>
      <c r="G17" s="99">
        <v>4</v>
      </c>
      <c r="H17" s="99">
        <v>1</v>
      </c>
      <c r="I17" s="99" t="s">
        <v>155</v>
      </c>
      <c r="J17" s="99"/>
      <c r="K17" s="99"/>
      <c r="L17" s="99"/>
      <c r="M17" s="100"/>
      <c r="N17" s="132"/>
      <c r="P17" s="38"/>
      <c r="Q17" s="41"/>
      <c r="R17" s="35"/>
      <c r="S17" s="42"/>
      <c r="T17" s="41"/>
      <c r="U17" s="40"/>
      <c r="V17" s="35"/>
      <c r="W17" s="37"/>
      <c r="X17" s="39"/>
      <c r="Y17" s="34"/>
      <c r="Z17" s="34"/>
    </row>
    <row r="18" spans="1:26" x14ac:dyDescent="0.25">
      <c r="A18" s="20"/>
      <c r="B18" s="20" t="s">
        <v>25</v>
      </c>
      <c r="C18" s="15">
        <v>42</v>
      </c>
      <c r="D18" s="15" t="s">
        <v>33</v>
      </c>
      <c r="E18" s="131"/>
      <c r="F18" s="99">
        <v>101829</v>
      </c>
      <c r="G18" s="99">
        <v>113022</v>
      </c>
      <c r="H18" s="99">
        <v>102738</v>
      </c>
      <c r="I18" s="99" t="s">
        <v>155</v>
      </c>
      <c r="J18" s="99"/>
      <c r="K18" s="99"/>
      <c r="L18" s="99"/>
      <c r="M18" s="100"/>
      <c r="N18" s="132"/>
      <c r="P18" s="32"/>
      <c r="Q18" s="33"/>
      <c r="R18" s="35"/>
      <c r="S18" s="36"/>
      <c r="T18" s="33"/>
      <c r="U18" s="36"/>
      <c r="V18" s="33"/>
      <c r="W18" s="37"/>
      <c r="X18" s="33"/>
      <c r="Y18" s="36"/>
      <c r="Z18" s="34"/>
    </row>
    <row r="19" spans="1:26" x14ac:dyDescent="0.25">
      <c r="A19" s="20" t="s">
        <v>34</v>
      </c>
      <c r="B19" s="20" t="s">
        <v>23</v>
      </c>
      <c r="C19" s="15">
        <v>47</v>
      </c>
      <c r="D19" s="15" t="s">
        <v>35</v>
      </c>
      <c r="E19" s="131"/>
      <c r="F19" s="99">
        <v>3</v>
      </c>
      <c r="G19" s="99">
        <v>4</v>
      </c>
      <c r="H19" s="99">
        <v>3</v>
      </c>
      <c r="I19" s="99" t="s">
        <v>155</v>
      </c>
      <c r="J19" s="99"/>
      <c r="K19" s="99"/>
      <c r="L19" s="99"/>
      <c r="M19" s="100"/>
      <c r="N19" s="132"/>
      <c r="P19" s="38"/>
      <c r="Q19" s="41"/>
      <c r="R19" s="35"/>
      <c r="S19" s="42"/>
      <c r="T19" s="41"/>
      <c r="U19" s="42"/>
      <c r="V19" s="39"/>
      <c r="W19" s="37"/>
      <c r="X19" s="41"/>
      <c r="Y19" s="40"/>
      <c r="Z19" s="34"/>
    </row>
    <row r="20" spans="1:26" x14ac:dyDescent="0.25">
      <c r="A20" s="20"/>
      <c r="B20" s="20" t="s">
        <v>25</v>
      </c>
      <c r="C20" s="15">
        <v>47</v>
      </c>
      <c r="D20" s="15" t="s">
        <v>35</v>
      </c>
      <c r="E20" s="131"/>
      <c r="F20" s="99">
        <v>103597</v>
      </c>
      <c r="G20" s="99">
        <v>117899</v>
      </c>
      <c r="H20" s="99">
        <v>122294</v>
      </c>
      <c r="I20" s="99" t="s">
        <v>155</v>
      </c>
      <c r="J20" s="99"/>
      <c r="K20" s="99"/>
      <c r="L20" s="99"/>
      <c r="M20" s="100"/>
      <c r="N20" s="132"/>
      <c r="P20" s="32"/>
      <c r="Q20" s="33"/>
      <c r="R20" s="35"/>
      <c r="S20" s="36"/>
      <c r="T20" s="33"/>
      <c r="U20" s="36"/>
      <c r="V20" s="35"/>
      <c r="W20" s="37"/>
      <c r="X20" s="33"/>
      <c r="Y20" s="36"/>
      <c r="Z20" s="34"/>
    </row>
    <row r="21" spans="1:26" x14ac:dyDescent="0.25">
      <c r="A21" s="20" t="s">
        <v>36</v>
      </c>
      <c r="B21" s="20" t="s">
        <v>23</v>
      </c>
      <c r="C21" s="15">
        <v>52</v>
      </c>
      <c r="D21" s="15" t="s">
        <v>37</v>
      </c>
      <c r="E21" s="131"/>
      <c r="F21" s="99">
        <v>3</v>
      </c>
      <c r="G21" s="99">
        <v>3</v>
      </c>
      <c r="H21" s="99">
        <v>3</v>
      </c>
      <c r="I21" s="99">
        <v>1</v>
      </c>
      <c r="J21" s="99">
        <v>1</v>
      </c>
      <c r="K21" s="99"/>
      <c r="L21" s="99"/>
      <c r="M21" s="100"/>
      <c r="N21" s="132"/>
      <c r="P21" s="38"/>
      <c r="Q21" s="41"/>
      <c r="R21" s="35"/>
      <c r="S21" s="42"/>
      <c r="T21" s="41"/>
      <c r="U21" s="42"/>
      <c r="V21" s="35"/>
      <c r="W21" s="116"/>
      <c r="X21" s="41"/>
      <c r="Y21" s="42"/>
      <c r="Z21" s="34"/>
    </row>
    <row r="22" spans="1:26" x14ac:dyDescent="0.25">
      <c r="A22" s="20"/>
      <c r="B22" s="20" t="s">
        <v>25</v>
      </c>
      <c r="C22" s="15">
        <v>52</v>
      </c>
      <c r="D22" s="15" t="s">
        <v>37</v>
      </c>
      <c r="E22" s="131"/>
      <c r="F22" s="99">
        <v>150797</v>
      </c>
      <c r="G22" s="99">
        <v>119006</v>
      </c>
      <c r="H22" s="99">
        <v>113996</v>
      </c>
      <c r="I22" s="99">
        <v>137369</v>
      </c>
      <c r="J22" s="99">
        <v>154640</v>
      </c>
      <c r="K22" s="99"/>
      <c r="L22" s="99"/>
      <c r="M22" s="100"/>
      <c r="N22" s="132"/>
      <c r="P22" s="32"/>
      <c r="Q22" s="33"/>
      <c r="R22" s="35"/>
      <c r="S22" s="34"/>
      <c r="T22" s="35"/>
      <c r="U22" s="36"/>
      <c r="V22" s="33"/>
      <c r="W22" s="37"/>
      <c r="X22" s="33"/>
      <c r="Y22" s="36"/>
      <c r="Z22" s="36"/>
    </row>
    <row r="23" spans="1:26" x14ac:dyDescent="0.25">
      <c r="A23" s="20" t="s">
        <v>38</v>
      </c>
      <c r="B23" s="20" t="s">
        <v>23</v>
      </c>
      <c r="C23" s="15">
        <v>57</v>
      </c>
      <c r="D23" s="15" t="s">
        <v>39</v>
      </c>
      <c r="E23" s="131"/>
      <c r="F23" s="99" t="s">
        <v>29</v>
      </c>
      <c r="G23" s="99" t="s">
        <v>155</v>
      </c>
      <c r="H23" s="99">
        <v>1</v>
      </c>
      <c r="I23" s="99">
        <v>1</v>
      </c>
      <c r="J23" s="99"/>
      <c r="K23" s="99"/>
      <c r="L23" s="99"/>
      <c r="M23" s="100"/>
      <c r="N23" s="132"/>
      <c r="P23" s="38"/>
      <c r="Q23" s="41"/>
      <c r="R23" s="35"/>
      <c r="S23" s="34"/>
      <c r="T23" s="35"/>
      <c r="U23" s="42"/>
      <c r="V23" s="41"/>
      <c r="W23" s="45"/>
      <c r="X23" s="41"/>
      <c r="Y23" s="42"/>
      <c r="Z23" s="40"/>
    </row>
    <row r="24" spans="1:26" x14ac:dyDescent="0.25">
      <c r="A24" s="20"/>
      <c r="B24" s="20" t="s">
        <v>25</v>
      </c>
      <c r="C24" s="15">
        <v>57</v>
      </c>
      <c r="D24" s="15" t="s">
        <v>39</v>
      </c>
      <c r="E24" s="131"/>
      <c r="F24" s="99" t="s">
        <v>29</v>
      </c>
      <c r="G24" s="99" t="s">
        <v>155</v>
      </c>
      <c r="H24" s="99">
        <v>133796</v>
      </c>
      <c r="I24" s="99">
        <v>133796</v>
      </c>
      <c r="J24" s="99"/>
      <c r="K24" s="99"/>
      <c r="L24" s="99"/>
      <c r="M24" s="100"/>
      <c r="N24" s="132"/>
      <c r="P24" s="32"/>
      <c r="Q24" s="35"/>
      <c r="R24" s="35"/>
      <c r="S24" s="34"/>
      <c r="T24" s="35"/>
      <c r="U24" s="34"/>
      <c r="V24" s="35"/>
      <c r="W24" s="37"/>
      <c r="X24" s="33"/>
      <c r="Y24" s="36"/>
      <c r="Z24" s="36"/>
    </row>
    <row r="25" spans="1:26" x14ac:dyDescent="0.25">
      <c r="A25" s="20" t="s">
        <v>40</v>
      </c>
      <c r="B25" s="20" t="s">
        <v>23</v>
      </c>
      <c r="C25" s="15">
        <v>62</v>
      </c>
      <c r="D25" s="15" t="s">
        <v>41</v>
      </c>
      <c r="E25" s="131"/>
      <c r="F25" s="99"/>
      <c r="G25" s="99"/>
      <c r="H25" s="99"/>
      <c r="I25" s="99"/>
      <c r="J25" s="99"/>
      <c r="K25" s="99"/>
      <c r="L25" s="99"/>
      <c r="M25" s="100"/>
      <c r="N25" s="132"/>
      <c r="P25" s="38"/>
      <c r="Q25" s="35"/>
      <c r="R25" s="35"/>
      <c r="S25" s="34"/>
      <c r="T25" s="35"/>
      <c r="U25" s="34"/>
      <c r="V25" s="35"/>
      <c r="W25" s="37"/>
      <c r="X25" s="41"/>
      <c r="Y25" s="42"/>
      <c r="Z25" s="42"/>
    </row>
    <row r="26" spans="1:26" x14ac:dyDescent="0.25">
      <c r="A26" s="20"/>
      <c r="B26" s="20" t="s">
        <v>25</v>
      </c>
      <c r="C26" s="15">
        <v>62</v>
      </c>
      <c r="D26" s="15" t="s">
        <v>41</v>
      </c>
      <c r="E26" s="131"/>
      <c r="F26" s="99"/>
      <c r="G26" s="99"/>
      <c r="H26" s="99"/>
      <c r="I26" s="99"/>
      <c r="J26" s="99"/>
      <c r="K26" s="99"/>
      <c r="L26" s="99"/>
      <c r="M26" s="100"/>
      <c r="N26" s="132"/>
      <c r="P26" s="32"/>
      <c r="Q26" s="35"/>
      <c r="R26" s="35"/>
      <c r="S26" s="34"/>
      <c r="T26" s="35"/>
      <c r="U26" s="34"/>
      <c r="V26" s="35"/>
      <c r="W26" s="37"/>
      <c r="X26" s="35"/>
      <c r="Y26" s="34"/>
      <c r="Z26" s="34"/>
    </row>
    <row r="27" spans="1:26" x14ac:dyDescent="0.25">
      <c r="A27" s="20" t="s">
        <v>42</v>
      </c>
      <c r="B27" s="20" t="s">
        <v>23</v>
      </c>
      <c r="C27" s="15">
        <v>67</v>
      </c>
      <c r="D27" s="15" t="s">
        <v>43</v>
      </c>
      <c r="E27" s="131" t="s">
        <v>30</v>
      </c>
      <c r="F27" s="99" t="s">
        <v>30</v>
      </c>
      <c r="G27" s="99" t="s">
        <v>30</v>
      </c>
      <c r="H27" s="99" t="s">
        <v>30</v>
      </c>
      <c r="I27" s="99" t="s">
        <v>30</v>
      </c>
      <c r="J27" s="99" t="s">
        <v>31</v>
      </c>
      <c r="K27" s="99"/>
      <c r="L27" s="99"/>
      <c r="M27" s="100"/>
      <c r="N27" s="132"/>
      <c r="P27" s="38"/>
      <c r="Q27" s="35"/>
      <c r="R27" s="35"/>
      <c r="S27" s="34"/>
      <c r="T27" s="35"/>
      <c r="U27" s="34"/>
      <c r="V27" s="35"/>
      <c r="W27" s="37"/>
      <c r="X27" s="48"/>
      <c r="Y27" s="47"/>
      <c r="Z27" s="47"/>
    </row>
    <row r="28" spans="1:26" x14ac:dyDescent="0.25">
      <c r="A28" s="20"/>
      <c r="B28" s="20" t="s">
        <v>25</v>
      </c>
      <c r="C28" s="15">
        <v>67</v>
      </c>
      <c r="D28" s="15" t="s">
        <v>43</v>
      </c>
      <c r="E28" s="131" t="s">
        <v>30</v>
      </c>
      <c r="F28" s="99" t="s">
        <v>30</v>
      </c>
      <c r="G28" s="99" t="s">
        <v>30</v>
      </c>
      <c r="H28" s="99" t="s">
        <v>30</v>
      </c>
      <c r="I28" s="99" t="s">
        <v>30</v>
      </c>
      <c r="J28" s="99" t="s">
        <v>31</v>
      </c>
      <c r="K28" s="99"/>
      <c r="L28" s="99"/>
      <c r="M28" s="100"/>
      <c r="N28" s="132" t="s">
        <v>30</v>
      </c>
      <c r="P28" s="32"/>
      <c r="Q28" s="35"/>
      <c r="R28" s="35"/>
      <c r="S28" s="34"/>
      <c r="T28" s="35"/>
      <c r="U28" s="34"/>
      <c r="V28" s="35"/>
      <c r="W28" s="37"/>
      <c r="X28" s="52"/>
      <c r="Y28" s="54"/>
      <c r="Z28" s="54"/>
    </row>
    <row r="29" spans="1:26" x14ac:dyDescent="0.25">
      <c r="A29" s="20" t="s">
        <v>44</v>
      </c>
      <c r="B29" s="20" t="s">
        <v>23</v>
      </c>
      <c r="C29" s="15">
        <v>72</v>
      </c>
      <c r="D29" s="15" t="s">
        <v>45</v>
      </c>
      <c r="E29" s="131" t="s">
        <v>30</v>
      </c>
      <c r="F29" s="99" t="s">
        <v>30</v>
      </c>
      <c r="G29" s="99" t="s">
        <v>30</v>
      </c>
      <c r="H29" s="99" t="s">
        <v>30</v>
      </c>
      <c r="I29" s="99" t="s">
        <v>30</v>
      </c>
      <c r="J29" s="99" t="s">
        <v>31</v>
      </c>
      <c r="K29" s="99"/>
      <c r="L29" s="99"/>
      <c r="M29" s="100"/>
      <c r="N29" s="132" t="s">
        <v>30</v>
      </c>
      <c r="P29" s="12"/>
      <c r="Q29" s="48"/>
      <c r="R29" s="48"/>
      <c r="S29" s="47"/>
      <c r="T29" s="48"/>
      <c r="U29" s="47"/>
      <c r="V29" s="48"/>
      <c r="W29" s="50"/>
      <c r="X29" s="56"/>
      <c r="Y29" s="57"/>
      <c r="Z29" s="57"/>
    </row>
    <row r="30" spans="1:26" ht="15.75" thickBot="1" x14ac:dyDescent="0.3">
      <c r="A30" s="20"/>
      <c r="B30" s="20" t="s">
        <v>25</v>
      </c>
      <c r="C30" s="15">
        <v>72</v>
      </c>
      <c r="D30" s="15" t="s">
        <v>45</v>
      </c>
      <c r="E30" s="133" t="s">
        <v>30</v>
      </c>
      <c r="F30" s="102" t="s">
        <v>30</v>
      </c>
      <c r="G30" s="102" t="s">
        <v>30</v>
      </c>
      <c r="H30" s="102" t="s">
        <v>30</v>
      </c>
      <c r="I30" s="102" t="s">
        <v>30</v>
      </c>
      <c r="J30" s="102" t="s">
        <v>31</v>
      </c>
      <c r="K30" s="102"/>
      <c r="L30" s="102"/>
      <c r="M30" s="103"/>
      <c r="N30" s="134" t="s">
        <v>30</v>
      </c>
      <c r="P30" s="51"/>
      <c r="Q30" s="52"/>
      <c r="R30" s="52"/>
      <c r="S30" s="54"/>
      <c r="T30" s="52"/>
      <c r="U30" s="54"/>
      <c r="V30" s="52"/>
      <c r="W30" s="122"/>
    </row>
    <row r="31" spans="1:26" x14ac:dyDescent="0.25">
      <c r="A31" s="63" t="s">
        <v>15</v>
      </c>
      <c r="B31" s="64"/>
      <c r="C31" s="64"/>
      <c r="D31" s="64"/>
      <c r="E31" s="135"/>
      <c r="F31" s="135"/>
      <c r="G31" s="135"/>
      <c r="H31" s="135"/>
      <c r="I31" s="135"/>
      <c r="J31" s="135"/>
      <c r="K31" s="135"/>
      <c r="L31" s="135"/>
      <c r="M31" s="135"/>
      <c r="N31" s="136"/>
      <c r="P31" s="12"/>
      <c r="Q31" s="56"/>
      <c r="R31" s="56"/>
      <c r="S31" s="57"/>
      <c r="T31" s="56"/>
      <c r="U31" s="57"/>
      <c r="V31" s="56"/>
      <c r="W31" s="125"/>
    </row>
    <row r="32" spans="1:26" x14ac:dyDescent="0.25">
      <c r="A32" s="70"/>
      <c r="B32" s="70"/>
      <c r="C32" s="70"/>
      <c r="D32" s="70"/>
      <c r="E32" s="134"/>
      <c r="F32" s="134"/>
      <c r="G32" s="134"/>
      <c r="H32" s="134"/>
      <c r="I32" s="134"/>
      <c r="J32" s="134"/>
      <c r="K32" s="134"/>
      <c r="L32" s="134"/>
      <c r="M32" s="134"/>
      <c r="N32" s="134"/>
    </row>
  </sheetData>
  <mergeCells count="1">
    <mergeCell ref="U7:V7"/>
  </mergeCells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25" sqref="E25"/>
    </sheetView>
  </sheetViews>
  <sheetFormatPr defaultRowHeight="15" x14ac:dyDescent="0.25"/>
  <cols>
    <col min="5" max="5" width="16" customWidth="1"/>
    <col min="6" max="7" width="10" bestFit="1" customWidth="1"/>
    <col min="8" max="8" width="17.5703125" bestFit="1" customWidth="1"/>
    <col min="14" max="14" width="10" bestFit="1" customWidth="1"/>
    <col min="20" max="20" width="41.140625" customWidth="1"/>
    <col min="23" max="23" width="26.28515625" customWidth="1"/>
  </cols>
  <sheetData>
    <row r="1" spans="1:23" x14ac:dyDescent="0.25">
      <c r="A1" s="1" t="s">
        <v>0</v>
      </c>
    </row>
    <row r="2" spans="1:23" x14ac:dyDescent="0.25">
      <c r="A2" s="2" t="s">
        <v>1</v>
      </c>
      <c r="B2" s="2" t="s">
        <v>2</v>
      </c>
    </row>
    <row r="3" spans="1:23" x14ac:dyDescent="0.25">
      <c r="A3" s="2" t="s">
        <v>3</v>
      </c>
      <c r="B3" s="2" t="s">
        <v>4</v>
      </c>
    </row>
    <row r="6" spans="1:23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3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R7" s="12"/>
      <c r="S7" s="12"/>
      <c r="T7" s="137"/>
    </row>
    <row r="8" spans="1:23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R8" s="3"/>
      <c r="S8" s="17"/>
      <c r="T8" s="19"/>
      <c r="U8" s="12"/>
      <c r="V8" s="12"/>
      <c r="W8" s="113"/>
    </row>
    <row r="9" spans="1:23" x14ac:dyDescent="0.25">
      <c r="A9" s="20" t="s">
        <v>22</v>
      </c>
      <c r="B9" s="20" t="s">
        <v>23</v>
      </c>
      <c r="C9" s="15">
        <v>22</v>
      </c>
      <c r="D9" s="20" t="s">
        <v>24</v>
      </c>
      <c r="E9" s="21">
        <v>4</v>
      </c>
      <c r="F9" s="22"/>
      <c r="G9" s="22"/>
      <c r="H9" s="22"/>
      <c r="I9" s="22"/>
      <c r="J9" s="22"/>
      <c r="K9" s="22"/>
      <c r="L9" s="22"/>
      <c r="M9" s="23"/>
      <c r="N9" s="138"/>
      <c r="R9" s="25"/>
      <c r="S9" s="26"/>
      <c r="T9" s="28"/>
      <c r="U9" s="18"/>
      <c r="V9" s="6"/>
      <c r="W9" s="114"/>
    </row>
    <row r="10" spans="1:23" x14ac:dyDescent="0.25">
      <c r="A10" s="20"/>
      <c r="B10" s="20" t="s">
        <v>25</v>
      </c>
      <c r="C10" s="15">
        <v>22</v>
      </c>
      <c r="D10" s="20" t="s">
        <v>24</v>
      </c>
      <c r="E10" s="29">
        <v>58921</v>
      </c>
      <c r="F10" s="30"/>
      <c r="G10" s="30"/>
      <c r="H10" s="30"/>
      <c r="I10" s="30"/>
      <c r="J10" s="30"/>
      <c r="K10" s="30"/>
      <c r="L10" s="30"/>
      <c r="M10" s="31"/>
      <c r="N10" s="139"/>
      <c r="R10" s="32"/>
      <c r="S10" s="33"/>
      <c r="T10" s="37"/>
      <c r="U10" s="26"/>
      <c r="V10" s="26"/>
      <c r="W10" s="28"/>
    </row>
    <row r="11" spans="1:23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>
        <v>9</v>
      </c>
      <c r="F11" s="30"/>
      <c r="G11" s="30"/>
      <c r="H11" s="30"/>
      <c r="I11" s="30"/>
      <c r="J11" s="30"/>
      <c r="K11" s="30"/>
      <c r="L11" s="30"/>
      <c r="M11" s="31"/>
      <c r="N11" s="140"/>
      <c r="R11" s="38"/>
      <c r="S11" s="41"/>
      <c r="T11" s="45"/>
      <c r="U11" s="33"/>
      <c r="V11" s="35"/>
      <c r="W11" s="37"/>
    </row>
    <row r="12" spans="1:23" x14ac:dyDescent="0.25">
      <c r="A12" s="20"/>
      <c r="B12" s="20" t="s">
        <v>25</v>
      </c>
      <c r="C12" s="15">
        <v>27</v>
      </c>
      <c r="D12" s="20" t="s">
        <v>11</v>
      </c>
      <c r="E12" s="29">
        <v>64954</v>
      </c>
      <c r="F12" s="30"/>
      <c r="G12" s="30"/>
      <c r="H12" s="30"/>
      <c r="I12" s="30"/>
      <c r="J12" s="30"/>
      <c r="K12" s="30"/>
      <c r="L12" s="30"/>
      <c r="M12" s="31"/>
      <c r="N12" s="140"/>
      <c r="R12" s="32"/>
      <c r="S12" s="35"/>
      <c r="T12" s="37"/>
      <c r="U12" s="39"/>
      <c r="V12" s="35"/>
      <c r="W12" s="37"/>
    </row>
    <row r="13" spans="1:23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>
        <v>1</v>
      </c>
      <c r="F13" s="30"/>
      <c r="G13" s="30"/>
      <c r="H13" s="30"/>
      <c r="I13" s="30"/>
      <c r="J13" s="30"/>
      <c r="K13" s="30"/>
      <c r="L13" s="30"/>
      <c r="M13" s="31"/>
      <c r="N13" s="140"/>
      <c r="R13" s="38"/>
      <c r="S13" s="35"/>
      <c r="T13" s="37"/>
      <c r="U13" s="35"/>
      <c r="V13" s="35"/>
      <c r="W13" s="37"/>
    </row>
    <row r="14" spans="1:23" x14ac:dyDescent="0.25">
      <c r="A14" s="20"/>
      <c r="B14" s="20" t="s">
        <v>25</v>
      </c>
      <c r="C14" s="15">
        <v>32</v>
      </c>
      <c r="D14" s="20" t="s">
        <v>19</v>
      </c>
      <c r="E14" s="29">
        <v>80681</v>
      </c>
      <c r="F14" s="30"/>
      <c r="G14" s="30"/>
      <c r="H14" s="30"/>
      <c r="I14" s="30"/>
      <c r="J14" s="30"/>
      <c r="K14" s="30"/>
      <c r="L14" s="30"/>
      <c r="M14" s="31"/>
      <c r="N14" s="140"/>
      <c r="R14" s="32"/>
      <c r="S14" s="33"/>
      <c r="T14" s="37"/>
      <c r="U14" s="35"/>
      <c r="V14" s="35"/>
      <c r="W14" s="37"/>
    </row>
    <row r="15" spans="1:23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>
        <v>1</v>
      </c>
      <c r="F15" s="30"/>
      <c r="G15" s="30"/>
      <c r="H15" s="30"/>
      <c r="I15" s="30"/>
      <c r="J15" s="30"/>
      <c r="K15" s="30"/>
      <c r="L15" s="30"/>
      <c r="M15" s="31"/>
      <c r="N15" s="140"/>
      <c r="R15" s="38"/>
      <c r="S15" s="41"/>
      <c r="T15" s="45"/>
      <c r="U15" s="33"/>
      <c r="V15" s="35"/>
      <c r="W15" s="37"/>
    </row>
    <row r="16" spans="1:23" x14ac:dyDescent="0.25">
      <c r="A16" s="20"/>
      <c r="B16" s="20" t="s">
        <v>25</v>
      </c>
      <c r="C16" s="15">
        <v>37</v>
      </c>
      <c r="D16" s="20" t="s">
        <v>20</v>
      </c>
      <c r="E16" s="29">
        <v>98895</v>
      </c>
      <c r="F16" s="30"/>
      <c r="G16" s="30"/>
      <c r="H16" s="30"/>
      <c r="I16" s="30"/>
      <c r="J16" s="30"/>
      <c r="K16" s="30"/>
      <c r="L16" s="30"/>
      <c r="M16" s="31"/>
      <c r="N16" s="140"/>
      <c r="R16" s="32"/>
      <c r="S16" s="35"/>
      <c r="T16" s="37"/>
      <c r="U16" s="41"/>
      <c r="V16" s="35"/>
      <c r="W16" s="37"/>
    </row>
    <row r="17" spans="1:23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/>
      <c r="F17" s="30"/>
      <c r="G17" s="30"/>
      <c r="H17" s="30"/>
      <c r="I17" s="30"/>
      <c r="J17" s="30"/>
      <c r="K17" s="30"/>
      <c r="L17" s="30"/>
      <c r="M17" s="31"/>
      <c r="N17" s="140"/>
      <c r="R17" s="38"/>
      <c r="S17" s="35"/>
      <c r="T17" s="37"/>
      <c r="U17" s="33"/>
      <c r="V17" s="33"/>
      <c r="W17" s="37"/>
    </row>
    <row r="18" spans="1:23" x14ac:dyDescent="0.25">
      <c r="A18" s="20"/>
      <c r="B18" s="20" t="s">
        <v>25</v>
      </c>
      <c r="C18" s="15">
        <v>42</v>
      </c>
      <c r="D18" s="20" t="s">
        <v>33</v>
      </c>
      <c r="E18" s="29"/>
      <c r="F18" s="30"/>
      <c r="G18" s="30"/>
      <c r="H18" s="30"/>
      <c r="I18" s="30"/>
      <c r="J18" s="30"/>
      <c r="K18" s="30"/>
      <c r="L18" s="30"/>
      <c r="M18" s="31"/>
      <c r="N18" s="140"/>
      <c r="R18" s="32"/>
      <c r="S18" s="35"/>
      <c r="T18" s="37"/>
      <c r="U18" s="41"/>
      <c r="V18" s="39"/>
      <c r="W18" s="116"/>
    </row>
    <row r="19" spans="1:23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/>
      <c r="F19" s="30"/>
      <c r="G19" s="30"/>
      <c r="H19" s="30"/>
      <c r="I19" s="30"/>
      <c r="J19" s="30"/>
      <c r="K19" s="30"/>
      <c r="L19" s="30"/>
      <c r="M19" s="31"/>
      <c r="N19" s="140"/>
      <c r="R19" s="38"/>
      <c r="S19" s="35"/>
      <c r="T19" s="37"/>
      <c r="U19" s="35"/>
      <c r="V19" s="33"/>
      <c r="W19" s="37"/>
    </row>
    <row r="20" spans="1:23" x14ac:dyDescent="0.25">
      <c r="A20" s="20"/>
      <c r="B20" s="20" t="s">
        <v>25</v>
      </c>
      <c r="C20" s="15">
        <v>47</v>
      </c>
      <c r="D20" s="20" t="s">
        <v>35</v>
      </c>
      <c r="E20" s="29"/>
      <c r="F20" s="30"/>
      <c r="G20" s="30"/>
      <c r="H20" s="30"/>
      <c r="I20" s="30"/>
      <c r="J20" s="30"/>
      <c r="K20" s="30"/>
      <c r="L20" s="30"/>
      <c r="M20" s="31"/>
      <c r="N20" s="140"/>
      <c r="R20" s="32"/>
      <c r="S20" s="35"/>
      <c r="T20" s="37"/>
      <c r="U20" s="35"/>
      <c r="V20" s="41"/>
      <c r="W20" s="37"/>
    </row>
    <row r="21" spans="1:23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/>
      <c r="F21" s="30"/>
      <c r="G21" s="30"/>
      <c r="H21" s="30"/>
      <c r="I21" s="30"/>
      <c r="J21" s="30"/>
      <c r="K21" s="30"/>
      <c r="L21" s="30"/>
      <c r="M21" s="31"/>
      <c r="N21" s="140"/>
      <c r="R21" s="38"/>
      <c r="S21" s="35"/>
      <c r="T21" s="37"/>
      <c r="U21" s="35"/>
      <c r="V21" s="35"/>
      <c r="W21" s="37"/>
    </row>
    <row r="22" spans="1:23" x14ac:dyDescent="0.25">
      <c r="A22" s="20"/>
      <c r="B22" s="20" t="s">
        <v>25</v>
      </c>
      <c r="C22" s="15">
        <v>52</v>
      </c>
      <c r="D22" s="20" t="s">
        <v>37</v>
      </c>
      <c r="E22" s="29"/>
      <c r="F22" s="30"/>
      <c r="G22" s="30"/>
      <c r="H22" s="30"/>
      <c r="I22" s="30"/>
      <c r="J22" s="30"/>
      <c r="K22" s="30"/>
      <c r="L22" s="30"/>
      <c r="M22" s="31"/>
      <c r="N22" s="140"/>
      <c r="R22" s="32"/>
      <c r="S22" s="33"/>
      <c r="T22" s="37"/>
      <c r="U22" s="35"/>
      <c r="V22" s="35"/>
      <c r="W22" s="37"/>
    </row>
    <row r="23" spans="1:23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>
        <v>1</v>
      </c>
      <c r="F23" s="30"/>
      <c r="G23" s="30"/>
      <c r="H23" s="30"/>
      <c r="I23" s="30"/>
      <c r="J23" s="30"/>
      <c r="K23" s="30"/>
      <c r="L23" s="30"/>
      <c r="M23" s="31"/>
      <c r="N23" s="140"/>
      <c r="R23" s="38"/>
      <c r="S23" s="41"/>
      <c r="T23" s="45"/>
      <c r="U23" s="118"/>
      <c r="V23" s="118"/>
      <c r="W23" s="119"/>
    </row>
    <row r="24" spans="1:23" x14ac:dyDescent="0.25">
      <c r="A24" s="20"/>
      <c r="B24" s="20" t="s">
        <v>25</v>
      </c>
      <c r="C24" s="15">
        <v>57</v>
      </c>
      <c r="D24" s="20" t="s">
        <v>39</v>
      </c>
      <c r="E24" s="29">
        <v>235159</v>
      </c>
      <c r="F24" s="30"/>
      <c r="G24" s="30"/>
      <c r="H24" s="30"/>
      <c r="I24" s="30"/>
      <c r="J24" s="30"/>
      <c r="K24" s="30"/>
      <c r="L24" s="30"/>
      <c r="M24" s="31"/>
      <c r="N24" s="140"/>
      <c r="R24" s="32"/>
      <c r="S24" s="33"/>
      <c r="T24" s="37"/>
      <c r="U24" s="35"/>
      <c r="V24" s="35"/>
      <c r="W24" s="37"/>
    </row>
    <row r="25" spans="1:23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>
        <v>1</v>
      </c>
      <c r="F25" s="30"/>
      <c r="G25" s="30"/>
      <c r="H25" s="30"/>
      <c r="I25" s="30"/>
      <c r="J25" s="30"/>
      <c r="K25" s="30"/>
      <c r="L25" s="30"/>
      <c r="M25" s="31"/>
      <c r="N25" s="140"/>
      <c r="R25" s="38"/>
      <c r="S25" s="41"/>
      <c r="T25" s="45"/>
      <c r="U25" s="35"/>
      <c r="V25" s="35"/>
      <c r="W25" s="37"/>
    </row>
    <row r="26" spans="1:23" x14ac:dyDescent="0.25">
      <c r="A26" s="20"/>
      <c r="B26" s="20" t="s">
        <v>25</v>
      </c>
      <c r="C26" s="15">
        <v>62</v>
      </c>
      <c r="D26" s="20" t="s">
        <v>41</v>
      </c>
      <c r="E26" s="29">
        <v>192511</v>
      </c>
      <c r="F26" s="30"/>
      <c r="G26" s="30"/>
      <c r="H26" s="30"/>
      <c r="I26" s="30"/>
      <c r="J26" s="30"/>
      <c r="K26" s="30"/>
      <c r="L26" s="30"/>
      <c r="M26" s="31"/>
      <c r="N26" s="140"/>
      <c r="R26" s="32"/>
      <c r="S26" s="35"/>
      <c r="T26" s="37"/>
      <c r="U26" s="35"/>
      <c r="V26" s="35"/>
      <c r="W26" s="37"/>
    </row>
    <row r="27" spans="1:23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/>
      <c r="F27" s="30"/>
      <c r="G27" s="30"/>
      <c r="H27" s="30"/>
      <c r="I27" s="30"/>
      <c r="J27" s="30"/>
      <c r="K27" s="30"/>
      <c r="L27" s="30"/>
      <c r="M27" s="31"/>
      <c r="N27" s="140"/>
      <c r="R27" s="38"/>
      <c r="S27" s="35"/>
      <c r="T27" s="37"/>
      <c r="U27" s="35"/>
      <c r="V27" s="35"/>
      <c r="W27" s="37"/>
    </row>
    <row r="28" spans="1:23" x14ac:dyDescent="0.25">
      <c r="A28" s="20"/>
      <c r="B28" s="20" t="s">
        <v>25</v>
      </c>
      <c r="C28" s="15">
        <v>67</v>
      </c>
      <c r="D28" s="20" t="s">
        <v>43</v>
      </c>
      <c r="E28" s="29"/>
      <c r="F28" s="30"/>
      <c r="G28" s="30"/>
      <c r="H28" s="30"/>
      <c r="I28" s="30"/>
      <c r="J28" s="30"/>
      <c r="K28" s="30"/>
      <c r="L28" s="30"/>
      <c r="M28" s="31"/>
      <c r="N28" s="140"/>
      <c r="R28" s="32"/>
      <c r="S28" s="35"/>
      <c r="T28" s="37"/>
      <c r="U28" s="35"/>
      <c r="V28" s="35"/>
      <c r="W28" s="37"/>
    </row>
    <row r="29" spans="1:23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/>
      <c r="F29" s="30"/>
      <c r="G29" s="30"/>
      <c r="H29" s="30"/>
      <c r="I29" s="30"/>
      <c r="J29" s="30"/>
      <c r="K29" s="30"/>
      <c r="L29" s="30"/>
      <c r="M29" s="31"/>
      <c r="N29" s="140"/>
      <c r="R29" s="12"/>
      <c r="S29" s="48"/>
      <c r="T29" s="50"/>
      <c r="U29" s="48"/>
      <c r="V29" s="48"/>
      <c r="W29" s="50"/>
    </row>
    <row r="30" spans="1:23" ht="15.75" thickBot="1" x14ac:dyDescent="0.3">
      <c r="A30" s="20"/>
      <c r="B30" s="20" t="s">
        <v>25</v>
      </c>
      <c r="C30" s="15">
        <v>72</v>
      </c>
      <c r="D30" s="20" t="s">
        <v>45</v>
      </c>
      <c r="E30" s="59"/>
      <c r="F30" s="60"/>
      <c r="G30" s="60"/>
      <c r="H30" s="60"/>
      <c r="I30" s="60"/>
      <c r="J30" s="60"/>
      <c r="K30" s="60"/>
      <c r="L30" s="60"/>
      <c r="M30" s="61"/>
      <c r="N30" s="141"/>
      <c r="R30" s="51"/>
      <c r="S30" s="52"/>
      <c r="T30" s="122"/>
      <c r="U30" s="52"/>
      <c r="V30" s="52"/>
      <c r="W30" s="122"/>
    </row>
    <row r="31" spans="1:23" x14ac:dyDescent="0.25">
      <c r="A31" s="63" t="s">
        <v>15</v>
      </c>
      <c r="B31" s="64"/>
      <c r="C31" s="64"/>
      <c r="D31" s="64"/>
      <c r="E31" s="123"/>
      <c r="F31" s="123"/>
      <c r="G31" s="123"/>
      <c r="H31" s="123"/>
      <c r="I31" s="105"/>
      <c r="J31" s="105"/>
      <c r="K31" s="105"/>
      <c r="L31" s="105"/>
      <c r="M31" s="105"/>
      <c r="N31" s="142"/>
      <c r="R31" s="12"/>
      <c r="S31" s="56"/>
      <c r="T31" s="125"/>
      <c r="U31" s="56"/>
      <c r="V31" s="56"/>
      <c r="W31" s="125"/>
    </row>
    <row r="32" spans="1:23" x14ac:dyDescent="0.25">
      <c r="A32" s="70"/>
      <c r="B32" s="70"/>
      <c r="C32" s="70"/>
      <c r="D32" s="70"/>
      <c r="E32" s="121"/>
      <c r="F32" s="121"/>
      <c r="G32" s="121"/>
      <c r="H32" s="121"/>
      <c r="I32" s="108"/>
      <c r="J32" s="108"/>
      <c r="K32" s="126"/>
      <c r="L32" s="126"/>
      <c r="M32" s="126"/>
      <c r="N32" s="141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E36" sqref="E36"/>
    </sheetView>
  </sheetViews>
  <sheetFormatPr defaultRowHeight="15" x14ac:dyDescent="0.25"/>
  <cols>
    <col min="5" max="5" width="17.140625" customWidth="1"/>
    <col min="7" max="7" width="12" bestFit="1" customWidth="1"/>
    <col min="10" max="10" width="12" bestFit="1" customWidth="1"/>
    <col min="13" max="13" width="14" customWidth="1"/>
    <col min="14" max="14" width="9.140625" hidden="1" customWidth="1"/>
    <col min="17" max="17" width="34" customWidth="1"/>
  </cols>
  <sheetData>
    <row r="1" spans="1:17" x14ac:dyDescent="0.25">
      <c r="A1" s="1" t="s">
        <v>0</v>
      </c>
    </row>
    <row r="2" spans="1:17" x14ac:dyDescent="0.25">
      <c r="A2" s="2" t="s">
        <v>1</v>
      </c>
      <c r="B2" s="2" t="s">
        <v>141</v>
      </c>
      <c r="C2" s="2"/>
    </row>
    <row r="3" spans="1:17" x14ac:dyDescent="0.25">
      <c r="A3" s="2" t="s">
        <v>3</v>
      </c>
      <c r="B3" s="2" t="s">
        <v>151</v>
      </c>
      <c r="C3" s="2"/>
    </row>
    <row r="4" spans="1:17" x14ac:dyDescent="0.25">
      <c r="A4" s="2" t="s">
        <v>142</v>
      </c>
      <c r="B4" s="2" t="s">
        <v>143</v>
      </c>
      <c r="C4" s="2"/>
    </row>
    <row r="5" spans="1:17" x14ac:dyDescent="0.25">
      <c r="A5" s="2" t="s">
        <v>144</v>
      </c>
      <c r="B5" s="2" t="s">
        <v>145</v>
      </c>
      <c r="C5" s="2"/>
    </row>
    <row r="6" spans="1:17" x14ac:dyDescent="0.25">
      <c r="A6" s="2" t="s">
        <v>146</v>
      </c>
      <c r="B6" s="2" t="s">
        <v>147</v>
      </c>
      <c r="C6" s="2"/>
      <c r="O6" s="166" t="s">
        <v>132</v>
      </c>
      <c r="P6" s="166" t="s">
        <v>133</v>
      </c>
      <c r="Q6" s="166" t="s">
        <v>134</v>
      </c>
    </row>
    <row r="7" spans="1:17" x14ac:dyDescent="0.25">
      <c r="O7" s="167" t="s">
        <v>135</v>
      </c>
      <c r="P7">
        <v>3</v>
      </c>
      <c r="Q7" s="168">
        <v>3885.61</v>
      </c>
    </row>
    <row r="8" spans="1:17" x14ac:dyDescent="0.25">
      <c r="B8" s="166" t="s">
        <v>46</v>
      </c>
      <c r="C8" s="166" t="s">
        <v>17</v>
      </c>
      <c r="D8" s="166" t="s">
        <v>148</v>
      </c>
      <c r="E8" s="166" t="s">
        <v>149</v>
      </c>
      <c r="O8" s="167" t="s">
        <v>35</v>
      </c>
      <c r="P8">
        <v>24</v>
      </c>
      <c r="Q8" s="168">
        <v>4367.6000000000004</v>
      </c>
    </row>
    <row r="9" spans="1:17" x14ac:dyDescent="0.25">
      <c r="B9" s="167" t="s">
        <v>33</v>
      </c>
      <c r="C9" s="167">
        <v>42</v>
      </c>
      <c r="D9">
        <v>3</v>
      </c>
      <c r="E9" s="169">
        <v>3885.61</v>
      </c>
      <c r="G9">
        <f>D9*E9*12</f>
        <v>139881.96</v>
      </c>
      <c r="O9" s="167" t="s">
        <v>37</v>
      </c>
      <c r="P9">
        <v>224</v>
      </c>
      <c r="Q9" s="168">
        <v>4958.87</v>
      </c>
    </row>
    <row r="10" spans="1:17" x14ac:dyDescent="0.25">
      <c r="B10" s="167" t="s">
        <v>35</v>
      </c>
      <c r="C10" s="167">
        <v>47</v>
      </c>
      <c r="D10">
        <v>24</v>
      </c>
      <c r="E10" s="169">
        <v>4367.6000000000004</v>
      </c>
      <c r="G10">
        <f t="shared" ref="G10:G19" si="0">D10*E10*12</f>
        <v>1257868.8</v>
      </c>
      <c r="O10" s="167" t="s">
        <v>39</v>
      </c>
      <c r="P10">
        <v>924</v>
      </c>
      <c r="Q10" s="168">
        <v>6255.31</v>
      </c>
    </row>
    <row r="11" spans="1:17" x14ac:dyDescent="0.25">
      <c r="B11" s="167" t="s">
        <v>37</v>
      </c>
      <c r="C11" s="167">
        <v>52</v>
      </c>
      <c r="D11">
        <v>224</v>
      </c>
      <c r="E11" s="169">
        <v>4958.87</v>
      </c>
      <c r="G11">
        <f t="shared" si="0"/>
        <v>13329442.559999999</v>
      </c>
      <c r="O11" s="167" t="s">
        <v>41</v>
      </c>
      <c r="P11">
        <v>1296</v>
      </c>
      <c r="Q11" s="168">
        <v>6589.82</v>
      </c>
    </row>
    <row r="12" spans="1:17" x14ac:dyDescent="0.25">
      <c r="B12" s="167" t="s">
        <v>39</v>
      </c>
      <c r="C12" s="167">
        <v>57</v>
      </c>
      <c r="D12">
        <v>924</v>
      </c>
      <c r="E12" s="169">
        <v>6255.31</v>
      </c>
      <c r="G12">
        <f t="shared" si="0"/>
        <v>69358877.280000001</v>
      </c>
      <c r="O12" s="167" t="s">
        <v>43</v>
      </c>
      <c r="P12">
        <v>1931</v>
      </c>
      <c r="Q12" s="168">
        <v>6304.52</v>
      </c>
    </row>
    <row r="13" spans="1:17" x14ac:dyDescent="0.25">
      <c r="B13" s="167" t="s">
        <v>41</v>
      </c>
      <c r="C13" s="167">
        <v>62</v>
      </c>
      <c r="D13">
        <v>1296</v>
      </c>
      <c r="E13" s="169">
        <v>6589.82</v>
      </c>
      <c r="G13">
        <f t="shared" si="0"/>
        <v>102484880.63999999</v>
      </c>
      <c r="O13" s="167" t="s">
        <v>136</v>
      </c>
      <c r="P13">
        <v>1595</v>
      </c>
      <c r="Q13" s="168">
        <v>5645.75</v>
      </c>
    </row>
    <row r="14" spans="1:17" x14ac:dyDescent="0.25">
      <c r="B14" s="167" t="s">
        <v>43</v>
      </c>
      <c r="C14" s="167">
        <v>67</v>
      </c>
      <c r="D14">
        <v>1931</v>
      </c>
      <c r="E14" s="169">
        <v>6304.52</v>
      </c>
      <c r="G14">
        <f t="shared" si="0"/>
        <v>146088337.44</v>
      </c>
      <c r="O14" s="167" t="s">
        <v>137</v>
      </c>
      <c r="P14">
        <v>942</v>
      </c>
      <c r="Q14" s="168">
        <v>5092.8999999999996</v>
      </c>
    </row>
    <row r="15" spans="1:17" x14ac:dyDescent="0.25">
      <c r="B15" s="167" t="s">
        <v>136</v>
      </c>
      <c r="C15" s="167">
        <v>72</v>
      </c>
      <c r="D15">
        <v>1595</v>
      </c>
      <c r="E15" s="169">
        <v>5645.75</v>
      </c>
      <c r="G15">
        <f t="shared" si="0"/>
        <v>108059655</v>
      </c>
      <c r="O15" s="167" t="s">
        <v>138</v>
      </c>
      <c r="P15">
        <v>517</v>
      </c>
      <c r="Q15" s="168">
        <v>4919.8500000000004</v>
      </c>
    </row>
    <row r="16" spans="1:17" x14ac:dyDescent="0.25">
      <c r="B16" s="167" t="s">
        <v>137</v>
      </c>
      <c r="C16" s="167">
        <v>77</v>
      </c>
      <c r="D16">
        <v>942</v>
      </c>
      <c r="E16" s="169">
        <v>5092.8999999999996</v>
      </c>
      <c r="G16">
        <f t="shared" si="0"/>
        <v>57570141.599999994</v>
      </c>
      <c r="O16" s="167" t="s">
        <v>139</v>
      </c>
      <c r="P16">
        <v>320</v>
      </c>
      <c r="Q16" s="168">
        <v>4892.3599999999997</v>
      </c>
    </row>
    <row r="17" spans="2:17" x14ac:dyDescent="0.25">
      <c r="B17" s="167" t="s">
        <v>138</v>
      </c>
      <c r="C17" s="167">
        <v>82</v>
      </c>
      <c r="D17">
        <v>517</v>
      </c>
      <c r="E17" s="169">
        <v>4919.8500000000004</v>
      </c>
      <c r="G17">
        <f t="shared" si="0"/>
        <v>30522749.400000002</v>
      </c>
      <c r="O17" s="167" t="s">
        <v>140</v>
      </c>
      <c r="P17">
        <v>346</v>
      </c>
      <c r="Q17" s="168">
        <v>4776.54</v>
      </c>
    </row>
    <row r="18" spans="2:17" x14ac:dyDescent="0.25">
      <c r="B18" s="167" t="s">
        <v>139</v>
      </c>
      <c r="C18" s="167">
        <v>87</v>
      </c>
      <c r="D18">
        <v>320</v>
      </c>
      <c r="E18" s="169">
        <v>4892.3599999999997</v>
      </c>
      <c r="G18">
        <f t="shared" si="0"/>
        <v>18786662.399999999</v>
      </c>
    </row>
    <row r="19" spans="2:17" x14ac:dyDescent="0.25">
      <c r="B19" s="167" t="s">
        <v>150</v>
      </c>
      <c r="C19" s="167">
        <v>92</v>
      </c>
      <c r="D19">
        <v>346</v>
      </c>
      <c r="E19" s="169">
        <v>4776.54</v>
      </c>
      <c r="G19">
        <f t="shared" si="0"/>
        <v>19832194.080000002</v>
      </c>
    </row>
    <row r="20" spans="2:17" x14ac:dyDescent="0.25">
      <c r="G20">
        <f>SUM(G9:G19)</f>
        <v>567430691.15999997</v>
      </c>
      <c r="H20">
        <v>121988736.48000002</v>
      </c>
      <c r="I20">
        <v>112799074.56</v>
      </c>
      <c r="J20">
        <f>SUM(G20:I20)</f>
        <v>802218502.20000005</v>
      </c>
    </row>
    <row r="22" spans="2:17" x14ac:dyDescent="0.25">
      <c r="G22">
        <f>SUM(G11:G15)/SUM(D11:D15)/12</f>
        <v>6132.3449597989938</v>
      </c>
      <c r="H22" t="s">
        <v>154</v>
      </c>
    </row>
    <row r="26" spans="2:17" x14ac:dyDescent="0.25">
      <c r="E26">
        <f>441/6000/12</f>
        <v>6.1249999999999994E-3</v>
      </c>
    </row>
  </sheetData>
  <hyperlinks>
    <hyperlink ref="A1" location="TOC!A1" display="TOC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"/>
  <sheetViews>
    <sheetView workbookViewId="0">
      <selection activeCell="G41" sqref="G41"/>
    </sheetView>
  </sheetViews>
  <sheetFormatPr defaultRowHeight="15" x14ac:dyDescent="0.25"/>
  <cols>
    <col min="2" max="2" width="14.28515625" customWidth="1"/>
    <col min="5" max="5" width="27.7109375" customWidth="1"/>
    <col min="7" max="7" width="12" bestFit="1" customWidth="1"/>
    <col min="20" max="20" width="23.7109375" customWidth="1"/>
  </cols>
  <sheetData>
    <row r="1" spans="1:20" x14ac:dyDescent="0.25">
      <c r="A1" s="1" t="s">
        <v>0</v>
      </c>
    </row>
    <row r="2" spans="1:20" x14ac:dyDescent="0.25">
      <c r="A2" s="2" t="s">
        <v>1</v>
      </c>
      <c r="B2" s="2" t="s">
        <v>141</v>
      </c>
      <c r="C2" s="2"/>
    </row>
    <row r="3" spans="1:20" x14ac:dyDescent="0.25">
      <c r="A3" s="2" t="s">
        <v>3</v>
      </c>
      <c r="B3" s="2" t="s">
        <v>151</v>
      </c>
      <c r="C3" s="2"/>
    </row>
    <row r="4" spans="1:20" x14ac:dyDescent="0.25">
      <c r="A4" s="2" t="s">
        <v>142</v>
      </c>
      <c r="B4" s="2" t="s">
        <v>143</v>
      </c>
      <c r="C4" s="2"/>
    </row>
    <row r="5" spans="1:20" x14ac:dyDescent="0.25">
      <c r="A5" s="2" t="s">
        <v>144</v>
      </c>
      <c r="B5" s="2" t="s">
        <v>153</v>
      </c>
      <c r="C5" s="2"/>
    </row>
    <row r="6" spans="1:20" x14ac:dyDescent="0.25">
      <c r="A6" s="2" t="s">
        <v>146</v>
      </c>
      <c r="B6" s="2" t="s">
        <v>147</v>
      </c>
      <c r="C6" s="2"/>
    </row>
    <row r="8" spans="1:20" x14ac:dyDescent="0.25">
      <c r="B8" s="166" t="s">
        <v>46</v>
      </c>
      <c r="C8" s="166" t="s">
        <v>17</v>
      </c>
      <c r="D8" s="166" t="s">
        <v>148</v>
      </c>
      <c r="E8" s="166" t="s">
        <v>149</v>
      </c>
      <c r="R8" s="166" t="s">
        <v>132</v>
      </c>
      <c r="S8" s="166" t="s">
        <v>133</v>
      </c>
      <c r="T8" s="166" t="s">
        <v>134</v>
      </c>
    </row>
    <row r="9" spans="1:20" x14ac:dyDescent="0.25">
      <c r="B9" s="167" t="s">
        <v>33</v>
      </c>
      <c r="C9" s="167">
        <v>42</v>
      </c>
      <c r="D9">
        <v>59</v>
      </c>
      <c r="E9" s="169">
        <v>4806.79</v>
      </c>
      <c r="G9">
        <f>D9*E9*12</f>
        <v>3403207.32</v>
      </c>
      <c r="R9" s="167" t="s">
        <v>135</v>
      </c>
      <c r="S9">
        <v>59</v>
      </c>
      <c r="T9" s="168">
        <v>4806.79</v>
      </c>
    </row>
    <row r="10" spans="1:20" x14ac:dyDescent="0.25">
      <c r="B10" s="167" t="s">
        <v>35</v>
      </c>
      <c r="C10" s="167">
        <v>47</v>
      </c>
      <c r="D10">
        <v>29</v>
      </c>
      <c r="E10" s="169">
        <v>4606.7700000000004</v>
      </c>
      <c r="G10">
        <f t="shared" ref="G10:G19" si="0">D10*E10*12</f>
        <v>1603155.9600000002</v>
      </c>
      <c r="R10" s="167" t="s">
        <v>35</v>
      </c>
      <c r="S10">
        <v>29</v>
      </c>
      <c r="T10" s="168">
        <v>4606.7700000000004</v>
      </c>
    </row>
    <row r="11" spans="1:20" x14ac:dyDescent="0.25">
      <c r="B11" s="167" t="s">
        <v>37</v>
      </c>
      <c r="C11" s="167">
        <v>52</v>
      </c>
      <c r="D11">
        <v>61</v>
      </c>
      <c r="E11" s="169">
        <v>4922.04</v>
      </c>
      <c r="G11">
        <f t="shared" si="0"/>
        <v>3602933.2800000003</v>
      </c>
      <c r="R11" s="167" t="s">
        <v>37</v>
      </c>
      <c r="S11">
        <v>61</v>
      </c>
      <c r="T11" s="168">
        <v>4922.04</v>
      </c>
    </row>
    <row r="12" spans="1:20" x14ac:dyDescent="0.25">
      <c r="B12" s="167" t="s">
        <v>39</v>
      </c>
      <c r="C12" s="167">
        <v>57</v>
      </c>
      <c r="D12">
        <v>83</v>
      </c>
      <c r="E12" s="169">
        <v>4406.47</v>
      </c>
      <c r="G12">
        <f t="shared" si="0"/>
        <v>4388844.12</v>
      </c>
      <c r="R12" s="167" t="s">
        <v>39</v>
      </c>
      <c r="S12">
        <v>83</v>
      </c>
      <c r="T12" s="168">
        <v>4406.47</v>
      </c>
    </row>
    <row r="13" spans="1:20" x14ac:dyDescent="0.25">
      <c r="B13" s="167" t="s">
        <v>41</v>
      </c>
      <c r="C13" s="167">
        <v>62</v>
      </c>
      <c r="D13">
        <v>141</v>
      </c>
      <c r="E13" s="169">
        <v>4471.72</v>
      </c>
      <c r="G13">
        <f t="shared" si="0"/>
        <v>7566150.2400000002</v>
      </c>
      <c r="R13" s="167" t="s">
        <v>41</v>
      </c>
      <c r="S13">
        <v>141</v>
      </c>
      <c r="T13" s="168">
        <v>4471.72</v>
      </c>
    </row>
    <row r="14" spans="1:20" x14ac:dyDescent="0.25">
      <c r="B14" s="167" t="s">
        <v>43</v>
      </c>
      <c r="C14" s="167">
        <v>67</v>
      </c>
      <c r="D14">
        <v>274</v>
      </c>
      <c r="E14" s="169">
        <v>4167.93</v>
      </c>
      <c r="G14">
        <f t="shared" si="0"/>
        <v>13704153.84</v>
      </c>
      <c r="R14" s="167" t="s">
        <v>43</v>
      </c>
      <c r="S14">
        <v>274</v>
      </c>
      <c r="T14" s="168">
        <v>4167.93</v>
      </c>
    </row>
    <row r="15" spans="1:20" x14ac:dyDescent="0.25">
      <c r="B15" s="167" t="s">
        <v>136</v>
      </c>
      <c r="C15" s="167">
        <v>72</v>
      </c>
      <c r="D15">
        <v>324</v>
      </c>
      <c r="E15" s="169">
        <v>4138.84</v>
      </c>
      <c r="G15">
        <f t="shared" si="0"/>
        <v>16091809.920000002</v>
      </c>
      <c r="R15" s="167" t="s">
        <v>136</v>
      </c>
      <c r="S15">
        <v>324</v>
      </c>
      <c r="T15" s="168">
        <v>4138.84</v>
      </c>
    </row>
    <row r="16" spans="1:20" x14ac:dyDescent="0.25">
      <c r="B16" s="167" t="s">
        <v>137</v>
      </c>
      <c r="C16" s="167">
        <v>77</v>
      </c>
      <c r="D16">
        <v>309</v>
      </c>
      <c r="E16" s="169">
        <v>4111.1499999999996</v>
      </c>
      <c r="G16">
        <f t="shared" si="0"/>
        <v>15244144.199999999</v>
      </c>
      <c r="R16" s="167" t="s">
        <v>137</v>
      </c>
      <c r="S16">
        <v>309</v>
      </c>
      <c r="T16" s="168">
        <v>4111.1499999999996</v>
      </c>
    </row>
    <row r="17" spans="2:20" x14ac:dyDescent="0.25">
      <c r="B17" s="167" t="s">
        <v>138</v>
      </c>
      <c r="C17" s="167">
        <v>82</v>
      </c>
      <c r="D17">
        <v>337</v>
      </c>
      <c r="E17" s="169">
        <v>4108.16</v>
      </c>
      <c r="G17">
        <f t="shared" si="0"/>
        <v>16613399.039999999</v>
      </c>
      <c r="R17" s="167" t="s">
        <v>138</v>
      </c>
      <c r="S17">
        <v>337</v>
      </c>
      <c r="T17" s="168">
        <v>4108.16</v>
      </c>
    </row>
    <row r="18" spans="2:20" x14ac:dyDescent="0.25">
      <c r="B18" s="167" t="s">
        <v>139</v>
      </c>
      <c r="C18" s="167">
        <v>87</v>
      </c>
      <c r="D18">
        <v>399</v>
      </c>
      <c r="E18" s="169">
        <v>3985.68</v>
      </c>
      <c r="G18">
        <f t="shared" si="0"/>
        <v>19083435.839999996</v>
      </c>
      <c r="R18" s="167" t="s">
        <v>139</v>
      </c>
      <c r="S18">
        <v>399</v>
      </c>
      <c r="T18" s="168">
        <v>3985.68</v>
      </c>
    </row>
    <row r="19" spans="2:20" x14ac:dyDescent="0.25">
      <c r="B19" s="167" t="s">
        <v>150</v>
      </c>
      <c r="C19" s="167">
        <v>92</v>
      </c>
      <c r="D19">
        <v>424</v>
      </c>
      <c r="E19" s="169">
        <v>4065.94</v>
      </c>
      <c r="G19">
        <f t="shared" si="0"/>
        <v>20687502.719999999</v>
      </c>
      <c r="R19" s="167" t="s">
        <v>140</v>
      </c>
      <c r="S19">
        <v>424</v>
      </c>
      <c r="T19" s="168">
        <v>4065.94</v>
      </c>
    </row>
    <row r="20" spans="2:20" x14ac:dyDescent="0.25">
      <c r="G20">
        <f>SUM(G9:G19)</f>
        <v>121988736.48000002</v>
      </c>
    </row>
  </sheetData>
  <hyperlinks>
    <hyperlink ref="A1" location="TOC!A1" display="TOC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workbookViewId="0">
      <selection activeCell="G20" sqref="G20"/>
    </sheetView>
  </sheetViews>
  <sheetFormatPr defaultRowHeight="15" x14ac:dyDescent="0.25"/>
  <cols>
    <col min="4" max="4" width="24.28515625" customWidth="1"/>
    <col min="5" max="5" width="21.42578125" customWidth="1"/>
    <col min="7" max="7" width="12" bestFit="1" customWidth="1"/>
    <col min="20" max="20" width="20" customWidth="1"/>
  </cols>
  <sheetData>
    <row r="1" spans="1:20" x14ac:dyDescent="0.25">
      <c r="A1" s="1" t="s">
        <v>0</v>
      </c>
    </row>
    <row r="2" spans="1:20" x14ac:dyDescent="0.25">
      <c r="A2" s="2" t="s">
        <v>1</v>
      </c>
      <c r="B2" s="2" t="s">
        <v>141</v>
      </c>
    </row>
    <row r="3" spans="1:20" x14ac:dyDescent="0.25">
      <c r="A3" s="2" t="s">
        <v>3</v>
      </c>
      <c r="B3" s="2" t="s">
        <v>151</v>
      </c>
      <c r="R3" s="166" t="s">
        <v>132</v>
      </c>
      <c r="S3" s="166" t="s">
        <v>133</v>
      </c>
      <c r="T3" s="166" t="s">
        <v>134</v>
      </c>
    </row>
    <row r="4" spans="1:20" x14ac:dyDescent="0.25">
      <c r="A4" s="2" t="s">
        <v>142</v>
      </c>
      <c r="B4" s="2" t="s">
        <v>143</v>
      </c>
      <c r="R4" s="167" t="s">
        <v>135</v>
      </c>
      <c r="S4">
        <v>38</v>
      </c>
      <c r="T4" s="168">
        <v>3583.85</v>
      </c>
    </row>
    <row r="5" spans="1:20" x14ac:dyDescent="0.25">
      <c r="A5" s="2" t="s">
        <v>144</v>
      </c>
      <c r="B5" s="2" t="s">
        <v>152</v>
      </c>
      <c r="R5" s="167" t="s">
        <v>35</v>
      </c>
      <c r="S5">
        <v>72</v>
      </c>
      <c r="T5" s="168">
        <v>3869.52</v>
      </c>
    </row>
    <row r="6" spans="1:20" x14ac:dyDescent="0.25">
      <c r="A6" s="2" t="s">
        <v>146</v>
      </c>
      <c r="B6" s="2" t="s">
        <v>147</v>
      </c>
      <c r="R6" s="167" t="s">
        <v>37</v>
      </c>
      <c r="S6">
        <v>106</v>
      </c>
      <c r="T6" s="168">
        <v>4103.21</v>
      </c>
    </row>
    <row r="7" spans="1:20" x14ac:dyDescent="0.25">
      <c r="R7" s="167" t="s">
        <v>39</v>
      </c>
      <c r="S7">
        <v>131</v>
      </c>
      <c r="T7" s="168">
        <v>4239.6499999999996</v>
      </c>
    </row>
    <row r="8" spans="1:20" x14ac:dyDescent="0.25">
      <c r="B8" s="166" t="s">
        <v>46</v>
      </c>
      <c r="C8" s="166" t="s">
        <v>17</v>
      </c>
      <c r="D8" s="166" t="s">
        <v>148</v>
      </c>
      <c r="E8" s="166" t="s">
        <v>149</v>
      </c>
      <c r="R8" s="167" t="s">
        <v>41</v>
      </c>
      <c r="S8">
        <v>160</v>
      </c>
      <c r="T8" s="168">
        <v>4397.63</v>
      </c>
    </row>
    <row r="9" spans="1:20" x14ac:dyDescent="0.25">
      <c r="B9" s="167" t="s">
        <v>33</v>
      </c>
      <c r="C9" s="167">
        <v>42</v>
      </c>
      <c r="D9">
        <v>38</v>
      </c>
      <c r="E9" s="169">
        <v>3583.85</v>
      </c>
      <c r="G9">
        <f>D9*E9*12</f>
        <v>1634235.5999999999</v>
      </c>
      <c r="R9" s="167" t="s">
        <v>43</v>
      </c>
      <c r="S9">
        <v>386</v>
      </c>
      <c r="T9" s="168">
        <v>4608.32</v>
      </c>
    </row>
    <row r="10" spans="1:20" x14ac:dyDescent="0.25">
      <c r="B10" s="167" t="s">
        <v>35</v>
      </c>
      <c r="C10" s="167">
        <v>47</v>
      </c>
      <c r="D10">
        <v>72</v>
      </c>
      <c r="E10" s="169">
        <v>3869.52</v>
      </c>
      <c r="G10">
        <f t="shared" ref="G10:G19" si="0">D10*E10*12</f>
        <v>3343265.2800000003</v>
      </c>
      <c r="R10" s="167" t="s">
        <v>136</v>
      </c>
      <c r="S10">
        <v>463</v>
      </c>
      <c r="T10" s="168">
        <v>4687.91</v>
      </c>
    </row>
    <row r="11" spans="1:20" x14ac:dyDescent="0.25">
      <c r="B11" s="167" t="s">
        <v>37</v>
      </c>
      <c r="C11" s="167">
        <v>52</v>
      </c>
      <c r="D11">
        <v>106</v>
      </c>
      <c r="E11" s="169">
        <v>4103.21</v>
      </c>
      <c r="G11">
        <f t="shared" si="0"/>
        <v>5219283.12</v>
      </c>
      <c r="R11" s="167" t="s">
        <v>137</v>
      </c>
      <c r="S11">
        <v>368</v>
      </c>
      <c r="T11" s="168">
        <v>4941.8</v>
      </c>
    </row>
    <row r="12" spans="1:20" x14ac:dyDescent="0.25">
      <c r="B12" s="167" t="s">
        <v>39</v>
      </c>
      <c r="C12" s="167">
        <v>57</v>
      </c>
      <c r="D12">
        <v>131</v>
      </c>
      <c r="E12" s="169">
        <v>4239.6499999999996</v>
      </c>
      <c r="G12">
        <f t="shared" si="0"/>
        <v>6664729.7999999989</v>
      </c>
      <c r="R12" s="167" t="s">
        <v>138</v>
      </c>
      <c r="S12">
        <v>180</v>
      </c>
      <c r="T12" s="168">
        <v>5077</v>
      </c>
    </row>
    <row r="13" spans="1:20" x14ac:dyDescent="0.25">
      <c r="B13" s="167" t="s">
        <v>41</v>
      </c>
      <c r="C13" s="167">
        <v>62</v>
      </c>
      <c r="D13">
        <v>160</v>
      </c>
      <c r="E13" s="169">
        <v>4397.63</v>
      </c>
      <c r="G13">
        <f t="shared" si="0"/>
        <v>8443449.6000000015</v>
      </c>
      <c r="R13" s="167" t="s">
        <v>139</v>
      </c>
      <c r="S13">
        <v>93</v>
      </c>
      <c r="T13" s="168">
        <v>4893.3999999999996</v>
      </c>
    </row>
    <row r="14" spans="1:20" x14ac:dyDescent="0.25">
      <c r="B14" s="167" t="s">
        <v>43</v>
      </c>
      <c r="C14" s="167">
        <v>67</v>
      </c>
      <c r="D14">
        <v>386</v>
      </c>
      <c r="E14" s="169">
        <v>4608.32</v>
      </c>
      <c r="G14">
        <f t="shared" si="0"/>
        <v>21345738.239999998</v>
      </c>
      <c r="R14" s="167" t="s">
        <v>140</v>
      </c>
      <c r="S14">
        <v>34</v>
      </c>
      <c r="T14" s="168">
        <v>4539.22</v>
      </c>
    </row>
    <row r="15" spans="1:20" x14ac:dyDescent="0.25">
      <c r="B15" s="167" t="s">
        <v>136</v>
      </c>
      <c r="C15" s="167">
        <v>72</v>
      </c>
      <c r="D15">
        <v>463</v>
      </c>
      <c r="E15" s="169">
        <v>4687.91</v>
      </c>
      <c r="G15">
        <f t="shared" si="0"/>
        <v>26046027.960000001</v>
      </c>
    </row>
    <row r="16" spans="1:20" x14ac:dyDescent="0.25">
      <c r="B16" s="167" t="s">
        <v>137</v>
      </c>
      <c r="C16" s="167">
        <v>77</v>
      </c>
      <c r="D16">
        <v>368</v>
      </c>
      <c r="E16" s="169">
        <v>4941.8</v>
      </c>
      <c r="G16">
        <f t="shared" si="0"/>
        <v>21822988.800000001</v>
      </c>
    </row>
    <row r="17" spans="2:7" x14ac:dyDescent="0.25">
      <c r="B17" s="167" t="s">
        <v>138</v>
      </c>
      <c r="C17" s="167">
        <v>82</v>
      </c>
      <c r="D17">
        <v>180</v>
      </c>
      <c r="E17" s="169">
        <v>5077</v>
      </c>
      <c r="G17">
        <f t="shared" si="0"/>
        <v>10966320</v>
      </c>
    </row>
    <row r="18" spans="2:7" x14ac:dyDescent="0.25">
      <c r="B18" s="167" t="s">
        <v>139</v>
      </c>
      <c r="C18" s="167">
        <v>87</v>
      </c>
      <c r="D18">
        <v>93</v>
      </c>
      <c r="E18" s="169">
        <v>4893.3999999999996</v>
      </c>
      <c r="G18">
        <f t="shared" si="0"/>
        <v>5461034.3999999994</v>
      </c>
    </row>
    <row r="19" spans="2:7" x14ac:dyDescent="0.25">
      <c r="B19" s="167" t="s">
        <v>150</v>
      </c>
      <c r="C19" s="167">
        <v>92</v>
      </c>
      <c r="D19">
        <v>34</v>
      </c>
      <c r="E19" s="169">
        <v>4539.22</v>
      </c>
      <c r="G19">
        <f t="shared" si="0"/>
        <v>1852001.7600000002</v>
      </c>
    </row>
    <row r="20" spans="2:7" x14ac:dyDescent="0.25">
      <c r="G20">
        <f>SUM(G9:G19)</f>
        <v>112799074.56</v>
      </c>
    </row>
    <row r="36" spans="7:7" x14ac:dyDescent="0.25">
      <c r="G36" t="s">
        <v>155</v>
      </c>
    </row>
  </sheetData>
  <hyperlinks>
    <hyperlink ref="A1" location="TOC!A1" display="TOC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8" sqref="B18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71</v>
      </c>
    </row>
    <row r="3" spans="1:4" x14ac:dyDescent="0.25">
      <c r="A3" s="2" t="s">
        <v>3</v>
      </c>
      <c r="B3" s="2" t="s">
        <v>111</v>
      </c>
    </row>
    <row r="6" spans="1:4" x14ac:dyDescent="0.25">
      <c r="C6" s="147" t="s">
        <v>47</v>
      </c>
      <c r="D6" s="147" t="s">
        <v>48</v>
      </c>
    </row>
    <row r="7" spans="1:4" x14ac:dyDescent="0.25">
      <c r="A7" s="143" t="s">
        <v>49</v>
      </c>
      <c r="B7" s="145" t="s">
        <v>50</v>
      </c>
      <c r="C7" s="148" t="s">
        <v>60</v>
      </c>
      <c r="D7" s="149">
        <v>0</v>
      </c>
    </row>
    <row r="8" spans="1:4" x14ac:dyDescent="0.25">
      <c r="B8" s="145" t="s">
        <v>51</v>
      </c>
      <c r="C8" s="148" t="s">
        <v>61</v>
      </c>
      <c r="D8" s="149" t="s">
        <v>52</v>
      </c>
    </row>
    <row r="9" spans="1:4" x14ac:dyDescent="0.25">
      <c r="B9" s="146" t="s">
        <v>53</v>
      </c>
      <c r="C9" s="150" t="s">
        <v>66</v>
      </c>
      <c r="D9" s="151" t="s">
        <v>52</v>
      </c>
    </row>
    <row r="10" spans="1:4" x14ac:dyDescent="0.25">
      <c r="A10" s="143" t="s">
        <v>54</v>
      </c>
      <c r="B10" s="145" t="s">
        <v>55</v>
      </c>
      <c r="C10" s="148" t="s">
        <v>62</v>
      </c>
      <c r="D10" s="149">
        <v>77</v>
      </c>
    </row>
    <row r="11" spans="1:4" x14ac:dyDescent="0.25">
      <c r="B11" s="145" t="s">
        <v>56</v>
      </c>
      <c r="C11" s="148" t="s">
        <v>63</v>
      </c>
      <c r="D11" s="149">
        <v>46.3</v>
      </c>
    </row>
    <row r="12" spans="1:4" x14ac:dyDescent="0.25">
      <c r="B12" s="145" t="s">
        <v>51</v>
      </c>
      <c r="C12" s="148" t="s">
        <v>64</v>
      </c>
      <c r="D12" s="149">
        <v>86.1</v>
      </c>
    </row>
    <row r="13" spans="1:4" x14ac:dyDescent="0.25">
      <c r="B13" s="146" t="s">
        <v>57</v>
      </c>
      <c r="C13" s="150" t="s">
        <v>65</v>
      </c>
      <c r="D13" s="151">
        <v>2349</v>
      </c>
    </row>
    <row r="14" spans="1:4" x14ac:dyDescent="0.25">
      <c r="A14" s="143" t="s">
        <v>58</v>
      </c>
      <c r="B14" s="145" t="s">
        <v>55</v>
      </c>
      <c r="C14" s="148" t="s">
        <v>67</v>
      </c>
      <c r="D14" s="149">
        <v>75</v>
      </c>
    </row>
    <row r="15" spans="1:4" x14ac:dyDescent="0.25">
      <c r="B15" s="145" t="s">
        <v>56</v>
      </c>
      <c r="C15" s="148" t="s">
        <v>68</v>
      </c>
      <c r="D15" s="149">
        <v>36.5</v>
      </c>
    </row>
    <row r="16" spans="1:4" x14ac:dyDescent="0.25">
      <c r="B16" s="145" t="s">
        <v>51</v>
      </c>
      <c r="C16" s="148" t="s">
        <v>69</v>
      </c>
      <c r="D16" s="149">
        <v>82.3</v>
      </c>
    </row>
    <row r="17" spans="1:4" x14ac:dyDescent="0.25">
      <c r="B17" s="146" t="s">
        <v>57</v>
      </c>
      <c r="C17" s="150" t="s">
        <v>70</v>
      </c>
      <c r="D17" s="151">
        <v>3108</v>
      </c>
    </row>
    <row r="18" spans="1:4" x14ac:dyDescent="0.25">
      <c r="A18" s="143" t="s">
        <v>59</v>
      </c>
      <c r="B18" s="145" t="s">
        <v>55</v>
      </c>
      <c r="C18" s="148" t="s">
        <v>108</v>
      </c>
      <c r="D18" s="149">
        <v>292</v>
      </c>
    </row>
    <row r="19" spans="1:4" x14ac:dyDescent="0.25">
      <c r="B19" s="145" t="s">
        <v>51</v>
      </c>
      <c r="C19" s="148" t="s">
        <v>109</v>
      </c>
      <c r="D19" s="149">
        <v>84.6</v>
      </c>
    </row>
    <row r="20" spans="1:4" ht="16.5" customHeight="1" x14ac:dyDescent="0.25">
      <c r="B20" s="146" t="s">
        <v>57</v>
      </c>
      <c r="C20" s="148" t="s">
        <v>110</v>
      </c>
      <c r="D20" s="151">
        <v>2584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71</v>
      </c>
    </row>
    <row r="3" spans="1:4" x14ac:dyDescent="0.25">
      <c r="A3" s="2" t="s">
        <v>3</v>
      </c>
      <c r="B3" s="2" t="s">
        <v>111</v>
      </c>
    </row>
    <row r="4" spans="1:4" x14ac:dyDescent="0.25">
      <c r="A4" s="2"/>
      <c r="B4" s="2"/>
    </row>
    <row r="6" spans="1:4" x14ac:dyDescent="0.25">
      <c r="C6" s="147" t="s">
        <v>47</v>
      </c>
      <c r="D6" s="147" t="s">
        <v>48</v>
      </c>
    </row>
    <row r="7" spans="1:4" x14ac:dyDescent="0.25">
      <c r="A7" s="143" t="s">
        <v>49</v>
      </c>
      <c r="B7" s="145" t="s">
        <v>50</v>
      </c>
      <c r="C7" s="148" t="s">
        <v>60</v>
      </c>
      <c r="D7" s="152">
        <v>0</v>
      </c>
    </row>
    <row r="8" spans="1:4" x14ac:dyDescent="0.25">
      <c r="B8" s="145" t="s">
        <v>51</v>
      </c>
      <c r="C8" s="148" t="s">
        <v>61</v>
      </c>
      <c r="D8" s="152" t="s">
        <v>52</v>
      </c>
    </row>
    <row r="9" spans="1:4" x14ac:dyDescent="0.25">
      <c r="B9" s="146" t="s">
        <v>53</v>
      </c>
      <c r="C9" s="150" t="s">
        <v>66</v>
      </c>
      <c r="D9" s="152" t="s">
        <v>52</v>
      </c>
    </row>
    <row r="10" spans="1:4" x14ac:dyDescent="0.25">
      <c r="A10" s="143" t="s">
        <v>54</v>
      </c>
      <c r="B10" s="145" t="s">
        <v>55</v>
      </c>
      <c r="C10" s="148" t="s">
        <v>62</v>
      </c>
      <c r="D10" s="152">
        <v>4559</v>
      </c>
    </row>
    <row r="11" spans="1:4" x14ac:dyDescent="0.25">
      <c r="B11" s="145" t="s">
        <v>56</v>
      </c>
      <c r="C11" s="148" t="s">
        <v>63</v>
      </c>
      <c r="D11" s="152">
        <v>50.3</v>
      </c>
    </row>
    <row r="12" spans="1:4" x14ac:dyDescent="0.25">
      <c r="B12" s="145" t="s">
        <v>51</v>
      </c>
      <c r="C12" s="148" t="s">
        <v>64</v>
      </c>
      <c r="D12" s="152">
        <v>74.5</v>
      </c>
    </row>
    <row r="13" spans="1:4" x14ac:dyDescent="0.25">
      <c r="B13" s="146" t="s">
        <v>57</v>
      </c>
      <c r="C13" s="150" t="s">
        <v>65</v>
      </c>
      <c r="D13" s="152">
        <v>5025</v>
      </c>
    </row>
    <row r="14" spans="1:4" x14ac:dyDescent="0.25">
      <c r="A14" s="143" t="s">
        <v>58</v>
      </c>
      <c r="B14" s="145" t="s">
        <v>55</v>
      </c>
      <c r="C14" s="148" t="s">
        <v>67</v>
      </c>
      <c r="D14" s="152">
        <v>1540</v>
      </c>
    </row>
    <row r="15" spans="1:4" x14ac:dyDescent="0.25">
      <c r="B15" s="145" t="s">
        <v>56</v>
      </c>
      <c r="C15" s="148" t="s">
        <v>68</v>
      </c>
      <c r="D15" s="152">
        <v>45.1</v>
      </c>
    </row>
    <row r="16" spans="1:4" x14ac:dyDescent="0.25">
      <c r="B16" s="145" t="s">
        <v>51</v>
      </c>
      <c r="C16" s="148" t="s">
        <v>69</v>
      </c>
      <c r="D16" s="152">
        <v>73.2</v>
      </c>
    </row>
    <row r="17" spans="1:4" x14ac:dyDescent="0.25">
      <c r="B17" s="146" t="s">
        <v>57</v>
      </c>
      <c r="C17" s="150" t="s">
        <v>70</v>
      </c>
      <c r="D17" s="152">
        <v>4875</v>
      </c>
    </row>
    <row r="18" spans="1:4" x14ac:dyDescent="0.25">
      <c r="A18" s="143" t="s">
        <v>59</v>
      </c>
      <c r="B18" s="145" t="s">
        <v>55</v>
      </c>
      <c r="C18" s="148" t="s">
        <v>108</v>
      </c>
      <c r="D18" s="152">
        <v>1876</v>
      </c>
    </row>
    <row r="19" spans="1:4" x14ac:dyDescent="0.25">
      <c r="B19" s="145" t="s">
        <v>51</v>
      </c>
      <c r="C19" s="148" t="s">
        <v>109</v>
      </c>
      <c r="D19" s="152">
        <v>78.599999999999994</v>
      </c>
    </row>
    <row r="20" spans="1:4" ht="16.5" customHeight="1" x14ac:dyDescent="0.25">
      <c r="B20" s="146" t="s">
        <v>57</v>
      </c>
      <c r="C20" s="148" t="s">
        <v>110</v>
      </c>
      <c r="D20" s="152">
        <v>4288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71</v>
      </c>
    </row>
    <row r="3" spans="1:4" x14ac:dyDescent="0.25">
      <c r="A3" s="2" t="s">
        <v>3</v>
      </c>
      <c r="B3" s="2" t="s">
        <v>111</v>
      </c>
    </row>
    <row r="4" spans="1:4" x14ac:dyDescent="0.25">
      <c r="A4" s="2"/>
      <c r="B4" s="2"/>
    </row>
    <row r="6" spans="1:4" x14ac:dyDescent="0.25">
      <c r="C6" s="147" t="s">
        <v>47</v>
      </c>
      <c r="D6" s="147" t="s">
        <v>48</v>
      </c>
    </row>
    <row r="7" spans="1:4" x14ac:dyDescent="0.25">
      <c r="A7" s="143" t="s">
        <v>49</v>
      </c>
      <c r="B7" s="145" t="s">
        <v>50</v>
      </c>
      <c r="C7" s="148" t="s">
        <v>60</v>
      </c>
      <c r="D7" s="155">
        <v>39</v>
      </c>
    </row>
    <row r="8" spans="1:4" x14ac:dyDescent="0.25">
      <c r="B8" s="145" t="s">
        <v>51</v>
      </c>
      <c r="C8" s="148" t="s">
        <v>61</v>
      </c>
      <c r="D8" s="155">
        <v>45.6</v>
      </c>
    </row>
    <row r="9" spans="1:4" x14ac:dyDescent="0.25">
      <c r="B9" s="146" t="s">
        <v>53</v>
      </c>
      <c r="C9" s="150" t="s">
        <v>66</v>
      </c>
      <c r="D9" s="156">
        <v>1891</v>
      </c>
    </row>
    <row r="10" spans="1:4" x14ac:dyDescent="0.25">
      <c r="A10" s="143" t="s">
        <v>54</v>
      </c>
      <c r="B10" s="145" t="s">
        <v>55</v>
      </c>
      <c r="C10" s="148" t="s">
        <v>62</v>
      </c>
      <c r="D10" s="155">
        <v>227</v>
      </c>
    </row>
    <row r="11" spans="1:4" x14ac:dyDescent="0.25">
      <c r="B11" s="145" t="s">
        <v>56</v>
      </c>
      <c r="C11" s="148" t="s">
        <v>63</v>
      </c>
      <c r="D11" s="155">
        <v>52.9</v>
      </c>
    </row>
    <row r="12" spans="1:4" x14ac:dyDescent="0.25">
      <c r="B12" s="145" t="s">
        <v>51</v>
      </c>
      <c r="C12" s="148" t="s">
        <v>64</v>
      </c>
      <c r="D12" s="155">
        <v>60.3</v>
      </c>
    </row>
    <row r="13" spans="1:4" x14ac:dyDescent="0.25">
      <c r="B13" s="146" t="s">
        <v>57</v>
      </c>
      <c r="C13" s="150" t="s">
        <v>65</v>
      </c>
      <c r="D13" s="156">
        <v>2888</v>
      </c>
    </row>
    <row r="14" spans="1:4" x14ac:dyDescent="0.25">
      <c r="A14" s="143" t="s">
        <v>58</v>
      </c>
      <c r="B14" s="145" t="s">
        <v>55</v>
      </c>
      <c r="C14" s="148" t="s">
        <v>67</v>
      </c>
      <c r="D14" s="155">
        <v>249</v>
      </c>
    </row>
    <row r="15" spans="1:4" x14ac:dyDescent="0.25">
      <c r="B15" s="145" t="s">
        <v>56</v>
      </c>
      <c r="C15" s="148" t="s">
        <v>68</v>
      </c>
      <c r="D15" s="155">
        <v>39.799999999999997</v>
      </c>
    </row>
    <row r="16" spans="1:4" x14ac:dyDescent="0.25">
      <c r="B16" s="145" t="s">
        <v>51</v>
      </c>
      <c r="C16" s="148" t="s">
        <v>69</v>
      </c>
      <c r="D16" s="155">
        <v>56.1</v>
      </c>
    </row>
    <row r="17" spans="1:4" x14ac:dyDescent="0.25">
      <c r="B17" s="146" t="s">
        <v>57</v>
      </c>
      <c r="C17" s="150" t="s">
        <v>70</v>
      </c>
      <c r="D17" s="156">
        <v>3522</v>
      </c>
    </row>
    <row r="18" spans="1:4" x14ac:dyDescent="0.25">
      <c r="A18" s="143" t="s">
        <v>59</v>
      </c>
      <c r="B18" s="145" t="s">
        <v>55</v>
      </c>
      <c r="C18" s="148" t="s">
        <v>108</v>
      </c>
      <c r="D18" s="155">
        <v>83</v>
      </c>
    </row>
    <row r="19" spans="1:4" x14ac:dyDescent="0.25">
      <c r="B19" s="145" t="s">
        <v>51</v>
      </c>
      <c r="C19" s="148" t="s">
        <v>109</v>
      </c>
      <c r="D19" s="155">
        <v>53.3</v>
      </c>
    </row>
    <row r="20" spans="1:4" ht="16.5" customHeight="1" x14ac:dyDescent="0.25">
      <c r="B20" s="146" t="s">
        <v>57</v>
      </c>
      <c r="C20" s="148" t="s">
        <v>110</v>
      </c>
      <c r="D20" s="156">
        <v>3880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71</v>
      </c>
    </row>
    <row r="3" spans="1:4" x14ac:dyDescent="0.25">
      <c r="A3" s="2" t="s">
        <v>3</v>
      </c>
      <c r="B3" s="2" t="s">
        <v>111</v>
      </c>
    </row>
    <row r="4" spans="1:4" x14ac:dyDescent="0.25">
      <c r="A4" s="2"/>
      <c r="B4" s="2"/>
    </row>
    <row r="6" spans="1:4" x14ac:dyDescent="0.25">
      <c r="C6" s="147" t="s">
        <v>47</v>
      </c>
      <c r="D6" s="147" t="s">
        <v>48</v>
      </c>
    </row>
    <row r="7" spans="1:4" x14ac:dyDescent="0.25">
      <c r="A7" s="143" t="s">
        <v>49</v>
      </c>
      <c r="B7" s="145" t="s">
        <v>50</v>
      </c>
      <c r="C7" s="148" t="s">
        <v>60</v>
      </c>
      <c r="D7" s="155">
        <v>0</v>
      </c>
    </row>
    <row r="8" spans="1:4" x14ac:dyDescent="0.25">
      <c r="B8" s="145" t="s">
        <v>51</v>
      </c>
      <c r="C8" s="148" t="s">
        <v>61</v>
      </c>
      <c r="D8" s="155" t="s">
        <v>52</v>
      </c>
    </row>
    <row r="9" spans="1:4" x14ac:dyDescent="0.25">
      <c r="B9" s="146" t="s">
        <v>53</v>
      </c>
      <c r="C9" s="150" t="s">
        <v>66</v>
      </c>
      <c r="D9" s="156" t="s">
        <v>52</v>
      </c>
    </row>
    <row r="10" spans="1:4" x14ac:dyDescent="0.25">
      <c r="A10" s="143" t="s">
        <v>54</v>
      </c>
      <c r="B10" s="145" t="s">
        <v>55</v>
      </c>
      <c r="C10" s="148" t="s">
        <v>62</v>
      </c>
      <c r="D10" s="155">
        <v>202</v>
      </c>
    </row>
    <row r="11" spans="1:4" x14ac:dyDescent="0.25">
      <c r="B11" s="145" t="s">
        <v>56</v>
      </c>
      <c r="C11" s="148" t="s">
        <v>63</v>
      </c>
      <c r="D11" s="155">
        <v>46.5</v>
      </c>
    </row>
    <row r="12" spans="1:4" x14ac:dyDescent="0.25">
      <c r="B12" s="145" t="s">
        <v>51</v>
      </c>
      <c r="C12" s="148" t="s">
        <v>64</v>
      </c>
      <c r="D12" s="155">
        <v>54.3</v>
      </c>
    </row>
    <row r="13" spans="1:4" x14ac:dyDescent="0.25">
      <c r="B13" s="146" t="s">
        <v>57</v>
      </c>
      <c r="C13" s="150" t="s">
        <v>65</v>
      </c>
      <c r="D13" s="156">
        <v>4745</v>
      </c>
    </row>
    <row r="14" spans="1:4" x14ac:dyDescent="0.25">
      <c r="A14" s="143" t="s">
        <v>58</v>
      </c>
      <c r="B14" s="145" t="s">
        <v>55</v>
      </c>
      <c r="C14" s="148" t="s">
        <v>67</v>
      </c>
      <c r="D14" s="155">
        <v>45</v>
      </c>
    </row>
    <row r="15" spans="1:4" x14ac:dyDescent="0.25">
      <c r="B15" s="145" t="s">
        <v>56</v>
      </c>
      <c r="C15" s="148" t="s">
        <v>68</v>
      </c>
      <c r="D15" s="155">
        <v>42.2</v>
      </c>
    </row>
    <row r="16" spans="1:4" x14ac:dyDescent="0.25">
      <c r="B16" s="145" t="s">
        <v>51</v>
      </c>
      <c r="C16" s="148" t="s">
        <v>69</v>
      </c>
      <c r="D16" s="155">
        <v>53.4</v>
      </c>
    </row>
    <row r="17" spans="1:4" x14ac:dyDescent="0.25">
      <c r="B17" s="146" t="s">
        <v>57</v>
      </c>
      <c r="C17" s="150" t="s">
        <v>70</v>
      </c>
      <c r="D17" s="156">
        <v>4525</v>
      </c>
    </row>
    <row r="18" spans="1:4" x14ac:dyDescent="0.25">
      <c r="A18" s="143" t="s">
        <v>59</v>
      </c>
      <c r="B18" s="145" t="s">
        <v>55</v>
      </c>
      <c r="C18" s="148" t="s">
        <v>108</v>
      </c>
      <c r="D18" s="155">
        <v>4</v>
      </c>
    </row>
    <row r="19" spans="1:4" x14ac:dyDescent="0.25">
      <c r="B19" s="145" t="s">
        <v>51</v>
      </c>
      <c r="C19" s="148" t="s">
        <v>109</v>
      </c>
      <c r="D19" s="155">
        <v>35.200000000000003</v>
      </c>
    </row>
    <row r="20" spans="1:4" ht="16.5" customHeight="1" x14ac:dyDescent="0.25">
      <c r="B20" s="146" t="s">
        <v>57</v>
      </c>
      <c r="C20" s="148" t="s">
        <v>110</v>
      </c>
      <c r="D20" s="156">
        <v>6803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71</v>
      </c>
    </row>
    <row r="3" spans="1:4" x14ac:dyDescent="0.25">
      <c r="A3" s="2" t="s">
        <v>3</v>
      </c>
      <c r="B3" s="2" t="s">
        <v>111</v>
      </c>
    </row>
    <row r="4" spans="1:4" x14ac:dyDescent="0.25">
      <c r="A4" s="2"/>
      <c r="B4" s="2"/>
    </row>
    <row r="6" spans="1:4" x14ac:dyDescent="0.25">
      <c r="C6" s="147" t="s">
        <v>47</v>
      </c>
      <c r="D6" s="147" t="s">
        <v>48</v>
      </c>
    </row>
    <row r="7" spans="1:4" x14ac:dyDescent="0.25">
      <c r="A7" s="143" t="s">
        <v>49</v>
      </c>
      <c r="B7" s="145" t="s">
        <v>50</v>
      </c>
      <c r="C7" s="148" t="s">
        <v>60</v>
      </c>
      <c r="D7" s="155">
        <v>47</v>
      </c>
    </row>
    <row r="8" spans="1:4" x14ac:dyDescent="0.25">
      <c r="B8" s="145" t="s">
        <v>51</v>
      </c>
      <c r="C8" s="148" t="s">
        <v>61</v>
      </c>
      <c r="D8" s="155">
        <v>47.4</v>
      </c>
    </row>
    <row r="9" spans="1:4" x14ac:dyDescent="0.25">
      <c r="B9" s="146" t="s">
        <v>53</v>
      </c>
      <c r="C9" s="150" t="s">
        <v>66</v>
      </c>
      <c r="D9" s="156">
        <v>4052</v>
      </c>
    </row>
    <row r="10" spans="1:4" x14ac:dyDescent="0.25">
      <c r="A10" s="143" t="s">
        <v>54</v>
      </c>
      <c r="B10" s="145" t="s">
        <v>55</v>
      </c>
      <c r="C10" s="148" t="s">
        <v>62</v>
      </c>
      <c r="D10" s="155">
        <v>3046</v>
      </c>
    </row>
    <row r="11" spans="1:4" x14ac:dyDescent="0.25">
      <c r="B11" s="145" t="s">
        <v>56</v>
      </c>
      <c r="C11" s="148" t="s">
        <v>63</v>
      </c>
      <c r="D11" s="155">
        <v>54.2</v>
      </c>
    </row>
    <row r="12" spans="1:4" x14ac:dyDescent="0.25">
      <c r="B12" s="145" t="s">
        <v>51</v>
      </c>
      <c r="C12" s="148" t="s">
        <v>64</v>
      </c>
      <c r="D12" s="155">
        <v>63.7</v>
      </c>
    </row>
    <row r="13" spans="1:4" x14ac:dyDescent="0.25">
      <c r="B13" s="146" t="s">
        <v>57</v>
      </c>
      <c r="C13" s="150" t="s">
        <v>65</v>
      </c>
      <c r="D13" s="156">
        <v>7391</v>
      </c>
    </row>
    <row r="14" spans="1:4" x14ac:dyDescent="0.25">
      <c r="A14" s="143" t="s">
        <v>58</v>
      </c>
      <c r="B14" s="145" t="s">
        <v>55</v>
      </c>
      <c r="C14" s="148" t="s">
        <v>67</v>
      </c>
      <c r="D14" s="155">
        <v>120</v>
      </c>
    </row>
    <row r="15" spans="1:4" x14ac:dyDescent="0.25">
      <c r="B15" s="145" t="s">
        <v>56</v>
      </c>
      <c r="C15" s="148" t="s">
        <v>68</v>
      </c>
      <c r="D15" s="155">
        <v>43.6</v>
      </c>
    </row>
    <row r="16" spans="1:4" x14ac:dyDescent="0.25">
      <c r="B16" s="145" t="s">
        <v>51</v>
      </c>
      <c r="C16" s="148" t="s">
        <v>69</v>
      </c>
      <c r="D16" s="155">
        <v>50.9</v>
      </c>
    </row>
    <row r="17" spans="1:4" x14ac:dyDescent="0.25">
      <c r="B17" s="146" t="s">
        <v>57</v>
      </c>
      <c r="C17" s="150" t="s">
        <v>70</v>
      </c>
      <c r="D17" s="156">
        <v>4745</v>
      </c>
    </row>
    <row r="18" spans="1:4" x14ac:dyDescent="0.25">
      <c r="A18" s="143" t="s">
        <v>59</v>
      </c>
      <c r="B18" s="145" t="s">
        <v>55</v>
      </c>
      <c r="C18" s="148" t="s">
        <v>108</v>
      </c>
      <c r="D18" s="155">
        <v>185</v>
      </c>
    </row>
    <row r="19" spans="1:4" x14ac:dyDescent="0.25">
      <c r="B19" s="145" t="s">
        <v>51</v>
      </c>
      <c r="C19" s="148" t="s">
        <v>109</v>
      </c>
      <c r="D19" s="155">
        <v>54.5</v>
      </c>
    </row>
    <row r="20" spans="1:4" ht="16.5" customHeight="1" x14ac:dyDescent="0.25">
      <c r="B20" s="146" t="s">
        <v>57</v>
      </c>
      <c r="C20" s="148" t="s">
        <v>110</v>
      </c>
      <c r="D20" s="156">
        <v>5504</v>
      </c>
    </row>
    <row r="21" spans="1:4" x14ac:dyDescent="0.25">
      <c r="D21" s="14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30" sqref="E30"/>
    </sheetView>
  </sheetViews>
  <sheetFormatPr defaultRowHeight="15" x14ac:dyDescent="0.25"/>
  <cols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124</v>
      </c>
    </row>
    <row r="3" spans="1:6" x14ac:dyDescent="0.25">
      <c r="A3" s="2" t="s">
        <v>3</v>
      </c>
      <c r="B3" t="s">
        <v>126</v>
      </c>
    </row>
    <row r="6" spans="1:6" x14ac:dyDescent="0.25">
      <c r="B6" s="147" t="s">
        <v>113</v>
      </c>
      <c r="C6" s="160" t="s">
        <v>120</v>
      </c>
      <c r="D6" s="160" t="s">
        <v>121</v>
      </c>
      <c r="E6" s="160" t="s">
        <v>122</v>
      </c>
      <c r="F6" s="160" t="s">
        <v>123</v>
      </c>
    </row>
    <row r="7" spans="1:6" x14ac:dyDescent="0.25">
      <c r="B7" s="147" t="s">
        <v>115</v>
      </c>
      <c r="C7" s="160">
        <v>1</v>
      </c>
      <c r="D7" s="160">
        <v>1</v>
      </c>
      <c r="E7" s="160">
        <v>0</v>
      </c>
      <c r="F7" s="160">
        <v>2015</v>
      </c>
    </row>
    <row r="8" spans="1:6" x14ac:dyDescent="0.25">
      <c r="B8" s="147" t="s">
        <v>114</v>
      </c>
      <c r="C8" s="160">
        <v>13</v>
      </c>
      <c r="D8" s="160">
        <v>9</v>
      </c>
      <c r="E8" s="160">
        <v>0</v>
      </c>
      <c r="F8" s="160">
        <v>2015</v>
      </c>
    </row>
    <row r="9" spans="1:6" x14ac:dyDescent="0.25">
      <c r="B9" s="147" t="s">
        <v>116</v>
      </c>
      <c r="C9" s="160">
        <v>28</v>
      </c>
      <c r="D9" s="160">
        <v>808</v>
      </c>
      <c r="E9" s="160">
        <v>0</v>
      </c>
      <c r="F9" s="160">
        <v>2015</v>
      </c>
    </row>
    <row r="10" spans="1:6" x14ac:dyDescent="0.25">
      <c r="B10" s="147" t="s">
        <v>117</v>
      </c>
      <c r="C10" s="160">
        <v>55</v>
      </c>
      <c r="D10" s="160">
        <v>268</v>
      </c>
      <c r="E10" s="160">
        <v>0</v>
      </c>
      <c r="F10" s="160">
        <v>2015</v>
      </c>
    </row>
    <row r="11" spans="1:6" x14ac:dyDescent="0.25">
      <c r="B11" s="147" t="s">
        <v>118</v>
      </c>
      <c r="C11" s="160">
        <v>2894</v>
      </c>
      <c r="D11" s="160">
        <v>7675</v>
      </c>
      <c r="E11" s="160">
        <v>103</v>
      </c>
      <c r="F11" s="160">
        <v>2015</v>
      </c>
    </row>
    <row r="12" spans="1:6" x14ac:dyDescent="0.25">
      <c r="B12" s="147" t="s">
        <v>119</v>
      </c>
      <c r="C12" s="160">
        <v>146</v>
      </c>
      <c r="D12" s="160">
        <v>1057</v>
      </c>
      <c r="E12" s="160">
        <v>12</v>
      </c>
      <c r="F12" s="160">
        <v>2015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71</v>
      </c>
    </row>
    <row r="3" spans="1:4" x14ac:dyDescent="0.25">
      <c r="A3" s="2" t="s">
        <v>3</v>
      </c>
      <c r="B3" s="2" t="s">
        <v>111</v>
      </c>
    </row>
    <row r="4" spans="1:4" x14ac:dyDescent="0.25">
      <c r="A4" s="2"/>
      <c r="B4" s="2"/>
    </row>
    <row r="6" spans="1:4" x14ac:dyDescent="0.25">
      <c r="C6" s="147" t="s">
        <v>47</v>
      </c>
      <c r="D6" s="147" t="s">
        <v>48</v>
      </c>
    </row>
    <row r="7" spans="1:4" x14ac:dyDescent="0.25">
      <c r="A7" s="143" t="s">
        <v>49</v>
      </c>
      <c r="B7" s="145" t="s">
        <v>50</v>
      </c>
      <c r="C7" s="148" t="s">
        <v>60</v>
      </c>
      <c r="D7" s="157">
        <v>26</v>
      </c>
    </row>
    <row r="8" spans="1:4" x14ac:dyDescent="0.25">
      <c r="B8" s="145" t="s">
        <v>51</v>
      </c>
      <c r="C8" s="148" t="s">
        <v>61</v>
      </c>
      <c r="D8" s="157" t="s">
        <v>72</v>
      </c>
    </row>
    <row r="9" spans="1:4" x14ac:dyDescent="0.25">
      <c r="B9" s="146" t="s">
        <v>53</v>
      </c>
      <c r="C9" s="150" t="s">
        <v>66</v>
      </c>
      <c r="D9" s="157" t="s">
        <v>72</v>
      </c>
    </row>
    <row r="10" spans="1:4" x14ac:dyDescent="0.25">
      <c r="A10" s="143" t="s">
        <v>54</v>
      </c>
      <c r="B10" s="145" t="s">
        <v>55</v>
      </c>
      <c r="C10" s="148" t="s">
        <v>62</v>
      </c>
      <c r="D10" s="157">
        <v>0</v>
      </c>
    </row>
    <row r="11" spans="1:4" x14ac:dyDescent="0.25">
      <c r="B11" s="145" t="s">
        <v>56</v>
      </c>
      <c r="C11" s="148" t="s">
        <v>63</v>
      </c>
      <c r="D11" s="157" t="s">
        <v>72</v>
      </c>
    </row>
    <row r="12" spans="1:4" x14ac:dyDescent="0.25">
      <c r="B12" s="145" t="s">
        <v>51</v>
      </c>
      <c r="C12" s="148" t="s">
        <v>64</v>
      </c>
      <c r="D12" s="157" t="s">
        <v>72</v>
      </c>
    </row>
    <row r="13" spans="1:4" x14ac:dyDescent="0.25">
      <c r="B13" s="146" t="s">
        <v>57</v>
      </c>
      <c r="C13" s="150" t="s">
        <v>65</v>
      </c>
      <c r="D13" s="157" t="s">
        <v>72</v>
      </c>
    </row>
    <row r="14" spans="1:4" x14ac:dyDescent="0.25">
      <c r="A14" s="143" t="s">
        <v>58</v>
      </c>
      <c r="B14" s="145" t="s">
        <v>55</v>
      </c>
      <c r="C14" s="148" t="s">
        <v>67</v>
      </c>
      <c r="D14" s="157">
        <v>0</v>
      </c>
    </row>
    <row r="15" spans="1:4" x14ac:dyDescent="0.25">
      <c r="B15" s="145" t="s">
        <v>56</v>
      </c>
      <c r="C15" s="148" t="s">
        <v>68</v>
      </c>
      <c r="D15" s="157" t="s">
        <v>72</v>
      </c>
    </row>
    <row r="16" spans="1:4" x14ac:dyDescent="0.25">
      <c r="B16" s="145" t="s">
        <v>51</v>
      </c>
      <c r="C16" s="148" t="s">
        <v>69</v>
      </c>
      <c r="D16" s="157" t="s">
        <v>72</v>
      </c>
    </row>
    <row r="17" spans="1:4" x14ac:dyDescent="0.25">
      <c r="B17" s="146" t="s">
        <v>57</v>
      </c>
      <c r="C17" s="150" t="s">
        <v>70</v>
      </c>
      <c r="D17" s="157" t="s">
        <v>72</v>
      </c>
    </row>
    <row r="18" spans="1:4" x14ac:dyDescent="0.25">
      <c r="A18" s="143" t="s">
        <v>59</v>
      </c>
      <c r="B18" s="145" t="s">
        <v>55</v>
      </c>
      <c r="C18" s="148" t="s">
        <v>108</v>
      </c>
      <c r="D18" s="157">
        <v>0</v>
      </c>
    </row>
    <row r="19" spans="1:4" x14ac:dyDescent="0.25">
      <c r="B19" s="145" t="s">
        <v>51</v>
      </c>
      <c r="C19" s="148" t="s">
        <v>109</v>
      </c>
      <c r="D19" s="157" t="s">
        <v>72</v>
      </c>
    </row>
    <row r="20" spans="1:4" ht="16.5" customHeight="1" x14ac:dyDescent="0.25">
      <c r="B20" s="146" t="s">
        <v>57</v>
      </c>
      <c r="C20" s="148" t="s">
        <v>110</v>
      </c>
      <c r="D20" s="157" t="s">
        <v>72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6" sqref="D6:D20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71</v>
      </c>
    </row>
    <row r="3" spans="1:4" x14ac:dyDescent="0.25">
      <c r="A3" s="2" t="s">
        <v>3</v>
      </c>
      <c r="B3" s="2" t="s">
        <v>111</v>
      </c>
    </row>
    <row r="4" spans="1:4" x14ac:dyDescent="0.25">
      <c r="A4" s="2"/>
      <c r="B4" s="2"/>
    </row>
    <row r="6" spans="1:4" x14ac:dyDescent="0.25">
      <c r="C6" s="147" t="s">
        <v>47</v>
      </c>
      <c r="D6" s="147" t="s">
        <v>48</v>
      </c>
    </row>
    <row r="7" spans="1:4" x14ac:dyDescent="0.25">
      <c r="A7" s="143" t="s">
        <v>49</v>
      </c>
      <c r="B7" s="145" t="s">
        <v>50</v>
      </c>
      <c r="C7" s="148" t="s">
        <v>60</v>
      </c>
      <c r="D7" s="155">
        <v>0</v>
      </c>
    </row>
    <row r="8" spans="1:4" x14ac:dyDescent="0.25">
      <c r="B8" s="145" t="s">
        <v>51</v>
      </c>
      <c r="C8" s="148" t="s">
        <v>61</v>
      </c>
      <c r="D8" s="155" t="s">
        <v>52</v>
      </c>
    </row>
    <row r="9" spans="1:4" x14ac:dyDescent="0.25">
      <c r="B9" s="146" t="s">
        <v>53</v>
      </c>
      <c r="C9" s="150" t="s">
        <v>66</v>
      </c>
      <c r="D9" s="156" t="s">
        <v>52</v>
      </c>
    </row>
    <row r="10" spans="1:4" x14ac:dyDescent="0.25">
      <c r="A10" s="143" t="s">
        <v>54</v>
      </c>
      <c r="B10" s="145" t="s">
        <v>55</v>
      </c>
      <c r="C10" s="148" t="s">
        <v>62</v>
      </c>
      <c r="D10" s="155">
        <v>11</v>
      </c>
    </row>
    <row r="11" spans="1:4" x14ac:dyDescent="0.25">
      <c r="B11" s="145" t="s">
        <v>56</v>
      </c>
      <c r="C11" s="148" t="s">
        <v>63</v>
      </c>
      <c r="D11" s="155">
        <v>54.8</v>
      </c>
    </row>
    <row r="12" spans="1:4" x14ac:dyDescent="0.25">
      <c r="B12" s="145" t="s">
        <v>51</v>
      </c>
      <c r="C12" s="148" t="s">
        <v>64</v>
      </c>
      <c r="D12" s="155">
        <v>59.6</v>
      </c>
    </row>
    <row r="13" spans="1:4" x14ac:dyDescent="0.25">
      <c r="B13" s="146" t="s">
        <v>57</v>
      </c>
      <c r="C13" s="150" t="s">
        <v>65</v>
      </c>
      <c r="D13" s="156">
        <v>6397</v>
      </c>
    </row>
    <row r="14" spans="1:4" x14ac:dyDescent="0.25">
      <c r="A14" s="143" t="s">
        <v>58</v>
      </c>
      <c r="B14" s="145" t="s">
        <v>55</v>
      </c>
      <c r="C14" s="148" t="s">
        <v>67</v>
      </c>
      <c r="D14" s="155">
        <v>2</v>
      </c>
    </row>
    <row r="15" spans="1:4" x14ac:dyDescent="0.25">
      <c r="B15" s="145" t="s">
        <v>56</v>
      </c>
      <c r="C15" s="148" t="s">
        <v>68</v>
      </c>
      <c r="D15" s="155">
        <v>40.1</v>
      </c>
    </row>
    <row r="16" spans="1:4" x14ac:dyDescent="0.25">
      <c r="B16" s="145" t="s">
        <v>51</v>
      </c>
      <c r="C16" s="148" t="s">
        <v>69</v>
      </c>
      <c r="D16" s="155">
        <v>50.1</v>
      </c>
    </row>
    <row r="17" spans="1:4" x14ac:dyDescent="0.25">
      <c r="B17" s="146" t="s">
        <v>57</v>
      </c>
      <c r="C17" s="150" t="s">
        <v>70</v>
      </c>
      <c r="D17" s="156">
        <v>4914</v>
      </c>
    </row>
    <row r="18" spans="1:4" x14ac:dyDescent="0.25">
      <c r="A18" s="143" t="s">
        <v>59</v>
      </c>
      <c r="B18" s="145" t="s">
        <v>55</v>
      </c>
      <c r="C18" s="148" t="s">
        <v>108</v>
      </c>
      <c r="D18" s="155">
        <v>0</v>
      </c>
    </row>
    <row r="19" spans="1:4" x14ac:dyDescent="0.25">
      <c r="B19" s="145" t="s">
        <v>51</v>
      </c>
      <c r="C19" s="148" t="s">
        <v>109</v>
      </c>
      <c r="D19" s="155" t="s">
        <v>52</v>
      </c>
    </row>
    <row r="20" spans="1:4" ht="16.5" customHeight="1" x14ac:dyDescent="0.25">
      <c r="B20" s="146" t="s">
        <v>57</v>
      </c>
      <c r="C20" s="148" t="s">
        <v>110</v>
      </c>
      <c r="D20" s="156" t="s">
        <v>52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B3"/>
    </sheetView>
  </sheetViews>
  <sheetFormatPr defaultRowHeight="15" x14ac:dyDescent="0.25"/>
  <cols>
    <col min="1" max="1" width="25.140625" customWidth="1"/>
    <col min="2" max="2" width="43.7109375" customWidth="1"/>
    <col min="3" max="3" width="21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71</v>
      </c>
    </row>
    <row r="3" spans="1:4" x14ac:dyDescent="0.25">
      <c r="A3" s="2" t="s">
        <v>3</v>
      </c>
      <c r="B3" s="2" t="s">
        <v>111</v>
      </c>
    </row>
    <row r="4" spans="1:4" x14ac:dyDescent="0.25">
      <c r="A4" s="2"/>
      <c r="B4" s="2"/>
    </row>
    <row r="6" spans="1:4" x14ac:dyDescent="0.25">
      <c r="C6" s="147" t="s">
        <v>47</v>
      </c>
      <c r="D6" s="147" t="s">
        <v>48</v>
      </c>
    </row>
    <row r="7" spans="1:4" x14ac:dyDescent="0.25">
      <c r="A7" s="143" t="s">
        <v>49</v>
      </c>
      <c r="B7" s="145" t="s">
        <v>50</v>
      </c>
      <c r="C7" s="148" t="s">
        <v>60</v>
      </c>
      <c r="D7" s="158">
        <v>0</v>
      </c>
    </row>
    <row r="8" spans="1:4" x14ac:dyDescent="0.25">
      <c r="B8" s="145" t="s">
        <v>51</v>
      </c>
      <c r="C8" s="148" t="s">
        <v>61</v>
      </c>
      <c r="D8" s="158" t="s">
        <v>72</v>
      </c>
    </row>
    <row r="9" spans="1:4" x14ac:dyDescent="0.25">
      <c r="B9" s="146" t="s">
        <v>53</v>
      </c>
      <c r="C9" s="150" t="s">
        <v>66</v>
      </c>
      <c r="D9" s="158" t="s">
        <v>72</v>
      </c>
    </row>
    <row r="10" spans="1:4" x14ac:dyDescent="0.25">
      <c r="A10" s="143" t="s">
        <v>54</v>
      </c>
      <c r="B10" s="145" t="s">
        <v>55</v>
      </c>
      <c r="C10" s="148" t="s">
        <v>62</v>
      </c>
      <c r="D10" s="159">
        <v>0</v>
      </c>
    </row>
    <row r="11" spans="1:4" x14ac:dyDescent="0.25">
      <c r="B11" s="145" t="s">
        <v>56</v>
      </c>
      <c r="C11" s="148" t="s">
        <v>63</v>
      </c>
      <c r="D11" s="158" t="s">
        <v>72</v>
      </c>
    </row>
    <row r="12" spans="1:4" x14ac:dyDescent="0.25">
      <c r="B12" s="145" t="s">
        <v>51</v>
      </c>
      <c r="C12" s="148" t="s">
        <v>64</v>
      </c>
      <c r="D12" s="158" t="s">
        <v>72</v>
      </c>
    </row>
    <row r="13" spans="1:4" x14ac:dyDescent="0.25">
      <c r="B13" s="146" t="s">
        <v>57</v>
      </c>
      <c r="C13" s="150" t="s">
        <v>65</v>
      </c>
      <c r="D13" s="158" t="s">
        <v>72</v>
      </c>
    </row>
    <row r="14" spans="1:4" x14ac:dyDescent="0.25">
      <c r="A14" s="143" t="s">
        <v>58</v>
      </c>
      <c r="B14" s="145" t="s">
        <v>55</v>
      </c>
      <c r="C14" s="148" t="s">
        <v>67</v>
      </c>
      <c r="D14" s="158">
        <v>0</v>
      </c>
    </row>
    <row r="15" spans="1:4" x14ac:dyDescent="0.25">
      <c r="B15" s="145" t="s">
        <v>56</v>
      </c>
      <c r="C15" s="148" t="s">
        <v>68</v>
      </c>
      <c r="D15" s="158" t="s">
        <v>72</v>
      </c>
    </row>
    <row r="16" spans="1:4" x14ac:dyDescent="0.25">
      <c r="B16" s="145" t="s">
        <v>51</v>
      </c>
      <c r="C16" s="148" t="s">
        <v>69</v>
      </c>
      <c r="D16" s="158" t="s">
        <v>72</v>
      </c>
    </row>
    <row r="17" spans="1:4" x14ac:dyDescent="0.25">
      <c r="B17" s="146" t="s">
        <v>57</v>
      </c>
      <c r="C17" s="150" t="s">
        <v>70</v>
      </c>
      <c r="D17" s="158" t="s">
        <v>72</v>
      </c>
    </row>
    <row r="18" spans="1:4" x14ac:dyDescent="0.25">
      <c r="A18" s="143" t="s">
        <v>59</v>
      </c>
      <c r="B18" s="145" t="s">
        <v>55</v>
      </c>
      <c r="C18" s="148" t="s">
        <v>108</v>
      </c>
      <c r="D18" s="158">
        <v>0</v>
      </c>
    </row>
    <row r="19" spans="1:4" x14ac:dyDescent="0.25">
      <c r="B19" s="145" t="s">
        <v>51</v>
      </c>
      <c r="C19" s="148" t="s">
        <v>109</v>
      </c>
      <c r="D19" s="158" t="s">
        <v>72</v>
      </c>
    </row>
    <row r="20" spans="1:4" ht="16.5" customHeight="1" x14ac:dyDescent="0.25">
      <c r="B20" s="146" t="s">
        <v>57</v>
      </c>
      <c r="C20" s="148" t="s">
        <v>110</v>
      </c>
      <c r="D20" s="158" t="s">
        <v>72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B1" workbookViewId="0">
      <selection activeCell="D40" sqref="D40"/>
    </sheetView>
  </sheetViews>
  <sheetFormatPr defaultRowHeight="15" x14ac:dyDescent="0.25"/>
  <cols>
    <col min="2" max="2" width="24.5703125" customWidth="1"/>
    <col min="3" max="16" width="17.140625" customWidth="1"/>
  </cols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124</v>
      </c>
    </row>
    <row r="3" spans="1:16" x14ac:dyDescent="0.25">
      <c r="A3" s="2" t="s">
        <v>3</v>
      </c>
      <c r="B3" s="2" t="s">
        <v>131</v>
      </c>
    </row>
    <row r="6" spans="1:16" ht="24" x14ac:dyDescent="0.25">
      <c r="B6" s="161" t="s">
        <v>113</v>
      </c>
      <c r="C6" s="162" t="s">
        <v>60</v>
      </c>
      <c r="D6" s="162" t="s">
        <v>61</v>
      </c>
      <c r="E6" s="162" t="s">
        <v>66</v>
      </c>
      <c r="F6" s="162" t="s">
        <v>62</v>
      </c>
      <c r="G6" s="162" t="s">
        <v>63</v>
      </c>
      <c r="H6" s="162" t="s">
        <v>64</v>
      </c>
      <c r="I6" s="162" t="s">
        <v>65</v>
      </c>
      <c r="J6" s="162" t="s">
        <v>67</v>
      </c>
      <c r="K6" s="162" t="s">
        <v>68</v>
      </c>
      <c r="L6" s="162" t="s">
        <v>69</v>
      </c>
      <c r="M6" s="162" t="s">
        <v>70</v>
      </c>
      <c r="N6" s="162" t="s">
        <v>108</v>
      </c>
      <c r="O6" s="162" t="s">
        <v>109</v>
      </c>
      <c r="P6" s="162" t="s">
        <v>110</v>
      </c>
    </row>
    <row r="7" spans="1:16" x14ac:dyDescent="0.25">
      <c r="B7" s="165" t="s">
        <v>115</v>
      </c>
      <c r="C7" s="163">
        <v>0</v>
      </c>
      <c r="D7" s="163">
        <v>0</v>
      </c>
      <c r="E7" s="163">
        <v>0</v>
      </c>
      <c r="F7" s="163">
        <v>77</v>
      </c>
      <c r="G7" s="163">
        <v>46.3</v>
      </c>
      <c r="H7" s="163">
        <v>86.1</v>
      </c>
      <c r="I7" s="163">
        <v>2349</v>
      </c>
      <c r="J7" s="163">
        <v>75</v>
      </c>
      <c r="K7" s="163">
        <v>36.5</v>
      </c>
      <c r="L7" s="163">
        <v>82.3</v>
      </c>
      <c r="M7" s="163">
        <v>3108</v>
      </c>
      <c r="N7" s="163">
        <v>292</v>
      </c>
      <c r="O7" s="163">
        <v>84.6</v>
      </c>
      <c r="P7" s="163">
        <v>2584</v>
      </c>
    </row>
    <row r="8" spans="1:16" x14ac:dyDescent="0.25">
      <c r="B8" s="165" t="s">
        <v>114</v>
      </c>
      <c r="C8" s="163">
        <v>0</v>
      </c>
      <c r="D8" s="163">
        <v>0</v>
      </c>
      <c r="E8" s="163">
        <v>0</v>
      </c>
      <c r="F8" s="163">
        <v>4559</v>
      </c>
      <c r="G8" s="163">
        <v>50.3</v>
      </c>
      <c r="H8" s="163">
        <v>74.5</v>
      </c>
      <c r="I8" s="163">
        <v>5025</v>
      </c>
      <c r="J8" s="163">
        <v>1540</v>
      </c>
      <c r="K8" s="163">
        <v>45.1</v>
      </c>
      <c r="L8" s="163">
        <v>73.2</v>
      </c>
      <c r="M8" s="163">
        <v>4875</v>
      </c>
      <c r="N8" s="163">
        <v>1876</v>
      </c>
      <c r="O8" s="163">
        <v>78.599999999999994</v>
      </c>
      <c r="P8" s="163">
        <v>4288</v>
      </c>
    </row>
    <row r="9" spans="1:16" x14ac:dyDescent="0.25">
      <c r="B9" s="165" t="s">
        <v>116</v>
      </c>
      <c r="C9" s="163">
        <v>39</v>
      </c>
      <c r="D9" s="163">
        <v>45.6</v>
      </c>
      <c r="E9" s="163">
        <v>1891</v>
      </c>
      <c r="F9" s="163">
        <v>227</v>
      </c>
      <c r="G9" s="163">
        <v>52.9</v>
      </c>
      <c r="H9" s="163">
        <v>60.3</v>
      </c>
      <c r="I9" s="163">
        <v>2888</v>
      </c>
      <c r="J9" s="163">
        <v>249</v>
      </c>
      <c r="K9" s="163">
        <v>39.799999999999997</v>
      </c>
      <c r="L9" s="163">
        <v>56.1</v>
      </c>
      <c r="M9" s="163">
        <v>3522</v>
      </c>
      <c r="N9" s="163">
        <v>83</v>
      </c>
      <c r="O9" s="163">
        <v>53.3</v>
      </c>
      <c r="P9" s="163">
        <v>3880</v>
      </c>
    </row>
    <row r="10" spans="1:16" x14ac:dyDescent="0.25">
      <c r="B10" s="165" t="s">
        <v>117</v>
      </c>
      <c r="C10" s="163">
        <v>0</v>
      </c>
      <c r="D10" s="163">
        <v>0</v>
      </c>
      <c r="E10" s="163">
        <v>0</v>
      </c>
      <c r="F10" s="163">
        <v>202</v>
      </c>
      <c r="G10" s="163">
        <v>46.5</v>
      </c>
      <c r="H10" s="163">
        <v>54.3</v>
      </c>
      <c r="I10" s="163">
        <v>4745</v>
      </c>
      <c r="J10" s="163">
        <v>45</v>
      </c>
      <c r="K10" s="163">
        <v>42.2</v>
      </c>
      <c r="L10" s="163">
        <v>53.4</v>
      </c>
      <c r="M10" s="163">
        <v>4525</v>
      </c>
      <c r="N10" s="163">
        <v>4</v>
      </c>
      <c r="O10" s="163">
        <v>35.200000000000003</v>
      </c>
      <c r="P10" s="163">
        <v>6803</v>
      </c>
    </row>
    <row r="11" spans="1:16" x14ac:dyDescent="0.25">
      <c r="B11" s="165" t="s">
        <v>128</v>
      </c>
      <c r="C11" s="163">
        <v>47</v>
      </c>
      <c r="D11" s="163">
        <v>47.4</v>
      </c>
      <c r="E11" s="163">
        <v>4052</v>
      </c>
      <c r="F11" s="163">
        <v>3046</v>
      </c>
      <c r="G11" s="163">
        <v>54.2</v>
      </c>
      <c r="H11" s="163">
        <v>63.7</v>
      </c>
      <c r="I11" s="163">
        <v>7391</v>
      </c>
      <c r="J11" s="163">
        <v>120</v>
      </c>
      <c r="K11" s="163">
        <v>43.6</v>
      </c>
      <c r="L11" s="163">
        <v>50.9</v>
      </c>
      <c r="M11" s="163">
        <v>4745</v>
      </c>
      <c r="N11" s="163">
        <v>185</v>
      </c>
      <c r="O11" s="163">
        <v>54.5</v>
      </c>
      <c r="P11" s="163">
        <v>5504</v>
      </c>
    </row>
    <row r="12" spans="1:16" x14ac:dyDescent="0.25">
      <c r="B12" s="165" t="s">
        <v>127</v>
      </c>
      <c r="C12" s="163">
        <v>0</v>
      </c>
      <c r="D12" s="163">
        <v>0</v>
      </c>
      <c r="E12" s="163">
        <v>0</v>
      </c>
      <c r="F12" s="163">
        <v>11</v>
      </c>
      <c r="G12" s="163">
        <v>54.8</v>
      </c>
      <c r="H12" s="163">
        <v>59.6</v>
      </c>
      <c r="I12" s="163">
        <v>6397</v>
      </c>
      <c r="J12" s="163">
        <v>2</v>
      </c>
      <c r="K12" s="163">
        <v>40.1</v>
      </c>
      <c r="L12" s="163">
        <v>50.1</v>
      </c>
      <c r="M12" s="163">
        <v>4914</v>
      </c>
      <c r="N12" s="163">
        <v>0</v>
      </c>
      <c r="O12" s="163">
        <v>0</v>
      </c>
      <c r="P12" s="163">
        <v>0</v>
      </c>
    </row>
    <row r="13" spans="1:16" x14ac:dyDescent="0.25">
      <c r="B13" s="165" t="s">
        <v>129</v>
      </c>
      <c r="C13" s="164">
        <v>26</v>
      </c>
      <c r="D13" s="164">
        <v>0</v>
      </c>
      <c r="E13" s="164">
        <v>0</v>
      </c>
      <c r="F13" s="164">
        <v>0</v>
      </c>
      <c r="G13" s="164">
        <v>0</v>
      </c>
      <c r="H13" s="164">
        <v>0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</row>
    <row r="14" spans="1:16" x14ac:dyDescent="0.25">
      <c r="B14" s="165" t="s">
        <v>130</v>
      </c>
      <c r="C14" s="163">
        <v>0</v>
      </c>
      <c r="D14" s="163">
        <v>0</v>
      </c>
      <c r="E14" s="163">
        <v>0</v>
      </c>
      <c r="F14" s="163">
        <v>0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</row>
    <row r="20" spans="6:6" x14ac:dyDescent="0.25">
      <c r="F20">
        <f>4636/8122</f>
        <v>0.57079537059837482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36" sqref="G36"/>
    </sheetView>
  </sheetViews>
  <sheetFormatPr defaultRowHeight="15" x14ac:dyDescent="0.25"/>
  <cols>
    <col min="4" max="4" width="12.28515625" customWidth="1"/>
  </cols>
  <sheetData>
    <row r="1" spans="1:5" x14ac:dyDescent="0.25">
      <c r="A1" s="1" t="s">
        <v>0</v>
      </c>
    </row>
    <row r="2" spans="1:5" x14ac:dyDescent="0.25">
      <c r="A2" s="2" t="s">
        <v>1</v>
      </c>
      <c r="B2" t="s">
        <v>124</v>
      </c>
    </row>
    <row r="3" spans="1:5" x14ac:dyDescent="0.25">
      <c r="A3" s="2" t="s">
        <v>3</v>
      </c>
      <c r="B3" t="s">
        <v>125</v>
      </c>
    </row>
    <row r="6" spans="1:5" x14ac:dyDescent="0.25">
      <c r="A6" s="147" t="s">
        <v>113</v>
      </c>
      <c r="B6" s="160" t="s">
        <v>120</v>
      </c>
      <c r="C6" s="160" t="s">
        <v>121</v>
      </c>
      <c r="D6" s="160" t="s">
        <v>122</v>
      </c>
      <c r="E6" s="160" t="s">
        <v>123</v>
      </c>
    </row>
    <row r="7" spans="1:5" x14ac:dyDescent="0.25">
      <c r="A7" s="147" t="s">
        <v>115</v>
      </c>
      <c r="B7" s="160">
        <v>1</v>
      </c>
      <c r="C7" s="160">
        <v>1</v>
      </c>
      <c r="D7" s="160">
        <v>0</v>
      </c>
      <c r="E7" s="160">
        <v>2015</v>
      </c>
    </row>
    <row r="8" spans="1:5" x14ac:dyDescent="0.25">
      <c r="A8" s="147" t="s">
        <v>114</v>
      </c>
      <c r="B8" s="160">
        <v>13</v>
      </c>
      <c r="C8" s="160">
        <v>9</v>
      </c>
      <c r="D8" s="160">
        <v>0</v>
      </c>
      <c r="E8" s="160">
        <v>2015</v>
      </c>
    </row>
    <row r="9" spans="1:5" x14ac:dyDescent="0.25">
      <c r="A9" s="147" t="s">
        <v>116</v>
      </c>
      <c r="B9" s="160">
        <v>28</v>
      </c>
      <c r="C9" s="160">
        <v>808</v>
      </c>
      <c r="D9" s="160">
        <v>0</v>
      </c>
      <c r="E9" s="160">
        <v>2015</v>
      </c>
    </row>
    <row r="10" spans="1:5" x14ac:dyDescent="0.25">
      <c r="A10" s="147" t="s">
        <v>117</v>
      </c>
      <c r="B10" s="160">
        <v>55</v>
      </c>
      <c r="C10" s="160">
        <v>268</v>
      </c>
      <c r="D10" s="160">
        <v>0</v>
      </c>
      <c r="E10" s="160">
        <v>2015</v>
      </c>
    </row>
    <row r="11" spans="1:5" x14ac:dyDescent="0.25">
      <c r="A11" s="147" t="s">
        <v>118</v>
      </c>
      <c r="B11" s="160">
        <v>2894</v>
      </c>
      <c r="C11" s="160">
        <v>7675</v>
      </c>
      <c r="D11" s="160">
        <v>103</v>
      </c>
      <c r="E11" s="160">
        <v>2015</v>
      </c>
    </row>
    <row r="12" spans="1:5" x14ac:dyDescent="0.25">
      <c r="A12" s="147" t="s">
        <v>119</v>
      </c>
      <c r="B12" s="160">
        <v>146</v>
      </c>
      <c r="C12" s="160">
        <v>1057</v>
      </c>
      <c r="D12" s="160">
        <v>12</v>
      </c>
      <c r="E12" s="160">
        <v>2015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</row>
    <row r="3" spans="1:14" x14ac:dyDescent="0.25">
      <c r="A3" s="2" t="s">
        <v>3</v>
      </c>
      <c r="B3" s="2" t="s">
        <v>4</v>
      </c>
    </row>
    <row r="6" spans="1:14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14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14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</row>
    <row r="9" spans="1:14" x14ac:dyDescent="0.25">
      <c r="A9" s="20" t="s">
        <v>22</v>
      </c>
      <c r="B9" s="20" t="s">
        <v>23</v>
      </c>
      <c r="C9" s="15">
        <v>22</v>
      </c>
      <c r="D9" s="20" t="s">
        <v>24</v>
      </c>
      <c r="E9" s="74"/>
      <c r="F9" s="75"/>
      <c r="G9" s="75"/>
      <c r="H9" s="75"/>
      <c r="I9" s="75"/>
      <c r="J9" s="75"/>
      <c r="K9" s="75"/>
      <c r="L9" s="75"/>
      <c r="M9" s="76"/>
      <c r="N9" s="77"/>
    </row>
    <row r="10" spans="1:14" x14ac:dyDescent="0.25">
      <c r="A10" s="20"/>
      <c r="B10" s="20" t="s">
        <v>25</v>
      </c>
      <c r="C10" s="15">
        <v>22</v>
      </c>
      <c r="D10" s="20" t="s">
        <v>24</v>
      </c>
      <c r="E10" s="78"/>
      <c r="F10" s="15"/>
      <c r="G10" s="15"/>
      <c r="H10" s="15"/>
      <c r="I10" s="15"/>
      <c r="J10" s="15"/>
      <c r="K10" s="15"/>
      <c r="L10" s="15"/>
      <c r="M10" s="79"/>
      <c r="N10" s="77"/>
    </row>
    <row r="11" spans="1:14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78"/>
      <c r="F11" s="15"/>
      <c r="G11" s="15"/>
      <c r="H11" s="15"/>
      <c r="I11" s="15"/>
      <c r="J11" s="15"/>
      <c r="K11" s="15"/>
      <c r="L11" s="15"/>
      <c r="M11" s="79"/>
      <c r="N11" s="77"/>
    </row>
    <row r="12" spans="1:14" x14ac:dyDescent="0.25">
      <c r="A12" s="20"/>
      <c r="B12" s="20" t="s">
        <v>25</v>
      </c>
      <c r="C12" s="15">
        <v>27</v>
      </c>
      <c r="D12" s="20" t="s">
        <v>11</v>
      </c>
      <c r="E12" s="78"/>
      <c r="F12" s="15"/>
      <c r="G12" s="15"/>
      <c r="H12" s="15"/>
      <c r="I12" s="15"/>
      <c r="J12" s="15"/>
      <c r="K12" s="15"/>
      <c r="L12" s="15"/>
      <c r="M12" s="79"/>
      <c r="N12" s="77"/>
    </row>
    <row r="13" spans="1:14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78"/>
      <c r="F13" s="15"/>
      <c r="G13" s="15"/>
      <c r="H13" s="15"/>
      <c r="I13" s="15"/>
      <c r="J13" s="15"/>
      <c r="K13" s="15"/>
      <c r="L13" s="15"/>
      <c r="M13" s="79"/>
      <c r="N13" s="77"/>
    </row>
    <row r="14" spans="1:14" x14ac:dyDescent="0.25">
      <c r="A14" s="20"/>
      <c r="B14" s="20" t="s">
        <v>25</v>
      </c>
      <c r="C14" s="15">
        <v>32</v>
      </c>
      <c r="D14" s="20" t="s">
        <v>19</v>
      </c>
      <c r="E14" s="78"/>
      <c r="F14" s="15"/>
      <c r="G14" s="15"/>
      <c r="H14" s="15"/>
      <c r="I14" s="15"/>
      <c r="J14" s="15"/>
      <c r="K14" s="15"/>
      <c r="L14" s="15"/>
      <c r="M14" s="79"/>
      <c r="N14" s="77"/>
    </row>
    <row r="15" spans="1:14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78"/>
      <c r="F15" s="15"/>
      <c r="G15" s="15"/>
      <c r="H15" s="15"/>
      <c r="I15" s="15"/>
      <c r="J15" s="15"/>
      <c r="K15" s="15"/>
      <c r="L15" s="15"/>
      <c r="M15" s="79"/>
      <c r="N15" s="77"/>
    </row>
    <row r="16" spans="1:14" x14ac:dyDescent="0.25">
      <c r="A16" s="20"/>
      <c r="B16" s="20" t="s">
        <v>25</v>
      </c>
      <c r="C16" s="15">
        <v>37</v>
      </c>
      <c r="D16" s="20" t="s">
        <v>20</v>
      </c>
      <c r="E16" s="78"/>
      <c r="F16" s="15"/>
      <c r="G16" s="15"/>
      <c r="H16" s="15"/>
      <c r="I16" s="15"/>
      <c r="J16" s="15"/>
      <c r="K16" s="15"/>
      <c r="L16" s="15"/>
      <c r="M16" s="79"/>
      <c r="N16" s="77"/>
    </row>
    <row r="17" spans="1:14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78"/>
      <c r="F17" s="15"/>
      <c r="G17" s="15"/>
      <c r="H17" s="15"/>
      <c r="I17" s="15"/>
      <c r="J17" s="15"/>
      <c r="K17" s="15"/>
      <c r="L17" s="15"/>
      <c r="M17" s="79"/>
      <c r="N17" s="77"/>
    </row>
    <row r="18" spans="1:14" x14ac:dyDescent="0.25">
      <c r="A18" s="20"/>
      <c r="B18" s="20" t="s">
        <v>25</v>
      </c>
      <c r="C18" s="15">
        <v>42</v>
      </c>
      <c r="D18" s="20" t="s">
        <v>33</v>
      </c>
      <c r="E18" s="78"/>
      <c r="F18" s="15"/>
      <c r="G18" s="15"/>
      <c r="H18" s="15"/>
      <c r="I18" s="15"/>
      <c r="J18" s="15"/>
      <c r="K18" s="15"/>
      <c r="L18" s="15"/>
      <c r="M18" s="79"/>
      <c r="N18" s="77"/>
    </row>
    <row r="19" spans="1:14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78"/>
      <c r="F19" s="15"/>
      <c r="G19" s="15"/>
      <c r="H19" s="15"/>
      <c r="I19" s="15"/>
      <c r="J19" s="15"/>
      <c r="K19" s="15"/>
      <c r="L19" s="15"/>
      <c r="M19" s="79"/>
      <c r="N19" s="77"/>
    </row>
    <row r="20" spans="1:14" x14ac:dyDescent="0.25">
      <c r="A20" s="20"/>
      <c r="B20" s="20" t="s">
        <v>25</v>
      </c>
      <c r="C20" s="15">
        <v>47</v>
      </c>
      <c r="D20" s="20" t="s">
        <v>35</v>
      </c>
      <c r="E20" s="78"/>
      <c r="F20" s="15"/>
      <c r="G20" s="15"/>
      <c r="H20" s="15"/>
      <c r="I20" s="15"/>
      <c r="J20" s="15"/>
      <c r="K20" s="15"/>
      <c r="L20" s="15"/>
      <c r="M20" s="79"/>
      <c r="N20" s="77"/>
    </row>
    <row r="21" spans="1:14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78"/>
      <c r="F21" s="15"/>
      <c r="G21" s="15"/>
      <c r="H21" s="15"/>
      <c r="I21" s="15"/>
      <c r="J21" s="15"/>
      <c r="K21" s="15"/>
      <c r="L21" s="15"/>
      <c r="M21" s="79"/>
      <c r="N21" s="77"/>
    </row>
    <row r="22" spans="1:14" x14ac:dyDescent="0.25">
      <c r="A22" s="20"/>
      <c r="B22" s="20" t="s">
        <v>25</v>
      </c>
      <c r="C22" s="15">
        <v>52</v>
      </c>
      <c r="D22" s="20" t="s">
        <v>37</v>
      </c>
      <c r="E22" s="78"/>
      <c r="F22" s="15"/>
      <c r="G22" s="15"/>
      <c r="H22" s="15"/>
      <c r="I22" s="15"/>
      <c r="J22" s="15"/>
      <c r="K22" s="15"/>
      <c r="L22" s="15"/>
      <c r="M22" s="79"/>
      <c r="N22" s="77"/>
    </row>
    <row r="23" spans="1:14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78"/>
      <c r="F23" s="15"/>
      <c r="G23" s="15"/>
      <c r="H23" s="15"/>
      <c r="I23" s="15"/>
      <c r="J23" s="15"/>
      <c r="K23" s="15"/>
      <c r="L23" s="15"/>
      <c r="M23" s="79"/>
      <c r="N23" s="77"/>
    </row>
    <row r="24" spans="1:14" x14ac:dyDescent="0.25">
      <c r="A24" s="20"/>
      <c r="B24" s="20" t="s">
        <v>25</v>
      </c>
      <c r="C24" s="15">
        <v>57</v>
      </c>
      <c r="D24" s="20" t="s">
        <v>39</v>
      </c>
      <c r="E24" s="78"/>
      <c r="F24" s="15"/>
      <c r="G24" s="15"/>
      <c r="H24" s="15"/>
      <c r="I24" s="15"/>
      <c r="J24" s="15"/>
      <c r="K24" s="15"/>
      <c r="L24" s="15"/>
      <c r="M24" s="79"/>
      <c r="N24" s="77"/>
    </row>
    <row r="25" spans="1:14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78"/>
      <c r="F25" s="15"/>
      <c r="G25" s="15"/>
      <c r="H25" s="15"/>
      <c r="I25" s="15"/>
      <c r="J25" s="15"/>
      <c r="K25" s="15"/>
      <c r="L25" s="15"/>
      <c r="M25" s="79"/>
      <c r="N25" s="77"/>
    </row>
    <row r="26" spans="1:14" x14ac:dyDescent="0.25">
      <c r="A26" s="20"/>
      <c r="B26" s="20" t="s">
        <v>25</v>
      </c>
      <c r="C26" s="15">
        <v>62</v>
      </c>
      <c r="D26" s="20" t="s">
        <v>41</v>
      </c>
      <c r="E26" s="78"/>
      <c r="F26" s="15"/>
      <c r="G26" s="15"/>
      <c r="H26" s="15"/>
      <c r="I26" s="15"/>
      <c r="J26" s="15"/>
      <c r="K26" s="15"/>
      <c r="L26" s="15"/>
      <c r="M26" s="79"/>
      <c r="N26" s="77"/>
    </row>
    <row r="27" spans="1:14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78"/>
      <c r="F27" s="15"/>
      <c r="G27" s="15"/>
      <c r="H27" s="15"/>
      <c r="I27" s="15"/>
      <c r="J27" s="15"/>
      <c r="K27" s="15"/>
      <c r="L27" s="15"/>
      <c r="M27" s="79"/>
      <c r="N27" s="77"/>
    </row>
    <row r="28" spans="1:14" x14ac:dyDescent="0.25">
      <c r="A28" s="20"/>
      <c r="B28" s="20" t="s">
        <v>25</v>
      </c>
      <c r="C28" s="15">
        <v>67</v>
      </c>
      <c r="D28" s="20" t="s">
        <v>43</v>
      </c>
      <c r="E28" s="78"/>
      <c r="F28" s="15"/>
      <c r="G28" s="15"/>
      <c r="H28" s="15"/>
      <c r="I28" s="15"/>
      <c r="J28" s="15"/>
      <c r="K28" s="15"/>
      <c r="L28" s="15"/>
      <c r="M28" s="79"/>
      <c r="N28" s="77"/>
    </row>
    <row r="29" spans="1:14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78"/>
      <c r="F29" s="15"/>
      <c r="G29" s="15"/>
      <c r="H29" s="15"/>
      <c r="I29" s="15"/>
      <c r="J29" s="15"/>
      <c r="K29" s="15"/>
      <c r="L29" s="15"/>
      <c r="M29" s="79"/>
      <c r="N29" s="77"/>
    </row>
    <row r="30" spans="1:14" ht="15.75" thickBot="1" x14ac:dyDescent="0.3">
      <c r="A30" s="20"/>
      <c r="B30" s="20" t="s">
        <v>25</v>
      </c>
      <c r="C30" s="15">
        <v>72</v>
      </c>
      <c r="D30" s="20" t="s">
        <v>45</v>
      </c>
      <c r="E30" s="80"/>
      <c r="F30" s="81"/>
      <c r="G30" s="81"/>
      <c r="H30" s="81"/>
      <c r="I30" s="81"/>
      <c r="J30" s="81"/>
      <c r="K30" s="81"/>
      <c r="L30" s="81"/>
      <c r="M30" s="82"/>
      <c r="N30" s="77"/>
    </row>
    <row r="31" spans="1:14" x14ac:dyDescent="0.25">
      <c r="A31" s="63" t="s">
        <v>15</v>
      </c>
      <c r="B31" s="64"/>
      <c r="C31" s="64"/>
      <c r="D31" s="64"/>
      <c r="E31" s="83"/>
      <c r="F31" s="83"/>
      <c r="G31" s="83"/>
      <c r="H31" s="83"/>
      <c r="I31" s="83"/>
      <c r="J31" s="83"/>
      <c r="K31" s="84"/>
      <c r="L31" s="69"/>
      <c r="M31" s="69"/>
      <c r="N31" s="85"/>
    </row>
    <row r="32" spans="1:14" x14ac:dyDescent="0.25">
      <c r="A32" s="70"/>
      <c r="B32" s="70"/>
      <c r="C32" s="70"/>
      <c r="D32" s="70"/>
      <c r="E32" s="86"/>
      <c r="F32" s="86"/>
      <c r="G32" s="86"/>
      <c r="H32" s="86"/>
      <c r="I32" s="86"/>
      <c r="J32" s="86"/>
      <c r="K32" s="87"/>
      <c r="L32" s="73"/>
      <c r="M32" s="73"/>
      <c r="N32" s="86"/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4" workbookViewId="0">
      <selection activeCell="L27" sqref="L27"/>
    </sheetView>
  </sheetViews>
  <sheetFormatPr defaultRowHeight="15" x14ac:dyDescent="0.25"/>
  <cols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N3" s="2"/>
    </row>
    <row r="6" spans="1:1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14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14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</row>
    <row r="9" spans="1:14" ht="21" customHeight="1" x14ac:dyDescent="0.25">
      <c r="A9" s="20" t="s">
        <v>22</v>
      </c>
      <c r="B9" s="20" t="s">
        <v>23</v>
      </c>
      <c r="C9" s="15">
        <v>22</v>
      </c>
      <c r="D9" s="20" t="s">
        <v>24</v>
      </c>
      <c r="E9" s="74"/>
      <c r="F9" s="75"/>
      <c r="G9" s="75"/>
      <c r="H9" s="75"/>
      <c r="I9" s="75"/>
      <c r="J9" s="75"/>
      <c r="K9" s="75"/>
      <c r="L9" s="75"/>
      <c r="M9" s="76"/>
      <c r="N9" s="77"/>
    </row>
    <row r="10" spans="1:14" ht="21" customHeight="1" x14ac:dyDescent="0.25">
      <c r="A10" s="20"/>
      <c r="B10" s="20" t="s">
        <v>25</v>
      </c>
      <c r="C10" s="15">
        <v>22</v>
      </c>
      <c r="D10" s="20" t="s">
        <v>24</v>
      </c>
      <c r="E10" s="78"/>
      <c r="F10" s="15"/>
      <c r="G10" s="15"/>
      <c r="H10" s="15"/>
      <c r="I10" s="15"/>
      <c r="J10" s="15"/>
      <c r="K10" s="15"/>
      <c r="L10" s="15"/>
      <c r="M10" s="79"/>
      <c r="N10" s="77"/>
    </row>
    <row r="11" spans="1:14" ht="21" customHeight="1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78"/>
      <c r="F11" s="15"/>
      <c r="G11" s="15"/>
      <c r="H11" s="15"/>
      <c r="I11" s="15"/>
      <c r="J11" s="15"/>
      <c r="K11" s="15"/>
      <c r="L11" s="15"/>
      <c r="M11" s="79"/>
      <c r="N11" s="77"/>
    </row>
    <row r="12" spans="1:14" ht="21" customHeight="1" x14ac:dyDescent="0.25">
      <c r="A12" s="20"/>
      <c r="B12" s="20" t="s">
        <v>25</v>
      </c>
      <c r="C12" s="15">
        <v>27</v>
      </c>
      <c r="D12" s="20" t="s">
        <v>11</v>
      </c>
      <c r="E12" s="78"/>
      <c r="F12" s="15"/>
      <c r="G12" s="15"/>
      <c r="H12" s="15"/>
      <c r="I12" s="15"/>
      <c r="J12" s="15"/>
      <c r="K12" s="15"/>
      <c r="L12" s="15"/>
      <c r="M12" s="79"/>
      <c r="N12" s="77"/>
    </row>
    <row r="13" spans="1:14" ht="21" customHeight="1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78"/>
      <c r="F13" s="15"/>
      <c r="G13" s="15"/>
      <c r="H13" s="15"/>
      <c r="I13" s="15"/>
      <c r="J13" s="15"/>
      <c r="K13" s="15"/>
      <c r="L13" s="15"/>
      <c r="M13" s="79"/>
      <c r="N13" s="77"/>
    </row>
    <row r="14" spans="1:14" ht="21" customHeight="1" x14ac:dyDescent="0.25">
      <c r="A14" s="20"/>
      <c r="B14" s="20" t="s">
        <v>25</v>
      </c>
      <c r="C14" s="15">
        <v>32</v>
      </c>
      <c r="D14" s="20" t="s">
        <v>19</v>
      </c>
      <c r="E14" s="78"/>
      <c r="F14" s="15"/>
      <c r="G14" s="15"/>
      <c r="H14" s="15"/>
      <c r="I14" s="15"/>
      <c r="J14" s="15"/>
      <c r="K14" s="15"/>
      <c r="L14" s="15"/>
      <c r="M14" s="79"/>
      <c r="N14" s="77"/>
    </row>
    <row r="15" spans="1:14" ht="21" customHeight="1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78"/>
      <c r="F15" s="15"/>
      <c r="G15" s="15"/>
      <c r="H15" s="15"/>
      <c r="I15" s="15"/>
      <c r="J15" s="15"/>
      <c r="K15" s="15"/>
      <c r="L15" s="15"/>
      <c r="M15" s="79"/>
      <c r="N15" s="77"/>
    </row>
    <row r="16" spans="1:14" ht="21" customHeight="1" x14ac:dyDescent="0.25">
      <c r="A16" s="20"/>
      <c r="B16" s="20" t="s">
        <v>25</v>
      </c>
      <c r="C16" s="15">
        <v>37</v>
      </c>
      <c r="D16" s="20" t="s">
        <v>20</v>
      </c>
      <c r="E16" s="78"/>
      <c r="F16" s="15"/>
      <c r="G16" s="15"/>
      <c r="H16" s="15"/>
      <c r="I16" s="15"/>
      <c r="J16" s="15"/>
      <c r="K16" s="15"/>
      <c r="L16" s="15"/>
      <c r="M16" s="79"/>
      <c r="N16" s="77"/>
    </row>
    <row r="17" spans="1:14" ht="21" customHeight="1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78"/>
      <c r="F17" s="15"/>
      <c r="G17" s="15"/>
      <c r="H17" s="15"/>
      <c r="I17" s="15"/>
      <c r="J17" s="15"/>
      <c r="K17" s="15"/>
      <c r="L17" s="15"/>
      <c r="M17" s="79"/>
      <c r="N17" s="77"/>
    </row>
    <row r="18" spans="1:14" ht="21" customHeight="1" x14ac:dyDescent="0.25">
      <c r="A18" s="20"/>
      <c r="B18" s="20" t="s">
        <v>25</v>
      </c>
      <c r="C18" s="15">
        <v>42</v>
      </c>
      <c r="D18" s="20" t="s">
        <v>33</v>
      </c>
      <c r="E18" s="78"/>
      <c r="F18" s="15"/>
      <c r="G18" s="15"/>
      <c r="H18" s="15"/>
      <c r="I18" s="15"/>
      <c r="J18" s="15"/>
      <c r="K18" s="15"/>
      <c r="L18" s="15"/>
      <c r="M18" s="79"/>
      <c r="N18" s="77"/>
    </row>
    <row r="19" spans="1:14" ht="21" customHeight="1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78"/>
      <c r="F19" s="15"/>
      <c r="G19" s="15"/>
      <c r="H19" s="15"/>
      <c r="I19" s="15"/>
      <c r="J19" s="15"/>
      <c r="K19" s="15"/>
      <c r="L19" s="15"/>
      <c r="M19" s="79"/>
      <c r="N19" s="77"/>
    </row>
    <row r="20" spans="1:14" ht="21" customHeight="1" x14ac:dyDescent="0.25">
      <c r="A20" s="20"/>
      <c r="B20" s="20" t="s">
        <v>25</v>
      </c>
      <c r="C20" s="15">
        <v>47</v>
      </c>
      <c r="D20" s="20" t="s">
        <v>35</v>
      </c>
      <c r="E20" s="78"/>
      <c r="F20" s="15"/>
      <c r="G20" s="15"/>
      <c r="H20" s="15"/>
      <c r="I20" s="15"/>
      <c r="J20" s="15"/>
      <c r="K20" s="15"/>
      <c r="L20" s="15"/>
      <c r="M20" s="79"/>
      <c r="N20" s="77"/>
    </row>
    <row r="21" spans="1:14" ht="21" customHeight="1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78"/>
      <c r="F21" s="15"/>
      <c r="G21" s="15"/>
      <c r="H21" s="15"/>
      <c r="I21" s="15"/>
      <c r="J21" s="15"/>
      <c r="K21" s="15"/>
      <c r="L21" s="15"/>
      <c r="M21" s="79"/>
      <c r="N21" s="77"/>
    </row>
    <row r="22" spans="1:14" ht="21" customHeight="1" x14ac:dyDescent="0.25">
      <c r="A22" s="20"/>
      <c r="B22" s="20" t="s">
        <v>25</v>
      </c>
      <c r="C22" s="15">
        <v>52</v>
      </c>
      <c r="D22" s="20" t="s">
        <v>37</v>
      </c>
      <c r="E22" s="78"/>
      <c r="F22" s="15"/>
      <c r="G22" s="15"/>
      <c r="H22" s="15"/>
      <c r="I22" s="15"/>
      <c r="J22" s="15"/>
      <c r="K22" s="15"/>
      <c r="L22" s="15"/>
      <c r="M22" s="79"/>
      <c r="N22" s="77"/>
    </row>
    <row r="23" spans="1:14" ht="21" customHeight="1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78"/>
      <c r="F23" s="15"/>
      <c r="G23" s="15"/>
      <c r="H23" s="15"/>
      <c r="I23" s="15"/>
      <c r="J23" s="15"/>
      <c r="K23" s="15"/>
      <c r="L23" s="15">
        <v>8</v>
      </c>
      <c r="M23" s="79"/>
      <c r="N23" s="77"/>
    </row>
    <row r="24" spans="1:14" ht="21" customHeight="1" x14ac:dyDescent="0.25">
      <c r="A24" s="20"/>
      <c r="B24" s="20" t="s">
        <v>25</v>
      </c>
      <c r="C24" s="15">
        <v>57</v>
      </c>
      <c r="D24" s="20" t="s">
        <v>39</v>
      </c>
      <c r="E24" s="78"/>
      <c r="F24" s="15"/>
      <c r="G24" s="15"/>
      <c r="H24" s="15"/>
      <c r="I24" s="15"/>
      <c r="J24" s="15"/>
      <c r="K24" s="15"/>
      <c r="L24" s="15">
        <v>149191</v>
      </c>
      <c r="M24" s="79"/>
      <c r="N24" s="77"/>
    </row>
    <row r="25" spans="1:14" ht="21" customHeight="1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78"/>
      <c r="F25" s="15"/>
      <c r="G25" s="15"/>
      <c r="H25" s="15"/>
      <c r="I25" s="15"/>
      <c r="J25" s="15"/>
      <c r="K25" s="15"/>
      <c r="L25" s="15">
        <v>2</v>
      </c>
      <c r="M25" s="79"/>
      <c r="N25" s="77"/>
    </row>
    <row r="26" spans="1:14" ht="21" customHeight="1" x14ac:dyDescent="0.25">
      <c r="A26" s="20"/>
      <c r="B26" s="20" t="s">
        <v>25</v>
      </c>
      <c r="C26" s="15">
        <v>62</v>
      </c>
      <c r="D26" s="20" t="s">
        <v>41</v>
      </c>
      <c r="E26" s="78"/>
      <c r="F26" s="15"/>
      <c r="G26" s="15"/>
      <c r="H26" s="15"/>
      <c r="I26" s="15"/>
      <c r="J26" s="15"/>
      <c r="K26" s="15"/>
      <c r="L26" s="15">
        <v>117686</v>
      </c>
      <c r="M26" s="79"/>
      <c r="N26" s="77"/>
    </row>
    <row r="27" spans="1:14" ht="21" customHeight="1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78"/>
      <c r="F27" s="15"/>
      <c r="G27" s="15"/>
      <c r="H27" s="15"/>
      <c r="I27" s="15"/>
      <c r="J27" s="15"/>
      <c r="K27" s="15"/>
      <c r="L27" s="15">
        <v>1</v>
      </c>
      <c r="M27" s="79"/>
      <c r="N27" s="77"/>
    </row>
    <row r="28" spans="1:14" ht="21" customHeight="1" x14ac:dyDescent="0.25">
      <c r="A28" s="20"/>
      <c r="B28" s="20" t="s">
        <v>25</v>
      </c>
      <c r="C28" s="15">
        <v>67</v>
      </c>
      <c r="D28" s="20" t="s">
        <v>43</v>
      </c>
      <c r="E28" s="78"/>
      <c r="F28" s="15"/>
      <c r="G28" s="15"/>
      <c r="H28" s="15"/>
      <c r="I28" s="15"/>
      <c r="J28" s="15"/>
      <c r="K28" s="15"/>
      <c r="L28" s="15">
        <v>121245</v>
      </c>
      <c r="M28" s="79"/>
      <c r="N28" s="77"/>
    </row>
    <row r="29" spans="1:14" ht="21" customHeight="1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78"/>
      <c r="F29" s="15"/>
      <c r="G29" s="15"/>
      <c r="H29" s="15"/>
      <c r="I29" s="15"/>
      <c r="J29" s="15"/>
      <c r="K29" s="15"/>
      <c r="L29" s="15"/>
      <c r="M29" s="79">
        <v>1</v>
      </c>
      <c r="N29" s="77"/>
    </row>
    <row r="30" spans="1:14" ht="15.75" thickBot="1" x14ac:dyDescent="0.3">
      <c r="A30" s="20"/>
      <c r="B30" s="20" t="s">
        <v>25</v>
      </c>
      <c r="C30" s="15">
        <v>72</v>
      </c>
      <c r="D30" s="20" t="s">
        <v>45</v>
      </c>
      <c r="E30" s="80"/>
      <c r="F30" s="81"/>
      <c r="G30" s="81"/>
      <c r="H30" s="81"/>
      <c r="I30" s="81"/>
      <c r="J30" s="81"/>
      <c r="K30" s="81"/>
      <c r="L30" s="81"/>
      <c r="M30" s="82">
        <v>118459</v>
      </c>
      <c r="N30" s="77"/>
    </row>
    <row r="31" spans="1:14" ht="21" customHeight="1" x14ac:dyDescent="0.25">
      <c r="A31" s="63" t="s">
        <v>15</v>
      </c>
      <c r="B31" s="64"/>
      <c r="C31" s="64"/>
      <c r="D31" s="64"/>
      <c r="E31" s="83"/>
      <c r="F31" s="83"/>
      <c r="G31" s="83"/>
      <c r="H31" s="83"/>
      <c r="I31" s="83"/>
      <c r="J31" s="83"/>
      <c r="K31" s="84"/>
      <c r="L31" s="69"/>
      <c r="M31" s="69"/>
      <c r="N31" s="85"/>
    </row>
    <row r="32" spans="1:14" ht="21" customHeight="1" x14ac:dyDescent="0.25">
      <c r="A32" s="70"/>
      <c r="B32" s="70"/>
      <c r="C32" s="70"/>
      <c r="D32" s="70"/>
      <c r="E32" s="86"/>
      <c r="F32" s="86"/>
      <c r="G32" s="86"/>
      <c r="H32" s="86"/>
      <c r="I32" s="86"/>
      <c r="J32" s="86"/>
      <c r="K32" s="87"/>
      <c r="L32" s="73"/>
      <c r="M32" s="73"/>
      <c r="N32" s="86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K30" sqref="K30"/>
    </sheetView>
  </sheetViews>
  <sheetFormatPr defaultRowHeight="15" x14ac:dyDescent="0.25"/>
  <cols>
    <col min="6" max="6" width="9.5703125" bestFit="1" customWidth="1"/>
    <col min="7" max="7" width="10.85546875" bestFit="1" customWidth="1"/>
    <col min="8" max="8" width="10.42578125" bestFit="1" customWidth="1"/>
    <col min="9" max="9" width="12.28515625" customWidth="1"/>
    <col min="10" max="10" width="10.42578125" bestFit="1" customWidth="1"/>
    <col min="11" max="11" width="16" customWidth="1"/>
    <col min="14" max="14" width="13.7109375" customWidth="1"/>
    <col min="19" max="19" width="16.28515625" customWidth="1"/>
    <col min="25" max="25" width="18" customWidth="1"/>
  </cols>
  <sheetData>
    <row r="1" spans="1:25" x14ac:dyDescent="0.25">
      <c r="A1" s="1" t="s">
        <v>0</v>
      </c>
    </row>
    <row r="2" spans="1:25" x14ac:dyDescent="0.25">
      <c r="A2" s="2" t="s">
        <v>1</v>
      </c>
      <c r="B2" s="2" t="s">
        <v>2</v>
      </c>
    </row>
    <row r="3" spans="1:25" x14ac:dyDescent="0.25">
      <c r="A3" s="2" t="s">
        <v>3</v>
      </c>
      <c r="B3" s="2" t="s">
        <v>4</v>
      </c>
    </row>
    <row r="6" spans="1:25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5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R7" s="12"/>
      <c r="S7" s="12"/>
      <c r="T7" s="12"/>
      <c r="U7" s="12"/>
      <c r="V7" s="170"/>
      <c r="W7" s="170"/>
      <c r="X7" s="12"/>
      <c r="Y7" s="12"/>
    </row>
    <row r="8" spans="1:25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R8" s="3"/>
      <c r="S8" s="17"/>
      <c r="T8" s="18"/>
      <c r="U8" s="6"/>
      <c r="V8" s="6"/>
      <c r="W8" s="6"/>
      <c r="X8" s="6"/>
      <c r="Y8" s="19"/>
    </row>
    <row r="9" spans="1:25" ht="40.5" customHeight="1" x14ac:dyDescent="0.25">
      <c r="A9" s="20" t="s">
        <v>22</v>
      </c>
      <c r="B9" s="20" t="s">
        <v>23</v>
      </c>
      <c r="C9" s="15">
        <v>22</v>
      </c>
      <c r="D9" s="20" t="s">
        <v>24</v>
      </c>
      <c r="E9" s="21"/>
      <c r="F9" s="22"/>
      <c r="G9" s="22"/>
      <c r="H9" s="22"/>
      <c r="I9" s="22"/>
      <c r="J9" s="22"/>
      <c r="K9" s="22"/>
      <c r="L9" s="22"/>
      <c r="M9" s="23"/>
      <c r="N9" s="24"/>
      <c r="R9" s="25"/>
      <c r="S9" s="26"/>
      <c r="T9" s="27"/>
      <c r="U9" s="26"/>
      <c r="V9" s="26"/>
      <c r="W9" s="26"/>
      <c r="X9" s="27"/>
      <c r="Y9" s="28"/>
    </row>
    <row r="10" spans="1:25" x14ac:dyDescent="0.25">
      <c r="A10" s="20"/>
      <c r="B10" s="20" t="s">
        <v>25</v>
      </c>
      <c r="C10" s="15">
        <v>22</v>
      </c>
      <c r="D10" s="20" t="s">
        <v>24</v>
      </c>
      <c r="E10" s="29"/>
      <c r="F10" s="30"/>
      <c r="G10" s="30"/>
      <c r="H10" s="30"/>
      <c r="I10" s="30"/>
      <c r="J10" s="30"/>
      <c r="K10" s="30"/>
      <c r="L10" s="30"/>
      <c r="M10" s="31"/>
      <c r="N10" s="24"/>
      <c r="R10" s="32"/>
      <c r="S10" s="33"/>
      <c r="T10" s="34"/>
      <c r="U10" s="35"/>
      <c r="V10" s="36"/>
      <c r="W10" s="35"/>
      <c r="X10" s="34"/>
      <c r="Y10" s="37"/>
    </row>
    <row r="11" spans="1:25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/>
      <c r="F11" s="30"/>
      <c r="G11" s="30"/>
      <c r="H11" s="30"/>
      <c r="I11" s="30"/>
      <c r="J11" s="30"/>
      <c r="K11" s="30"/>
      <c r="L11" s="30"/>
      <c r="M11" s="31"/>
      <c r="N11" s="24"/>
      <c r="R11" s="38"/>
      <c r="S11" s="39"/>
      <c r="T11" s="34"/>
      <c r="U11" s="35"/>
      <c r="V11" s="40"/>
      <c r="W11" s="35"/>
      <c r="X11" s="34"/>
      <c r="Y11" s="37"/>
    </row>
    <row r="12" spans="1:25" x14ac:dyDescent="0.25">
      <c r="A12" s="20"/>
      <c r="B12" s="20" t="s">
        <v>25</v>
      </c>
      <c r="C12" s="15">
        <v>27</v>
      </c>
      <c r="D12" s="20" t="s">
        <v>11</v>
      </c>
      <c r="E12" s="29"/>
      <c r="F12" s="30"/>
      <c r="G12" s="30"/>
      <c r="H12" s="30"/>
      <c r="I12" s="30"/>
      <c r="J12" s="30"/>
      <c r="K12" s="30"/>
      <c r="L12" s="30"/>
      <c r="M12" s="31"/>
      <c r="N12" s="24"/>
      <c r="R12" s="32"/>
      <c r="S12" s="33"/>
      <c r="T12" s="34"/>
      <c r="U12" s="35"/>
      <c r="V12" s="36"/>
      <c r="W12" s="33"/>
      <c r="X12" s="34"/>
      <c r="Y12" s="37"/>
    </row>
    <row r="13" spans="1:25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/>
      <c r="F13" s="30"/>
      <c r="G13" s="30"/>
      <c r="H13" s="30"/>
      <c r="I13" s="30"/>
      <c r="J13" s="30"/>
      <c r="K13" s="30"/>
      <c r="L13" s="30"/>
      <c r="M13" s="31"/>
      <c r="N13" s="24"/>
      <c r="R13" s="38"/>
      <c r="S13" s="41"/>
      <c r="T13" s="34"/>
      <c r="U13" s="35"/>
      <c r="V13" s="42"/>
      <c r="W13" s="39"/>
      <c r="X13" s="34"/>
      <c r="Y13" s="37"/>
    </row>
    <row r="14" spans="1:25" x14ac:dyDescent="0.25">
      <c r="A14" s="20"/>
      <c r="B14" s="20" t="s">
        <v>25</v>
      </c>
      <c r="C14" s="15">
        <v>32</v>
      </c>
      <c r="D14" s="20" t="s">
        <v>19</v>
      </c>
      <c r="E14" s="29"/>
      <c r="F14" s="30"/>
      <c r="G14" s="30"/>
      <c r="H14" s="30"/>
      <c r="I14" s="30"/>
      <c r="J14" s="30"/>
      <c r="K14" s="30"/>
      <c r="L14" s="30"/>
      <c r="M14" s="31"/>
      <c r="N14" s="24"/>
      <c r="R14" s="32"/>
      <c r="S14" s="33"/>
      <c r="T14" s="34"/>
      <c r="U14" s="33"/>
      <c r="V14" s="36"/>
      <c r="W14" s="33"/>
      <c r="X14" s="36"/>
      <c r="Y14" s="37"/>
    </row>
    <row r="15" spans="1:25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/>
      <c r="F15" s="30"/>
      <c r="G15" s="30"/>
      <c r="H15" s="30"/>
      <c r="I15" s="30"/>
      <c r="J15" s="30"/>
      <c r="K15" s="30"/>
      <c r="L15" s="30"/>
      <c r="M15" s="31"/>
      <c r="N15" s="33"/>
      <c r="R15" s="38"/>
      <c r="S15" s="41"/>
      <c r="T15" s="34"/>
      <c r="U15" s="39"/>
      <c r="V15" s="42"/>
      <c r="W15" s="41"/>
      <c r="X15" s="40"/>
      <c r="Y15" s="37"/>
    </row>
    <row r="16" spans="1:25" x14ac:dyDescent="0.25">
      <c r="A16" s="20"/>
      <c r="B16" s="20" t="s">
        <v>25</v>
      </c>
      <c r="C16" s="15">
        <v>37</v>
      </c>
      <c r="D16" s="20" t="s">
        <v>20</v>
      </c>
      <c r="E16" s="29"/>
      <c r="F16" s="30"/>
      <c r="G16" s="30"/>
      <c r="H16" s="30"/>
      <c r="I16" s="30"/>
      <c r="J16" s="30"/>
      <c r="K16" s="30"/>
      <c r="L16" s="30"/>
      <c r="M16" s="31"/>
      <c r="N16" s="33"/>
      <c r="R16" s="32"/>
      <c r="S16" s="33"/>
      <c r="T16" s="34"/>
      <c r="U16" s="33"/>
      <c r="V16" s="36"/>
      <c r="W16" s="33"/>
      <c r="X16" s="36"/>
      <c r="Y16" s="43"/>
    </row>
    <row r="17" spans="1:25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/>
      <c r="F17" s="30"/>
      <c r="G17" s="30" t="s">
        <v>155</v>
      </c>
      <c r="H17" s="30">
        <v>103</v>
      </c>
      <c r="I17" s="30">
        <v>65</v>
      </c>
      <c r="J17" s="30" t="s">
        <v>155</v>
      </c>
      <c r="K17" s="30"/>
      <c r="L17" s="30"/>
      <c r="M17" s="31"/>
      <c r="N17" s="33"/>
      <c r="R17" s="38"/>
      <c r="S17" s="41"/>
      <c r="T17" s="34"/>
      <c r="U17" s="41"/>
      <c r="V17" s="42"/>
      <c r="W17" s="41"/>
      <c r="X17" s="42"/>
      <c r="Y17" s="44"/>
    </row>
    <row r="18" spans="1:25" x14ac:dyDescent="0.25">
      <c r="A18" s="20"/>
      <c r="B18" s="20" t="s">
        <v>25</v>
      </c>
      <c r="C18" s="15">
        <v>42</v>
      </c>
      <c r="D18" s="20" t="s">
        <v>33</v>
      </c>
      <c r="E18" s="29"/>
      <c r="F18" s="30"/>
      <c r="G18" s="30" t="s">
        <v>155</v>
      </c>
      <c r="H18" s="30">
        <v>111143</v>
      </c>
      <c r="I18" s="30">
        <v>114730</v>
      </c>
      <c r="J18" s="30" t="s">
        <v>155</v>
      </c>
      <c r="K18" s="30"/>
      <c r="L18" s="30"/>
      <c r="M18" s="31"/>
      <c r="N18" s="33"/>
      <c r="R18" s="32"/>
      <c r="S18" s="33"/>
      <c r="T18" s="34"/>
      <c r="U18" s="35"/>
      <c r="V18" s="36"/>
      <c r="W18" s="33"/>
      <c r="X18" s="36"/>
      <c r="Y18" s="43"/>
    </row>
    <row r="19" spans="1:25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/>
      <c r="F19" s="30"/>
      <c r="G19" s="30" t="s">
        <v>155</v>
      </c>
      <c r="H19" s="30">
        <v>96</v>
      </c>
      <c r="I19" s="30">
        <v>167</v>
      </c>
      <c r="J19" s="30">
        <v>43</v>
      </c>
      <c r="K19" s="30"/>
      <c r="L19" s="30"/>
      <c r="M19" s="31"/>
      <c r="N19" s="33"/>
      <c r="R19" s="38"/>
      <c r="S19" s="41"/>
      <c r="T19" s="34"/>
      <c r="U19" s="35"/>
      <c r="V19" s="42"/>
      <c r="W19" s="41"/>
      <c r="X19" s="42"/>
      <c r="Y19" s="45"/>
    </row>
    <row r="20" spans="1:25" x14ac:dyDescent="0.25">
      <c r="A20" s="20"/>
      <c r="B20" s="20" t="s">
        <v>25</v>
      </c>
      <c r="C20" s="15">
        <v>47</v>
      </c>
      <c r="D20" s="20" t="s">
        <v>35</v>
      </c>
      <c r="E20" s="29"/>
      <c r="F20" s="30"/>
      <c r="G20" s="30" t="s">
        <v>155</v>
      </c>
      <c r="H20" s="30">
        <v>109805</v>
      </c>
      <c r="I20" s="30">
        <v>114606</v>
      </c>
      <c r="J20" s="30">
        <v>119524</v>
      </c>
      <c r="K20" s="30"/>
      <c r="L20" s="30"/>
      <c r="M20" s="31"/>
      <c r="N20" s="33"/>
      <c r="R20" s="32"/>
      <c r="S20" s="33"/>
      <c r="T20" s="34"/>
      <c r="U20" s="35"/>
      <c r="V20" s="36"/>
      <c r="W20" s="33"/>
      <c r="X20" s="36"/>
      <c r="Y20" s="43"/>
    </row>
    <row r="21" spans="1:25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/>
      <c r="F21" s="30"/>
      <c r="G21" s="30">
        <v>2</v>
      </c>
      <c r="H21" s="30">
        <v>28</v>
      </c>
      <c r="I21" s="30">
        <v>78</v>
      </c>
      <c r="J21" s="30">
        <v>106</v>
      </c>
      <c r="K21" s="30">
        <v>9</v>
      </c>
      <c r="L21" s="30"/>
      <c r="M21" s="31"/>
      <c r="N21" s="33"/>
      <c r="R21" s="38"/>
      <c r="S21" s="41"/>
      <c r="T21" s="34"/>
      <c r="U21" s="35"/>
      <c r="V21" s="42"/>
      <c r="W21" s="41"/>
      <c r="X21" s="42"/>
      <c r="Y21" s="45"/>
    </row>
    <row r="22" spans="1:25" x14ac:dyDescent="0.25">
      <c r="A22" s="20"/>
      <c r="B22" s="20" t="s">
        <v>25</v>
      </c>
      <c r="C22" s="15">
        <v>52</v>
      </c>
      <c r="D22" s="20" t="s">
        <v>37</v>
      </c>
      <c r="E22" s="29"/>
      <c r="F22" s="30"/>
      <c r="G22" s="30">
        <v>94235</v>
      </c>
      <c r="H22" s="30">
        <v>109910</v>
      </c>
      <c r="I22" s="30">
        <v>114654</v>
      </c>
      <c r="J22" s="30">
        <v>115704</v>
      </c>
      <c r="K22" s="30">
        <v>116150</v>
      </c>
      <c r="L22" s="30"/>
      <c r="M22" s="31"/>
      <c r="N22" s="33"/>
      <c r="R22" s="32"/>
      <c r="S22" s="33"/>
      <c r="T22" s="34"/>
      <c r="U22" s="35"/>
      <c r="V22" s="36"/>
      <c r="W22" s="33"/>
      <c r="X22" s="34"/>
      <c r="Y22" s="37"/>
    </row>
    <row r="23" spans="1:25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/>
      <c r="F23" s="30"/>
      <c r="G23" s="30" t="s">
        <v>155</v>
      </c>
      <c r="H23" s="30">
        <v>11</v>
      </c>
      <c r="I23" s="30">
        <v>22</v>
      </c>
      <c r="J23" s="30">
        <v>34</v>
      </c>
      <c r="K23" s="30">
        <v>2</v>
      </c>
      <c r="L23" s="30"/>
      <c r="M23" s="31"/>
      <c r="N23" s="33"/>
      <c r="R23" s="38"/>
      <c r="S23" s="41"/>
      <c r="T23" s="34"/>
      <c r="U23" s="35"/>
      <c r="V23" s="42"/>
      <c r="W23" s="41"/>
      <c r="X23" s="34"/>
      <c r="Y23" s="37"/>
    </row>
    <row r="24" spans="1:25" x14ac:dyDescent="0.25">
      <c r="A24" s="20"/>
      <c r="B24" s="20" t="s">
        <v>25</v>
      </c>
      <c r="C24" s="15">
        <v>57</v>
      </c>
      <c r="D24" s="20" t="s">
        <v>39</v>
      </c>
      <c r="E24" s="29"/>
      <c r="F24" s="30"/>
      <c r="G24" s="30" t="s">
        <v>155</v>
      </c>
      <c r="H24" s="30">
        <v>109321</v>
      </c>
      <c r="I24" s="30">
        <v>114171</v>
      </c>
      <c r="J24" s="30">
        <v>114529</v>
      </c>
      <c r="K24" s="30">
        <v>123162</v>
      </c>
      <c r="L24" s="30"/>
      <c r="M24" s="31"/>
      <c r="N24" s="33"/>
      <c r="R24" s="32"/>
      <c r="S24" s="33"/>
      <c r="T24" s="34"/>
      <c r="U24" s="35"/>
      <c r="V24" s="36"/>
      <c r="W24" s="35"/>
      <c r="X24" s="36"/>
      <c r="Y24" s="37"/>
    </row>
    <row r="25" spans="1:25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/>
      <c r="F25" s="30"/>
      <c r="G25" s="30" t="s">
        <v>155</v>
      </c>
      <c r="H25" s="30">
        <v>8</v>
      </c>
      <c r="I25" s="30">
        <v>12</v>
      </c>
      <c r="J25" s="30">
        <v>9</v>
      </c>
      <c r="K25" s="30"/>
      <c r="L25" s="30"/>
      <c r="M25" s="31"/>
      <c r="N25" s="33"/>
      <c r="R25" s="12"/>
      <c r="S25" s="46"/>
      <c r="T25" s="47"/>
      <c r="U25" s="48"/>
      <c r="V25" s="49"/>
      <c r="W25" s="48"/>
      <c r="X25" s="49"/>
      <c r="Y25" s="50"/>
    </row>
    <row r="26" spans="1:25" x14ac:dyDescent="0.25">
      <c r="A26" s="20"/>
      <c r="B26" s="20" t="s">
        <v>25</v>
      </c>
      <c r="C26" s="15">
        <v>62</v>
      </c>
      <c r="D26" s="20" t="s">
        <v>41</v>
      </c>
      <c r="E26" s="29"/>
      <c r="F26" s="30"/>
      <c r="G26" s="30" t="s">
        <v>155</v>
      </c>
      <c r="H26" s="30">
        <v>104878</v>
      </c>
      <c r="I26" s="30">
        <v>107509</v>
      </c>
      <c r="J26" s="30">
        <v>115605</v>
      </c>
      <c r="K26" s="30"/>
      <c r="L26" s="30"/>
      <c r="M26" s="31"/>
      <c r="N26" s="33"/>
      <c r="R26" s="51"/>
      <c r="S26" s="52"/>
      <c r="T26" s="53"/>
      <c r="U26" s="52"/>
      <c r="V26" s="54"/>
      <c r="W26" s="52"/>
      <c r="X26" s="54"/>
      <c r="Y26" s="55"/>
    </row>
    <row r="27" spans="1:25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/>
      <c r="F27" s="30"/>
      <c r="G27" s="30" t="s">
        <v>155</v>
      </c>
      <c r="H27" s="30" t="s">
        <v>155</v>
      </c>
      <c r="I27" s="30">
        <v>2</v>
      </c>
      <c r="J27" s="30">
        <v>1</v>
      </c>
      <c r="K27" s="30"/>
      <c r="L27" s="30"/>
      <c r="M27" s="31"/>
      <c r="N27" s="33"/>
      <c r="R27" s="12"/>
      <c r="S27" s="56"/>
      <c r="T27" s="47"/>
      <c r="U27" s="56"/>
      <c r="V27" s="57"/>
      <c r="W27" s="56"/>
      <c r="X27" s="57"/>
      <c r="Y27" s="58"/>
    </row>
    <row r="28" spans="1:25" x14ac:dyDescent="0.25">
      <c r="A28" s="20"/>
      <c r="B28" s="20" t="s">
        <v>25</v>
      </c>
      <c r="C28" s="15">
        <v>67</v>
      </c>
      <c r="D28" s="20" t="s">
        <v>43</v>
      </c>
      <c r="E28" s="29"/>
      <c r="F28" s="30"/>
      <c r="G28" s="30" t="s">
        <v>155</v>
      </c>
      <c r="H28" s="30" t="s">
        <v>155</v>
      </c>
      <c r="I28" s="30">
        <v>119901</v>
      </c>
      <c r="J28" s="30">
        <v>121717</v>
      </c>
      <c r="K28" s="30"/>
      <c r="L28" s="30"/>
      <c r="M28" s="31"/>
      <c r="N28" s="33"/>
    </row>
    <row r="29" spans="1:25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/>
      <c r="F29" s="30"/>
      <c r="G29" s="30" t="s">
        <v>155</v>
      </c>
      <c r="H29" s="30">
        <v>1</v>
      </c>
      <c r="I29" s="30" t="s">
        <v>155</v>
      </c>
      <c r="J29" s="30" t="s">
        <v>155</v>
      </c>
      <c r="K29" s="30"/>
      <c r="L29" s="30"/>
      <c r="M29" s="31"/>
      <c r="N29" s="33"/>
    </row>
    <row r="30" spans="1:25" ht="15.75" thickBot="1" x14ac:dyDescent="0.3">
      <c r="A30" s="20"/>
      <c r="B30" s="20" t="s">
        <v>25</v>
      </c>
      <c r="C30" s="15">
        <v>72</v>
      </c>
      <c r="D30" s="20" t="s">
        <v>45</v>
      </c>
      <c r="E30" s="59"/>
      <c r="F30" s="60"/>
      <c r="G30" s="60" t="s">
        <v>155</v>
      </c>
      <c r="H30" s="60">
        <v>118459</v>
      </c>
      <c r="I30" s="60" t="s">
        <v>155</v>
      </c>
      <c r="J30" s="60" t="s">
        <v>155</v>
      </c>
      <c r="K30" s="60"/>
      <c r="L30" s="60"/>
      <c r="M30" s="61"/>
      <c r="N30" s="62"/>
    </row>
    <row r="31" spans="1:25" x14ac:dyDescent="0.25">
      <c r="A31" s="63" t="s">
        <v>15</v>
      </c>
      <c r="B31" s="64"/>
      <c r="C31" s="64"/>
      <c r="D31" s="64"/>
      <c r="E31" s="65"/>
      <c r="F31" s="66"/>
      <c r="G31" s="67"/>
      <c r="H31" s="66"/>
      <c r="I31" s="67"/>
      <c r="J31" s="66"/>
      <c r="K31" s="68"/>
      <c r="L31" s="69"/>
      <c r="M31" s="69"/>
      <c r="N31" s="52"/>
    </row>
    <row r="32" spans="1:25" x14ac:dyDescent="0.25">
      <c r="A32" s="70"/>
      <c r="B32" s="70"/>
      <c r="C32" s="70"/>
      <c r="D32" s="70"/>
      <c r="E32" s="65"/>
      <c r="F32" s="71"/>
      <c r="G32" s="62"/>
      <c r="H32" s="71"/>
      <c r="I32" s="62"/>
      <c r="J32" s="71"/>
      <c r="K32" s="72"/>
      <c r="L32" s="73"/>
      <c r="M32" s="73"/>
      <c r="N32" s="62"/>
    </row>
  </sheetData>
  <mergeCells count="1">
    <mergeCell ref="V7:W7"/>
  </mergeCells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B1" workbookViewId="0">
      <selection activeCell="I36" sqref="I36"/>
    </sheetView>
  </sheetViews>
  <sheetFormatPr defaultRowHeight="15" x14ac:dyDescent="0.25"/>
  <cols>
    <col min="5" max="13" width="11.7109375" customWidth="1"/>
    <col min="14" max="14" width="10.42578125" bestFit="1" customWidth="1"/>
    <col min="17" max="23" width="18" customWidth="1"/>
  </cols>
  <sheetData>
    <row r="1" spans="1:23" x14ac:dyDescent="0.25">
      <c r="A1" s="1" t="s">
        <v>0</v>
      </c>
    </row>
    <row r="2" spans="1:23" x14ac:dyDescent="0.25">
      <c r="A2" s="2" t="s">
        <v>1</v>
      </c>
      <c r="B2" s="2" t="s">
        <v>2</v>
      </c>
    </row>
    <row r="3" spans="1:23" x14ac:dyDescent="0.25">
      <c r="A3" s="2" t="s">
        <v>3</v>
      </c>
      <c r="B3" s="2" t="s">
        <v>4</v>
      </c>
    </row>
    <row r="6" spans="1:23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  <c r="Q6" s="12"/>
      <c r="R6" s="12"/>
      <c r="S6" s="12"/>
      <c r="T6" s="170"/>
      <c r="U6" s="170"/>
      <c r="V6" s="12"/>
      <c r="W6" s="12"/>
    </row>
    <row r="7" spans="1:23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Q7" s="3"/>
      <c r="R7" s="18"/>
      <c r="S7" s="6"/>
      <c r="T7" s="6"/>
      <c r="U7" s="6"/>
      <c r="V7" s="6"/>
      <c r="W7" s="19"/>
    </row>
    <row r="8" spans="1:23" ht="15.75" thickBot="1" x14ac:dyDescent="0.3">
      <c r="A8" s="8"/>
      <c r="B8" s="13" t="s">
        <v>18</v>
      </c>
      <c r="C8" s="14"/>
      <c r="D8" s="13"/>
      <c r="E8" s="30" t="s">
        <v>6</v>
      </c>
      <c r="F8" s="30" t="s">
        <v>7</v>
      </c>
      <c r="G8" s="30" t="s">
        <v>8</v>
      </c>
      <c r="H8" s="30" t="s">
        <v>9</v>
      </c>
      <c r="I8" s="30" t="s">
        <v>10</v>
      </c>
      <c r="J8" s="30" t="s">
        <v>11</v>
      </c>
      <c r="K8" s="30" t="s">
        <v>19</v>
      </c>
      <c r="L8" s="30" t="s">
        <v>20</v>
      </c>
      <c r="M8" s="30" t="s">
        <v>21</v>
      </c>
      <c r="N8" s="88"/>
      <c r="Q8" s="25"/>
      <c r="R8" s="27"/>
      <c r="S8" s="89"/>
      <c r="T8" s="26"/>
      <c r="U8" s="26"/>
      <c r="V8" s="27"/>
      <c r="W8" s="28"/>
    </row>
    <row r="9" spans="1:23" x14ac:dyDescent="0.25">
      <c r="A9" s="20" t="s">
        <v>22</v>
      </c>
      <c r="B9" s="20" t="s">
        <v>23</v>
      </c>
      <c r="C9" s="15">
        <v>22</v>
      </c>
      <c r="D9" s="20" t="s">
        <v>24</v>
      </c>
      <c r="E9" s="21"/>
      <c r="F9" s="22"/>
      <c r="G9" s="22"/>
      <c r="H9" s="22"/>
      <c r="I9" s="22"/>
      <c r="J9" s="22"/>
      <c r="K9" s="22"/>
      <c r="L9" s="22"/>
      <c r="M9" s="23"/>
      <c r="N9" s="24"/>
      <c r="Q9" s="32"/>
      <c r="R9" s="34"/>
      <c r="S9" s="90"/>
      <c r="T9" s="36"/>
      <c r="U9" s="35"/>
      <c r="V9" s="34"/>
      <c r="W9" s="37"/>
    </row>
    <row r="10" spans="1:23" x14ac:dyDescent="0.25">
      <c r="A10" s="20"/>
      <c r="B10" s="20" t="s">
        <v>25</v>
      </c>
      <c r="C10" s="15">
        <v>22</v>
      </c>
      <c r="D10" s="20" t="s">
        <v>24</v>
      </c>
      <c r="E10" s="29"/>
      <c r="F10" s="30"/>
      <c r="G10" s="30"/>
      <c r="H10" s="30"/>
      <c r="I10" s="30"/>
      <c r="J10" s="30"/>
      <c r="K10" s="30"/>
      <c r="L10" s="30"/>
      <c r="M10" s="31"/>
      <c r="N10" s="24"/>
      <c r="Q10" s="38"/>
      <c r="R10" s="91"/>
      <c r="S10" s="92"/>
      <c r="T10" s="40"/>
      <c r="U10" s="35"/>
      <c r="V10" s="34"/>
      <c r="W10" s="37"/>
    </row>
    <row r="11" spans="1:23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/>
      <c r="F11" s="30"/>
      <c r="G11" s="30"/>
      <c r="H11" s="30"/>
      <c r="I11" s="30"/>
      <c r="J11" s="30"/>
      <c r="K11" s="30"/>
      <c r="L11" s="30"/>
      <c r="M11" s="31"/>
      <c r="N11" s="24"/>
      <c r="Q11" s="32"/>
      <c r="R11" s="34"/>
      <c r="S11" s="90"/>
      <c r="T11" s="36"/>
      <c r="U11" s="33"/>
      <c r="V11" s="34"/>
      <c r="W11" s="37"/>
    </row>
    <row r="12" spans="1:23" x14ac:dyDescent="0.25">
      <c r="A12" s="20"/>
      <c r="B12" s="20" t="s">
        <v>25</v>
      </c>
      <c r="C12" s="15">
        <v>27</v>
      </c>
      <c r="D12" s="20" t="s">
        <v>11</v>
      </c>
      <c r="E12" s="29"/>
      <c r="F12" s="30"/>
      <c r="G12" s="30"/>
      <c r="H12" s="30"/>
      <c r="I12" s="30"/>
      <c r="J12" s="30"/>
      <c r="K12" s="30"/>
      <c r="L12" s="30"/>
      <c r="M12" s="31"/>
      <c r="N12" s="24"/>
      <c r="Q12" s="38"/>
      <c r="R12" s="42"/>
      <c r="S12" s="93"/>
      <c r="T12" s="42"/>
      <c r="U12" s="39"/>
      <c r="V12" s="34"/>
      <c r="W12" s="37"/>
    </row>
    <row r="13" spans="1:23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/>
      <c r="F13" s="30"/>
      <c r="G13" s="30"/>
      <c r="H13" s="30"/>
      <c r="I13" s="30"/>
      <c r="J13" s="30"/>
      <c r="K13" s="30"/>
      <c r="L13" s="30"/>
      <c r="M13" s="31"/>
      <c r="N13" s="24"/>
      <c r="Q13" s="32"/>
      <c r="R13" s="34"/>
      <c r="S13" s="90"/>
      <c r="T13" s="36"/>
      <c r="U13" s="33"/>
      <c r="V13" s="36"/>
      <c r="W13" s="37"/>
    </row>
    <row r="14" spans="1:23" x14ac:dyDescent="0.25">
      <c r="A14" s="20"/>
      <c r="B14" s="20" t="s">
        <v>25</v>
      </c>
      <c r="C14" s="15">
        <v>32</v>
      </c>
      <c r="D14" s="20" t="s">
        <v>19</v>
      </c>
      <c r="E14" s="29"/>
      <c r="F14" s="30"/>
      <c r="G14" s="30"/>
      <c r="H14" s="30"/>
      <c r="I14" s="30"/>
      <c r="J14" s="30"/>
      <c r="K14" s="30"/>
      <c r="L14" s="30"/>
      <c r="M14" s="31"/>
      <c r="N14" s="24"/>
      <c r="Q14" s="38"/>
      <c r="R14" s="42"/>
      <c r="S14" s="93"/>
      <c r="T14" s="42"/>
      <c r="U14" s="41"/>
      <c r="V14" s="40"/>
      <c r="W14" s="37"/>
    </row>
    <row r="15" spans="1:23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/>
      <c r="F15" s="30"/>
      <c r="G15" s="30">
        <v>13</v>
      </c>
      <c r="H15" s="30">
        <v>31</v>
      </c>
      <c r="I15" s="30" t="s">
        <v>155</v>
      </c>
      <c r="J15" s="30" t="s">
        <v>155</v>
      </c>
      <c r="K15" s="30" t="s">
        <v>156</v>
      </c>
      <c r="L15" s="30"/>
      <c r="M15" s="31"/>
      <c r="N15" s="94"/>
      <c r="Q15" s="32"/>
      <c r="R15" s="34"/>
      <c r="S15" s="90"/>
      <c r="T15" s="36"/>
      <c r="U15" s="33"/>
      <c r="V15" s="36"/>
      <c r="W15" s="43"/>
    </row>
    <row r="16" spans="1:23" x14ac:dyDescent="0.25">
      <c r="A16" s="20"/>
      <c r="B16" s="20" t="s">
        <v>25</v>
      </c>
      <c r="C16" s="15">
        <v>37</v>
      </c>
      <c r="D16" s="20" t="s">
        <v>20</v>
      </c>
      <c r="E16" s="29"/>
      <c r="F16" s="30"/>
      <c r="G16" s="30">
        <v>107529</v>
      </c>
      <c r="H16" s="30">
        <v>110321</v>
      </c>
      <c r="I16" s="30" t="s">
        <v>155</v>
      </c>
      <c r="J16" s="30" t="s">
        <v>155</v>
      </c>
      <c r="K16" s="30" t="s">
        <v>156</v>
      </c>
      <c r="L16" s="30"/>
      <c r="M16" s="31"/>
      <c r="N16" s="94"/>
      <c r="Q16" s="38"/>
      <c r="R16" s="42"/>
      <c r="S16" s="93"/>
      <c r="T16" s="42"/>
      <c r="U16" s="41"/>
      <c r="V16" s="42"/>
      <c r="W16" s="44"/>
    </row>
    <row r="17" spans="1:23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/>
      <c r="F17" s="30"/>
      <c r="G17" s="30">
        <v>12</v>
      </c>
      <c r="H17" s="30">
        <v>87</v>
      </c>
      <c r="I17" s="30">
        <v>4</v>
      </c>
      <c r="J17" s="30" t="s">
        <v>155</v>
      </c>
      <c r="K17" s="30" t="s">
        <v>156</v>
      </c>
      <c r="L17" s="30"/>
      <c r="M17" s="31"/>
      <c r="N17" s="94"/>
      <c r="Q17" s="32"/>
      <c r="R17" s="34"/>
      <c r="S17" s="90"/>
      <c r="T17" s="34"/>
      <c r="U17" s="35"/>
      <c r="V17" s="36"/>
      <c r="W17" s="43"/>
    </row>
    <row r="18" spans="1:23" x14ac:dyDescent="0.25">
      <c r="A18" s="20"/>
      <c r="B18" s="20" t="s">
        <v>25</v>
      </c>
      <c r="C18" s="15">
        <v>42</v>
      </c>
      <c r="D18" s="20" t="s">
        <v>33</v>
      </c>
      <c r="E18" s="29"/>
      <c r="F18" s="30"/>
      <c r="G18" s="30">
        <v>109891</v>
      </c>
      <c r="H18" s="30">
        <v>109333</v>
      </c>
      <c r="I18" s="30">
        <v>119819</v>
      </c>
      <c r="J18" s="30" t="s">
        <v>155</v>
      </c>
      <c r="K18" s="30" t="s">
        <v>156</v>
      </c>
      <c r="L18" s="30"/>
      <c r="M18" s="31"/>
      <c r="N18" s="94"/>
      <c r="Q18" s="38"/>
      <c r="R18" s="42"/>
      <c r="S18" s="93"/>
      <c r="T18" s="34"/>
      <c r="U18" s="35"/>
      <c r="V18" s="42"/>
      <c r="W18" s="45"/>
    </row>
    <row r="19" spans="1:23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/>
      <c r="F19" s="30"/>
      <c r="G19" s="30">
        <v>4</v>
      </c>
      <c r="H19" s="30">
        <v>19</v>
      </c>
      <c r="I19" s="30">
        <v>7</v>
      </c>
      <c r="J19" s="30">
        <v>35</v>
      </c>
      <c r="K19" s="30" t="s">
        <v>156</v>
      </c>
      <c r="L19" s="30"/>
      <c r="M19" s="31"/>
      <c r="N19" s="94"/>
      <c r="Q19" s="32"/>
      <c r="R19" s="34"/>
      <c r="S19" s="90"/>
      <c r="T19" s="34"/>
      <c r="U19" s="35"/>
      <c r="V19" s="34"/>
      <c r="W19" s="43"/>
    </row>
    <row r="20" spans="1:23" x14ac:dyDescent="0.25">
      <c r="A20" s="20"/>
      <c r="B20" s="20" t="s">
        <v>25</v>
      </c>
      <c r="C20" s="15">
        <v>47</v>
      </c>
      <c r="D20" s="20" t="s">
        <v>35</v>
      </c>
      <c r="E20" s="29"/>
      <c r="F20" s="30"/>
      <c r="G20" s="30">
        <v>98348</v>
      </c>
      <c r="H20" s="30">
        <v>105643</v>
      </c>
      <c r="I20" s="30">
        <v>121461</v>
      </c>
      <c r="J20" s="30">
        <v>128221</v>
      </c>
      <c r="K20" s="30" t="s">
        <v>156</v>
      </c>
      <c r="L20" s="30"/>
      <c r="M20" s="31"/>
      <c r="N20" s="94"/>
      <c r="Q20" s="38"/>
      <c r="R20" s="42"/>
      <c r="S20" s="90"/>
      <c r="T20" s="34"/>
      <c r="U20" s="35"/>
      <c r="V20" s="34"/>
      <c r="W20" s="45"/>
    </row>
    <row r="21" spans="1:23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/>
      <c r="F21" s="30"/>
      <c r="G21" s="30">
        <v>1</v>
      </c>
      <c r="H21" s="30">
        <v>8</v>
      </c>
      <c r="I21" s="30">
        <v>1</v>
      </c>
      <c r="J21" s="30">
        <v>50</v>
      </c>
      <c r="K21" s="30">
        <v>13</v>
      </c>
      <c r="L21" s="30"/>
      <c r="M21" s="31"/>
      <c r="N21" s="94"/>
      <c r="Q21" s="32"/>
      <c r="R21" s="34"/>
      <c r="S21" s="90"/>
      <c r="T21" s="34"/>
      <c r="U21" s="35"/>
      <c r="V21" s="34"/>
      <c r="W21" s="37"/>
    </row>
    <row r="22" spans="1:23" ht="24" x14ac:dyDescent="0.25">
      <c r="A22" s="20"/>
      <c r="B22" s="20" t="s">
        <v>25</v>
      </c>
      <c r="C22" s="15">
        <v>52</v>
      </c>
      <c r="D22" s="20" t="s">
        <v>37</v>
      </c>
      <c r="E22" s="29"/>
      <c r="F22" s="30"/>
      <c r="G22" s="30">
        <v>116056</v>
      </c>
      <c r="H22" s="30">
        <v>112379</v>
      </c>
      <c r="I22" s="30">
        <v>105438</v>
      </c>
      <c r="J22" s="30">
        <v>124735</v>
      </c>
      <c r="K22" s="30">
        <v>130514</v>
      </c>
      <c r="L22" s="30"/>
      <c r="M22" s="31"/>
      <c r="N22" s="94"/>
      <c r="Q22" s="38"/>
      <c r="R22" s="34"/>
      <c r="S22" s="90"/>
      <c r="T22" s="34"/>
      <c r="U22" s="35"/>
      <c r="V22" s="34"/>
      <c r="W22" s="37"/>
    </row>
    <row r="23" spans="1:23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/>
      <c r="F23" s="30"/>
      <c r="G23" s="30">
        <v>1</v>
      </c>
      <c r="H23" s="30">
        <v>2</v>
      </c>
      <c r="I23" s="30" t="s">
        <v>155</v>
      </c>
      <c r="J23" s="30">
        <v>1</v>
      </c>
      <c r="K23" s="30">
        <v>10</v>
      </c>
      <c r="L23" s="30"/>
      <c r="M23" s="31"/>
      <c r="N23" s="94"/>
      <c r="Q23" s="32"/>
      <c r="R23" s="34"/>
      <c r="S23" s="90"/>
      <c r="T23" s="34"/>
      <c r="U23" s="35"/>
      <c r="V23" s="34"/>
      <c r="W23" s="37"/>
    </row>
    <row r="24" spans="1:23" x14ac:dyDescent="0.25">
      <c r="A24" s="20"/>
      <c r="B24" s="20" t="s">
        <v>25</v>
      </c>
      <c r="C24" s="15">
        <v>57</v>
      </c>
      <c r="D24" s="20" t="s">
        <v>39</v>
      </c>
      <c r="E24" s="29"/>
      <c r="F24" s="30"/>
      <c r="G24" s="30">
        <v>119371</v>
      </c>
      <c r="H24" s="30">
        <v>105539</v>
      </c>
      <c r="I24" s="30" t="s">
        <v>155</v>
      </c>
      <c r="J24" s="30">
        <v>142464</v>
      </c>
      <c r="K24" s="30">
        <v>137672</v>
      </c>
      <c r="L24" s="30"/>
      <c r="M24" s="31"/>
      <c r="N24" s="94"/>
      <c r="Q24" s="12"/>
      <c r="R24" s="47"/>
      <c r="S24" s="95"/>
      <c r="T24" s="47"/>
      <c r="U24" s="48"/>
      <c r="V24" s="47"/>
      <c r="W24" s="50"/>
    </row>
    <row r="25" spans="1:23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/>
      <c r="F25" s="30"/>
      <c r="G25" s="30" t="s">
        <v>29</v>
      </c>
      <c r="H25" s="30" t="s">
        <v>155</v>
      </c>
      <c r="I25" s="30" t="s">
        <v>155</v>
      </c>
      <c r="J25" s="30" t="s">
        <v>155</v>
      </c>
      <c r="K25" s="30" t="s">
        <v>156</v>
      </c>
      <c r="L25" s="30"/>
      <c r="M25" s="31"/>
      <c r="N25" s="94"/>
      <c r="Q25" s="51"/>
      <c r="R25" s="53"/>
      <c r="S25" s="96"/>
      <c r="T25" s="54"/>
      <c r="U25" s="52"/>
      <c r="V25" s="54"/>
      <c r="W25" s="55"/>
    </row>
    <row r="26" spans="1:23" x14ac:dyDescent="0.25">
      <c r="A26" s="20"/>
      <c r="B26" s="20" t="s">
        <v>25</v>
      </c>
      <c r="C26" s="15">
        <v>62</v>
      </c>
      <c r="D26" s="20" t="s">
        <v>41</v>
      </c>
      <c r="E26" s="29"/>
      <c r="F26" s="30"/>
      <c r="G26" s="30" t="s">
        <v>29</v>
      </c>
      <c r="H26" s="30" t="s">
        <v>155</v>
      </c>
      <c r="I26" s="30" t="s">
        <v>155</v>
      </c>
      <c r="J26" s="30" t="s">
        <v>155</v>
      </c>
      <c r="K26" s="30" t="s">
        <v>156</v>
      </c>
      <c r="L26" s="30"/>
      <c r="M26" s="31"/>
      <c r="N26" s="94"/>
      <c r="Q26" s="12"/>
      <c r="R26" s="97"/>
      <c r="S26" s="98"/>
      <c r="T26" s="57"/>
      <c r="U26" s="56"/>
      <c r="V26" s="57"/>
      <c r="W26" s="58"/>
    </row>
    <row r="27" spans="1:23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/>
      <c r="F27" s="30"/>
      <c r="G27" s="30" t="s">
        <v>29</v>
      </c>
      <c r="H27" s="30" t="s">
        <v>155</v>
      </c>
      <c r="I27" s="30" t="s">
        <v>155</v>
      </c>
      <c r="J27" s="30" t="s">
        <v>155</v>
      </c>
      <c r="K27" s="30" t="s">
        <v>156</v>
      </c>
      <c r="L27" s="30"/>
      <c r="M27" s="31"/>
      <c r="N27" s="94"/>
    </row>
    <row r="28" spans="1:23" x14ac:dyDescent="0.25">
      <c r="A28" s="20"/>
      <c r="B28" s="20" t="s">
        <v>25</v>
      </c>
      <c r="C28" s="15">
        <v>67</v>
      </c>
      <c r="D28" s="20" t="s">
        <v>43</v>
      </c>
      <c r="E28" s="29"/>
      <c r="F28" s="30"/>
      <c r="G28" s="30" t="s">
        <v>29</v>
      </c>
      <c r="H28" s="30" t="s">
        <v>155</v>
      </c>
      <c r="I28" s="30" t="s">
        <v>155</v>
      </c>
      <c r="J28" s="30" t="s">
        <v>155</v>
      </c>
      <c r="K28" s="30" t="s">
        <v>156</v>
      </c>
      <c r="L28" s="30"/>
      <c r="M28" s="31"/>
      <c r="N28" s="94"/>
    </row>
    <row r="29" spans="1:23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/>
      <c r="F29" s="30"/>
      <c r="G29" s="99" t="s">
        <v>29</v>
      </c>
      <c r="H29" s="99" t="s">
        <v>155</v>
      </c>
      <c r="I29" s="99" t="s">
        <v>155</v>
      </c>
      <c r="J29" s="99" t="s">
        <v>155</v>
      </c>
      <c r="K29" s="99" t="s">
        <v>156</v>
      </c>
      <c r="L29" s="99"/>
      <c r="M29" s="100"/>
      <c r="N29" s="101" t="s">
        <v>31</v>
      </c>
    </row>
    <row r="30" spans="1:23" ht="15.75" thickBot="1" x14ac:dyDescent="0.3">
      <c r="A30" s="20"/>
      <c r="B30" s="20" t="s">
        <v>25</v>
      </c>
      <c r="C30" s="15">
        <v>72</v>
      </c>
      <c r="D30" s="20" t="s">
        <v>45</v>
      </c>
      <c r="E30" s="59"/>
      <c r="F30" s="60"/>
      <c r="G30" s="102" t="s">
        <v>29</v>
      </c>
      <c r="H30" s="102" t="s">
        <v>155</v>
      </c>
      <c r="I30" s="102" t="s">
        <v>155</v>
      </c>
      <c r="J30" s="102" t="s">
        <v>155</v>
      </c>
      <c r="K30" s="102" t="s">
        <v>156</v>
      </c>
      <c r="L30" s="102"/>
      <c r="M30" s="103"/>
      <c r="N30" s="104" t="s">
        <v>31</v>
      </c>
    </row>
    <row r="31" spans="1:23" x14ac:dyDescent="0.25">
      <c r="A31" s="63" t="s">
        <v>15</v>
      </c>
      <c r="B31" s="64"/>
      <c r="C31" s="64"/>
      <c r="D31" s="64"/>
      <c r="E31" s="105"/>
      <c r="F31" s="105"/>
      <c r="G31" s="106"/>
      <c r="H31" s="106"/>
      <c r="I31" s="106"/>
      <c r="J31" s="106"/>
      <c r="K31" s="106"/>
      <c r="L31" s="106"/>
      <c r="M31" s="106"/>
      <c r="N31" s="107"/>
    </row>
    <row r="32" spans="1:23" x14ac:dyDescent="0.25">
      <c r="A32" s="70"/>
      <c r="B32" s="70"/>
      <c r="C32" s="70"/>
      <c r="D32" s="70"/>
      <c r="E32" s="108"/>
      <c r="F32" s="108"/>
      <c r="G32" s="104"/>
      <c r="H32" s="104"/>
      <c r="I32" s="104"/>
      <c r="J32" s="104"/>
      <c r="K32" s="104"/>
      <c r="L32" s="104"/>
      <c r="M32" s="104"/>
      <c r="N32" s="104"/>
    </row>
  </sheetData>
  <mergeCells count="1">
    <mergeCell ref="T6:U6"/>
  </mergeCells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J16" sqref="J16"/>
    </sheetView>
  </sheetViews>
  <sheetFormatPr defaultRowHeight="15" x14ac:dyDescent="0.25"/>
  <cols>
    <col min="5" max="5" width="10" bestFit="1" customWidth="1"/>
    <col min="6" max="9" width="10.85546875" bestFit="1" customWidth="1"/>
    <col min="10" max="10" width="9.5703125" bestFit="1" customWidth="1"/>
    <col min="11" max="11" width="10.85546875" bestFit="1" customWidth="1"/>
    <col min="12" max="13" width="9.5703125" bestFit="1" customWidth="1"/>
    <col min="14" max="14" width="10.85546875" bestFit="1" customWidth="1"/>
  </cols>
  <sheetData>
    <row r="1" spans="1:29" x14ac:dyDescent="0.25">
      <c r="A1" s="1" t="s">
        <v>0</v>
      </c>
    </row>
    <row r="2" spans="1:29" x14ac:dyDescent="0.25">
      <c r="A2" s="2" t="s">
        <v>1</v>
      </c>
      <c r="B2" s="2" t="s">
        <v>2</v>
      </c>
    </row>
    <row r="3" spans="1:29" x14ac:dyDescent="0.25">
      <c r="A3" s="2" t="s">
        <v>3</v>
      </c>
      <c r="B3" s="2" t="s">
        <v>4</v>
      </c>
    </row>
    <row r="5" spans="1:29" x14ac:dyDescent="0.25">
      <c r="A5" s="109"/>
      <c r="B5" s="110"/>
      <c r="C5" s="109"/>
      <c r="D5" s="109"/>
      <c r="E5" s="109"/>
    </row>
    <row r="6" spans="1:29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9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  <c r="S7" s="109"/>
      <c r="T7" s="109"/>
      <c r="U7" s="109"/>
      <c r="V7" s="109"/>
      <c r="W7" s="109"/>
      <c r="X7" s="171"/>
      <c r="Y7" s="171"/>
      <c r="Z7" s="109"/>
      <c r="AA7" s="109"/>
      <c r="AB7" s="109"/>
      <c r="AC7" s="109"/>
    </row>
    <row r="8" spans="1:29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S8" s="3"/>
      <c r="T8" s="17"/>
      <c r="U8" s="17"/>
      <c r="V8" s="18"/>
      <c r="W8" s="6"/>
      <c r="X8" s="6"/>
      <c r="Y8" s="6"/>
      <c r="Z8" s="6"/>
      <c r="AA8" s="6"/>
      <c r="AB8" s="7"/>
      <c r="AC8" s="7"/>
    </row>
    <row r="9" spans="1:29" x14ac:dyDescent="0.25">
      <c r="A9" s="20" t="s">
        <v>22</v>
      </c>
      <c r="B9" s="20" t="s">
        <v>23</v>
      </c>
      <c r="C9" s="15">
        <v>22</v>
      </c>
      <c r="D9" s="20" t="s">
        <v>24</v>
      </c>
      <c r="E9" s="21"/>
      <c r="F9" s="22"/>
      <c r="G9" s="22"/>
      <c r="H9" s="22"/>
      <c r="I9" s="22"/>
      <c r="J9" s="22"/>
      <c r="K9" s="22"/>
      <c r="L9" s="22"/>
      <c r="M9" s="23"/>
      <c r="N9" s="77"/>
      <c r="S9" s="25"/>
      <c r="T9" s="26"/>
      <c r="U9" s="26"/>
      <c r="V9" s="27"/>
      <c r="W9" s="26"/>
      <c r="X9" s="27"/>
      <c r="Y9" s="27"/>
      <c r="Z9" s="27"/>
      <c r="AA9" s="27"/>
      <c r="AB9" s="27"/>
      <c r="AC9" s="27"/>
    </row>
    <row r="10" spans="1:29" x14ac:dyDescent="0.25">
      <c r="A10" s="20"/>
      <c r="B10" s="20" t="s">
        <v>25</v>
      </c>
      <c r="C10" s="15">
        <v>22</v>
      </c>
      <c r="D10" s="20" t="s">
        <v>24</v>
      </c>
      <c r="E10" s="29"/>
      <c r="F10" s="30"/>
      <c r="G10" s="30"/>
      <c r="H10" s="30"/>
      <c r="I10" s="30"/>
      <c r="J10" s="30"/>
      <c r="K10" s="30"/>
      <c r="L10" s="30"/>
      <c r="M10" s="31"/>
      <c r="N10" s="77"/>
      <c r="S10" s="32"/>
      <c r="T10" s="41"/>
      <c r="U10" s="33"/>
      <c r="V10" s="41"/>
      <c r="W10" s="33"/>
      <c r="X10" s="35"/>
      <c r="Y10" s="35"/>
      <c r="Z10" s="34"/>
      <c r="AA10" s="35"/>
      <c r="AB10" s="34"/>
      <c r="AC10" s="34"/>
    </row>
    <row r="11" spans="1:29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>
        <v>17</v>
      </c>
      <c r="F11" s="30">
        <v>211</v>
      </c>
      <c r="G11" s="30"/>
      <c r="H11" s="30"/>
      <c r="I11" s="30"/>
      <c r="J11" s="30"/>
      <c r="K11" s="30"/>
      <c r="L11" s="30"/>
      <c r="M11" s="31"/>
      <c r="N11" s="77"/>
      <c r="S11" s="38"/>
      <c r="T11" s="41"/>
      <c r="U11" s="41"/>
      <c r="V11" s="41"/>
      <c r="W11" s="39"/>
      <c r="X11" s="35"/>
      <c r="Y11" s="35"/>
      <c r="Z11" s="34"/>
      <c r="AA11" s="35"/>
      <c r="AB11" s="34"/>
      <c r="AC11" s="34"/>
    </row>
    <row r="12" spans="1:29" x14ac:dyDescent="0.25">
      <c r="A12" s="20"/>
      <c r="B12" s="20" t="s">
        <v>25</v>
      </c>
      <c r="C12" s="15">
        <v>27</v>
      </c>
      <c r="D12" s="20" t="s">
        <v>11</v>
      </c>
      <c r="E12" s="29">
        <v>92922</v>
      </c>
      <c r="F12" s="30">
        <v>97668</v>
      </c>
      <c r="G12" s="30"/>
      <c r="H12" s="30"/>
      <c r="I12" s="30"/>
      <c r="J12" s="30"/>
      <c r="K12" s="30"/>
      <c r="L12" s="30"/>
      <c r="M12" s="31"/>
      <c r="N12" s="77"/>
      <c r="S12" s="32"/>
      <c r="T12" s="41"/>
      <c r="U12" s="33"/>
      <c r="V12" s="33"/>
      <c r="W12" s="33"/>
      <c r="X12" s="33"/>
      <c r="Y12" s="35"/>
      <c r="Z12" s="34"/>
      <c r="AA12" s="35"/>
      <c r="AB12" s="34"/>
      <c r="AC12" s="34"/>
    </row>
    <row r="13" spans="1:29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>
        <v>29</v>
      </c>
      <c r="F13" s="30">
        <v>1228</v>
      </c>
      <c r="G13" s="30">
        <v>216</v>
      </c>
      <c r="H13" s="30" t="s">
        <v>155</v>
      </c>
      <c r="I13" s="30" t="s">
        <v>155</v>
      </c>
      <c r="J13" s="30" t="s">
        <v>155</v>
      </c>
      <c r="K13" s="30" t="s">
        <v>155</v>
      </c>
      <c r="L13" s="30" t="s">
        <v>155</v>
      </c>
      <c r="M13" s="31" t="s">
        <v>155</v>
      </c>
      <c r="N13" s="33"/>
      <c r="S13" s="38"/>
      <c r="T13" s="41"/>
      <c r="U13" s="41"/>
      <c r="V13" s="41"/>
      <c r="W13" s="41"/>
      <c r="X13" s="39"/>
      <c r="Y13" s="35"/>
      <c r="Z13" s="34"/>
      <c r="AA13" s="35"/>
      <c r="AB13" s="34"/>
      <c r="AC13" s="34"/>
    </row>
    <row r="14" spans="1:29" x14ac:dyDescent="0.25">
      <c r="A14" s="20"/>
      <c r="B14" s="20" t="s">
        <v>25</v>
      </c>
      <c r="C14" s="15">
        <v>32</v>
      </c>
      <c r="D14" s="20" t="s">
        <v>19</v>
      </c>
      <c r="E14" s="29">
        <v>94141</v>
      </c>
      <c r="F14" s="30">
        <v>99632</v>
      </c>
      <c r="G14" s="30">
        <v>104663</v>
      </c>
      <c r="H14" s="30" t="s">
        <v>155</v>
      </c>
      <c r="I14" s="30" t="s">
        <v>155</v>
      </c>
      <c r="J14" s="30" t="s">
        <v>155</v>
      </c>
      <c r="K14" s="30" t="s">
        <v>155</v>
      </c>
      <c r="L14" s="30" t="s">
        <v>155</v>
      </c>
      <c r="M14" s="31" t="s">
        <v>155</v>
      </c>
      <c r="N14" s="33"/>
      <c r="S14" s="32"/>
      <c r="T14" s="41"/>
      <c r="U14" s="33"/>
      <c r="V14" s="33"/>
      <c r="W14" s="33"/>
      <c r="X14" s="33"/>
      <c r="Y14" s="33"/>
      <c r="Z14" s="34"/>
      <c r="AA14" s="35"/>
      <c r="AB14" s="34"/>
      <c r="AC14" s="34"/>
    </row>
    <row r="15" spans="1:29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>
        <v>6</v>
      </c>
      <c r="F15" s="30">
        <v>674</v>
      </c>
      <c r="G15" s="30">
        <v>921</v>
      </c>
      <c r="H15" s="30">
        <v>176</v>
      </c>
      <c r="I15" s="30" t="s">
        <v>155</v>
      </c>
      <c r="J15" s="30" t="s">
        <v>155</v>
      </c>
      <c r="K15" s="30" t="s">
        <v>155</v>
      </c>
      <c r="L15" s="30" t="s">
        <v>155</v>
      </c>
      <c r="M15" s="31" t="s">
        <v>155</v>
      </c>
      <c r="N15" s="33"/>
      <c r="S15" s="38"/>
      <c r="T15" s="41"/>
      <c r="U15" s="41"/>
      <c r="V15" s="41"/>
      <c r="W15" s="41"/>
      <c r="X15" s="41"/>
      <c r="Y15" s="39"/>
      <c r="Z15" s="34"/>
      <c r="AA15" s="35"/>
      <c r="AB15" s="34"/>
      <c r="AC15" s="34"/>
    </row>
    <row r="16" spans="1:29" x14ac:dyDescent="0.25">
      <c r="A16" s="20"/>
      <c r="B16" s="20" t="s">
        <v>25</v>
      </c>
      <c r="C16" s="15">
        <v>37</v>
      </c>
      <c r="D16" s="20" t="s">
        <v>20</v>
      </c>
      <c r="E16" s="29">
        <v>93700</v>
      </c>
      <c r="F16" s="30">
        <v>100586</v>
      </c>
      <c r="G16" s="30">
        <v>106870</v>
      </c>
      <c r="H16" s="30">
        <v>114950</v>
      </c>
      <c r="I16" s="30" t="s">
        <v>155</v>
      </c>
      <c r="J16" s="30" t="s">
        <v>155</v>
      </c>
      <c r="K16" s="30" t="s">
        <v>155</v>
      </c>
      <c r="L16" s="30" t="s">
        <v>155</v>
      </c>
      <c r="M16" s="31" t="s">
        <v>155</v>
      </c>
      <c r="N16" s="33"/>
      <c r="S16" s="32"/>
      <c r="T16" s="41"/>
      <c r="U16" s="33"/>
      <c r="V16" s="33"/>
      <c r="W16" s="33"/>
      <c r="X16" s="33"/>
      <c r="Y16" s="33"/>
      <c r="Z16" s="36"/>
      <c r="AA16" s="33"/>
      <c r="AB16" s="34"/>
      <c r="AC16" s="34"/>
    </row>
    <row r="17" spans="1:29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>
        <v>2</v>
      </c>
      <c r="F17" s="30">
        <v>279</v>
      </c>
      <c r="G17" s="30">
        <v>553</v>
      </c>
      <c r="H17" s="30">
        <v>836</v>
      </c>
      <c r="I17" s="30">
        <v>249</v>
      </c>
      <c r="J17" s="30" t="s">
        <v>155</v>
      </c>
      <c r="K17" s="30" t="s">
        <v>155</v>
      </c>
      <c r="L17" s="30" t="s">
        <v>155</v>
      </c>
      <c r="M17" s="31" t="s">
        <v>155</v>
      </c>
      <c r="N17" s="33"/>
      <c r="S17" s="38"/>
      <c r="T17" s="41"/>
      <c r="U17" s="41"/>
      <c r="V17" s="41"/>
      <c r="W17" s="41"/>
      <c r="X17" s="41"/>
      <c r="Y17" s="41"/>
      <c r="Z17" s="40"/>
      <c r="AA17" s="39"/>
      <c r="AB17" s="34"/>
      <c r="AC17" s="34"/>
    </row>
    <row r="18" spans="1:29" x14ac:dyDescent="0.25">
      <c r="A18" s="20"/>
      <c r="B18" s="20" t="s">
        <v>25</v>
      </c>
      <c r="C18" s="15">
        <v>42</v>
      </c>
      <c r="D18" s="20" t="s">
        <v>33</v>
      </c>
      <c r="E18" s="29">
        <v>99291</v>
      </c>
      <c r="F18" s="30">
        <v>99489</v>
      </c>
      <c r="G18" s="30">
        <v>107231</v>
      </c>
      <c r="H18" s="30">
        <v>113453</v>
      </c>
      <c r="I18" s="30">
        <v>120220</v>
      </c>
      <c r="J18" s="30" t="s">
        <v>155</v>
      </c>
      <c r="K18" s="30" t="s">
        <v>155</v>
      </c>
      <c r="L18" s="30" t="s">
        <v>155</v>
      </c>
      <c r="M18" s="31" t="s">
        <v>155</v>
      </c>
      <c r="N18" s="33"/>
      <c r="S18" s="32"/>
      <c r="T18" s="41"/>
      <c r="U18" s="33"/>
      <c r="V18" s="33"/>
      <c r="W18" s="33"/>
      <c r="X18" s="33"/>
      <c r="Y18" s="33"/>
      <c r="Z18" s="36"/>
      <c r="AA18" s="33"/>
      <c r="AB18" s="36"/>
      <c r="AC18" s="34"/>
    </row>
    <row r="19" spans="1:29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>
        <v>2</v>
      </c>
      <c r="F19" s="30">
        <v>100</v>
      </c>
      <c r="G19" s="30">
        <v>263</v>
      </c>
      <c r="H19" s="30">
        <v>622</v>
      </c>
      <c r="I19" s="30">
        <v>710</v>
      </c>
      <c r="J19" s="30">
        <v>329</v>
      </c>
      <c r="K19" s="30" t="s">
        <v>155</v>
      </c>
      <c r="L19" s="30" t="s">
        <v>155</v>
      </c>
      <c r="M19" s="31" t="s">
        <v>155</v>
      </c>
      <c r="N19" s="33"/>
      <c r="S19" s="38"/>
      <c r="T19" s="41"/>
      <c r="U19" s="41"/>
      <c r="V19" s="41"/>
      <c r="W19" s="41"/>
      <c r="X19" s="41"/>
      <c r="Y19" s="41"/>
      <c r="Z19" s="42"/>
      <c r="AA19" s="41"/>
      <c r="AB19" s="40"/>
      <c r="AC19" s="34"/>
    </row>
    <row r="20" spans="1:29" x14ac:dyDescent="0.25">
      <c r="A20" s="20"/>
      <c r="B20" s="20" t="s">
        <v>25</v>
      </c>
      <c r="C20" s="15">
        <v>47</v>
      </c>
      <c r="D20" s="20" t="s">
        <v>35</v>
      </c>
      <c r="E20" s="29">
        <v>99790</v>
      </c>
      <c r="F20" s="30">
        <v>98161</v>
      </c>
      <c r="G20" s="30">
        <v>106570</v>
      </c>
      <c r="H20" s="30">
        <v>113758</v>
      </c>
      <c r="I20" s="30">
        <v>120996</v>
      </c>
      <c r="J20" s="30">
        <v>124965</v>
      </c>
      <c r="K20" s="30" t="s">
        <v>155</v>
      </c>
      <c r="L20" s="30" t="s">
        <v>155</v>
      </c>
      <c r="M20" s="31" t="s">
        <v>155</v>
      </c>
      <c r="N20" s="33"/>
      <c r="S20" s="32"/>
      <c r="T20" s="33"/>
      <c r="U20" s="33"/>
      <c r="V20" s="33"/>
      <c r="W20" s="33"/>
      <c r="X20" s="33"/>
      <c r="Y20" s="33"/>
      <c r="Z20" s="36"/>
      <c r="AA20" s="33"/>
      <c r="AB20" s="36"/>
      <c r="AC20" s="34"/>
    </row>
    <row r="21" spans="1:29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>
        <v>1</v>
      </c>
      <c r="F21" s="30">
        <v>25</v>
      </c>
      <c r="G21" s="30">
        <v>65</v>
      </c>
      <c r="H21" s="30">
        <v>187</v>
      </c>
      <c r="I21" s="30">
        <v>346</v>
      </c>
      <c r="J21" s="30">
        <v>948</v>
      </c>
      <c r="K21" s="30">
        <v>132</v>
      </c>
      <c r="L21" s="30">
        <v>9</v>
      </c>
      <c r="M21" s="31" t="s">
        <v>155</v>
      </c>
      <c r="N21" s="33"/>
      <c r="S21" s="38"/>
      <c r="T21" s="41"/>
      <c r="U21" s="41"/>
      <c r="V21" s="41"/>
      <c r="W21" s="41"/>
      <c r="X21" s="41"/>
      <c r="Y21" s="41"/>
      <c r="Z21" s="42"/>
      <c r="AA21" s="41"/>
      <c r="AB21" s="42"/>
      <c r="AC21" s="34"/>
    </row>
    <row r="22" spans="1:29" x14ac:dyDescent="0.25">
      <c r="A22" s="20"/>
      <c r="B22" s="20" t="s">
        <v>25</v>
      </c>
      <c r="C22" s="15">
        <v>52</v>
      </c>
      <c r="D22" s="20" t="s">
        <v>37</v>
      </c>
      <c r="E22" s="29">
        <v>96059</v>
      </c>
      <c r="F22" s="30">
        <v>96664</v>
      </c>
      <c r="G22" s="30">
        <v>105782</v>
      </c>
      <c r="H22" s="30">
        <v>112615</v>
      </c>
      <c r="I22" s="30">
        <v>118757</v>
      </c>
      <c r="J22" s="30">
        <v>125871</v>
      </c>
      <c r="K22" s="30">
        <v>132108</v>
      </c>
      <c r="L22" s="30">
        <v>126431</v>
      </c>
      <c r="M22" s="31" t="s">
        <v>155</v>
      </c>
      <c r="N22" s="33"/>
      <c r="S22" s="32"/>
      <c r="T22" s="33"/>
      <c r="U22" s="35"/>
      <c r="V22" s="35"/>
      <c r="W22" s="33"/>
      <c r="X22" s="33"/>
      <c r="Y22" s="33"/>
      <c r="Z22" s="36"/>
      <c r="AA22" s="33"/>
      <c r="AB22" s="36"/>
      <c r="AC22" s="36"/>
    </row>
    <row r="23" spans="1:29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>
        <v>1</v>
      </c>
      <c r="F23" s="30">
        <v>3</v>
      </c>
      <c r="G23" s="30">
        <v>10</v>
      </c>
      <c r="H23" s="30">
        <v>51</v>
      </c>
      <c r="I23" s="30">
        <v>78</v>
      </c>
      <c r="J23" s="30">
        <v>396</v>
      </c>
      <c r="K23" s="30">
        <v>148</v>
      </c>
      <c r="L23" s="30">
        <v>71</v>
      </c>
      <c r="M23" s="31" t="s">
        <v>155</v>
      </c>
      <c r="N23" s="33"/>
      <c r="S23" s="38"/>
      <c r="T23" s="41"/>
      <c r="U23" s="35"/>
      <c r="V23" s="35"/>
      <c r="W23" s="41"/>
      <c r="X23" s="41"/>
      <c r="Y23" s="41"/>
      <c r="Z23" s="42"/>
      <c r="AA23" s="41"/>
      <c r="AB23" s="42"/>
      <c r="AC23" s="40"/>
    </row>
    <row r="24" spans="1:29" x14ac:dyDescent="0.25">
      <c r="A24" s="20"/>
      <c r="B24" s="20" t="s">
        <v>25</v>
      </c>
      <c r="C24" s="15">
        <v>57</v>
      </c>
      <c r="D24" s="20" t="s">
        <v>39</v>
      </c>
      <c r="E24" s="29">
        <v>83325</v>
      </c>
      <c r="F24" s="30">
        <v>95499</v>
      </c>
      <c r="G24" s="30">
        <v>110254</v>
      </c>
      <c r="H24" s="30">
        <v>110321</v>
      </c>
      <c r="I24" s="30">
        <v>116114</v>
      </c>
      <c r="J24" s="30">
        <v>124921</v>
      </c>
      <c r="K24" s="30">
        <v>131005</v>
      </c>
      <c r="L24" s="30">
        <v>143236</v>
      </c>
      <c r="M24" s="31" t="s">
        <v>155</v>
      </c>
      <c r="N24" s="33"/>
      <c r="S24" s="32"/>
      <c r="T24" s="33"/>
      <c r="U24" s="35"/>
      <c r="V24" s="35"/>
      <c r="W24" s="35"/>
      <c r="X24" s="35"/>
      <c r="Y24" s="35"/>
      <c r="Z24" s="36"/>
      <c r="AA24" s="33"/>
      <c r="AB24" s="36"/>
      <c r="AC24" s="36"/>
    </row>
    <row r="25" spans="1:29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 t="s">
        <v>155</v>
      </c>
      <c r="F25" s="30">
        <v>1</v>
      </c>
      <c r="G25" s="30">
        <v>1</v>
      </c>
      <c r="H25" s="30">
        <v>10</v>
      </c>
      <c r="I25" s="30">
        <v>14</v>
      </c>
      <c r="J25" s="30">
        <v>70</v>
      </c>
      <c r="K25" s="30">
        <v>37</v>
      </c>
      <c r="L25" s="30">
        <v>16</v>
      </c>
      <c r="M25" s="31">
        <v>2</v>
      </c>
      <c r="N25" s="33"/>
      <c r="S25" s="38"/>
      <c r="T25" s="41"/>
      <c r="U25" s="35"/>
      <c r="V25" s="35"/>
      <c r="W25" s="35"/>
      <c r="X25" s="35"/>
      <c r="Y25" s="35"/>
      <c r="Z25" s="42"/>
      <c r="AA25" s="41"/>
      <c r="AB25" s="42"/>
      <c r="AC25" s="42"/>
    </row>
    <row r="26" spans="1:29" x14ac:dyDescent="0.25">
      <c r="A26" s="20"/>
      <c r="B26" s="20" t="s">
        <v>25</v>
      </c>
      <c r="C26" s="15">
        <v>62</v>
      </c>
      <c r="D26" s="20" t="s">
        <v>41</v>
      </c>
      <c r="E26" s="29" t="s">
        <v>155</v>
      </c>
      <c r="F26" s="30">
        <v>109681</v>
      </c>
      <c r="G26" s="30">
        <v>100391</v>
      </c>
      <c r="H26" s="30">
        <v>112484</v>
      </c>
      <c r="I26" s="30">
        <v>114452</v>
      </c>
      <c r="J26" s="30">
        <v>121672</v>
      </c>
      <c r="K26" s="30">
        <v>122714</v>
      </c>
      <c r="L26" s="30">
        <v>161414</v>
      </c>
      <c r="M26" s="31">
        <v>175455</v>
      </c>
      <c r="N26" s="33"/>
      <c r="S26" s="32"/>
      <c r="T26" s="33"/>
      <c r="U26" s="35"/>
      <c r="V26" s="35"/>
      <c r="W26" s="35"/>
      <c r="X26" s="35"/>
      <c r="Y26" s="35"/>
      <c r="Z26" s="36"/>
      <c r="AA26" s="35"/>
      <c r="AB26" s="34"/>
      <c r="AC26" s="34"/>
    </row>
    <row r="27" spans="1:29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 t="s">
        <v>155</v>
      </c>
      <c r="F27" s="30" t="s">
        <v>155</v>
      </c>
      <c r="G27" s="30" t="s">
        <v>155</v>
      </c>
      <c r="H27" s="30">
        <v>1</v>
      </c>
      <c r="I27" s="30">
        <v>1</v>
      </c>
      <c r="J27" s="30">
        <v>7</v>
      </c>
      <c r="K27" s="30">
        <v>1</v>
      </c>
      <c r="L27" s="30">
        <v>2</v>
      </c>
      <c r="M27" s="31">
        <v>1</v>
      </c>
      <c r="N27" s="33"/>
      <c r="S27" s="12"/>
      <c r="T27" s="46"/>
      <c r="U27" s="48"/>
      <c r="V27" s="48"/>
      <c r="W27" s="48"/>
      <c r="X27" s="48"/>
      <c r="Y27" s="48"/>
      <c r="Z27" s="49"/>
      <c r="AA27" s="48"/>
      <c r="AB27" s="47"/>
      <c r="AC27" s="47"/>
    </row>
    <row r="28" spans="1:29" x14ac:dyDescent="0.25">
      <c r="A28" s="20"/>
      <c r="B28" s="20" t="s">
        <v>25</v>
      </c>
      <c r="C28" s="15">
        <v>67</v>
      </c>
      <c r="D28" s="20" t="s">
        <v>43</v>
      </c>
      <c r="E28" s="29" t="s">
        <v>155</v>
      </c>
      <c r="F28" s="30" t="s">
        <v>155</v>
      </c>
      <c r="G28" s="30" t="s">
        <v>155</v>
      </c>
      <c r="H28" s="30">
        <v>118459</v>
      </c>
      <c r="I28" s="30">
        <v>125079</v>
      </c>
      <c r="J28" s="30">
        <v>120277</v>
      </c>
      <c r="K28" s="30">
        <v>112189</v>
      </c>
      <c r="L28" s="30">
        <v>118656</v>
      </c>
      <c r="M28" s="31">
        <v>132027</v>
      </c>
      <c r="N28" s="33"/>
      <c r="S28" s="51"/>
      <c r="T28" s="111"/>
      <c r="U28" s="52"/>
      <c r="V28" s="111"/>
      <c r="W28" s="111"/>
      <c r="X28" s="111"/>
      <c r="Y28" s="111"/>
      <c r="Z28" s="112"/>
      <c r="AA28" s="52"/>
      <c r="AB28" s="54"/>
      <c r="AC28" s="54"/>
    </row>
    <row r="29" spans="1:29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/>
      <c r="F29" s="30"/>
      <c r="G29" s="30"/>
      <c r="H29" s="30"/>
      <c r="I29" s="30"/>
      <c r="J29" s="30"/>
      <c r="K29" s="30"/>
      <c r="L29" s="30"/>
      <c r="M29" s="31"/>
      <c r="N29" s="33"/>
      <c r="S29" s="12"/>
      <c r="T29" s="56"/>
      <c r="U29" s="56"/>
      <c r="V29" s="56"/>
      <c r="W29" s="56"/>
      <c r="X29" s="56"/>
      <c r="Y29" s="56"/>
      <c r="Z29" s="57"/>
      <c r="AA29" s="56"/>
      <c r="AB29" s="57"/>
      <c r="AC29" s="57"/>
    </row>
    <row r="30" spans="1:29" ht="15.75" thickBot="1" x14ac:dyDescent="0.3">
      <c r="A30" s="20"/>
      <c r="B30" s="20" t="s">
        <v>25</v>
      </c>
      <c r="C30" s="15">
        <v>72</v>
      </c>
      <c r="D30" s="20" t="s">
        <v>45</v>
      </c>
      <c r="E30" s="59"/>
      <c r="F30" s="60"/>
      <c r="G30" s="60"/>
      <c r="H30" s="60"/>
      <c r="I30" s="60"/>
      <c r="J30" s="60"/>
      <c r="K30" s="60"/>
      <c r="L30" s="60"/>
      <c r="M30" s="61"/>
      <c r="N30" s="62"/>
    </row>
    <row r="31" spans="1:29" x14ac:dyDescent="0.25">
      <c r="A31" s="63" t="s">
        <v>15</v>
      </c>
      <c r="B31" s="64"/>
      <c r="C31" s="64"/>
      <c r="D31" s="64"/>
      <c r="E31" s="67"/>
      <c r="F31" s="67"/>
      <c r="G31" s="67"/>
      <c r="H31" s="67"/>
      <c r="I31" s="67"/>
      <c r="J31" s="66"/>
      <c r="K31" s="67"/>
      <c r="L31" s="66"/>
      <c r="M31" s="66"/>
      <c r="N31" s="52"/>
    </row>
    <row r="32" spans="1:29" x14ac:dyDescent="0.25">
      <c r="A32" s="70"/>
      <c r="B32" s="70"/>
      <c r="C32" s="70"/>
      <c r="D32" s="70"/>
      <c r="E32" s="62"/>
      <c r="F32" s="62"/>
      <c r="G32" s="62"/>
      <c r="H32" s="62"/>
      <c r="I32" s="62"/>
      <c r="J32" s="71"/>
      <c r="K32" s="62"/>
      <c r="L32" s="71"/>
      <c r="M32" s="71"/>
      <c r="N32" s="62"/>
    </row>
  </sheetData>
  <mergeCells count="1">
    <mergeCell ref="X7:Y7"/>
  </mergeCells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A4" workbookViewId="0">
      <selection activeCell="E19" sqref="E19"/>
    </sheetView>
  </sheetViews>
  <sheetFormatPr defaultRowHeight="15" x14ac:dyDescent="0.25"/>
  <cols>
    <col min="5" max="7" width="10" bestFit="1" customWidth="1"/>
    <col min="8" max="8" width="17.5703125" bestFit="1" customWidth="1"/>
    <col min="14" max="14" width="10" bestFit="1" customWidth="1"/>
    <col min="23" max="23" width="26.28515625" customWidth="1"/>
  </cols>
  <sheetData>
    <row r="1" spans="1:23" x14ac:dyDescent="0.25">
      <c r="A1" s="1" t="s">
        <v>0</v>
      </c>
    </row>
    <row r="2" spans="1:23" x14ac:dyDescent="0.25">
      <c r="A2" s="2" t="s">
        <v>1</v>
      </c>
      <c r="B2" s="2" t="s">
        <v>2</v>
      </c>
    </row>
    <row r="3" spans="1:23" x14ac:dyDescent="0.25">
      <c r="A3" s="2" t="s">
        <v>3</v>
      </c>
      <c r="B3" s="2" t="s">
        <v>4</v>
      </c>
    </row>
    <row r="6" spans="1:23" ht="24" x14ac:dyDescent="0.25">
      <c r="A6" s="3" t="s">
        <v>5</v>
      </c>
      <c r="B6" s="3"/>
      <c r="C6" s="3"/>
      <c r="D6" s="3"/>
      <c r="E6" s="3" t="s">
        <v>6</v>
      </c>
      <c r="F6" s="4" t="s">
        <v>7</v>
      </c>
      <c r="G6" s="4" t="s">
        <v>8</v>
      </c>
      <c r="H6" s="5" t="s">
        <v>9</v>
      </c>
      <c r="I6" s="5" t="s">
        <v>10</v>
      </c>
      <c r="J6" s="5" t="s">
        <v>11</v>
      </c>
      <c r="K6" s="6" t="s">
        <v>12</v>
      </c>
      <c r="L6" s="7" t="s">
        <v>13</v>
      </c>
      <c r="M6" s="7" t="s">
        <v>14</v>
      </c>
      <c r="N6" s="3" t="s">
        <v>15</v>
      </c>
    </row>
    <row r="7" spans="1:23" x14ac:dyDescent="0.25">
      <c r="A7" s="8"/>
      <c r="B7" s="9" t="s">
        <v>16</v>
      </c>
      <c r="C7" s="9" t="s">
        <v>17</v>
      </c>
      <c r="D7" s="9" t="s">
        <v>46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23" ht="15.75" thickBot="1" x14ac:dyDescent="0.3">
      <c r="A8" s="8"/>
      <c r="B8" s="13" t="s">
        <v>18</v>
      </c>
      <c r="C8" s="14"/>
      <c r="D8" s="13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19</v>
      </c>
      <c r="L8" s="15" t="s">
        <v>20</v>
      </c>
      <c r="M8" s="15" t="s">
        <v>21</v>
      </c>
      <c r="N8" s="16"/>
      <c r="R8" s="12"/>
      <c r="S8" s="12"/>
      <c r="T8" s="12"/>
      <c r="U8" s="12"/>
      <c r="V8" s="12"/>
      <c r="W8" s="113"/>
    </row>
    <row r="9" spans="1:23" x14ac:dyDescent="0.25">
      <c r="A9" s="20" t="s">
        <v>22</v>
      </c>
      <c r="B9" s="20" t="s">
        <v>23</v>
      </c>
      <c r="C9" s="15">
        <v>22</v>
      </c>
      <c r="D9" s="20" t="s">
        <v>24</v>
      </c>
      <c r="E9" s="21">
        <v>401</v>
      </c>
      <c r="F9" s="22"/>
      <c r="G9" s="22"/>
      <c r="H9" s="22"/>
      <c r="I9" s="22"/>
      <c r="J9" s="22"/>
      <c r="K9" s="22"/>
      <c r="L9" s="22"/>
      <c r="M9" s="23"/>
      <c r="N9" s="24"/>
      <c r="R9" s="3"/>
      <c r="S9" s="17"/>
      <c r="T9" s="17"/>
      <c r="U9" s="18"/>
      <c r="V9" s="6"/>
      <c r="W9" s="114"/>
    </row>
    <row r="10" spans="1:23" x14ac:dyDescent="0.25">
      <c r="A10" s="20"/>
      <c r="B10" s="20" t="s">
        <v>25</v>
      </c>
      <c r="C10" s="15">
        <v>22</v>
      </c>
      <c r="D10" s="20" t="s">
        <v>24</v>
      </c>
      <c r="E10" s="29">
        <v>64676</v>
      </c>
      <c r="F10" s="30"/>
      <c r="G10" s="30"/>
      <c r="H10" s="30"/>
      <c r="I10" s="30"/>
      <c r="J10" s="30"/>
      <c r="K10" s="30"/>
      <c r="L10" s="30"/>
      <c r="M10" s="31"/>
      <c r="N10" s="24"/>
      <c r="R10" s="25"/>
      <c r="S10" s="26"/>
      <c r="T10" s="26"/>
      <c r="U10" s="26"/>
      <c r="V10" s="26"/>
      <c r="W10" s="28"/>
    </row>
    <row r="11" spans="1:23" x14ac:dyDescent="0.25">
      <c r="A11" s="20" t="s">
        <v>26</v>
      </c>
      <c r="B11" s="20" t="s">
        <v>23</v>
      </c>
      <c r="C11" s="15">
        <v>27</v>
      </c>
      <c r="D11" s="20" t="s">
        <v>11</v>
      </c>
      <c r="E11" s="29">
        <v>853</v>
      </c>
      <c r="F11" s="30">
        <v>3</v>
      </c>
      <c r="G11" s="30" t="s">
        <v>155</v>
      </c>
      <c r="H11" s="30"/>
      <c r="I11" s="30"/>
      <c r="J11" s="30"/>
      <c r="K11" s="30"/>
      <c r="L11" s="30"/>
      <c r="M11" s="31"/>
      <c r="N11" s="115"/>
      <c r="R11" s="32"/>
      <c r="S11" s="33"/>
      <c r="T11" s="33"/>
      <c r="U11" s="33"/>
      <c r="V11" s="35"/>
      <c r="W11" s="37"/>
    </row>
    <row r="12" spans="1:23" x14ac:dyDescent="0.25">
      <c r="A12" s="20"/>
      <c r="B12" s="20" t="s">
        <v>25</v>
      </c>
      <c r="C12" s="15">
        <v>27</v>
      </c>
      <c r="D12" s="20" t="s">
        <v>11</v>
      </c>
      <c r="E12" s="29">
        <v>75801</v>
      </c>
      <c r="F12" s="30">
        <v>95864</v>
      </c>
      <c r="G12" s="30" t="s">
        <v>155</v>
      </c>
      <c r="H12" s="30"/>
      <c r="I12" s="30"/>
      <c r="J12" s="30"/>
      <c r="K12" s="30"/>
      <c r="L12" s="30"/>
      <c r="M12" s="31"/>
      <c r="N12" s="115"/>
      <c r="R12" s="38"/>
      <c r="S12" s="41"/>
      <c r="T12" s="41"/>
      <c r="U12" s="39"/>
      <c r="V12" s="35"/>
      <c r="W12" s="37"/>
    </row>
    <row r="13" spans="1:23" x14ac:dyDescent="0.25">
      <c r="A13" s="20" t="s">
        <v>27</v>
      </c>
      <c r="B13" s="20" t="s">
        <v>23</v>
      </c>
      <c r="C13" s="15">
        <v>32</v>
      </c>
      <c r="D13" s="20" t="s">
        <v>19</v>
      </c>
      <c r="E13" s="29">
        <v>350</v>
      </c>
      <c r="F13" s="30">
        <v>2</v>
      </c>
      <c r="G13" s="30" t="s">
        <v>155</v>
      </c>
      <c r="H13" s="30"/>
      <c r="I13" s="30"/>
      <c r="J13" s="30"/>
      <c r="K13" s="30"/>
      <c r="L13" s="30"/>
      <c r="M13" s="31"/>
      <c r="N13" s="115"/>
      <c r="R13" s="32"/>
      <c r="S13" s="33"/>
      <c r="T13" s="33"/>
      <c r="U13" s="35"/>
      <c r="V13" s="35"/>
      <c r="W13" s="37"/>
    </row>
    <row r="14" spans="1:23" x14ac:dyDescent="0.25">
      <c r="A14" s="20"/>
      <c r="B14" s="20" t="s">
        <v>25</v>
      </c>
      <c r="C14" s="15">
        <v>32</v>
      </c>
      <c r="D14" s="20" t="s">
        <v>19</v>
      </c>
      <c r="E14" s="29">
        <v>79188</v>
      </c>
      <c r="F14" s="30">
        <v>95384</v>
      </c>
      <c r="G14" s="30" t="s">
        <v>155</v>
      </c>
      <c r="H14" s="30"/>
      <c r="I14" s="30"/>
      <c r="J14" s="30"/>
      <c r="K14" s="30"/>
      <c r="L14" s="30"/>
      <c r="M14" s="31"/>
      <c r="N14" s="115"/>
      <c r="R14" s="38"/>
      <c r="S14" s="41"/>
      <c r="T14" s="41"/>
      <c r="U14" s="35"/>
      <c r="V14" s="35"/>
      <c r="W14" s="37"/>
    </row>
    <row r="15" spans="1:23" x14ac:dyDescent="0.25">
      <c r="A15" s="20" t="s">
        <v>28</v>
      </c>
      <c r="B15" s="20" t="s">
        <v>23</v>
      </c>
      <c r="C15" s="15">
        <v>37</v>
      </c>
      <c r="D15" s="20" t="s">
        <v>20</v>
      </c>
      <c r="E15" s="29">
        <v>97</v>
      </c>
      <c r="F15" s="30">
        <v>1</v>
      </c>
      <c r="G15" s="30" t="s">
        <v>155</v>
      </c>
      <c r="H15" s="30"/>
      <c r="I15" s="30"/>
      <c r="J15" s="30"/>
      <c r="K15" s="30"/>
      <c r="L15" s="30"/>
      <c r="M15" s="31"/>
      <c r="N15" s="115"/>
      <c r="R15" s="32"/>
      <c r="S15" s="33"/>
      <c r="T15" s="33"/>
      <c r="U15" s="33"/>
      <c r="V15" s="35"/>
      <c r="W15" s="37"/>
    </row>
    <row r="16" spans="1:23" x14ac:dyDescent="0.25">
      <c r="A16" s="20"/>
      <c r="B16" s="20" t="s">
        <v>25</v>
      </c>
      <c r="C16" s="15">
        <v>37</v>
      </c>
      <c r="D16" s="20" t="s">
        <v>20</v>
      </c>
      <c r="E16" s="29">
        <v>79436</v>
      </c>
      <c r="F16" s="30">
        <v>102205</v>
      </c>
      <c r="G16" s="30" t="s">
        <v>155</v>
      </c>
      <c r="H16" s="30"/>
      <c r="I16" s="30"/>
      <c r="J16" s="30"/>
      <c r="K16" s="30"/>
      <c r="L16" s="30"/>
      <c r="M16" s="31"/>
      <c r="N16" s="115"/>
      <c r="R16" s="38"/>
      <c r="S16" s="41"/>
      <c r="T16" s="41"/>
      <c r="U16" s="41"/>
      <c r="V16" s="35"/>
      <c r="W16" s="37"/>
    </row>
    <row r="17" spans="1:23" x14ac:dyDescent="0.25">
      <c r="A17" s="20" t="s">
        <v>32</v>
      </c>
      <c r="B17" s="20" t="s">
        <v>23</v>
      </c>
      <c r="C17" s="15">
        <v>42</v>
      </c>
      <c r="D17" s="20" t="s">
        <v>33</v>
      </c>
      <c r="E17" s="29">
        <v>31</v>
      </c>
      <c r="F17" s="30">
        <v>4</v>
      </c>
      <c r="G17" s="30">
        <v>2</v>
      </c>
      <c r="H17" s="30"/>
      <c r="I17" s="30"/>
      <c r="J17" s="30"/>
      <c r="K17" s="30"/>
      <c r="L17" s="30"/>
      <c r="M17" s="31"/>
      <c r="N17" s="115"/>
      <c r="R17" s="32"/>
      <c r="S17" s="33"/>
      <c r="T17" s="33"/>
      <c r="U17" s="33"/>
      <c r="V17" s="33"/>
      <c r="W17" s="37"/>
    </row>
    <row r="18" spans="1:23" x14ac:dyDescent="0.25">
      <c r="A18" s="20"/>
      <c r="B18" s="20" t="s">
        <v>25</v>
      </c>
      <c r="C18" s="15">
        <v>42</v>
      </c>
      <c r="D18" s="20" t="s">
        <v>33</v>
      </c>
      <c r="E18" s="29">
        <v>80369</v>
      </c>
      <c r="F18" s="30">
        <v>95950</v>
      </c>
      <c r="G18" s="30">
        <v>96447</v>
      </c>
      <c r="H18" s="30"/>
      <c r="I18" s="30"/>
      <c r="J18" s="30"/>
      <c r="K18" s="30"/>
      <c r="L18" s="30"/>
      <c r="M18" s="31"/>
      <c r="N18" s="115"/>
      <c r="R18" s="38"/>
      <c r="S18" s="41"/>
      <c r="T18" s="41"/>
      <c r="U18" s="41"/>
      <c r="V18" s="39"/>
      <c r="W18" s="116"/>
    </row>
    <row r="19" spans="1:23" x14ac:dyDescent="0.25">
      <c r="A19" s="20" t="s">
        <v>34</v>
      </c>
      <c r="B19" s="20" t="s">
        <v>23</v>
      </c>
      <c r="C19" s="15">
        <v>47</v>
      </c>
      <c r="D19" s="20" t="s">
        <v>35</v>
      </c>
      <c r="E19" s="29">
        <v>10</v>
      </c>
      <c r="F19" s="30">
        <v>1</v>
      </c>
      <c r="G19" s="30">
        <v>5</v>
      </c>
      <c r="H19" s="30">
        <v>1</v>
      </c>
      <c r="I19" s="30"/>
      <c r="J19" s="30"/>
      <c r="K19" s="30"/>
      <c r="L19" s="30"/>
      <c r="M19" s="31"/>
      <c r="N19" s="115"/>
      <c r="R19" s="32"/>
      <c r="S19" s="33"/>
      <c r="T19" s="33"/>
      <c r="U19" s="35"/>
      <c r="V19" s="33"/>
      <c r="W19" s="37"/>
    </row>
    <row r="20" spans="1:23" x14ac:dyDescent="0.25">
      <c r="A20" s="20"/>
      <c r="B20" s="20" t="s">
        <v>25</v>
      </c>
      <c r="C20" s="15">
        <v>47</v>
      </c>
      <c r="D20" s="20" t="s">
        <v>35</v>
      </c>
      <c r="E20" s="29">
        <v>81151</v>
      </c>
      <c r="F20" s="30">
        <v>96894</v>
      </c>
      <c r="G20" s="30">
        <v>111104</v>
      </c>
      <c r="H20" s="30">
        <v>100762</v>
      </c>
      <c r="I20" s="30"/>
      <c r="J20" s="30"/>
      <c r="K20" s="30"/>
      <c r="L20" s="30"/>
      <c r="M20" s="31"/>
      <c r="N20" s="115"/>
      <c r="R20" s="38"/>
      <c r="S20" s="41"/>
      <c r="T20" s="41"/>
      <c r="U20" s="35"/>
      <c r="V20" s="41"/>
      <c r="W20" s="37"/>
    </row>
    <row r="21" spans="1:23" x14ac:dyDescent="0.25">
      <c r="A21" s="20" t="s">
        <v>36</v>
      </c>
      <c r="B21" s="20" t="s">
        <v>23</v>
      </c>
      <c r="C21" s="15">
        <v>52</v>
      </c>
      <c r="D21" s="20" t="s">
        <v>37</v>
      </c>
      <c r="E21" s="29">
        <v>3</v>
      </c>
      <c r="F21" s="30" t="s">
        <v>155</v>
      </c>
      <c r="G21" s="30" t="s">
        <v>155</v>
      </c>
      <c r="H21" s="30"/>
      <c r="I21" s="30"/>
      <c r="J21" s="30"/>
      <c r="K21" s="30"/>
      <c r="L21" s="30"/>
      <c r="M21" s="31"/>
      <c r="N21" s="115"/>
      <c r="R21" s="32"/>
      <c r="S21" s="33"/>
      <c r="T21" s="33"/>
      <c r="U21" s="35"/>
      <c r="V21" s="35"/>
      <c r="W21" s="37"/>
    </row>
    <row r="22" spans="1:23" x14ac:dyDescent="0.25">
      <c r="A22" s="20"/>
      <c r="B22" s="20" t="s">
        <v>25</v>
      </c>
      <c r="C22" s="15">
        <v>52</v>
      </c>
      <c r="D22" s="20" t="s">
        <v>37</v>
      </c>
      <c r="E22" s="29">
        <v>79942</v>
      </c>
      <c r="F22" s="30" t="s">
        <v>155</v>
      </c>
      <c r="G22" s="30" t="s">
        <v>155</v>
      </c>
      <c r="H22" s="30"/>
      <c r="I22" s="30"/>
      <c r="J22" s="30"/>
      <c r="K22" s="30"/>
      <c r="L22" s="30"/>
      <c r="M22" s="31"/>
      <c r="N22" s="115"/>
      <c r="R22" s="38"/>
      <c r="S22" s="41"/>
      <c r="T22" s="41"/>
      <c r="U22" s="35"/>
      <c r="V22" s="35"/>
      <c r="W22" s="37"/>
    </row>
    <row r="23" spans="1:23" x14ac:dyDescent="0.25">
      <c r="A23" s="20" t="s">
        <v>38</v>
      </c>
      <c r="B23" s="20" t="s">
        <v>23</v>
      </c>
      <c r="C23" s="15">
        <v>57</v>
      </c>
      <c r="D23" s="20" t="s">
        <v>39</v>
      </c>
      <c r="E23" s="29"/>
      <c r="F23" s="30"/>
      <c r="G23" s="30"/>
      <c r="H23" s="30"/>
      <c r="I23" s="30"/>
      <c r="J23" s="30"/>
      <c r="K23" s="30"/>
      <c r="L23" s="30"/>
      <c r="M23" s="31"/>
      <c r="N23" s="117"/>
      <c r="R23" s="32"/>
      <c r="S23" s="118"/>
      <c r="T23" s="118"/>
      <c r="U23" s="118"/>
      <c r="V23" s="118"/>
      <c r="W23" s="119"/>
    </row>
    <row r="24" spans="1:23" x14ac:dyDescent="0.25">
      <c r="A24" s="20"/>
      <c r="B24" s="20" t="s">
        <v>25</v>
      </c>
      <c r="C24" s="15">
        <v>57</v>
      </c>
      <c r="D24" s="20" t="s">
        <v>39</v>
      </c>
      <c r="E24" s="29"/>
      <c r="F24" s="30"/>
      <c r="G24" s="30"/>
      <c r="H24" s="30"/>
      <c r="I24" s="30"/>
      <c r="J24" s="30"/>
      <c r="K24" s="30"/>
      <c r="L24" s="30"/>
      <c r="M24" s="31"/>
      <c r="N24" s="115"/>
      <c r="R24" s="120"/>
      <c r="S24" s="35"/>
      <c r="T24" s="35"/>
      <c r="U24" s="35"/>
      <c r="V24" s="35"/>
      <c r="W24" s="37"/>
    </row>
    <row r="25" spans="1:23" x14ac:dyDescent="0.25">
      <c r="A25" s="20" t="s">
        <v>40</v>
      </c>
      <c r="B25" s="20" t="s">
        <v>23</v>
      </c>
      <c r="C25" s="15">
        <v>62</v>
      </c>
      <c r="D25" s="20" t="s">
        <v>41</v>
      </c>
      <c r="E25" s="29"/>
      <c r="F25" s="30"/>
      <c r="G25" s="30"/>
      <c r="H25" s="30"/>
      <c r="I25" s="30"/>
      <c r="J25" s="30"/>
      <c r="K25" s="30"/>
      <c r="L25" s="30"/>
      <c r="M25" s="31"/>
      <c r="N25" s="115"/>
      <c r="R25" s="38"/>
      <c r="S25" s="35"/>
      <c r="T25" s="35"/>
      <c r="U25" s="35"/>
      <c r="V25" s="35"/>
      <c r="W25" s="37"/>
    </row>
    <row r="26" spans="1:23" x14ac:dyDescent="0.25">
      <c r="A26" s="20"/>
      <c r="B26" s="20" t="s">
        <v>25</v>
      </c>
      <c r="C26" s="15">
        <v>62</v>
      </c>
      <c r="D26" s="20" t="s">
        <v>41</v>
      </c>
      <c r="E26" s="29"/>
      <c r="F26" s="30"/>
      <c r="G26" s="30"/>
      <c r="H26" s="30"/>
      <c r="I26" s="30"/>
      <c r="J26" s="30"/>
      <c r="K26" s="30"/>
      <c r="L26" s="30"/>
      <c r="M26" s="31"/>
      <c r="N26" s="115"/>
      <c r="R26" s="32"/>
      <c r="S26" s="35"/>
      <c r="T26" s="35"/>
      <c r="U26" s="35"/>
      <c r="V26" s="35"/>
      <c r="W26" s="37"/>
    </row>
    <row r="27" spans="1:23" x14ac:dyDescent="0.25">
      <c r="A27" s="20" t="s">
        <v>42</v>
      </c>
      <c r="B27" s="20" t="s">
        <v>23</v>
      </c>
      <c r="C27" s="15">
        <v>67</v>
      </c>
      <c r="D27" s="20" t="s">
        <v>43</v>
      </c>
      <c r="E27" s="29"/>
      <c r="F27" s="30"/>
      <c r="G27" s="30"/>
      <c r="H27" s="30"/>
      <c r="I27" s="30"/>
      <c r="J27" s="30"/>
      <c r="K27" s="30"/>
      <c r="L27" s="30"/>
      <c r="M27" s="31"/>
      <c r="N27" s="115"/>
      <c r="R27" s="38"/>
      <c r="S27" s="35"/>
      <c r="T27" s="35"/>
      <c r="U27" s="35"/>
      <c r="V27" s="35"/>
      <c r="W27" s="37"/>
    </row>
    <row r="28" spans="1:23" x14ac:dyDescent="0.25">
      <c r="A28" s="20"/>
      <c r="B28" s="20" t="s">
        <v>25</v>
      </c>
      <c r="C28" s="15">
        <v>67</v>
      </c>
      <c r="D28" s="20" t="s">
        <v>43</v>
      </c>
      <c r="E28" s="29"/>
      <c r="F28" s="30"/>
      <c r="G28" s="30"/>
      <c r="H28" s="30"/>
      <c r="I28" s="30"/>
      <c r="J28" s="30"/>
      <c r="K28" s="30"/>
      <c r="L28" s="30"/>
      <c r="M28" s="31"/>
      <c r="N28" s="115"/>
      <c r="R28" s="32"/>
      <c r="S28" s="35"/>
      <c r="T28" s="35"/>
      <c r="U28" s="35"/>
      <c r="V28" s="35"/>
      <c r="W28" s="37"/>
    </row>
    <row r="29" spans="1:23" x14ac:dyDescent="0.25">
      <c r="A29" s="20" t="s">
        <v>44</v>
      </c>
      <c r="B29" s="20" t="s">
        <v>23</v>
      </c>
      <c r="C29" s="15">
        <v>72</v>
      </c>
      <c r="D29" s="20" t="s">
        <v>45</v>
      </c>
      <c r="E29" s="29"/>
      <c r="F29" s="30"/>
      <c r="G29" s="30"/>
      <c r="H29" s="30"/>
      <c r="I29" s="30"/>
      <c r="J29" s="30"/>
      <c r="K29" s="30"/>
      <c r="L29" s="30"/>
      <c r="M29" s="31"/>
      <c r="N29" s="121"/>
      <c r="R29" s="12"/>
      <c r="S29" s="48"/>
      <c r="T29" s="48"/>
      <c r="U29" s="48"/>
      <c r="V29" s="48"/>
      <c r="W29" s="50"/>
    </row>
    <row r="30" spans="1:23" ht="15.75" thickBot="1" x14ac:dyDescent="0.3">
      <c r="A30" s="20"/>
      <c r="B30" s="20" t="s">
        <v>25</v>
      </c>
      <c r="C30" s="15">
        <v>72</v>
      </c>
      <c r="D30" s="20" t="s">
        <v>45</v>
      </c>
      <c r="E30" s="59"/>
      <c r="F30" s="60"/>
      <c r="G30" s="60"/>
      <c r="H30" s="60"/>
      <c r="I30" s="60"/>
      <c r="J30" s="60"/>
      <c r="K30" s="60"/>
      <c r="L30" s="60"/>
      <c r="M30" s="61"/>
      <c r="N30" s="65"/>
      <c r="R30" s="51"/>
      <c r="S30" s="111"/>
      <c r="T30" s="111"/>
      <c r="U30" s="52"/>
      <c r="V30" s="52"/>
      <c r="W30" s="122"/>
    </row>
    <row r="31" spans="1:23" x14ac:dyDescent="0.25">
      <c r="A31" s="63" t="s">
        <v>15</v>
      </c>
      <c r="B31" s="64"/>
      <c r="C31" s="64"/>
      <c r="D31" s="64"/>
      <c r="E31" s="123"/>
      <c r="F31" s="123"/>
      <c r="G31" s="123"/>
      <c r="H31" s="123"/>
      <c r="I31" s="105"/>
      <c r="J31" s="105"/>
      <c r="K31" s="105"/>
      <c r="L31" s="105"/>
      <c r="M31" s="105"/>
      <c r="N31" s="124"/>
      <c r="R31" s="12"/>
      <c r="S31" s="56"/>
      <c r="T31" s="56"/>
      <c r="U31" s="56"/>
      <c r="V31" s="56"/>
      <c r="W31" s="125"/>
    </row>
    <row r="32" spans="1:23" x14ac:dyDescent="0.25">
      <c r="A32" s="70"/>
      <c r="B32" s="70"/>
      <c r="C32" s="70"/>
      <c r="D32" s="70"/>
      <c r="E32" s="121"/>
      <c r="F32" s="121"/>
      <c r="G32" s="121"/>
      <c r="H32" s="121"/>
      <c r="I32" s="108"/>
      <c r="J32" s="108"/>
      <c r="K32" s="126"/>
      <c r="L32" s="126"/>
      <c r="M32" s="126"/>
      <c r="N32" s="121"/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prop.occupation</vt:lpstr>
      <vt:lpstr>prop.occupation (2)</vt:lpstr>
      <vt:lpstr>Actives_t1</vt:lpstr>
      <vt:lpstr>Actives_t2</vt:lpstr>
      <vt:lpstr>Actives_t3</vt:lpstr>
      <vt:lpstr>Actives_t4</vt:lpstr>
      <vt:lpstr>Actives_t5_noHPP</vt:lpstr>
      <vt:lpstr>Actives_t6_noHPP</vt:lpstr>
      <vt:lpstr>Actives_t5_HPP</vt:lpstr>
      <vt:lpstr>Actives_t6_HPP</vt:lpstr>
      <vt:lpstr>Retirees_allTiers</vt:lpstr>
      <vt:lpstr>Beneficiaries_allTiers</vt:lpstr>
      <vt:lpstr>Disb_allTiers</vt:lpstr>
      <vt:lpstr>Other_t1</vt:lpstr>
      <vt:lpstr>Other_t2</vt:lpstr>
      <vt:lpstr>Other_t3</vt:lpstr>
      <vt:lpstr>Other_t4</vt:lpstr>
      <vt:lpstr>Other_t5_noHPP</vt:lpstr>
      <vt:lpstr>Other_t6_noHPP</vt:lpstr>
      <vt:lpstr>Other_t5_HPP</vt:lpstr>
      <vt:lpstr>Other_t6_HPP</vt:lpstr>
      <vt:lpstr>nonActives_allTiers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2017-01-19T00:36:00Z</dcterms:modified>
</cp:coreProperties>
</file>