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CRR2013" sheetId="33" r:id="rId6"/>
    <sheet name="Actives_t1.num_CRR2013" sheetId="27" r:id="rId7"/>
    <sheet name="Actives_t1.sal_CRR2013" sheetId="28" r:id="rId8"/>
    <sheet name="RetBen_AV2014" sheetId="30" r:id="rId9"/>
    <sheet name="RetBen_CRR2013" sheetId="3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1" l="1"/>
  <c r="E7" i="31"/>
  <c r="E8" i="31"/>
  <c r="E9" i="31"/>
  <c r="E10" i="31"/>
  <c r="E11" i="31"/>
  <c r="E12" i="31"/>
  <c r="E13" i="31"/>
  <c r="E14" i="31"/>
  <c r="E15" i="31"/>
  <c r="E16" i="31"/>
  <c r="E17" i="31"/>
  <c r="E6" i="31"/>
</calcChain>
</file>

<file path=xl/sharedStrings.xml><?xml version="1.0" encoding="utf-8"?>
<sst xmlns="http://schemas.openxmlformats.org/spreadsheetml/2006/main" count="215" uniqueCount="106">
  <si>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</si>
  <si>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</si>
  <si>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</si>
  <si>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</si>
  <si>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</si>
  <si>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</si>
  <si>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</si>
  <si>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</si>
  <si>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</si>
  <si>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</si>
  <si>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</si>
  <si>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</si>
  <si>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</si>
  <si>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</si>
  <si>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</si>
  <si>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</si>
  <si>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</si>
  <si>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</si>
  <si>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</si>
  <si>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</si>
  <si>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</si>
  <si>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</si>
  <si>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</si>
  <si>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</si>
  <si>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</si>
  <si>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</si>
  <si>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</si>
  <si>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</si>
  <si>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</si>
  <si>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</si>
  <si>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</si>
  <si>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</si>
  <si>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</si>
  <si>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</si>
  <si>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</si>
  <si>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</si>
  <si>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</si>
  <si>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</si>
  <si>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</si>
  <si>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</si>
  <si>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</si>
  <si>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</si>
  <si>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</si>
  <si>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</si>
  <si>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</si>
  <si>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</si>
  <si>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</si>
  <si>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</si>
  <si>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</si>
  <si>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</si>
  <si>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</si>
  <si>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</si>
  <si>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</si>
  <si>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</si>
  <si>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</si>
  <si>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</si>
  <si>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</si>
  <si>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</si>
  <si>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</si>
  <si>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</si>
  <si>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</si>
  <si>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</si>
  <si>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</si>
  <si>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</si>
  <si>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</si>
  <si>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</si>
  <si>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</si>
  <si>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</si>
  <si>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</si>
  <si>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</si>
  <si>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</si>
  <si>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</si>
  <si>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</si>
  <si>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</si>
  <si>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</si>
  <si>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</si>
  <si>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</si>
  <si>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</si>
  <si>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</si>
  <si>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</si>
  <si>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</si>
  <si>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</si>
  <si>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</si>
  <si>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</si>
  <si>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</si>
  <si>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</si>
  <si>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</si>
  <si>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</si>
  <si>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</si>
  <si>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</si>
  <si>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</si>
  <si>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</si>
  <si>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</si>
  <si>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</si>
  <si>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</si>
  <si>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</si>
  <si>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age.grp</t>
  </si>
  <si>
    <t>C5</t>
  </si>
  <si>
    <t>E17</t>
  </si>
  <si>
    <t>conservation</t>
  </si>
  <si>
    <t>correction</t>
  </si>
  <si>
    <t>other</t>
  </si>
  <si>
    <t>salary.avg</t>
  </si>
  <si>
    <t>L18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</si>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</sst>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right" vertical="center" wrapText="1" indent="3"/>
    </xf>
    <xf numFmtId="0" fontId="0" fillId="3" borderId="0" xfId="0" applyFill="1" applyBorder="1"/>
    <xf numFmtId="1" fontId="0" fillId="3" borderId="0" xfId="0" applyNumberFormat="1" applyFill="1" applyBorder="1"/>
    <xf numFmtId="1" fontId="7" fillId="3" borderId="0" xfId="0" applyNumberFormat="1" applyFont="1" applyFill="1" applyBorder="1" applyAlignment="1">
      <alignment horizontal="right" vertical="center" wrapText="1" indent="1"/>
    </xf>
    <xf numFmtId="0" fontId="0" fillId="3" borderId="0" xfId="0" applyFill="1" applyBorder="1" applyAlignment="1">
      <alignment horizontal="left" vertical="top" wrapText="1"/>
    </xf>
    <xf numFmtId="3" fontId="7" fillId="3" borderId="0" xfId="0" applyNumberFormat="1" applyFont="1" applyFill="1" applyBorder="1" applyAlignment="1">
      <alignment horizontal="right" vertical="center" wrapText="1" indent="3"/>
    </xf>
    <xf numFmtId="3" fontId="7" fillId="3" borderId="0" xfId="0" applyNumberFormat="1" applyFont="1" applyFill="1" applyBorder="1" applyAlignment="1">
      <alignment horizontal="right" vertical="center" wrapText="1" indent="1"/>
    </xf>
    <xf numFmtId="0" fontId="0" fillId="3" borderId="6" xfId="0" applyFill="1" applyBorder="1"/>
    <xf numFmtId="1" fontId="2" fillId="3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22</xdr:row>
      <xdr:rowOff>19050</xdr:rowOff>
    </xdr:from>
    <xdr:to>
      <xdr:col>24</xdr:col>
      <xdr:colOff>8420</xdr:colOff>
      <xdr:row>49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5</xdr:row>
      <xdr:rowOff>57150</xdr:rowOff>
    </xdr:from>
    <xdr:to>
      <xdr:col>13</xdr:col>
      <xdr:colOff>437976</xdr:colOff>
      <xdr:row>19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5</xdr:row>
      <xdr:rowOff>57150</xdr:rowOff>
    </xdr:from>
    <xdr:to>
      <xdr:col>15</xdr:col>
      <xdr:colOff>76031</xdr:colOff>
      <xdr:row>19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</xdr:row>
      <xdr:rowOff>114300</xdr:rowOff>
    </xdr:from>
    <xdr:to>
      <xdr:col>11</xdr:col>
      <xdr:colOff>914400</xdr:colOff>
      <xdr:row>24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25" sqref="N25"/>
    </sheetView>
  </sheetViews>
  <sheetFormatPr defaultRowHeight="15" x14ac:dyDescent="0.25"/>
  <cols>
    <col min="1" max="3" width="9.140625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97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5" spans="1:16" x14ac:dyDescent="0.25">
      <c r="A5">
        <v>25</v>
      </c>
      <c r="B5" t="s">
        <v>96</v>
      </c>
      <c r="C5" s="29" t="s">
        <v>10</v>
      </c>
      <c r="D5" s="29" t="s">
        <v>70</v>
      </c>
      <c r="E5" s="29" t="s">
        <v>71</v>
      </c>
      <c r="F5">
        <v>0</v>
      </c>
    </row>
    <row r="6" spans="1:16" x14ac:dyDescent="0.25">
      <c r="A6">
        <v>5</v>
      </c>
      <c r="B6" t="s">
        <v>8</v>
      </c>
      <c r="C6" s="29">
        <v>27</v>
      </c>
      <c r="D6" s="29">
        <v>533</v>
      </c>
      <c r="E6" s="29">
        <f>F6/D6</f>
        <v>1615.7913193245779</v>
      </c>
      <c r="F6">
        <v>861216.77320000005</v>
      </c>
      <c r="G6">
        <f>E6*12</f>
        <v>19389.495831894936</v>
      </c>
    </row>
    <row r="7" spans="1:16" x14ac:dyDescent="0.25">
      <c r="A7">
        <v>5</v>
      </c>
      <c r="B7" t="s">
        <v>12</v>
      </c>
      <c r="C7" s="29">
        <v>32</v>
      </c>
      <c r="D7" s="29">
        <v>1010</v>
      </c>
      <c r="E7" s="29">
        <f t="shared" ref="E7:E17" si="0">F7/D7</f>
        <v>1615.7913198019803</v>
      </c>
      <c r="F7">
        <v>1631949.233</v>
      </c>
    </row>
    <row r="8" spans="1:16" x14ac:dyDescent="0.25">
      <c r="A8">
        <v>5</v>
      </c>
      <c r="B8" t="s">
        <v>13</v>
      </c>
      <c r="C8" s="29">
        <v>37</v>
      </c>
      <c r="D8" s="29">
        <v>3503</v>
      </c>
      <c r="E8" s="29">
        <f t="shared" si="0"/>
        <v>1615.7913194404796</v>
      </c>
      <c r="F8">
        <v>5660116.9919999996</v>
      </c>
    </row>
    <row r="9" spans="1:16" x14ac:dyDescent="0.25">
      <c r="A9">
        <v>5</v>
      </c>
      <c r="B9" t="s">
        <v>17</v>
      </c>
      <c r="C9" s="29">
        <v>42</v>
      </c>
      <c r="D9" s="29">
        <v>7419</v>
      </c>
      <c r="E9" s="29">
        <f t="shared" si="0"/>
        <v>1615.7913195848498</v>
      </c>
      <c r="F9">
        <v>11987555.800000001</v>
      </c>
    </row>
    <row r="10" spans="1:16" x14ac:dyDescent="0.25">
      <c r="A10">
        <v>5</v>
      </c>
      <c r="B10" t="s">
        <v>18</v>
      </c>
      <c r="C10" s="29">
        <v>47</v>
      </c>
      <c r="D10" s="29">
        <v>6631</v>
      </c>
      <c r="E10" s="29">
        <f t="shared" si="0"/>
        <v>1615.7913195596441</v>
      </c>
      <c r="F10">
        <v>10714312.24</v>
      </c>
    </row>
    <row r="11" spans="1:16" x14ac:dyDescent="0.25">
      <c r="A11">
        <v>5</v>
      </c>
      <c r="B11" t="s">
        <v>19</v>
      </c>
      <c r="C11" s="29">
        <v>52</v>
      </c>
      <c r="D11" s="29">
        <v>4813</v>
      </c>
      <c r="E11" s="29">
        <f t="shared" si="0"/>
        <v>1615.7913193434449</v>
      </c>
      <c r="F11">
        <v>7776803.6200000001</v>
      </c>
    </row>
    <row r="12" spans="1:16" x14ac:dyDescent="0.25">
      <c r="A12">
        <v>5</v>
      </c>
      <c r="B12" t="s">
        <v>20</v>
      </c>
      <c r="C12" s="29">
        <v>57</v>
      </c>
      <c r="D12" s="29">
        <v>3457</v>
      </c>
      <c r="E12" s="29">
        <f t="shared" si="0"/>
        <v>1615.7913193520394</v>
      </c>
      <c r="F12">
        <v>5585790.591</v>
      </c>
    </row>
    <row r="13" spans="1:16" x14ac:dyDescent="0.25">
      <c r="A13">
        <v>5</v>
      </c>
      <c r="B13" t="s">
        <v>21</v>
      </c>
      <c r="C13" s="29">
        <v>62</v>
      </c>
      <c r="D13" s="29">
        <v>2455</v>
      </c>
      <c r="E13" s="29">
        <f t="shared" si="0"/>
        <v>1615.7913193482686</v>
      </c>
      <c r="F13">
        <v>3966767.6889999998</v>
      </c>
    </row>
    <row r="14" spans="1:16" x14ac:dyDescent="0.25">
      <c r="A14">
        <v>5</v>
      </c>
      <c r="B14" t="s">
        <v>22</v>
      </c>
      <c r="C14" s="29">
        <v>67</v>
      </c>
      <c r="D14" s="29">
        <v>1626</v>
      </c>
      <c r="E14" s="29">
        <f t="shared" si="0"/>
        <v>1615.7913191881919</v>
      </c>
      <c r="F14">
        <v>2627276.6850000001</v>
      </c>
    </row>
    <row r="15" spans="1:16" x14ac:dyDescent="0.25">
      <c r="A15">
        <v>5</v>
      </c>
      <c r="B15" t="s">
        <v>67</v>
      </c>
      <c r="C15" s="29">
        <v>72</v>
      </c>
      <c r="D15" s="29">
        <v>731</v>
      </c>
      <c r="E15" s="29">
        <f t="shared" si="0"/>
        <v>1615.7913187414499</v>
      </c>
      <c r="F15">
        <v>1181143.4539999999</v>
      </c>
    </row>
    <row r="16" spans="1:16" x14ac:dyDescent="0.25">
      <c r="A16">
        <v>5</v>
      </c>
      <c r="B16" t="s">
        <v>68</v>
      </c>
      <c r="C16" s="29">
        <v>77</v>
      </c>
      <c r="D16" s="29">
        <v>201</v>
      </c>
      <c r="E16" s="29">
        <f t="shared" si="0"/>
        <v>1615.791319402985</v>
      </c>
      <c r="F16">
        <v>324774.0552</v>
      </c>
    </row>
    <row r="17" spans="1:6" x14ac:dyDescent="0.25">
      <c r="A17">
        <v>5</v>
      </c>
      <c r="B17" t="s">
        <v>69</v>
      </c>
      <c r="C17" s="29">
        <v>82</v>
      </c>
      <c r="D17" s="29">
        <v>15</v>
      </c>
      <c r="E17" s="29">
        <f t="shared" si="0"/>
        <v>1615.7913193333334</v>
      </c>
      <c r="F17">
        <v>24236.869790000001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24" sqref="G24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99</v>
      </c>
      <c r="D6" s="9" t="s">
        <v>100</v>
      </c>
      <c r="E6" s="9" t="s">
        <v>101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104</v>
      </c>
      <c r="D6" s="9" t="s">
        <v>105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N11" sqref="N11"/>
    </sheetView>
  </sheetViews>
  <sheetFormatPr defaultRowHeight="15" x14ac:dyDescent="0.25"/>
  <cols>
    <col min="10" max="12" width="14.5703125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M1" s="1"/>
    </row>
    <row r="2" spans="1:25" x14ac:dyDescent="0.25">
      <c r="A2" s="2" t="s">
        <v>1</v>
      </c>
      <c r="B2" s="2" t="s">
        <v>65</v>
      </c>
      <c r="C2" s="2"/>
      <c r="D2" s="2"/>
      <c r="E2" s="2"/>
      <c r="F2" s="2"/>
      <c r="G2" s="2"/>
      <c r="H2" s="2"/>
      <c r="I2" s="2"/>
      <c r="M2" s="2"/>
    </row>
    <row r="3" spans="1:25" x14ac:dyDescent="0.25">
      <c r="A3" s="2" t="s">
        <v>2</v>
      </c>
      <c r="B3" s="2" t="s">
        <v>103</v>
      </c>
      <c r="C3" s="2"/>
      <c r="D3" s="2"/>
      <c r="E3" s="2"/>
      <c r="F3" s="2"/>
      <c r="G3" s="2"/>
      <c r="H3" s="2"/>
      <c r="I3" s="2"/>
      <c r="M3" s="2"/>
    </row>
    <row r="6" spans="1:25" ht="15.75" customHeight="1" x14ac:dyDescent="0.25">
      <c r="B6" s="42" t="s">
        <v>9</v>
      </c>
      <c r="C6" s="42" t="s">
        <v>10</v>
      </c>
      <c r="D6" s="42" t="s">
        <v>24</v>
      </c>
      <c r="E6" s="43">
        <v>2</v>
      </c>
      <c r="F6" s="43">
        <v>7</v>
      </c>
      <c r="G6" s="43">
        <v>12</v>
      </c>
      <c r="H6" s="43">
        <v>17</v>
      </c>
      <c r="I6" s="43">
        <v>22</v>
      </c>
      <c r="J6" s="43">
        <v>27</v>
      </c>
      <c r="K6" s="43">
        <v>32</v>
      </c>
      <c r="L6" s="42" t="s">
        <v>102</v>
      </c>
      <c r="P6" s="31" t="s">
        <v>72</v>
      </c>
      <c r="Q6" s="32" t="s">
        <v>73</v>
      </c>
      <c r="R6" s="32"/>
      <c r="S6" s="32"/>
      <c r="T6" s="32"/>
      <c r="U6" s="32"/>
      <c r="V6" s="32"/>
      <c r="W6" s="32"/>
      <c r="X6" s="32" t="s">
        <v>74</v>
      </c>
      <c r="Y6" s="32" t="s">
        <v>75</v>
      </c>
    </row>
    <row r="7" spans="1:25" ht="15.75" x14ac:dyDescent="0.25">
      <c r="B7" s="36" t="s">
        <v>11</v>
      </c>
      <c r="C7" s="36"/>
      <c r="D7" s="36"/>
      <c r="E7" s="33" t="s">
        <v>3</v>
      </c>
      <c r="F7" s="33" t="s">
        <v>4</v>
      </c>
      <c r="G7" s="33" t="s">
        <v>5</v>
      </c>
      <c r="H7" s="33" t="s">
        <v>6</v>
      </c>
      <c r="I7" s="33" t="s">
        <v>7</v>
      </c>
      <c r="J7" s="33" t="s">
        <v>8</v>
      </c>
      <c r="K7" s="33" t="s">
        <v>12</v>
      </c>
      <c r="L7" s="36"/>
      <c r="P7" s="31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32"/>
      <c r="Y7" s="32"/>
    </row>
    <row r="8" spans="1:25" ht="31.5" x14ac:dyDescent="0.25">
      <c r="A8">
        <v>5</v>
      </c>
      <c r="B8" s="36" t="s">
        <v>14</v>
      </c>
      <c r="C8" s="33">
        <v>22</v>
      </c>
      <c r="D8" s="34" t="s">
        <v>15</v>
      </c>
      <c r="E8" s="37"/>
      <c r="F8" s="37"/>
      <c r="G8" s="37"/>
      <c r="H8" s="37"/>
      <c r="I8" s="37"/>
      <c r="J8" s="37"/>
      <c r="K8" s="37"/>
      <c r="L8" s="36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5.75" x14ac:dyDescent="0.25">
      <c r="A9">
        <v>5</v>
      </c>
      <c r="B9" s="36" t="s">
        <v>14</v>
      </c>
      <c r="C9" s="33">
        <v>27</v>
      </c>
      <c r="D9" s="34" t="s">
        <v>8</v>
      </c>
      <c r="E9" s="37"/>
      <c r="F9" s="37"/>
      <c r="G9" s="37"/>
      <c r="H9" s="37"/>
      <c r="I9" s="37"/>
      <c r="J9" s="37"/>
      <c r="K9" s="37"/>
      <c r="L9" s="36"/>
      <c r="P9" s="15" t="s">
        <v>86</v>
      </c>
      <c r="Q9" s="16" t="s">
        <v>84</v>
      </c>
      <c r="R9" s="16" t="s">
        <v>84</v>
      </c>
      <c r="S9" s="16" t="s">
        <v>84</v>
      </c>
      <c r="T9" s="16" t="s">
        <v>84</v>
      </c>
      <c r="U9" s="17"/>
      <c r="V9" s="17"/>
      <c r="W9" s="17"/>
      <c r="X9" s="16" t="s">
        <v>84</v>
      </c>
      <c r="Y9" s="18" t="s">
        <v>84</v>
      </c>
    </row>
    <row r="10" spans="1:25" ht="15.75" x14ac:dyDescent="0.25">
      <c r="A10">
        <v>5</v>
      </c>
      <c r="B10" s="36" t="s">
        <v>14</v>
      </c>
      <c r="C10" s="33">
        <v>32</v>
      </c>
      <c r="D10" s="34" t="s">
        <v>12</v>
      </c>
      <c r="E10" s="37"/>
      <c r="F10" s="37"/>
      <c r="G10" s="37"/>
      <c r="H10" s="37"/>
      <c r="I10" s="37"/>
      <c r="J10" s="37"/>
      <c r="K10" s="37"/>
      <c r="L10" s="36"/>
      <c r="P10" s="15" t="s">
        <v>87</v>
      </c>
      <c r="Q10" s="19">
        <v>7</v>
      </c>
      <c r="R10" s="19">
        <v>22</v>
      </c>
      <c r="S10" s="19">
        <v>27</v>
      </c>
      <c r="T10" s="19">
        <v>72</v>
      </c>
      <c r="U10" s="19">
        <v>12</v>
      </c>
      <c r="V10" s="17"/>
      <c r="W10" s="17"/>
      <c r="X10" s="19">
        <v>140</v>
      </c>
      <c r="Y10" s="21">
        <v>63287</v>
      </c>
    </row>
    <row r="11" spans="1:25" ht="15.75" x14ac:dyDescent="0.25">
      <c r="A11">
        <v>5</v>
      </c>
      <c r="B11" s="36" t="s">
        <v>14</v>
      </c>
      <c r="C11" s="33">
        <v>37</v>
      </c>
      <c r="D11" s="34" t="s">
        <v>13</v>
      </c>
      <c r="E11" s="38">
        <v>7</v>
      </c>
      <c r="F11" s="38">
        <v>22</v>
      </c>
      <c r="G11" s="38">
        <v>27</v>
      </c>
      <c r="H11" s="38">
        <v>72</v>
      </c>
      <c r="I11" s="38">
        <v>12</v>
      </c>
      <c r="J11" s="39"/>
      <c r="K11" s="39"/>
      <c r="L11" s="40">
        <v>63287</v>
      </c>
      <c r="P11" s="15" t="s">
        <v>88</v>
      </c>
      <c r="Q11" s="19">
        <v>26</v>
      </c>
      <c r="R11" s="19">
        <v>40</v>
      </c>
      <c r="S11" s="19">
        <v>70</v>
      </c>
      <c r="T11" s="19">
        <v>640</v>
      </c>
      <c r="U11" s="19">
        <v>336</v>
      </c>
      <c r="V11" s="19">
        <v>34</v>
      </c>
      <c r="W11" s="17"/>
      <c r="X11" s="20">
        <v>1146</v>
      </c>
      <c r="Y11" s="21">
        <v>65611</v>
      </c>
    </row>
    <row r="12" spans="1:25" ht="15.75" x14ac:dyDescent="0.25">
      <c r="A12">
        <v>5</v>
      </c>
      <c r="B12" s="36" t="s">
        <v>14</v>
      </c>
      <c r="C12" s="33">
        <v>42</v>
      </c>
      <c r="D12" s="34" t="s">
        <v>17</v>
      </c>
      <c r="E12" s="38">
        <v>26</v>
      </c>
      <c r="F12" s="38">
        <v>40</v>
      </c>
      <c r="G12" s="38">
        <v>70</v>
      </c>
      <c r="H12" s="38">
        <v>640</v>
      </c>
      <c r="I12" s="38">
        <v>336</v>
      </c>
      <c r="J12" s="38">
        <v>34</v>
      </c>
      <c r="K12" s="39"/>
      <c r="L12" s="40">
        <v>65611</v>
      </c>
      <c r="P12" s="15" t="s">
        <v>89</v>
      </c>
      <c r="Q12" s="19">
        <v>23</v>
      </c>
      <c r="R12" s="19">
        <v>37</v>
      </c>
      <c r="S12" s="19">
        <v>54</v>
      </c>
      <c r="T12" s="19">
        <v>721</v>
      </c>
      <c r="U12" s="20">
        <v>1066</v>
      </c>
      <c r="V12" s="19">
        <v>774</v>
      </c>
      <c r="W12" s="19">
        <v>73</v>
      </c>
      <c r="X12" s="20">
        <v>2748</v>
      </c>
      <c r="Y12" s="21">
        <v>66757</v>
      </c>
    </row>
    <row r="13" spans="1:25" ht="15.75" x14ac:dyDescent="0.25">
      <c r="A13">
        <v>5</v>
      </c>
      <c r="B13" s="36" t="s">
        <v>14</v>
      </c>
      <c r="C13" s="33">
        <v>47</v>
      </c>
      <c r="D13" s="34" t="s">
        <v>18</v>
      </c>
      <c r="E13" s="38">
        <v>23</v>
      </c>
      <c r="F13" s="38">
        <v>37</v>
      </c>
      <c r="G13" s="38">
        <v>54</v>
      </c>
      <c r="H13" s="38">
        <v>721</v>
      </c>
      <c r="I13" s="41">
        <v>1066</v>
      </c>
      <c r="J13" s="38">
        <v>774</v>
      </c>
      <c r="K13" s="38">
        <v>73</v>
      </c>
      <c r="L13" s="40">
        <v>66757</v>
      </c>
      <c r="P13" s="15" t="s">
        <v>90</v>
      </c>
      <c r="Q13" s="19">
        <v>16</v>
      </c>
      <c r="R13" s="19">
        <v>33</v>
      </c>
      <c r="S13" s="19">
        <v>60</v>
      </c>
      <c r="T13" s="19">
        <v>492</v>
      </c>
      <c r="U13" s="20">
        <v>1097</v>
      </c>
      <c r="V13" s="20">
        <v>1814</v>
      </c>
      <c r="W13" s="19">
        <v>586</v>
      </c>
      <c r="X13" s="20">
        <v>4098</v>
      </c>
      <c r="Y13" s="21">
        <v>67641</v>
      </c>
    </row>
    <row r="14" spans="1:25" ht="15.75" x14ac:dyDescent="0.25">
      <c r="A14">
        <v>5</v>
      </c>
      <c r="B14" s="36" t="s">
        <v>14</v>
      </c>
      <c r="C14" s="33">
        <v>52</v>
      </c>
      <c r="D14" s="34" t="s">
        <v>19</v>
      </c>
      <c r="E14" s="38">
        <v>16</v>
      </c>
      <c r="F14" s="38">
        <v>33</v>
      </c>
      <c r="G14" s="38">
        <v>60</v>
      </c>
      <c r="H14" s="38">
        <v>492</v>
      </c>
      <c r="I14" s="41">
        <v>1097</v>
      </c>
      <c r="J14" s="41">
        <v>1814</v>
      </c>
      <c r="K14" s="38">
        <v>586</v>
      </c>
      <c r="L14" s="40">
        <v>67641</v>
      </c>
      <c r="P14" s="15" t="s">
        <v>91</v>
      </c>
      <c r="Q14" s="19">
        <v>15</v>
      </c>
      <c r="R14" s="19">
        <v>30</v>
      </c>
      <c r="S14" s="19">
        <v>68</v>
      </c>
      <c r="T14" s="19">
        <v>371</v>
      </c>
      <c r="U14" s="19">
        <v>762</v>
      </c>
      <c r="V14" s="20">
        <v>1201</v>
      </c>
      <c r="W14" s="20">
        <v>1495</v>
      </c>
      <c r="X14" s="20">
        <v>3942</v>
      </c>
      <c r="Y14" s="21">
        <v>66534</v>
      </c>
    </row>
    <row r="15" spans="1:25" ht="15.75" x14ac:dyDescent="0.25">
      <c r="A15">
        <v>5</v>
      </c>
      <c r="B15" s="36" t="s">
        <v>14</v>
      </c>
      <c r="C15" s="33">
        <v>57</v>
      </c>
      <c r="D15" s="34" t="s">
        <v>20</v>
      </c>
      <c r="E15" s="38">
        <v>15</v>
      </c>
      <c r="F15" s="38">
        <v>30</v>
      </c>
      <c r="G15" s="38">
        <v>68</v>
      </c>
      <c r="H15" s="38">
        <v>371</v>
      </c>
      <c r="I15" s="38">
        <v>762</v>
      </c>
      <c r="J15" s="41">
        <v>1201</v>
      </c>
      <c r="K15" s="41">
        <v>1495</v>
      </c>
      <c r="L15" s="40">
        <v>66534</v>
      </c>
      <c r="P15" s="15" t="s">
        <v>92</v>
      </c>
      <c r="Q15" s="19">
        <v>12</v>
      </c>
      <c r="R15" s="19">
        <v>26</v>
      </c>
      <c r="S15" s="19">
        <v>29</v>
      </c>
      <c r="T15" s="19">
        <v>153</v>
      </c>
      <c r="U15" s="19">
        <v>365</v>
      </c>
      <c r="V15" s="19">
        <v>534</v>
      </c>
      <c r="W15" s="20">
        <v>1099</v>
      </c>
      <c r="X15" s="20">
        <v>2218</v>
      </c>
      <c r="Y15" s="21">
        <v>69420</v>
      </c>
    </row>
    <row r="16" spans="1:25" ht="15.75" x14ac:dyDescent="0.25">
      <c r="A16">
        <v>5</v>
      </c>
      <c r="B16" s="36" t="s">
        <v>14</v>
      </c>
      <c r="C16" s="33">
        <v>62</v>
      </c>
      <c r="D16" s="34" t="s">
        <v>21</v>
      </c>
      <c r="E16" s="38">
        <v>12</v>
      </c>
      <c r="F16" s="38">
        <v>26</v>
      </c>
      <c r="G16" s="38">
        <v>29</v>
      </c>
      <c r="H16" s="38">
        <v>153</v>
      </c>
      <c r="I16" s="38">
        <v>365</v>
      </c>
      <c r="J16" s="38">
        <v>534</v>
      </c>
      <c r="K16" s="41">
        <v>1099</v>
      </c>
      <c r="L16" s="40">
        <v>69420</v>
      </c>
      <c r="P16" s="15" t="s">
        <v>93</v>
      </c>
      <c r="Q16" s="19">
        <v>3</v>
      </c>
      <c r="R16" s="19">
        <v>6</v>
      </c>
      <c r="S16" s="19">
        <v>12</v>
      </c>
      <c r="T16" s="19">
        <v>44</v>
      </c>
      <c r="U16" s="19">
        <v>78</v>
      </c>
      <c r="V16" s="19">
        <v>111</v>
      </c>
      <c r="W16" s="19">
        <v>282</v>
      </c>
      <c r="X16" s="19">
        <v>536</v>
      </c>
      <c r="Y16" s="21">
        <v>72259</v>
      </c>
    </row>
    <row r="17" spans="1:25" ht="15.75" x14ac:dyDescent="0.25">
      <c r="A17">
        <v>5</v>
      </c>
      <c r="B17" s="36" t="s">
        <v>14</v>
      </c>
      <c r="C17" s="33">
        <v>67</v>
      </c>
      <c r="D17" s="34" t="s">
        <v>22</v>
      </c>
      <c r="E17" s="38">
        <v>3</v>
      </c>
      <c r="F17" s="38">
        <v>6</v>
      </c>
      <c r="G17" s="38">
        <v>12</v>
      </c>
      <c r="H17" s="38">
        <v>44</v>
      </c>
      <c r="I17" s="38">
        <v>78</v>
      </c>
      <c r="J17" s="38">
        <v>111</v>
      </c>
      <c r="K17" s="38">
        <v>282</v>
      </c>
      <c r="L17" s="40">
        <v>72259</v>
      </c>
      <c r="P17" s="22" t="s">
        <v>94</v>
      </c>
      <c r="Q17" s="23">
        <v>3</v>
      </c>
      <c r="R17" s="23">
        <v>4</v>
      </c>
      <c r="S17" s="23">
        <v>1</v>
      </c>
      <c r="T17" s="23">
        <v>8</v>
      </c>
      <c r="U17" s="23">
        <v>13</v>
      </c>
      <c r="V17" s="23">
        <v>20</v>
      </c>
      <c r="W17" s="23">
        <v>108</v>
      </c>
      <c r="X17" s="23">
        <v>157</v>
      </c>
      <c r="Y17" s="24">
        <v>72048</v>
      </c>
    </row>
    <row r="18" spans="1:25" ht="15.75" x14ac:dyDescent="0.25">
      <c r="A18">
        <v>5</v>
      </c>
      <c r="B18" s="36" t="s">
        <v>14</v>
      </c>
      <c r="C18" s="33">
        <v>72</v>
      </c>
      <c r="D18" s="34" t="s">
        <v>23</v>
      </c>
      <c r="E18" s="38">
        <v>3</v>
      </c>
      <c r="F18" s="38">
        <v>4</v>
      </c>
      <c r="G18" s="38">
        <v>1</v>
      </c>
      <c r="H18" s="38">
        <v>8</v>
      </c>
      <c r="I18" s="38">
        <v>13</v>
      </c>
      <c r="J18" s="38">
        <v>20</v>
      </c>
      <c r="K18" s="38">
        <v>108</v>
      </c>
      <c r="L18" s="40">
        <v>72048</v>
      </c>
      <c r="P18" s="25" t="s">
        <v>95</v>
      </c>
      <c r="Q18" s="26">
        <v>105</v>
      </c>
      <c r="R18" s="26">
        <v>198</v>
      </c>
      <c r="S18" s="26">
        <v>321</v>
      </c>
      <c r="T18" s="27">
        <v>2501</v>
      </c>
      <c r="U18" s="27">
        <v>3729</v>
      </c>
      <c r="V18" s="27">
        <v>4488</v>
      </c>
      <c r="W18" s="27">
        <v>3643</v>
      </c>
      <c r="X18" s="27">
        <v>14985</v>
      </c>
      <c r="Y18" s="28">
        <v>67467</v>
      </c>
    </row>
    <row r="19" spans="1:25" ht="15.75" x14ac:dyDescent="0.25">
      <c r="L19" s="35"/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5" sqref="A5:K28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5" sqref="E25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O28" sqref="O28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prop.occupation</vt:lpstr>
      <vt:lpstr>prop.gender</vt:lpstr>
      <vt:lpstr>Actives_t2</vt:lpstr>
      <vt:lpstr>Actives_t1_AV2014</vt:lpstr>
      <vt:lpstr>Actives_t1_CRR2013</vt:lpstr>
      <vt:lpstr>Actives_t1.num_CRR2013</vt:lpstr>
      <vt:lpstr>Actives_t1.sal_CRR2013</vt:lpstr>
      <vt:lpstr>RetBen_AV2014</vt:lpstr>
      <vt:lpstr>RetBen_CRR2013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2016-07-18T16:23:42Z</dcterms:modified>
</cp:coreProperties>
</file>