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6925"/>
  <workbookPr codeName="ThisWorkbook" defaultThemeVersion="164011"/>
  <mc:AlternateContent xmlns:mc="http://schemas.openxmlformats.org/markup-compatibility/2006">
    <mc:Choice Requires="x15">
      <x15ac:absPath xmlns:x15ac="http://schemas.microsoft.com/office/spreadsheetml/2010/11/ac" url="C:\Git\PenSim-Projects\Model_MISERS\Data_inputs\"/>
    </mc:Choice>
  </mc:AlternateContent>
  <bookViews>
    <workbookView xWindow="0" yWindow="0" windowWidth="28800" windowHeight="14010" tabRatio="711" firstSheet="6" activeTab="16"/>
  </bookViews>
  <sheets>
    <sheet name="TOC" sheetId="22" r:id="rId1"/>
    <sheet name="Overview Tiers" sheetId="7" r:id="rId2"/>
    <sheet name="Tier.param" sheetId="24" r:id="rId3"/>
    <sheet name="FundingPolicy" sheetId="6" r:id="rId4"/>
    <sheet name="Assumptions" sheetId="3" r:id="rId5"/>
    <sheet name="SalaryGrowth" sheetId="11" r:id="rId6"/>
    <sheet name="Init_amort" sheetId="18" r:id="rId7"/>
    <sheet name="Init_unrecReturn" sheetId="27" r:id="rId8"/>
    <sheet name="External_Fund" sheetId="19" r:id="rId9"/>
    <sheet name="Ret_sum" sheetId="12" r:id="rId10"/>
    <sheet name="Ret_dec" sheetId="9" r:id="rId11"/>
    <sheet name="Ret_dec_early" sheetId="28" r:id="rId12"/>
    <sheet name="Term_sum" sheetId="15" r:id="rId13"/>
    <sheet name="Term_dec1" sheetId="8" r:id="rId14"/>
    <sheet name="Term_dec2" sheetId="23" r:id="rId15"/>
    <sheet name="Disb_sum" sheetId="16" r:id="rId16"/>
    <sheet name="Disb_dec" sheetId="10" r:id="rId17"/>
    <sheet name="Death_sum" sheetId="17" r:id="rId18"/>
    <sheet name="Death_dec" sheetId="5" r:id="rId19"/>
  </sheets>
  <calcPr calcId="171027"/>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I9" i="27" l="1"/>
  <c r="I10" i="27"/>
  <c r="I8" i="27"/>
</calcChain>
</file>

<file path=xl/sharedStrings.xml><?xml version="1.0" encoding="utf-8"?>
<sst xmlns="http://schemas.openxmlformats.org/spreadsheetml/2006/main" count="207" uniqueCount="166">
  <si>
    <t>Notes</t>
  </si>
  <si>
    <t>Employee Contribution</t>
  </si>
  <si>
    <t xml:space="preserve">Benefit </t>
  </si>
  <si>
    <t>Asset smoothing</t>
  </si>
  <si>
    <t>Amortization</t>
  </si>
  <si>
    <t>Net investment return(Discount rate)</t>
  </si>
  <si>
    <t>Eligible Survivors:</t>
  </si>
  <si>
    <t>TOC</t>
  </si>
  <si>
    <t>Sheet #</t>
  </si>
  <si>
    <t>Table of Contents</t>
  </si>
  <si>
    <t>1</t>
  </si>
  <si>
    <t>Overview</t>
  </si>
  <si>
    <t>2</t>
  </si>
  <si>
    <t>FundingPolicy</t>
  </si>
  <si>
    <t>3</t>
  </si>
  <si>
    <t>Assumptions</t>
  </si>
  <si>
    <t>4</t>
  </si>
  <si>
    <t>SalaryGrowth</t>
  </si>
  <si>
    <t>5</t>
  </si>
  <si>
    <t>Init_amort</t>
  </si>
  <si>
    <t>6</t>
  </si>
  <si>
    <t>External_Fund</t>
  </si>
  <si>
    <t>7</t>
  </si>
  <si>
    <t>Demo_sum</t>
  </si>
  <si>
    <t>8</t>
  </si>
  <si>
    <t>Ret_sum</t>
  </si>
  <si>
    <t>9</t>
  </si>
  <si>
    <t>Ret_dec</t>
  </si>
  <si>
    <t>10</t>
  </si>
  <si>
    <t>Ret_cashout</t>
  </si>
  <si>
    <t>11</t>
  </si>
  <si>
    <t>Ret_bfactor</t>
  </si>
  <si>
    <t>12</t>
  </si>
  <si>
    <t>Term_sum</t>
  </si>
  <si>
    <t>13</t>
  </si>
  <si>
    <t>Term_dec</t>
  </si>
  <si>
    <t>14</t>
  </si>
  <si>
    <t>Disb_sum</t>
  </si>
  <si>
    <t>15</t>
  </si>
  <si>
    <t>Disb_dec</t>
  </si>
  <si>
    <t>16</t>
  </si>
  <si>
    <t>Death_sum</t>
  </si>
  <si>
    <t>17</t>
  </si>
  <si>
    <t>Death_dec</t>
  </si>
  <si>
    <t>EAN</t>
  </si>
  <si>
    <t>Tier 1</t>
  </si>
  <si>
    <t>Tier 2</t>
  </si>
  <si>
    <t>Tier1</t>
  </si>
  <si>
    <t>COLA and CPI</t>
  </si>
  <si>
    <r>
      <rPr>
        <b/>
        <sz val="10"/>
        <rFont val="Arial"/>
        <family val="2"/>
      </rPr>
      <t>Years of Service</t>
    </r>
  </si>
  <si>
    <r>
      <rPr>
        <b/>
        <sz val="10"/>
        <rFont val="Arial"/>
        <family val="2"/>
      </rPr>
      <t>Additional Salary Increase</t>
    </r>
  </si>
  <si>
    <t>salgrowth</t>
  </si>
  <si>
    <t>startcell</t>
  </si>
  <si>
    <t>endcell</t>
  </si>
  <si>
    <t>A6</t>
  </si>
  <si>
    <t>age</t>
  </si>
  <si>
    <t>A7</t>
  </si>
  <si>
    <t>Requirement</t>
  </si>
  <si>
    <t>A5</t>
  </si>
  <si>
    <t>C14</t>
  </si>
  <si>
    <t xml:space="preserve">Requirement
</t>
  </si>
  <si>
    <t>Tier Info</t>
  </si>
  <si>
    <t>Return of contribution</t>
  </si>
  <si>
    <t>Modeling of contingent annuity</t>
  </si>
  <si>
    <t>tier</t>
  </si>
  <si>
    <t>t1</t>
  </si>
  <si>
    <t>t2</t>
  </si>
  <si>
    <t>r.yos</t>
  </si>
  <si>
    <t>r.age</t>
  </si>
  <si>
    <t>fasyears</t>
  </si>
  <si>
    <t>cola</t>
  </si>
  <si>
    <t>v.yos</t>
  </si>
  <si>
    <t>r.vben</t>
  </si>
  <si>
    <t>factor.ca</t>
  </si>
  <si>
    <t xml:space="preserve">Tier1 </t>
  </si>
  <si>
    <t xml:space="preserve">Eligibility </t>
  </si>
  <si>
    <t>Benefit</t>
  </si>
  <si>
    <t>factor.ca.disb</t>
  </si>
  <si>
    <t>K12</t>
  </si>
  <si>
    <t>source</t>
  </si>
  <si>
    <r>
      <rPr>
        <b/>
        <sz val="10"/>
        <rFont val="Arial"/>
        <family val="2"/>
      </rPr>
      <t>Type</t>
    </r>
  </si>
  <si>
    <r>
      <rPr>
        <b/>
        <sz val="10"/>
        <rFont val="Arial"/>
        <family val="2"/>
      </rPr>
      <t xml:space="preserve">Date
</t>
    </r>
    <r>
      <rPr>
        <b/>
        <sz val="10"/>
        <rFont val="Arial"/>
        <family val="2"/>
      </rPr>
      <t>Established</t>
    </r>
  </si>
  <si>
    <r>
      <rPr>
        <b/>
        <sz val="10"/>
        <rFont val="Arial"/>
        <family val="2"/>
      </rPr>
      <t xml:space="preserve">Initial </t>
    </r>
    <r>
      <rPr>
        <b/>
        <sz val="10"/>
        <rFont val="Arial"/>
        <family val="2"/>
      </rPr>
      <t>Amount</t>
    </r>
  </si>
  <si>
    <r>
      <rPr>
        <b/>
        <sz val="10"/>
        <rFont val="Arial"/>
        <family val="2"/>
      </rPr>
      <t xml:space="preserve">Initial
</t>
    </r>
    <r>
      <rPr>
        <b/>
        <sz val="10"/>
        <rFont val="Arial"/>
        <family val="2"/>
      </rPr>
      <t>Period</t>
    </r>
  </si>
  <si>
    <r>
      <rPr>
        <b/>
        <sz val="10"/>
        <rFont val="Arial"/>
        <family val="2"/>
      </rPr>
      <t xml:space="preserve">Outstanding </t>
    </r>
    <r>
      <rPr>
        <b/>
        <sz val="10"/>
        <rFont val="Arial"/>
        <family val="2"/>
      </rPr>
      <t>Balance</t>
    </r>
  </si>
  <si>
    <r>
      <rPr>
        <b/>
        <sz val="10"/>
        <rFont val="Arial"/>
        <family val="2"/>
      </rPr>
      <t xml:space="preserve">Years
</t>
    </r>
    <r>
      <rPr>
        <b/>
        <sz val="10"/>
        <rFont val="Arial"/>
        <family val="2"/>
      </rPr>
      <t>Remaining</t>
    </r>
  </si>
  <si>
    <t>Tier</t>
  </si>
  <si>
    <r>
      <t xml:space="preserve">Annual </t>
    </r>
    <r>
      <rPr>
        <b/>
        <sz val="10"/>
        <rFont val="Arial"/>
        <family val="2"/>
      </rPr>
      <t>Payment</t>
    </r>
  </si>
  <si>
    <t>AV2015 pdf page 62-68</t>
  </si>
  <si>
    <t>type</t>
  </si>
  <si>
    <t>year.est</t>
  </si>
  <si>
    <t>init.amount</t>
  </si>
  <si>
    <t>init.period</t>
  </si>
  <si>
    <t>balance</t>
  </si>
  <si>
    <t>year.remaining</t>
  </si>
  <si>
    <t>annual.payment</t>
  </si>
  <si>
    <t>Unfunded</t>
  </si>
  <si>
    <t>Actuarial</t>
  </si>
  <si>
    <t>Accrued</t>
  </si>
  <si>
    <t>Liability</t>
  </si>
  <si>
    <t>amort.method</t>
  </si>
  <si>
    <t>I122</t>
  </si>
  <si>
    <t>AV2015 pdf page 20</t>
  </si>
  <si>
    <t>Original amount</t>
  </si>
  <si>
    <t>DeferredReturn</t>
  </si>
  <si>
    <t>year</t>
  </si>
  <si>
    <t>B6</t>
  </si>
  <si>
    <t>C12</t>
  </si>
  <si>
    <t>Note:
The unrecognzied returns are associated with assets of retirement fund and health insurance fund combined. 
In the model, the deferred returns must be adjusted so that the total deferred return is equal to the difference between the initial AA and MA.
Only effective when modeling all tiers together.</t>
  </si>
  <si>
    <t xml:space="preserve"> - Defined benefit plan
 - Employees who were initially hired before 3/31/1997, or non-vested members re-employed before  1/1/2014 (this may explain why there a small number of actives with low yos)
 - Includes 3 Groups (see screenshop). Only members in group 1 and 2 have DB.</t>
  </si>
  <si>
    <t>Modeling notes</t>
  </si>
  <si>
    <t>- Defined contribution plan
- Employees who were initially hired on or after 3/31/1997, or non-vested members re-employed on or after  1/1/2014
- Only eligible for service death and dealth and disability benefits, whose costs are considered as part of of the total normal cost of the DB plan (Tier 1)</t>
  </si>
  <si>
    <t>- Since it is part of of the normal cost and affects the cash flow of Tier 1, we should model it and therefore need demographic distribution of Tier 2 actives in 2014 (CAFR2014 page p76 for total OPEB roll)</t>
  </si>
  <si>
    <t>AV2014 pdf page 49-50</t>
  </si>
  <si>
    <t>AV2014 pdf page 46</t>
  </si>
  <si>
    <t>AV2014 pdf page 8</t>
  </si>
  <si>
    <t xml:space="preserve"> AV2014 pdf p37</t>
  </si>
  <si>
    <t>Actuarial Method</t>
  </si>
  <si>
    <r>
      <rPr>
        <b/>
        <sz val="11"/>
        <color theme="1"/>
        <rFont val="Calibri"/>
        <family val="2"/>
        <scheme val="minor"/>
      </rPr>
      <t>General Amort method:</t>
    </r>
    <r>
      <rPr>
        <sz val="11"/>
        <color theme="1"/>
        <rFont val="Calibri"/>
        <family val="2"/>
        <scheme val="minor"/>
      </rPr>
      <t xml:space="preserve">
- UAALs were amortized by</t>
    </r>
    <r>
      <rPr>
        <b/>
        <sz val="11"/>
        <color theme="1"/>
        <rFont val="Calibri"/>
        <family val="2"/>
        <scheme val="minor"/>
      </rPr>
      <t xml:space="preserve"> level (principle and interest combined) dolloar </t>
    </r>
    <r>
      <rPr>
        <sz val="11"/>
        <color theme="1"/>
        <rFont val="Calibri"/>
        <family val="2"/>
        <scheme val="minor"/>
      </rPr>
      <t xml:space="preserve">contribution over a reasonable period of future years
</t>
    </r>
  </si>
  <si>
    <t>Level dolloar  "psudo-" closed amortization
Questions:
- When to reset amortization period?</t>
  </si>
  <si>
    <t>Present value of future reconciliation payments</t>
  </si>
  <si>
    <t xml:space="preserve">Tier 1: 
Group 1: 4% of salary
Group2: 4% of salary until yos&gt;30
</t>
  </si>
  <si>
    <t xml:space="preserve"> - Distribution of group 1 and 2 members are not given separately, and total salary of group 2 members accounts for about 1.5% of the total payroll. 
 - For now we may want to model all actives as Group 1 members. </t>
  </si>
  <si>
    <t>Need to check later
Do not model for now</t>
  </si>
  <si>
    <t>wage inflation assumption</t>
  </si>
  <si>
    <t xml:space="preserve">price inflation assumption </t>
  </si>
  <si>
    <t>B16</t>
  </si>
  <si>
    <r>
      <rPr>
        <b/>
        <sz val="11.5"/>
        <rFont val="Times New Roman"/>
        <family val="1"/>
      </rPr>
      <t xml:space="preserve">Retirement
</t>
    </r>
    <r>
      <rPr>
        <b/>
        <sz val="11.5"/>
        <rFont val="Times New Roman"/>
        <family val="1"/>
      </rPr>
      <t>Ages</t>
    </r>
  </si>
  <si>
    <r>
      <rPr>
        <b/>
        <sz val="11.5"/>
        <rFont val="Times New Roman"/>
        <family val="1"/>
      </rPr>
      <t xml:space="preserve">Percent of
</t>
    </r>
    <r>
      <rPr>
        <b/>
        <sz val="11.5"/>
        <rFont val="Times New Roman"/>
        <family val="1"/>
      </rPr>
      <t>Eligible Members Retiring</t>
    </r>
  </si>
  <si>
    <r>
      <rPr>
        <b/>
        <sz val="11"/>
        <color theme="1"/>
        <rFont val="Calibri"/>
        <family val="2"/>
        <scheme val="minor"/>
      </rPr>
      <t>pct with married/Domestic Partner:</t>
    </r>
    <r>
      <rPr>
        <sz val="11"/>
        <color theme="1"/>
        <rFont val="Calibri"/>
        <family val="2"/>
        <scheme val="minor"/>
      </rPr>
      <t xml:space="preserve">
 - 75% of male, 60% of female
</t>
    </r>
    <r>
      <rPr>
        <b/>
        <sz val="11"/>
        <color theme="1"/>
        <rFont val="Calibri"/>
        <family val="2"/>
        <scheme val="minor"/>
      </rPr>
      <t xml:space="preserve">Eligible survivor Ages:
 - </t>
    </r>
    <r>
      <rPr>
        <sz val="11"/>
        <color theme="1"/>
        <rFont val="Calibri"/>
        <family val="2"/>
        <scheme val="minor"/>
      </rPr>
      <t>Wives are 3 years younger than their husbands.</t>
    </r>
    <r>
      <rPr>
        <b/>
        <sz val="11"/>
        <color theme="1"/>
        <rFont val="Calibri"/>
        <family val="2"/>
        <scheme val="minor"/>
      </rPr>
      <t xml:space="preserve">
</t>
    </r>
    <r>
      <rPr>
        <sz val="11"/>
        <color theme="1"/>
        <rFont val="Calibri"/>
        <family val="2"/>
        <scheme val="minor"/>
      </rPr>
      <t xml:space="preserve">
</t>
    </r>
    <r>
      <rPr>
        <b/>
        <sz val="11"/>
        <color theme="1"/>
        <rFont val="Calibri"/>
        <family val="2"/>
        <scheme val="minor"/>
      </rPr>
      <t/>
    </r>
  </si>
  <si>
    <t>Assumptions we may need to thing about  later</t>
  </si>
  <si>
    <t>- normal form of benefit: 
- Forfeitures:0% will withdraw EEC and forfeit benefit
- liablility adjustments: 1% for unsued vacation time, 2% for vested to refect death benefit
- Service purchase load: 19773166</t>
  </si>
  <si>
    <t>Questions</t>
  </si>
  <si>
    <t>Normal form of benefit: straight life benefit
 -  what does this mean? does this mean all retirees are considered as life annuitants?</t>
  </si>
  <si>
    <r>
      <rPr>
        <b/>
        <sz val="11"/>
        <color theme="1"/>
        <rFont val="Calibri"/>
        <family val="2"/>
        <scheme val="minor"/>
      </rPr>
      <t xml:space="preserve">Regular:
  - </t>
    </r>
    <r>
      <rPr>
        <sz val="11"/>
        <color theme="1"/>
        <rFont val="Calibri"/>
        <family val="2"/>
        <scheme val="minor"/>
      </rPr>
      <t xml:space="preserve">age &gt;=55, yos&gt;=30; 
  - or age&gt;=60, yos&gt;=10
</t>
    </r>
    <r>
      <rPr>
        <b/>
        <sz val="11"/>
        <color theme="1"/>
        <rFont val="Calibri"/>
        <family val="2"/>
        <scheme val="minor"/>
      </rPr>
      <t xml:space="preserve">Correction officiers
 - </t>
    </r>
    <r>
      <rPr>
        <sz val="11"/>
        <color theme="1"/>
        <rFont val="Calibri"/>
        <family val="2"/>
        <scheme val="minor"/>
      </rPr>
      <t xml:space="preserve">age &gt;= 51, yos &gt;= 25, or
 - age &gt;=56, yos &gt;= 10
</t>
    </r>
    <r>
      <rPr>
        <b/>
        <sz val="11"/>
        <color theme="1"/>
        <rFont val="Calibri"/>
        <family val="2"/>
        <scheme val="minor"/>
      </rPr>
      <t xml:space="preserve">Conservation officers
 - </t>
    </r>
    <r>
      <rPr>
        <sz val="11"/>
        <color theme="1"/>
        <rFont val="Calibri"/>
        <family val="2"/>
        <scheme val="minor"/>
      </rPr>
      <t xml:space="preserve">yos &gt;=25
</t>
    </r>
    <r>
      <rPr>
        <b/>
        <sz val="11"/>
        <color theme="1"/>
        <rFont val="Calibri"/>
        <family val="2"/>
        <scheme val="minor"/>
      </rPr>
      <t xml:space="preserve">Early retirement
 - </t>
    </r>
    <r>
      <rPr>
        <sz val="11"/>
        <color theme="1"/>
        <rFont val="Calibri"/>
        <family val="2"/>
        <scheme val="minor"/>
      </rPr>
      <t xml:space="preserve">age &gt;= 55, yos &gt;= 15
</t>
    </r>
  </si>
  <si>
    <t xml:space="preserve"> 3 years,
 2 years for Conservation officiers</t>
  </si>
  <si>
    <t xml:space="preserve">Benefit Factor
</t>
  </si>
  <si>
    <t xml:space="preserve">
Final Average Compensation (FAC)</t>
  </si>
  <si>
    <r>
      <t xml:space="preserve">Questions
</t>
    </r>
    <r>
      <rPr>
        <sz val="11"/>
        <color rgb="FFC00000"/>
        <rFont val="Calibri"/>
        <family val="2"/>
        <scheme val="minor"/>
      </rPr>
      <t xml:space="preserve"> - Is the $3000 additional to the calculated benefit, or the lower bound of the calculated benefit?
- What is supplemental service? Does it have a significant effect on correction officers' benefit?</t>
    </r>
  </si>
  <si>
    <t xml:space="preserve">COLA
</t>
  </si>
  <si>
    <r>
      <rPr>
        <b/>
        <sz val="11"/>
        <color theme="1"/>
        <rFont val="Calibri"/>
        <family val="2"/>
        <scheme val="minor"/>
      </rPr>
      <t xml:space="preserve">Regular： 
 - </t>
    </r>
    <r>
      <rPr>
        <sz val="11"/>
        <color theme="1"/>
        <rFont val="Calibri"/>
        <family val="2"/>
        <scheme val="minor"/>
      </rPr>
      <t xml:space="preserve">1.5% benefit factor
 - 3000 minimum if yos &gt;= 20
</t>
    </r>
    <r>
      <rPr>
        <b/>
        <sz val="11"/>
        <color theme="1"/>
        <rFont val="Calibri"/>
        <family val="2"/>
        <scheme val="minor"/>
      </rPr>
      <t xml:space="preserve">Correction Officers
 - </t>
    </r>
    <r>
      <rPr>
        <sz val="11"/>
        <color theme="1"/>
        <rFont val="Calibri"/>
        <family val="2"/>
        <scheme val="minor"/>
      </rPr>
      <t xml:space="preserve">additional temporaty supplement to age 62 equal to the product of supplemental service times 0.5% of FAC.
</t>
    </r>
    <r>
      <rPr>
        <b/>
        <sz val="11"/>
        <color theme="1"/>
        <rFont val="Calibri"/>
        <family val="2"/>
        <scheme val="minor"/>
      </rPr>
      <t xml:space="preserve">Early retirement reduction
 - </t>
    </r>
    <r>
      <rPr>
        <sz val="11"/>
        <color theme="1"/>
        <rFont val="Calibri"/>
        <family val="2"/>
        <scheme val="minor"/>
      </rPr>
      <t>0.5% for each month under age 60.</t>
    </r>
  </si>
  <si>
    <t xml:space="preserve">Benefit
</t>
  </si>
  <si>
    <t>Eligibility</t>
  </si>
  <si>
    <t>yos &gt;=10
benefit commences at age 60</t>
  </si>
  <si>
    <t>Same as regular retirement benefit</t>
  </si>
  <si>
    <t xml:space="preserve">no withdrawal of contribution assumed. </t>
  </si>
  <si>
    <r>
      <t xml:space="preserve">Non-Duty
 - </t>
    </r>
    <r>
      <rPr>
        <sz val="11"/>
        <color theme="1"/>
        <rFont val="Calibri"/>
        <family val="2"/>
        <scheme val="minor"/>
      </rPr>
      <t>yos &gt;=10</t>
    </r>
  </si>
  <si>
    <r>
      <t xml:space="preserve">
</t>
    </r>
    <r>
      <rPr>
        <b/>
        <sz val="11"/>
        <color theme="1"/>
        <rFont val="Calibri"/>
        <family val="2"/>
        <scheme val="minor"/>
      </rPr>
      <t>Non-Duty</t>
    </r>
    <r>
      <rPr>
        <sz val="11"/>
        <color theme="1"/>
        <rFont val="Calibri"/>
        <family val="2"/>
        <scheme val="minor"/>
      </rPr>
      <t xml:space="preserve">
' - Same as retirement benefit
 - min annual benefit is $600</t>
    </r>
  </si>
  <si>
    <t xml:space="preserve"> - yos &gt;= 10
 -  In the case of a deceased vested former member, the survivor 
benefit commences when the deceased former member would have attained age 60. </t>
  </si>
  <si>
    <t>- regular retirement benefit but reduced in accordance with a 
100% Joint and Survivor form of payment.</t>
  </si>
  <si>
    <t xml:space="preserve">Questions:
 - Correction officers accounts for about 1/4 of the total actives, do we need to model them separately? If so, we need detailed demographic data for correction officers. If not, we need to figure out what eligibility rules and retirement rates to use in the model. </t>
  </si>
  <si>
    <t xml:space="preserve"> - Non-Duty death is the majority, all deaths are assumed to be non-duty for now
 - For now, we do not model deceased vested former member.</t>
  </si>
  <si>
    <t xml:space="preserve"> - Non-Duty disability is the majority, all disabilities are assumed to be non-duty for now</t>
  </si>
  <si>
    <r>
      <t xml:space="preserve">Question:
</t>
    </r>
    <r>
      <rPr>
        <sz val="11"/>
        <color rgb="FFC00000"/>
        <rFont val="Calibri"/>
        <family val="2"/>
        <scheme val="minor"/>
      </rPr>
      <t xml:space="preserve"> - Are the retirement benefits actuarially reduced if x% survivor options are chosen? Yes </t>
    </r>
  </si>
  <si>
    <t>qxr.conservation</t>
  </si>
  <si>
    <t>qxr.corrections</t>
  </si>
  <si>
    <t>qxr.others</t>
  </si>
  <si>
    <t>D37</t>
  </si>
  <si>
    <t>yos</t>
  </si>
  <si>
    <t>B10</t>
  </si>
  <si>
    <t>qxt.yos</t>
  </si>
  <si>
    <t>qxt.age</t>
  </si>
  <si>
    <t>B14</t>
  </si>
  <si>
    <t>qxd.nonduty</t>
  </si>
  <si>
    <t>qxd.duty</t>
  </si>
  <si>
    <r>
      <t>1. Smoothing Period: 5 years
2.</t>
    </r>
    <r>
      <rPr>
        <sz val="11"/>
        <color rgb="FFC00000"/>
        <rFont val="Calibri"/>
        <family val="2"/>
        <scheme val="minor"/>
      </rPr>
      <t xml:space="preserve"> AVA is adjusted to be within 30% of MVA:
       - 60% ~ 140% of MVA?
       - how to adjust? Simply make AVA = 60%*MVA or 140%*MVA when AVA is out of the range?</t>
    </r>
    <r>
      <rPr>
        <sz val="11"/>
        <color rgb="FFFF0000"/>
        <rFont val="Calibri"/>
        <family val="2"/>
        <scheme val="minor"/>
      </rPr>
      <t xml:space="preserve">
</t>
    </r>
    <r>
      <rPr>
        <sz val="11"/>
        <rFont val="Calibri"/>
        <family val="2"/>
        <scheme val="minor"/>
      </rPr>
      <t>3.</t>
    </r>
    <r>
      <rPr>
        <sz val="11"/>
        <color rgb="FFC00000"/>
        <rFont val="Calibri"/>
        <family val="2"/>
        <scheme val="minor"/>
      </rPr>
      <t xml:space="preserve"> Need to find historical investment losses and gains.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</si>
</sst>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6" formatCode="&quot;$&quot;#,##0_);[Red]\(&quot;$&quot;#,##0\)"/>
    <numFmt numFmtId="43" formatCode="_(* #,##0.00_);_(* \(#,##0.00\);_(* &quot;-&quot;??_);_(@_)"/>
    <numFmt numFmtId="164" formatCode="_(&quot;$&quot;* #,##0_);_(&quot;$&quot;* \(#,##0\);_(&quot;$&quot;* &quot;-&quot;??_);_(@_)"/>
    <numFmt numFmtId="165" formatCode="0.0%"/>
    <numFmt numFmtId="166" formatCode="0.0"/>
    <numFmt numFmtId="167" formatCode="0.000"/>
    <numFmt numFmtId="168" formatCode="0.0000"/>
  </numFmts>
  <fonts count="21" x14ac:knownFonts="1">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sz val="11"/>
      <color rgb="FF000000"/>
      <name val="Calibri"/>
      <family val="2"/>
      <scheme val="minor"/>
    </font>
    <font>
      <b/>
      <sz val="12"/>
      <color theme="1"/>
      <name val="Calibri"/>
      <family val="2"/>
      <scheme val="minor"/>
    </font>
    <font>
      <sz val="11"/>
      <color theme="1"/>
      <name val="Calibri"/>
      <family val="2"/>
      <scheme val="minor"/>
    </font>
    <font>
      <sz val="11"/>
      <color rgb="FF00B050"/>
      <name val="Calibri"/>
      <family val="2"/>
      <scheme val="minor"/>
    </font>
    <font>
      <sz val="11"/>
      <name val="Calibri"/>
      <family val="2"/>
      <scheme val="minor"/>
    </font>
    <font>
      <sz val="11"/>
      <color rgb="FFC00000"/>
      <name val="Calibri"/>
      <family val="2"/>
      <scheme val="minor"/>
    </font>
    <font>
      <b/>
      <sz val="11"/>
      <color rgb="FFC00000"/>
      <name val="Calibri"/>
      <family val="2"/>
      <scheme val="minor"/>
    </font>
    <font>
      <b/>
      <sz val="10"/>
      <name val="Arial"/>
      <family val="2"/>
    </font>
    <font>
      <sz val="11"/>
      <name val="Times New Roman"/>
      <family val="1"/>
    </font>
    <font>
      <sz val="9"/>
      <name val="Times New Roman"/>
      <family val="1"/>
    </font>
    <font>
      <b/>
      <sz val="11"/>
      <name val="Arial"/>
      <family val="2"/>
    </font>
    <font>
      <b/>
      <sz val="11"/>
      <color rgb="FFFF0000"/>
      <name val="Calibri"/>
      <family val="2"/>
      <scheme val="minor"/>
    </font>
    <font>
      <sz val="18"/>
      <color rgb="FFC00000"/>
      <name val="Calibri"/>
      <family val="2"/>
      <scheme val="minor"/>
    </font>
    <font>
      <sz val="10.5"/>
      <name val="Times New Roman"/>
      <family val="1"/>
    </font>
    <font>
      <b/>
      <sz val="11.5"/>
      <name val="Times New Roman"/>
      <family val="1"/>
    </font>
    <font>
      <sz val="11.5"/>
      <name val="Times New Roman"/>
      <family val="1"/>
    </font>
    <font>
      <sz val="12"/>
      <name val="Times New Roman"/>
      <family val="1"/>
    </font>
  </fonts>
  <fills count="3">
    <fill>
      <patternFill patternType="none"/>
    </fill>
    <fill>
      <patternFill patternType="gray125"/>
    </fill>
    <fill>
      <patternFill patternType="solid">
        <fgColor theme="9" tint="0.39997558519241921"/>
        <bgColor indexed="64"/>
      </patternFill>
    </fill>
  </fills>
  <borders count="7">
    <border>
      <left/>
      <right/>
      <top/>
      <bottom/>
      <diagonal/>
    </border>
    <border>
      <left/>
      <right/>
      <top/>
      <bottom style="thin">
        <color auto="1"/>
      </bottom>
      <diagonal/>
    </border>
    <border>
      <left/>
      <right/>
      <top style="thin">
        <color auto="1"/>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s>
  <cellStyleXfs count="4">
    <xf numFmtId="0" fontId="0" fillId="0" borderId="0"/>
    <xf numFmtId="0" fontId="3"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cellStyleXfs>
  <cellXfs count="122">
    <xf numFmtId="0" fontId="0" fillId="0" borderId="0" xfId="0"/>
    <xf numFmtId="0" fontId="2" fillId="0" borderId="0" xfId="0" applyFont="1" applyAlignment="1">
      <alignment horizontal="center" vertical="center"/>
    </xf>
    <xf numFmtId="0" fontId="0" fillId="0" borderId="0" xfId="0" applyAlignment="1">
      <alignment horizontal="left" vertical="center"/>
    </xf>
    <xf numFmtId="0" fontId="0" fillId="0" borderId="0" xfId="0" applyAlignment="1">
      <alignment horizontal="left" vertical="top" wrapText="1"/>
    </xf>
    <xf numFmtId="0" fontId="0" fillId="0" borderId="0" xfId="0" applyAlignment="1">
      <alignment horizontal="left" vertical="top"/>
    </xf>
    <xf numFmtId="0" fontId="2" fillId="0" borderId="0" xfId="0" applyFont="1"/>
    <xf numFmtId="0" fontId="0" fillId="0" borderId="0" xfId="0" applyAlignment="1">
      <alignment vertical="top" wrapText="1"/>
    </xf>
    <xf numFmtId="0" fontId="2" fillId="0" borderId="0" xfId="0" applyFont="1" applyAlignment="1">
      <alignment vertical="center"/>
    </xf>
    <xf numFmtId="0" fontId="0" fillId="0" borderId="0" xfId="0" applyAlignment="1">
      <alignment horizontal="center" vertical="center"/>
    </xf>
    <xf numFmtId="0" fontId="0" fillId="0" borderId="0" xfId="0" applyFont="1" applyAlignment="1">
      <alignment horizontal="center" vertical="center"/>
    </xf>
    <xf numFmtId="0" fontId="2" fillId="0" borderId="0" xfId="0" applyFont="1" applyAlignment="1">
      <alignment horizontal="left" vertical="center"/>
    </xf>
    <xf numFmtId="0" fontId="0" fillId="0" borderId="0" xfId="0" quotePrefix="1" applyAlignment="1">
      <alignment horizontal="center" vertical="center"/>
    </xf>
    <xf numFmtId="0" fontId="0" fillId="0" borderId="0" xfId="0" quotePrefix="1" applyAlignment="1">
      <alignment vertical="top" wrapText="1"/>
    </xf>
    <xf numFmtId="0" fontId="2" fillId="0" borderId="0" xfId="0" applyFont="1" applyAlignment="1">
      <alignment vertical="top"/>
    </xf>
    <xf numFmtId="0" fontId="5" fillId="0" borderId="0" xfId="0" applyFont="1"/>
    <xf numFmtId="10" fontId="0" fillId="0" borderId="0" xfId="0" applyNumberFormat="1" applyAlignment="1">
      <alignment horizontal="left" vertical="center"/>
    </xf>
    <xf numFmtId="0" fontId="0" fillId="0" borderId="0" xfId="0" applyAlignment="1">
      <alignment horizontal="center"/>
    </xf>
    <xf numFmtId="0" fontId="0" fillId="0" borderId="0" xfId="0" applyAlignment="1">
      <alignment horizontal="center"/>
    </xf>
    <xf numFmtId="10" fontId="0" fillId="0" borderId="0" xfId="2" applyNumberFormat="1" applyFont="1"/>
    <xf numFmtId="0" fontId="0" fillId="0" borderId="0" xfId="0" applyFont="1"/>
    <xf numFmtId="10" fontId="0" fillId="0" borderId="0" xfId="2" applyNumberFormat="1" applyFont="1" applyAlignment="1">
      <alignment horizontal="center"/>
    </xf>
    <xf numFmtId="14" fontId="0" fillId="0" borderId="0" xfId="0" applyNumberFormat="1"/>
    <xf numFmtId="6" fontId="0" fillId="0" borderId="0" xfId="0" applyNumberFormat="1"/>
    <xf numFmtId="164" fontId="0" fillId="0" borderId="0" xfId="0" applyNumberFormat="1"/>
    <xf numFmtId="0" fontId="3" fillId="0" borderId="0" xfId="1"/>
    <xf numFmtId="0" fontId="0" fillId="0" borderId="0" xfId="0" quotePrefix="1"/>
    <xf numFmtId="0" fontId="0" fillId="0" borderId="0" xfId="0" applyAlignment="1">
      <alignment horizontal="center"/>
    </xf>
    <xf numFmtId="0" fontId="3" fillId="0" borderId="0" xfId="1" applyAlignment="1">
      <alignment horizontal="center"/>
    </xf>
    <xf numFmtId="0" fontId="2" fillId="0" borderId="0" xfId="0" applyFont="1" applyAlignment="1">
      <alignment horizontal="center" vertical="center"/>
    </xf>
    <xf numFmtId="0" fontId="0" fillId="0" borderId="0" xfId="0" applyAlignment="1">
      <alignment horizontal="center" vertical="center"/>
    </xf>
    <xf numFmtId="0" fontId="0" fillId="0" borderId="0" xfId="0" applyAlignment="1">
      <alignment horizontal="right" vertical="center" wrapText="1"/>
    </xf>
    <xf numFmtId="0" fontId="4" fillId="0" borderId="0" xfId="0" applyFont="1" applyAlignment="1">
      <alignment vertical="top" wrapText="1"/>
    </xf>
    <xf numFmtId="0" fontId="0" fillId="0" borderId="0" xfId="0" applyAlignment="1"/>
    <xf numFmtId="0" fontId="3" fillId="0" borderId="0" xfId="1" applyAlignment="1">
      <alignment horizontal="left" vertical="center"/>
    </xf>
    <xf numFmtId="0" fontId="0" fillId="0" borderId="0" xfId="0" applyFont="1" applyAlignment="1">
      <alignment horizontal="left" vertical="top" wrapText="1"/>
    </xf>
    <xf numFmtId="0" fontId="0" fillId="0" borderId="0" xfId="0" applyFill="1"/>
    <xf numFmtId="0" fontId="11" fillId="2" borderId="0" xfId="0" applyFont="1" applyFill="1" applyBorder="1" applyAlignment="1">
      <alignment horizontal="center" vertical="center" wrapText="1"/>
    </xf>
    <xf numFmtId="0" fontId="2" fillId="0" borderId="0" xfId="0" applyFont="1" applyAlignment="1">
      <alignment horizontal="left" vertical="center" wrapText="1"/>
    </xf>
    <xf numFmtId="10" fontId="12" fillId="0" borderId="2" xfId="2" applyNumberFormat="1" applyFont="1" applyBorder="1" applyAlignment="1">
      <alignment horizontal="right" vertical="center" wrapText="1"/>
    </xf>
    <xf numFmtId="10" fontId="12" fillId="0" borderId="0" xfId="2" applyNumberFormat="1" applyFont="1" applyAlignment="1">
      <alignment horizontal="right" vertical="center" wrapText="1"/>
    </xf>
    <xf numFmtId="0" fontId="0" fillId="2" borderId="0" xfId="0" applyFill="1"/>
    <xf numFmtId="0" fontId="0" fillId="0" borderId="0" xfId="0" applyAlignment="1">
      <alignment horizontal="left"/>
    </xf>
    <xf numFmtId="0" fontId="1" fillId="0" borderId="0" xfId="0" applyFont="1" applyAlignment="1">
      <alignment vertical="top" wrapText="1"/>
    </xf>
    <xf numFmtId="0" fontId="0" fillId="2" borderId="0" xfId="0" applyFill="1" applyAlignment="1">
      <alignment horizontal="center"/>
    </xf>
    <xf numFmtId="0" fontId="5" fillId="0" borderId="0" xfId="0" applyFont="1" applyAlignment="1">
      <alignment horizontal="center" vertical="center"/>
    </xf>
    <xf numFmtId="0" fontId="0" fillId="0" borderId="0" xfId="0" applyAlignment="1">
      <alignment vertical="center" wrapText="1"/>
    </xf>
    <xf numFmtId="0" fontId="0" fillId="0" borderId="0" xfId="0" applyAlignment="1">
      <alignment horizontal="left" vertical="top" wrapText="1"/>
    </xf>
    <xf numFmtId="0" fontId="11" fillId="0" borderId="1" xfId="0" applyFont="1" applyBorder="1" applyAlignment="1">
      <alignment horizontal="left" wrapText="1" indent="1"/>
    </xf>
    <xf numFmtId="0" fontId="11" fillId="0" borderId="1" xfId="0" applyFont="1" applyBorder="1" applyAlignment="1">
      <alignment horizontal="center" vertical="center" wrapText="1"/>
    </xf>
    <xf numFmtId="0" fontId="13" fillId="0" borderId="2" xfId="0" applyFont="1" applyBorder="1" applyAlignment="1">
      <alignment horizontal="left" vertical="center" wrapText="1" indent="1"/>
    </xf>
    <xf numFmtId="0" fontId="13" fillId="0" borderId="0" xfId="0" applyFont="1" applyAlignment="1">
      <alignment horizontal="left" vertical="center" wrapText="1" indent="1"/>
    </xf>
    <xf numFmtId="0" fontId="2" fillId="0" borderId="0" xfId="0" applyFont="1" applyFill="1"/>
    <xf numFmtId="0" fontId="13" fillId="0" borderId="0" xfId="0" applyFont="1" applyBorder="1" applyAlignment="1">
      <alignment horizontal="left" vertical="top"/>
    </xf>
    <xf numFmtId="14" fontId="13" fillId="0" borderId="2" xfId="0" applyNumberFormat="1" applyFont="1" applyBorder="1" applyAlignment="1">
      <alignment horizontal="center" vertical="center" wrapText="1"/>
    </xf>
    <xf numFmtId="14" fontId="13" fillId="0" borderId="0" xfId="0" applyNumberFormat="1" applyFont="1" applyAlignment="1">
      <alignment horizontal="center" vertical="center" wrapText="1"/>
    </xf>
    <xf numFmtId="14" fontId="0" fillId="0" borderId="0" xfId="0" applyNumberFormat="1" applyAlignment="1">
      <alignment horizontal="center" vertical="center"/>
    </xf>
    <xf numFmtId="1" fontId="11" fillId="0" borderId="1" xfId="0" applyNumberFormat="1" applyFont="1" applyBorder="1" applyAlignment="1">
      <alignment horizontal="center" vertical="center" wrapText="1"/>
    </xf>
    <xf numFmtId="1" fontId="0" fillId="0" borderId="0" xfId="0" applyNumberFormat="1" applyAlignment="1">
      <alignment horizontal="center"/>
    </xf>
    <xf numFmtId="1" fontId="11" fillId="0" borderId="1" xfId="0" applyNumberFormat="1" applyFont="1" applyBorder="1" applyAlignment="1">
      <alignment horizontal="center" vertical="top" wrapText="1"/>
    </xf>
    <xf numFmtId="1" fontId="13" fillId="0" borderId="2" xfId="0" applyNumberFormat="1" applyFont="1" applyBorder="1" applyAlignment="1">
      <alignment horizontal="center" vertical="center" wrapText="1"/>
    </xf>
    <xf numFmtId="1" fontId="13" fillId="0" borderId="0" xfId="0" applyNumberFormat="1" applyFont="1" applyAlignment="1">
      <alignment horizontal="center" vertical="center" wrapText="1"/>
    </xf>
    <xf numFmtId="1" fontId="13" fillId="0" borderId="1" xfId="0" applyNumberFormat="1" applyFont="1" applyBorder="1" applyAlignment="1">
      <alignment horizontal="center" vertical="center" wrapText="1"/>
    </xf>
    <xf numFmtId="0" fontId="11" fillId="0" borderId="0" xfId="0" applyFont="1" applyBorder="1" applyAlignment="1">
      <alignment horizontal="left" wrapText="1" indent="1"/>
    </xf>
    <xf numFmtId="0" fontId="11" fillId="0" borderId="0" xfId="0" applyFont="1" applyBorder="1" applyAlignment="1">
      <alignment horizontal="center" vertical="center" wrapText="1"/>
    </xf>
    <xf numFmtId="1" fontId="11" fillId="0" borderId="0" xfId="0" applyNumberFormat="1" applyFont="1" applyBorder="1" applyAlignment="1">
      <alignment horizontal="center" vertical="center" wrapText="1"/>
    </xf>
    <xf numFmtId="1" fontId="11" fillId="0" borderId="0" xfId="0" applyNumberFormat="1" applyFont="1" applyBorder="1" applyAlignment="1">
      <alignment horizontal="center" vertical="top" wrapText="1"/>
    </xf>
    <xf numFmtId="1" fontId="13" fillId="0" borderId="2" xfId="0" applyNumberFormat="1" applyFont="1" applyBorder="1" applyAlignment="1">
      <alignment horizontal="center" wrapText="1"/>
    </xf>
    <xf numFmtId="2" fontId="13" fillId="0" borderId="2" xfId="0" applyNumberFormat="1" applyFont="1" applyBorder="1" applyAlignment="1">
      <alignment horizontal="center" wrapText="1"/>
    </xf>
    <xf numFmtId="1" fontId="11" fillId="0" borderId="0" xfId="0" applyNumberFormat="1" applyFont="1" applyFill="1" applyBorder="1" applyAlignment="1">
      <alignment horizontal="center" vertical="center" wrapText="1"/>
    </xf>
    <xf numFmtId="0" fontId="0" fillId="0" borderId="0" xfId="0" applyAlignment="1">
      <alignment horizontal="left" vertical="top" wrapText="1"/>
    </xf>
    <xf numFmtId="0" fontId="2" fillId="0" borderId="0" xfId="0" applyFont="1" applyAlignment="1">
      <alignment horizontal="left" vertical="top" wrapText="1"/>
    </xf>
    <xf numFmtId="0" fontId="0" fillId="0" borderId="0" xfId="0" applyAlignment="1">
      <alignment horizontal="left" vertical="top"/>
    </xf>
    <xf numFmtId="0" fontId="7" fillId="0" borderId="0" xfId="0" applyFont="1" applyAlignment="1">
      <alignment horizontal="left" vertical="top" wrapText="1"/>
    </xf>
    <xf numFmtId="0" fontId="10" fillId="0" borderId="0" xfId="0" applyFont="1" applyAlignment="1">
      <alignment horizontal="left" vertical="top" wrapText="1"/>
    </xf>
    <xf numFmtId="0" fontId="2" fillId="0" borderId="0" xfId="0" applyFont="1" applyAlignment="1">
      <alignment horizontal="center" vertical="center"/>
    </xf>
    <xf numFmtId="0" fontId="0" fillId="0" borderId="0" xfId="0" quotePrefix="1" applyAlignment="1">
      <alignment horizontal="left" vertical="top" wrapText="1"/>
    </xf>
    <xf numFmtId="1" fontId="13" fillId="0" borderId="2" xfId="3" applyNumberFormat="1" applyFont="1" applyBorder="1" applyAlignment="1">
      <alignment horizontal="center" wrapText="1"/>
    </xf>
    <xf numFmtId="1" fontId="13" fillId="0" borderId="2" xfId="3" applyNumberFormat="1" applyFont="1" applyBorder="1" applyAlignment="1">
      <alignment horizontal="center" vertical="center" wrapText="1"/>
    </xf>
    <xf numFmtId="1" fontId="13" fillId="0" borderId="0" xfId="3" applyNumberFormat="1" applyFont="1" applyAlignment="1">
      <alignment horizontal="center" vertical="center" wrapText="1"/>
    </xf>
    <xf numFmtId="1" fontId="13" fillId="0" borderId="1" xfId="3" applyNumberFormat="1" applyFont="1" applyBorder="1" applyAlignment="1">
      <alignment horizontal="center" vertical="center" wrapText="1"/>
    </xf>
    <xf numFmtId="1" fontId="0" fillId="0" borderId="0" xfId="3" applyNumberFormat="1" applyFont="1" applyAlignment="1">
      <alignment horizontal="center"/>
    </xf>
    <xf numFmtId="0" fontId="8" fillId="0" borderId="0" xfId="1" applyFont="1" applyAlignment="1">
      <alignment horizontal="left" vertical="top" wrapText="1"/>
    </xf>
    <xf numFmtId="0" fontId="9" fillId="0" borderId="0" xfId="0" applyFont="1" applyAlignment="1">
      <alignment horizontal="left" vertical="top" wrapText="1"/>
    </xf>
    <xf numFmtId="0" fontId="2" fillId="0" borderId="0" xfId="0" applyFont="1" applyAlignment="1">
      <alignment horizontal="center" vertical="center" wrapText="1"/>
    </xf>
    <xf numFmtId="0" fontId="15" fillId="0" borderId="0" xfId="0" applyFont="1" applyAlignment="1">
      <alignment horizontal="left" vertical="top" wrapText="1"/>
    </xf>
    <xf numFmtId="0" fontId="16" fillId="0" borderId="0" xfId="0" applyFont="1" applyAlignment="1">
      <alignment wrapText="1"/>
    </xf>
    <xf numFmtId="10" fontId="0" fillId="0" borderId="0" xfId="0" applyNumberFormat="1"/>
    <xf numFmtId="0" fontId="11" fillId="0" borderId="0" xfId="0" applyFont="1" applyBorder="1" applyAlignment="1">
      <alignment horizontal="right" vertical="center" wrapText="1" indent="4"/>
    </xf>
    <xf numFmtId="0" fontId="11" fillId="0" borderId="0" xfId="0" applyFont="1" applyBorder="1" applyAlignment="1">
      <alignment horizontal="right" vertical="center" wrapText="1" indent="2"/>
    </xf>
    <xf numFmtId="1" fontId="12" fillId="2" borderId="0" xfId="0" applyNumberFormat="1" applyFont="1" applyFill="1" applyBorder="1" applyAlignment="1">
      <alignment horizontal="center" wrapText="1"/>
    </xf>
    <xf numFmtId="0" fontId="0" fillId="2" borderId="0" xfId="0" applyFill="1" applyBorder="1"/>
    <xf numFmtId="0" fontId="18" fillId="0" borderId="3" xfId="0" applyFont="1" applyBorder="1" applyAlignment="1">
      <alignment horizontal="center" vertical="top" wrapText="1"/>
    </xf>
    <xf numFmtId="1" fontId="19" fillId="0" borderId="4" xfId="0" applyNumberFormat="1" applyFont="1" applyBorder="1" applyAlignment="1">
      <alignment horizontal="center" vertical="center" wrapText="1"/>
    </xf>
    <xf numFmtId="165" fontId="19" fillId="0" borderId="4" xfId="0" applyNumberFormat="1" applyFont="1" applyBorder="1" applyAlignment="1">
      <alignment horizontal="right" vertical="center" wrapText="1"/>
    </xf>
    <xf numFmtId="1" fontId="19" fillId="0" borderId="5" xfId="0" applyNumberFormat="1" applyFont="1" applyBorder="1" applyAlignment="1">
      <alignment horizontal="center" vertical="center" wrapText="1"/>
    </xf>
    <xf numFmtId="166" fontId="19" fillId="0" borderId="5" xfId="0" applyNumberFormat="1" applyFont="1" applyBorder="1" applyAlignment="1">
      <alignment horizontal="right" vertical="center" wrapText="1"/>
    </xf>
    <xf numFmtId="1" fontId="19" fillId="0" borderId="6" xfId="0" applyNumberFormat="1" applyFont="1" applyBorder="1" applyAlignment="1">
      <alignment horizontal="center" vertical="center" wrapText="1"/>
    </xf>
    <xf numFmtId="166" fontId="19" fillId="0" borderId="6" xfId="0" applyNumberFormat="1" applyFont="1" applyBorder="1" applyAlignment="1">
      <alignment horizontal="right" vertical="center" wrapText="1"/>
    </xf>
    <xf numFmtId="0" fontId="9" fillId="0" borderId="0" xfId="0" applyFont="1"/>
    <xf numFmtId="0" fontId="10" fillId="0" borderId="0" xfId="0" applyFont="1" applyAlignment="1">
      <alignment horizontal="left" vertical="center"/>
    </xf>
    <xf numFmtId="0" fontId="10" fillId="0" borderId="0" xfId="0" applyFont="1" applyAlignment="1">
      <alignment horizontal="center" vertical="top"/>
    </xf>
    <xf numFmtId="0" fontId="10" fillId="0" borderId="0" xfId="0" applyFont="1" applyAlignment="1">
      <alignment vertical="top"/>
    </xf>
    <xf numFmtId="0" fontId="10" fillId="0" borderId="0" xfId="0" quotePrefix="1" applyFont="1" applyAlignment="1">
      <alignment horizontal="left" vertical="top" wrapText="1"/>
    </xf>
    <xf numFmtId="0" fontId="10" fillId="0" borderId="0" xfId="0" applyFont="1" applyAlignment="1">
      <alignment vertical="top" wrapText="1"/>
    </xf>
    <xf numFmtId="9" fontId="0" fillId="0" borderId="0" xfId="0" applyNumberFormat="1" applyAlignment="1">
      <alignment horizontal="left" vertical="top" wrapText="1"/>
    </xf>
    <xf numFmtId="0" fontId="8" fillId="0" borderId="0" xfId="0" applyFont="1" applyAlignment="1">
      <alignment horizontal="left" vertical="top" wrapText="1"/>
    </xf>
    <xf numFmtId="0" fontId="9" fillId="0" borderId="0" xfId="0" applyFont="1" applyAlignment="1">
      <alignment vertical="top" wrapText="1"/>
    </xf>
    <xf numFmtId="0" fontId="0" fillId="0" borderId="0" xfId="0" applyBorder="1"/>
    <xf numFmtId="0" fontId="0" fillId="0" borderId="0" xfId="0" applyBorder="1" applyAlignment="1">
      <alignment horizontal="center" vertical="center"/>
    </xf>
    <xf numFmtId="0" fontId="0" fillId="2" borderId="0" xfId="0" applyFill="1" applyBorder="1" applyAlignment="1">
      <alignment horizontal="center" vertical="center"/>
    </xf>
    <xf numFmtId="1" fontId="17" fillId="2" borderId="0" xfId="0" applyNumberFormat="1" applyFont="1" applyFill="1" applyBorder="1" applyAlignment="1">
      <alignment horizontal="center" vertical="center" wrapText="1"/>
    </xf>
    <xf numFmtId="2" fontId="17" fillId="2" borderId="0" xfId="0" applyNumberFormat="1" applyFont="1" applyFill="1" applyBorder="1" applyAlignment="1">
      <alignment horizontal="center" vertical="center" wrapText="1"/>
    </xf>
    <xf numFmtId="2" fontId="0" fillId="2" borderId="0" xfId="0" applyNumberFormat="1" applyFill="1" applyBorder="1" applyAlignment="1">
      <alignment horizontal="center" vertical="center" wrapText="1"/>
    </xf>
    <xf numFmtId="2" fontId="0" fillId="2" borderId="0" xfId="2" applyNumberFormat="1" applyFont="1" applyFill="1"/>
    <xf numFmtId="2" fontId="0" fillId="0" borderId="0" xfId="2" applyNumberFormat="1" applyFont="1"/>
    <xf numFmtId="0" fontId="0" fillId="2" borderId="0" xfId="0" applyFill="1" applyAlignment="1">
      <alignment horizontal="center" vertical="center"/>
    </xf>
    <xf numFmtId="167" fontId="12" fillId="2" borderId="2" xfId="2" applyNumberFormat="1" applyFont="1" applyFill="1" applyBorder="1" applyAlignment="1">
      <alignment horizontal="center" vertical="center" wrapText="1"/>
    </xf>
    <xf numFmtId="167" fontId="12" fillId="2" borderId="0" xfId="2" applyNumberFormat="1" applyFont="1" applyFill="1" applyAlignment="1">
      <alignment horizontal="center" vertical="center" wrapText="1"/>
    </xf>
    <xf numFmtId="0" fontId="14" fillId="2" borderId="0" xfId="0" applyFont="1" applyFill="1" applyBorder="1" applyAlignment="1">
      <alignment horizontal="center" vertical="center" wrapText="1"/>
    </xf>
    <xf numFmtId="1" fontId="12" fillId="2" borderId="0" xfId="0" applyNumberFormat="1" applyFont="1" applyFill="1" applyBorder="1" applyAlignment="1">
      <alignment horizontal="center" vertical="center" wrapText="1"/>
    </xf>
    <xf numFmtId="168" fontId="20" fillId="2" borderId="0" xfId="0" applyNumberFormat="1" applyFont="1" applyFill="1" applyBorder="1" applyAlignment="1">
      <alignment horizontal="center" vertical="center" wrapText="1"/>
    </xf>
    <xf numFmtId="0" fontId="10" fillId="0" borderId="0" xfId="0" applyFont="1" applyAlignment="1">
      <alignment horizontal="left" vertical="top" wrapText="1"/>
    </xf>
  </cellXfs>
  <cellStyles count="4">
    <cellStyle name="Comma" xfId="3" builtinId="3"/>
    <cellStyle name="Hyperlink" xfId="1" builtinId="8"/>
    <cellStyle name="Normal" xfId="0" builtinId="0"/>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1" Type="http://schemas.openxmlformats.org/officeDocument/2006/relationships/image" Target="../media/image1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2.png"/></Relationships>
</file>

<file path=xl/drawings/_rels/drawing8.xml.rels><?xml version="1.0" encoding="UTF-8" standalone="yes"?>
<Relationships xmlns="http://schemas.openxmlformats.org/package/2006/relationships"><Relationship Id="rId1" Type="http://schemas.openxmlformats.org/officeDocument/2006/relationships/image" Target="../media/image13.png"/></Relationships>
</file>

<file path=xl/drawings/_rels/drawing9.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1.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3</xdr:col>
      <xdr:colOff>266700</xdr:colOff>
      <xdr:row>1</xdr:row>
      <xdr:rowOff>76200</xdr:rowOff>
    </xdr:from>
    <xdr:to>
      <xdr:col>14</xdr:col>
      <xdr:colOff>113481</xdr:colOff>
      <xdr:row>9</xdr:row>
      <xdr:rowOff>37724</xdr:rowOff>
    </xdr:to>
    <xdr:pic>
      <xdr:nvPicPr>
        <xdr:cNvPr id="4" name="Picture 3"/>
        <xdr:cNvPicPr>
          <a:picLocks noChangeAspect="1"/>
        </xdr:cNvPicPr>
      </xdr:nvPicPr>
      <xdr:blipFill>
        <a:blip xmlns:r="http://schemas.openxmlformats.org/officeDocument/2006/relationships" r:embed="rId1"/>
        <a:stretch>
          <a:fillRect/>
        </a:stretch>
      </xdr:blipFill>
      <xdr:spPr>
        <a:xfrm>
          <a:off x="11087100" y="514350"/>
          <a:ext cx="6552381" cy="3009524"/>
        </a:xfrm>
        <a:prstGeom prst="rect">
          <a:avLst/>
        </a:prstGeom>
      </xdr:spPr>
    </xdr:pic>
    <xdr:clientData/>
  </xdr:twoCellAnchor>
  <xdr:twoCellAnchor editAs="oneCell">
    <xdr:from>
      <xdr:col>3</xdr:col>
      <xdr:colOff>361950</xdr:colOff>
      <xdr:row>38</xdr:row>
      <xdr:rowOff>57150</xdr:rowOff>
    </xdr:from>
    <xdr:to>
      <xdr:col>14</xdr:col>
      <xdr:colOff>399207</xdr:colOff>
      <xdr:row>67</xdr:row>
      <xdr:rowOff>113602</xdr:rowOff>
    </xdr:to>
    <xdr:pic>
      <xdr:nvPicPr>
        <xdr:cNvPr id="5" name="Picture 4"/>
        <xdr:cNvPicPr>
          <a:picLocks noChangeAspect="1"/>
        </xdr:cNvPicPr>
      </xdr:nvPicPr>
      <xdr:blipFill>
        <a:blip xmlns:r="http://schemas.openxmlformats.org/officeDocument/2006/relationships" r:embed="rId2"/>
        <a:stretch>
          <a:fillRect/>
        </a:stretch>
      </xdr:blipFill>
      <xdr:spPr>
        <a:xfrm>
          <a:off x="11182350" y="9067800"/>
          <a:ext cx="6742857" cy="5580952"/>
        </a:xfrm>
        <a:prstGeom prst="rect">
          <a:avLst/>
        </a:prstGeom>
      </xdr:spPr>
    </xdr:pic>
    <xdr:clientData/>
  </xdr:twoCellAnchor>
  <xdr:twoCellAnchor editAs="oneCell">
    <xdr:from>
      <xdr:col>3</xdr:col>
      <xdr:colOff>361950</xdr:colOff>
      <xdr:row>11</xdr:row>
      <xdr:rowOff>114300</xdr:rowOff>
    </xdr:from>
    <xdr:to>
      <xdr:col>14</xdr:col>
      <xdr:colOff>227779</xdr:colOff>
      <xdr:row>27</xdr:row>
      <xdr:rowOff>75824</xdr:rowOff>
    </xdr:to>
    <xdr:pic>
      <xdr:nvPicPr>
        <xdr:cNvPr id="6" name="Picture 5"/>
        <xdr:cNvPicPr>
          <a:picLocks noChangeAspect="1"/>
        </xdr:cNvPicPr>
      </xdr:nvPicPr>
      <xdr:blipFill>
        <a:blip xmlns:r="http://schemas.openxmlformats.org/officeDocument/2006/relationships" r:embed="rId3"/>
        <a:stretch>
          <a:fillRect/>
        </a:stretch>
      </xdr:blipFill>
      <xdr:spPr>
        <a:xfrm>
          <a:off x="11182350" y="3981450"/>
          <a:ext cx="6571429" cy="3009524"/>
        </a:xfrm>
        <a:prstGeom prst="rect">
          <a:avLst/>
        </a:prstGeom>
      </xdr:spPr>
    </xdr:pic>
    <xdr:clientData/>
  </xdr:twoCellAnchor>
  <xdr:twoCellAnchor editAs="oneCell">
    <xdr:from>
      <xdr:col>3</xdr:col>
      <xdr:colOff>361950</xdr:colOff>
      <xdr:row>27</xdr:row>
      <xdr:rowOff>19050</xdr:rowOff>
    </xdr:from>
    <xdr:to>
      <xdr:col>14</xdr:col>
      <xdr:colOff>208731</xdr:colOff>
      <xdr:row>34</xdr:row>
      <xdr:rowOff>152217</xdr:rowOff>
    </xdr:to>
    <xdr:pic>
      <xdr:nvPicPr>
        <xdr:cNvPr id="7" name="Picture 6"/>
        <xdr:cNvPicPr>
          <a:picLocks noChangeAspect="1"/>
        </xdr:cNvPicPr>
      </xdr:nvPicPr>
      <xdr:blipFill>
        <a:blip xmlns:r="http://schemas.openxmlformats.org/officeDocument/2006/relationships" r:embed="rId4"/>
        <a:stretch>
          <a:fillRect/>
        </a:stretch>
      </xdr:blipFill>
      <xdr:spPr>
        <a:xfrm>
          <a:off x="11182350" y="6934200"/>
          <a:ext cx="6552381" cy="146666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133350</xdr:colOff>
      <xdr:row>1</xdr:row>
      <xdr:rowOff>133350</xdr:rowOff>
    </xdr:from>
    <xdr:to>
      <xdr:col>14</xdr:col>
      <xdr:colOff>437274</xdr:colOff>
      <xdr:row>27</xdr:row>
      <xdr:rowOff>132167</xdr:rowOff>
    </xdr:to>
    <xdr:pic>
      <xdr:nvPicPr>
        <xdr:cNvPr id="5" name="Picture 4"/>
        <xdr:cNvPicPr>
          <a:picLocks noChangeAspect="1"/>
        </xdr:cNvPicPr>
      </xdr:nvPicPr>
      <xdr:blipFill>
        <a:blip xmlns:r="http://schemas.openxmlformats.org/officeDocument/2006/relationships" r:embed="rId1"/>
        <a:stretch>
          <a:fillRect/>
        </a:stretch>
      </xdr:blipFill>
      <xdr:spPr>
        <a:xfrm>
          <a:off x="9810750" y="323850"/>
          <a:ext cx="7009524" cy="9466667"/>
        </a:xfrm>
        <a:prstGeom prst="rect">
          <a:avLst/>
        </a:prstGeom>
      </xdr:spPr>
    </xdr:pic>
    <xdr:clientData/>
  </xdr:twoCellAnchor>
  <xdr:twoCellAnchor editAs="oneCell">
    <xdr:from>
      <xdr:col>1</xdr:col>
      <xdr:colOff>76200</xdr:colOff>
      <xdr:row>10</xdr:row>
      <xdr:rowOff>57150</xdr:rowOff>
    </xdr:from>
    <xdr:to>
      <xdr:col>2</xdr:col>
      <xdr:colOff>1656543</xdr:colOff>
      <xdr:row>18</xdr:row>
      <xdr:rowOff>152198</xdr:rowOff>
    </xdr:to>
    <xdr:pic>
      <xdr:nvPicPr>
        <xdr:cNvPr id="6" name="Picture 5"/>
        <xdr:cNvPicPr>
          <a:picLocks noChangeAspect="1"/>
        </xdr:cNvPicPr>
      </xdr:nvPicPr>
      <xdr:blipFill>
        <a:blip xmlns:r="http://schemas.openxmlformats.org/officeDocument/2006/relationships" r:embed="rId2"/>
        <a:stretch>
          <a:fillRect/>
        </a:stretch>
      </xdr:blipFill>
      <xdr:spPr>
        <a:xfrm>
          <a:off x="1619250" y="6477000"/>
          <a:ext cx="6457143" cy="161904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342900</xdr:colOff>
      <xdr:row>26</xdr:row>
      <xdr:rowOff>95250</xdr:rowOff>
    </xdr:from>
    <xdr:to>
      <xdr:col>1</xdr:col>
      <xdr:colOff>4571143</xdr:colOff>
      <xdr:row>76</xdr:row>
      <xdr:rowOff>94059</xdr:rowOff>
    </xdr:to>
    <xdr:pic>
      <xdr:nvPicPr>
        <xdr:cNvPr id="5" name="Picture 4"/>
        <xdr:cNvPicPr>
          <a:picLocks noChangeAspect="1"/>
        </xdr:cNvPicPr>
      </xdr:nvPicPr>
      <xdr:blipFill>
        <a:blip xmlns:r="http://schemas.openxmlformats.org/officeDocument/2006/relationships" r:embed="rId1"/>
        <a:stretch>
          <a:fillRect/>
        </a:stretch>
      </xdr:blipFill>
      <xdr:spPr>
        <a:xfrm>
          <a:off x="342900" y="6381750"/>
          <a:ext cx="6857143" cy="9523809"/>
        </a:xfrm>
        <a:prstGeom prst="rect">
          <a:avLst/>
        </a:prstGeom>
      </xdr:spPr>
    </xdr:pic>
    <xdr:clientData/>
  </xdr:twoCellAnchor>
  <xdr:twoCellAnchor editAs="oneCell">
    <xdr:from>
      <xdr:col>3</xdr:col>
      <xdr:colOff>38100</xdr:colOff>
      <xdr:row>1</xdr:row>
      <xdr:rowOff>171450</xdr:rowOff>
    </xdr:from>
    <xdr:to>
      <xdr:col>14</xdr:col>
      <xdr:colOff>94405</xdr:colOff>
      <xdr:row>35</xdr:row>
      <xdr:rowOff>36907</xdr:rowOff>
    </xdr:to>
    <xdr:pic>
      <xdr:nvPicPr>
        <xdr:cNvPr id="7" name="Picture 6"/>
        <xdr:cNvPicPr>
          <a:picLocks noChangeAspect="1"/>
        </xdr:cNvPicPr>
      </xdr:nvPicPr>
      <xdr:blipFill>
        <a:blip xmlns:r="http://schemas.openxmlformats.org/officeDocument/2006/relationships" r:embed="rId2"/>
        <a:stretch>
          <a:fillRect/>
        </a:stretch>
      </xdr:blipFill>
      <xdr:spPr>
        <a:xfrm>
          <a:off x="9772650" y="361950"/>
          <a:ext cx="6761905" cy="954285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571500</xdr:colOff>
      <xdr:row>4</xdr:row>
      <xdr:rowOff>323850</xdr:rowOff>
    </xdr:from>
    <xdr:to>
      <xdr:col>12</xdr:col>
      <xdr:colOff>342243</xdr:colOff>
      <xdr:row>25</xdr:row>
      <xdr:rowOff>18531</xdr:rowOff>
    </xdr:to>
    <xdr:pic>
      <xdr:nvPicPr>
        <xdr:cNvPr id="3" name="Picture 2"/>
        <xdr:cNvPicPr>
          <a:picLocks noChangeAspect="1"/>
        </xdr:cNvPicPr>
      </xdr:nvPicPr>
      <xdr:blipFill>
        <a:blip xmlns:r="http://schemas.openxmlformats.org/officeDocument/2006/relationships" r:embed="rId1"/>
        <a:stretch>
          <a:fillRect/>
        </a:stretch>
      </xdr:blipFill>
      <xdr:spPr>
        <a:xfrm>
          <a:off x="3981450" y="1085850"/>
          <a:ext cx="5257143" cy="415238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457200</xdr:colOff>
      <xdr:row>8</xdr:row>
      <xdr:rowOff>152400</xdr:rowOff>
    </xdr:from>
    <xdr:to>
      <xdr:col>1</xdr:col>
      <xdr:colOff>3447676</xdr:colOff>
      <xdr:row>8</xdr:row>
      <xdr:rowOff>1600019</xdr:rowOff>
    </xdr:to>
    <xdr:pic>
      <xdr:nvPicPr>
        <xdr:cNvPr id="2" name="Picture 1"/>
        <xdr:cNvPicPr>
          <a:picLocks noChangeAspect="1"/>
        </xdr:cNvPicPr>
      </xdr:nvPicPr>
      <xdr:blipFill>
        <a:blip xmlns:r="http://schemas.openxmlformats.org/officeDocument/2006/relationships" r:embed="rId1"/>
        <a:stretch>
          <a:fillRect/>
        </a:stretch>
      </xdr:blipFill>
      <xdr:spPr>
        <a:xfrm>
          <a:off x="3009900" y="7543800"/>
          <a:ext cx="2990476" cy="144761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7</xdr:col>
      <xdr:colOff>438150</xdr:colOff>
      <xdr:row>1</xdr:row>
      <xdr:rowOff>76200</xdr:rowOff>
    </xdr:from>
    <xdr:to>
      <xdr:col>19</xdr:col>
      <xdr:colOff>189617</xdr:colOff>
      <xdr:row>51</xdr:row>
      <xdr:rowOff>94057</xdr:rowOff>
    </xdr:to>
    <xdr:pic>
      <xdr:nvPicPr>
        <xdr:cNvPr id="4" name="Picture 3"/>
        <xdr:cNvPicPr>
          <a:picLocks noChangeAspect="1"/>
        </xdr:cNvPicPr>
      </xdr:nvPicPr>
      <xdr:blipFill>
        <a:blip xmlns:r="http://schemas.openxmlformats.org/officeDocument/2006/relationships" r:embed="rId1"/>
        <a:stretch>
          <a:fillRect/>
        </a:stretch>
      </xdr:blipFill>
      <xdr:spPr>
        <a:xfrm>
          <a:off x="7219950" y="266700"/>
          <a:ext cx="7066667" cy="954285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8</xdr:col>
      <xdr:colOff>266700</xdr:colOff>
      <xdr:row>2</xdr:row>
      <xdr:rowOff>133350</xdr:rowOff>
    </xdr:from>
    <xdr:to>
      <xdr:col>19</xdr:col>
      <xdr:colOff>303957</xdr:colOff>
      <xdr:row>17</xdr:row>
      <xdr:rowOff>113833</xdr:rowOff>
    </xdr:to>
    <xdr:pic>
      <xdr:nvPicPr>
        <xdr:cNvPr id="2" name="Picture 1"/>
        <xdr:cNvPicPr>
          <a:picLocks noChangeAspect="1"/>
        </xdr:cNvPicPr>
      </xdr:nvPicPr>
      <xdr:blipFill>
        <a:blip xmlns:r="http://schemas.openxmlformats.org/officeDocument/2006/relationships" r:embed="rId1"/>
        <a:stretch>
          <a:fillRect/>
        </a:stretch>
      </xdr:blipFill>
      <xdr:spPr>
        <a:xfrm>
          <a:off x="5143500" y="514350"/>
          <a:ext cx="6742857" cy="373333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6</xdr:col>
      <xdr:colOff>304800</xdr:colOff>
      <xdr:row>4</xdr:row>
      <xdr:rowOff>76200</xdr:rowOff>
    </xdr:from>
    <xdr:to>
      <xdr:col>17</xdr:col>
      <xdr:colOff>265867</xdr:colOff>
      <xdr:row>33</xdr:row>
      <xdr:rowOff>37414</xdr:rowOff>
    </xdr:to>
    <xdr:pic>
      <xdr:nvPicPr>
        <xdr:cNvPr id="4" name="Picture 3"/>
        <xdr:cNvPicPr>
          <a:picLocks noChangeAspect="1"/>
        </xdr:cNvPicPr>
      </xdr:nvPicPr>
      <xdr:blipFill>
        <a:blip xmlns:r="http://schemas.openxmlformats.org/officeDocument/2006/relationships" r:embed="rId1"/>
        <a:stretch>
          <a:fillRect/>
        </a:stretch>
      </xdr:blipFill>
      <xdr:spPr>
        <a:xfrm>
          <a:off x="5676900" y="838200"/>
          <a:ext cx="6666667" cy="5485714"/>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7</xdr:col>
      <xdr:colOff>190500</xdr:colOff>
      <xdr:row>5</xdr:row>
      <xdr:rowOff>114300</xdr:rowOff>
    </xdr:from>
    <xdr:to>
      <xdr:col>18</xdr:col>
      <xdr:colOff>151567</xdr:colOff>
      <xdr:row>34</xdr:row>
      <xdr:rowOff>75514</xdr:rowOff>
    </xdr:to>
    <xdr:pic>
      <xdr:nvPicPr>
        <xdr:cNvPr id="2" name="Picture 1"/>
        <xdr:cNvPicPr>
          <a:picLocks noChangeAspect="1"/>
        </xdr:cNvPicPr>
      </xdr:nvPicPr>
      <xdr:blipFill>
        <a:blip xmlns:r="http://schemas.openxmlformats.org/officeDocument/2006/relationships" r:embed="rId1"/>
        <a:stretch>
          <a:fillRect/>
        </a:stretch>
      </xdr:blipFill>
      <xdr:spPr>
        <a:xfrm>
          <a:off x="6172200" y="1066800"/>
          <a:ext cx="6666667" cy="548571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6</xdr:col>
      <xdr:colOff>419100</xdr:colOff>
      <xdr:row>1</xdr:row>
      <xdr:rowOff>95250</xdr:rowOff>
    </xdr:from>
    <xdr:to>
      <xdr:col>17</xdr:col>
      <xdr:colOff>551595</xdr:colOff>
      <xdr:row>49</xdr:row>
      <xdr:rowOff>84573</xdr:rowOff>
    </xdr:to>
    <xdr:pic>
      <xdr:nvPicPr>
        <xdr:cNvPr id="2" name="Picture 1"/>
        <xdr:cNvPicPr>
          <a:picLocks noChangeAspect="1"/>
        </xdr:cNvPicPr>
      </xdr:nvPicPr>
      <xdr:blipFill>
        <a:blip xmlns:r="http://schemas.openxmlformats.org/officeDocument/2006/relationships" r:embed="rId1"/>
        <a:stretch>
          <a:fillRect/>
        </a:stretch>
      </xdr:blipFill>
      <xdr:spPr>
        <a:xfrm>
          <a:off x="5619750" y="285750"/>
          <a:ext cx="6838095" cy="9219048"/>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3</xdr:row>
      <xdr:rowOff>57150</xdr:rowOff>
    </xdr:from>
    <xdr:to>
      <xdr:col>2</xdr:col>
      <xdr:colOff>1180257</xdr:colOff>
      <xdr:row>45</xdr:row>
      <xdr:rowOff>151264</xdr:rowOff>
    </xdr:to>
    <xdr:pic>
      <xdr:nvPicPr>
        <xdr:cNvPr id="6" name="Picture 5"/>
        <xdr:cNvPicPr>
          <a:picLocks noChangeAspect="1"/>
        </xdr:cNvPicPr>
      </xdr:nvPicPr>
      <xdr:blipFill>
        <a:blip xmlns:r="http://schemas.openxmlformats.org/officeDocument/2006/relationships" r:embed="rId1"/>
        <a:stretch>
          <a:fillRect/>
        </a:stretch>
      </xdr:blipFill>
      <xdr:spPr>
        <a:xfrm>
          <a:off x="0" y="628650"/>
          <a:ext cx="6742857" cy="9085714"/>
        </a:xfrm>
        <a:prstGeom prst="rect">
          <a:avLst/>
        </a:prstGeom>
      </xdr:spPr>
    </xdr:pic>
    <xdr:clientData/>
  </xdr:twoCellAnchor>
  <xdr:twoCellAnchor editAs="oneCell">
    <xdr:from>
      <xdr:col>2</xdr:col>
      <xdr:colOff>1295400</xdr:colOff>
      <xdr:row>0</xdr:row>
      <xdr:rowOff>76200</xdr:rowOff>
    </xdr:from>
    <xdr:to>
      <xdr:col>13</xdr:col>
      <xdr:colOff>608702</xdr:colOff>
      <xdr:row>45</xdr:row>
      <xdr:rowOff>75005</xdr:rowOff>
    </xdr:to>
    <xdr:pic>
      <xdr:nvPicPr>
        <xdr:cNvPr id="7" name="Picture 6"/>
        <xdr:cNvPicPr>
          <a:picLocks noChangeAspect="1"/>
        </xdr:cNvPicPr>
      </xdr:nvPicPr>
      <xdr:blipFill>
        <a:blip xmlns:r="http://schemas.openxmlformats.org/officeDocument/2006/relationships" r:embed="rId2"/>
        <a:stretch>
          <a:fillRect/>
        </a:stretch>
      </xdr:blipFill>
      <xdr:spPr>
        <a:xfrm>
          <a:off x="6858000" y="76200"/>
          <a:ext cx="7180952" cy="956190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
  <sheetViews>
    <sheetView workbookViewId="0">
      <pane xSplit="1" ySplit="1" topLeftCell="B2" activePane="bottomRight" state="frozen"/>
      <selection pane="topRight" activeCell="B1" sqref="B1"/>
      <selection pane="bottomLeft" activeCell="A2" sqref="A2"/>
      <selection pane="bottomRight" activeCell="B5" sqref="B5"/>
    </sheetView>
  </sheetViews>
  <sheetFormatPr defaultRowHeight="15" x14ac:dyDescent="0.25"/>
  <cols>
    <col min="1" max="1" width="7.5703125" bestFit="1" customWidth="1"/>
    <col min="2" max="2" width="16.7109375" bestFit="1" customWidth="1"/>
  </cols>
  <sheetData>
    <row r="1" spans="1:2" x14ac:dyDescent="0.25">
      <c r="A1" s="5" t="s">
        <v>8</v>
      </c>
      <c r="B1" s="5" t="s">
        <v>9</v>
      </c>
    </row>
    <row r="2" spans="1:2" x14ac:dyDescent="0.25">
      <c r="A2" s="25" t="s">
        <v>10</v>
      </c>
      <c r="B2" s="24" t="s">
        <v>11</v>
      </c>
    </row>
    <row r="3" spans="1:2" x14ac:dyDescent="0.25">
      <c r="A3" s="25" t="s">
        <v>12</v>
      </c>
      <c r="B3" s="24" t="s">
        <v>13</v>
      </c>
    </row>
    <row r="4" spans="1:2" x14ac:dyDescent="0.25">
      <c r="A4" s="25" t="s">
        <v>14</v>
      </c>
      <c r="B4" s="24" t="s">
        <v>15</v>
      </c>
    </row>
    <row r="5" spans="1:2" x14ac:dyDescent="0.25">
      <c r="A5" s="25" t="s">
        <v>16</v>
      </c>
      <c r="B5" s="24" t="s">
        <v>17</v>
      </c>
    </row>
    <row r="6" spans="1:2" x14ac:dyDescent="0.25">
      <c r="A6" s="25" t="s">
        <v>18</v>
      </c>
      <c r="B6" s="24" t="s">
        <v>19</v>
      </c>
    </row>
    <row r="7" spans="1:2" x14ac:dyDescent="0.25">
      <c r="A7" s="25" t="s">
        <v>20</v>
      </c>
      <c r="B7" s="24" t="s">
        <v>21</v>
      </c>
    </row>
    <row r="8" spans="1:2" x14ac:dyDescent="0.25">
      <c r="A8" s="25" t="s">
        <v>22</v>
      </c>
      <c r="B8" s="24" t="s">
        <v>23</v>
      </c>
    </row>
    <row r="9" spans="1:2" x14ac:dyDescent="0.25">
      <c r="A9" s="25" t="s">
        <v>24</v>
      </c>
      <c r="B9" s="24" t="s">
        <v>25</v>
      </c>
    </row>
    <row r="10" spans="1:2" x14ac:dyDescent="0.25">
      <c r="A10" s="25" t="s">
        <v>26</v>
      </c>
      <c r="B10" s="24" t="s">
        <v>27</v>
      </c>
    </row>
    <row r="11" spans="1:2" x14ac:dyDescent="0.25">
      <c r="A11" s="25" t="s">
        <v>28</v>
      </c>
      <c r="B11" s="24" t="s">
        <v>29</v>
      </c>
    </row>
    <row r="12" spans="1:2" x14ac:dyDescent="0.25">
      <c r="A12" s="25" t="s">
        <v>30</v>
      </c>
      <c r="B12" s="24" t="s">
        <v>31</v>
      </c>
    </row>
    <row r="13" spans="1:2" x14ac:dyDescent="0.25">
      <c r="A13" s="25" t="s">
        <v>32</v>
      </c>
      <c r="B13" s="24" t="s">
        <v>33</v>
      </c>
    </row>
    <row r="14" spans="1:2" x14ac:dyDescent="0.25">
      <c r="A14" s="25" t="s">
        <v>34</v>
      </c>
      <c r="B14" s="24" t="s">
        <v>35</v>
      </c>
    </row>
    <row r="15" spans="1:2" x14ac:dyDescent="0.25">
      <c r="A15" s="25" t="s">
        <v>36</v>
      </c>
      <c r="B15" s="24" t="s">
        <v>37</v>
      </c>
    </row>
    <row r="16" spans="1:2" x14ac:dyDescent="0.25">
      <c r="A16" s="25" t="s">
        <v>38</v>
      </c>
      <c r="B16" s="24" t="s">
        <v>39</v>
      </c>
    </row>
    <row r="17" spans="1:2" x14ac:dyDescent="0.25">
      <c r="A17" s="25" t="s">
        <v>40</v>
      </c>
      <c r="B17" s="24" t="s">
        <v>41</v>
      </c>
    </row>
    <row r="18" spans="1:2" x14ac:dyDescent="0.25">
      <c r="A18" s="25" t="s">
        <v>42</v>
      </c>
      <c r="B18" s="24" t="s">
        <v>43</v>
      </c>
    </row>
  </sheetData>
  <hyperlinks>
    <hyperlink ref="B2" location="'Overview'!A1" display="Overview"/>
    <hyperlink ref="B3" location="'FundingPolicy'!A1" display="FundingPolicy"/>
    <hyperlink ref="B4" location="'Assumptions'!A1" display="Assumptions"/>
    <hyperlink ref="B5" location="'SalaryGrowth'!A1" display="SalaryGrowth"/>
    <hyperlink ref="B6" location="'Init_amort'!A1" display="Init_amort"/>
    <hyperlink ref="B7" location="'External_Fund'!A1" display="External_Fund"/>
    <hyperlink ref="B8" location="'Demo_sum'!A1" display="Demo_sum"/>
    <hyperlink ref="B9" location="'Ret_sum'!A1" display="Ret_sum"/>
    <hyperlink ref="B10" location="'Ret_dec'!A1" display="Ret_dec"/>
    <hyperlink ref="B11" location="'Ret_cashout'!A1" display="Ret_cashout"/>
    <hyperlink ref="B12" location="'Ret_bfactor'!A1" display="Ret_bfactor"/>
    <hyperlink ref="B13" location="'Term_sum'!A1" display="Term_sum"/>
    <hyperlink ref="B14" location="'Term_dec'!A1" display="Term_dec"/>
    <hyperlink ref="B15" location="'Disb_sum'!A1" display="Disb_sum"/>
    <hyperlink ref="B16" location="'Disb_dec'!A1" display="Disb_dec"/>
    <hyperlink ref="B17" location="'Death_sum'!A1" display="Death_sum"/>
    <hyperlink ref="B18" location="'Death_dec'!A1" display="Death_dec"/>
  </hyperlinks>
  <pageMargins left="0.7" right="0.7" top="0.75" bottom="0.75" header="0.3" footer="0.3"/>
  <pageSetup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E38"/>
  <sheetViews>
    <sheetView topLeftCell="D1" workbookViewId="0">
      <selection activeCell="C3" sqref="C3"/>
    </sheetView>
  </sheetViews>
  <sheetFormatPr defaultRowHeight="15" x14ac:dyDescent="0.25"/>
  <cols>
    <col min="1" max="1" width="24.28515625" customWidth="1"/>
    <col min="2" max="2" width="83.42578125" customWidth="1"/>
    <col min="3" max="3" width="54.5703125" customWidth="1"/>
  </cols>
  <sheetData>
    <row r="1" spans="1:5" ht="34.5" customHeight="1" x14ac:dyDescent="0.25">
      <c r="B1" s="1" t="s">
        <v>61</v>
      </c>
      <c r="C1" s="74" t="s">
        <v>110</v>
      </c>
      <c r="E1" t="s">
        <v>115</v>
      </c>
    </row>
    <row r="2" spans="1:5" ht="73.5" customHeight="1" x14ac:dyDescent="0.25">
      <c r="A2" s="1" t="s">
        <v>45</v>
      </c>
      <c r="B2" s="81" t="s">
        <v>109</v>
      </c>
    </row>
    <row r="3" spans="1:5" ht="76.5" customHeight="1" x14ac:dyDescent="0.25">
      <c r="A3" s="74" t="s">
        <v>46</v>
      </c>
      <c r="B3" s="75" t="s">
        <v>111</v>
      </c>
      <c r="C3" s="75" t="s">
        <v>112</v>
      </c>
    </row>
    <row r="11" spans="1:5" x14ac:dyDescent="0.25">
      <c r="E11" t="s">
        <v>113</v>
      </c>
    </row>
    <row r="38" spans="5:5" x14ac:dyDescent="0.25">
      <c r="E38" t="s">
        <v>114</v>
      </c>
    </row>
  </sheetData>
  <pageMargins left="0.7" right="0.7" top="0.75" bottom="0.75" header="0.3" footer="0.3"/>
  <pageSetup orientation="portrait" horizontalDpi="0"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
  <sheetViews>
    <sheetView workbookViewId="0">
      <selection activeCell="G6" sqref="G6:I6"/>
    </sheetView>
  </sheetViews>
  <sheetFormatPr defaultRowHeight="15" x14ac:dyDescent="0.25"/>
  <cols>
    <col min="7" max="7" width="13.7109375" customWidth="1"/>
  </cols>
  <sheetData>
    <row r="1" spans="1:9" x14ac:dyDescent="0.25">
      <c r="A1" s="24" t="s">
        <v>7</v>
      </c>
    </row>
    <row r="2" spans="1:9" x14ac:dyDescent="0.25">
      <c r="A2" s="35" t="s">
        <v>52</v>
      </c>
      <c r="B2" s="35" t="s">
        <v>54</v>
      </c>
    </row>
    <row r="3" spans="1:9" x14ac:dyDescent="0.25">
      <c r="A3" s="35" t="s">
        <v>53</v>
      </c>
      <c r="B3" s="35" t="s">
        <v>78</v>
      </c>
    </row>
    <row r="6" spans="1:9" x14ac:dyDescent="0.25">
      <c r="A6" s="40" t="s">
        <v>64</v>
      </c>
      <c r="B6" s="43" t="s">
        <v>67</v>
      </c>
      <c r="C6" s="43" t="s">
        <v>68</v>
      </c>
      <c r="D6" s="43" t="s">
        <v>69</v>
      </c>
      <c r="E6" s="43" t="s">
        <v>70</v>
      </c>
      <c r="F6" s="43" t="s">
        <v>73</v>
      </c>
      <c r="G6" s="43" t="s">
        <v>77</v>
      </c>
      <c r="H6" s="43" t="s">
        <v>72</v>
      </c>
      <c r="I6" s="43" t="s">
        <v>71</v>
      </c>
    </row>
    <row r="7" spans="1:9" x14ac:dyDescent="0.25">
      <c r="A7" s="40" t="s">
        <v>65</v>
      </c>
      <c r="B7" s="43"/>
      <c r="C7" s="43"/>
      <c r="D7" s="43"/>
      <c r="E7" s="43"/>
      <c r="F7" s="43"/>
      <c r="G7" s="43"/>
      <c r="H7" s="43"/>
      <c r="I7" s="43"/>
    </row>
    <row r="8" spans="1:9" x14ac:dyDescent="0.25">
      <c r="A8" s="40" t="s">
        <v>66</v>
      </c>
      <c r="B8" s="43"/>
      <c r="C8" s="43"/>
      <c r="D8" s="43"/>
      <c r="E8" s="43"/>
      <c r="F8" s="43"/>
      <c r="G8" s="43"/>
      <c r="H8" s="43"/>
      <c r="I8" s="43"/>
    </row>
  </sheetData>
  <hyperlinks>
    <hyperlink ref="A1" location="TOC!A1" display="TOC"/>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C10"/>
  <sheetViews>
    <sheetView workbookViewId="0">
      <selection activeCell="B9" sqref="B9"/>
    </sheetView>
  </sheetViews>
  <sheetFormatPr defaultRowHeight="15" x14ac:dyDescent="0.25"/>
  <cols>
    <col min="1" max="1" width="23.140625" customWidth="1"/>
    <col min="2" max="2" width="73.140625" customWidth="1"/>
    <col min="3" max="3" width="48.85546875" customWidth="1"/>
  </cols>
  <sheetData>
    <row r="1" spans="1:3" x14ac:dyDescent="0.25">
      <c r="A1" s="24" t="s">
        <v>7</v>
      </c>
    </row>
    <row r="2" spans="1:3" x14ac:dyDescent="0.25">
      <c r="A2" t="s">
        <v>79</v>
      </c>
      <c r="B2" t="s">
        <v>116</v>
      </c>
    </row>
    <row r="3" spans="1:3" x14ac:dyDescent="0.25">
      <c r="C3" s="5" t="s">
        <v>0</v>
      </c>
    </row>
    <row r="4" spans="1:3" x14ac:dyDescent="0.25">
      <c r="C4" s="5"/>
    </row>
    <row r="5" spans="1:3" ht="18" customHeight="1" x14ac:dyDescent="0.25">
      <c r="A5" s="1"/>
    </row>
    <row r="6" spans="1:3" ht="18" customHeight="1" x14ac:dyDescent="0.25">
      <c r="A6" s="9" t="s">
        <v>117</v>
      </c>
      <c r="B6" t="s">
        <v>44</v>
      </c>
    </row>
    <row r="7" spans="1:3" ht="99" customHeight="1" x14ac:dyDescent="0.25">
      <c r="A7" s="9" t="s">
        <v>3</v>
      </c>
      <c r="B7" s="3" t="s">
        <v>165</v>
      </c>
    </row>
    <row r="8" spans="1:3" ht="88.5" customHeight="1" x14ac:dyDescent="0.25">
      <c r="A8" s="28" t="s">
        <v>4</v>
      </c>
      <c r="B8" s="3" t="s">
        <v>118</v>
      </c>
      <c r="C8" s="82" t="s">
        <v>119</v>
      </c>
    </row>
    <row r="9" spans="1:3" ht="151.5" customHeight="1" x14ac:dyDescent="0.25">
      <c r="A9" s="1" t="s">
        <v>1</v>
      </c>
      <c r="B9" s="34" t="s">
        <v>121</v>
      </c>
      <c r="C9" s="84" t="s">
        <v>122</v>
      </c>
    </row>
    <row r="10" spans="1:3" ht="70.5" customHeight="1" x14ac:dyDescent="0.35">
      <c r="A10" s="83" t="s">
        <v>120</v>
      </c>
      <c r="C10" s="85" t="s">
        <v>123</v>
      </c>
    </row>
  </sheetData>
  <hyperlinks>
    <hyperlink ref="A1" location="TOC!A1" display="TOC"/>
  </hyperlinks>
  <pageMargins left="0.7" right="0.7" top="0.75" bottom="0.75" header="0.3" footer="0.3"/>
  <pageSetup orientation="portrait" horizontalDpi="0"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B16"/>
  <sheetViews>
    <sheetView workbookViewId="0">
      <selection activeCell="B19" sqref="B19"/>
    </sheetView>
  </sheetViews>
  <sheetFormatPr defaultRowHeight="15" x14ac:dyDescent="0.25"/>
  <cols>
    <col min="1" max="1" width="39.42578125" customWidth="1"/>
    <col min="2" max="2" width="102" customWidth="1"/>
  </cols>
  <sheetData>
    <row r="1" spans="1:2" x14ac:dyDescent="0.25">
      <c r="A1" s="24" t="s">
        <v>7</v>
      </c>
    </row>
    <row r="2" spans="1:2" x14ac:dyDescent="0.25">
      <c r="A2" s="24"/>
    </row>
    <row r="3" spans="1:2" x14ac:dyDescent="0.25">
      <c r="A3" s="24"/>
    </row>
    <row r="5" spans="1:2" ht="25.5" customHeight="1" x14ac:dyDescent="0.25">
      <c r="A5" s="7" t="s">
        <v>5</v>
      </c>
      <c r="B5" s="15">
        <v>0.08</v>
      </c>
    </row>
    <row r="6" spans="1:2" x14ac:dyDescent="0.25">
      <c r="A6" s="5"/>
    </row>
    <row r="7" spans="1:2" ht="31.5" customHeight="1" x14ac:dyDescent="0.25">
      <c r="A7" s="99" t="s">
        <v>48</v>
      </c>
      <c r="B7" s="3"/>
    </row>
    <row r="8" spans="1:2" x14ac:dyDescent="0.25">
      <c r="A8" t="s">
        <v>124</v>
      </c>
      <c r="B8" s="86">
        <v>3.5000000000000003E-2</v>
      </c>
    </row>
    <row r="9" spans="1:2" x14ac:dyDescent="0.25">
      <c r="A9" t="s">
        <v>125</v>
      </c>
      <c r="B9" s="86">
        <v>2.5000000000000001E-2</v>
      </c>
    </row>
    <row r="10" spans="1:2" ht="93" customHeight="1" x14ac:dyDescent="0.25">
      <c r="A10" s="13" t="s">
        <v>6</v>
      </c>
      <c r="B10" s="3" t="s">
        <v>129</v>
      </c>
    </row>
    <row r="12" spans="1:2" ht="91.5" customHeight="1" x14ac:dyDescent="0.25">
      <c r="A12" s="100" t="s">
        <v>130</v>
      </c>
      <c r="B12" s="102" t="s">
        <v>131</v>
      </c>
    </row>
    <row r="13" spans="1:2" x14ac:dyDescent="0.25">
      <c r="A13" s="5"/>
    </row>
    <row r="14" spans="1:2" ht="85.5" customHeight="1" x14ac:dyDescent="0.25">
      <c r="A14" s="101" t="s">
        <v>132</v>
      </c>
      <c r="B14" s="103" t="s">
        <v>133</v>
      </c>
    </row>
    <row r="16" spans="1:2" x14ac:dyDescent="0.25">
      <c r="B16" s="98"/>
    </row>
  </sheetData>
  <hyperlinks>
    <hyperlink ref="A1" location="TOC!A1" display="TOC"/>
  </hyperlinks>
  <pageMargins left="0.7" right="0.7" top="0.75" bottom="0.75" header="0.3" footer="0.3"/>
  <pageSetup orientation="portrait" horizontalDpi="0"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C28"/>
  <sheetViews>
    <sheetView workbookViewId="0">
      <selection activeCell="C37" sqref="C37"/>
    </sheetView>
  </sheetViews>
  <sheetFormatPr defaultRowHeight="15" x14ac:dyDescent="0.25"/>
  <cols>
    <col min="1" max="1" width="19.140625" customWidth="1"/>
    <col min="2" max="2" width="17.42578125" customWidth="1"/>
    <col min="3" max="3" width="14.5703125" customWidth="1"/>
  </cols>
  <sheetData>
    <row r="1" spans="1:2" x14ac:dyDescent="0.25">
      <c r="A1" s="24" t="s">
        <v>7</v>
      </c>
    </row>
    <row r="2" spans="1:2" x14ac:dyDescent="0.25">
      <c r="A2" s="35" t="s">
        <v>52</v>
      </c>
      <c r="B2" s="35" t="s">
        <v>54</v>
      </c>
    </row>
    <row r="3" spans="1:2" x14ac:dyDescent="0.25">
      <c r="A3" s="35" t="s">
        <v>53</v>
      </c>
      <c r="B3" s="35" t="s">
        <v>126</v>
      </c>
    </row>
    <row r="5" spans="1:2" ht="51" x14ac:dyDescent="0.25">
      <c r="A5" s="87" t="s">
        <v>49</v>
      </c>
      <c r="B5" s="88" t="s">
        <v>50</v>
      </c>
    </row>
    <row r="6" spans="1:2" x14ac:dyDescent="0.25">
      <c r="A6" s="36" t="s">
        <v>55</v>
      </c>
      <c r="B6" s="36" t="s">
        <v>51</v>
      </c>
    </row>
    <row r="7" spans="1:2" x14ac:dyDescent="0.25">
      <c r="A7" s="89">
        <v>20</v>
      </c>
      <c r="B7" s="90">
        <v>0.125</v>
      </c>
    </row>
    <row r="8" spans="1:2" x14ac:dyDescent="0.25">
      <c r="A8" s="89">
        <v>25</v>
      </c>
      <c r="B8" s="90">
        <v>9.5000000000000001E-2</v>
      </c>
    </row>
    <row r="9" spans="1:2" x14ac:dyDescent="0.25">
      <c r="A9" s="89">
        <v>30</v>
      </c>
      <c r="B9" s="90">
        <v>6.0999999999999999E-2</v>
      </c>
    </row>
    <row r="10" spans="1:2" x14ac:dyDescent="0.25">
      <c r="A10" s="89">
        <v>35</v>
      </c>
      <c r="B10" s="90">
        <v>4.7E-2</v>
      </c>
    </row>
    <row r="11" spans="1:2" x14ac:dyDescent="0.25">
      <c r="A11" s="89">
        <v>40</v>
      </c>
      <c r="B11" s="90">
        <v>4.2999999999999997E-2</v>
      </c>
    </row>
    <row r="12" spans="1:2" x14ac:dyDescent="0.25">
      <c r="A12" s="89">
        <v>45</v>
      </c>
      <c r="B12" s="90">
        <v>4.0000000000000001E-3</v>
      </c>
    </row>
    <row r="13" spans="1:2" x14ac:dyDescent="0.25">
      <c r="A13" s="89">
        <v>50</v>
      </c>
      <c r="B13" s="90">
        <v>3.9E-2</v>
      </c>
    </row>
    <row r="14" spans="1:2" x14ac:dyDescent="0.25">
      <c r="A14" s="89">
        <v>55</v>
      </c>
      <c r="B14" s="90">
        <v>3.9E-2</v>
      </c>
    </row>
    <row r="15" spans="1:2" x14ac:dyDescent="0.25">
      <c r="A15" s="89">
        <v>60</v>
      </c>
      <c r="B15" s="90">
        <v>3.5000000000000003E-2</v>
      </c>
    </row>
    <row r="16" spans="1:2" x14ac:dyDescent="0.25">
      <c r="A16" s="89">
        <v>65</v>
      </c>
      <c r="B16" s="90">
        <v>3.5000000000000003E-2</v>
      </c>
    </row>
    <row r="17" spans="1:3" x14ac:dyDescent="0.25">
      <c r="A17" s="26"/>
      <c r="B17" s="18"/>
      <c r="C17" s="18"/>
    </row>
    <row r="18" spans="1:3" x14ac:dyDescent="0.25">
      <c r="B18" s="18"/>
      <c r="C18" s="18"/>
    </row>
    <row r="19" spans="1:3" x14ac:dyDescent="0.25">
      <c r="B19" s="18"/>
      <c r="C19" s="18"/>
    </row>
    <row r="20" spans="1:3" x14ac:dyDescent="0.25">
      <c r="B20" s="18"/>
      <c r="C20" s="18"/>
    </row>
    <row r="21" spans="1:3" x14ac:dyDescent="0.25">
      <c r="B21" s="18"/>
      <c r="C21" s="18"/>
    </row>
    <row r="22" spans="1:3" x14ac:dyDescent="0.25">
      <c r="B22" s="18"/>
      <c r="C22" s="18"/>
    </row>
    <row r="23" spans="1:3" x14ac:dyDescent="0.25">
      <c r="B23" s="18"/>
      <c r="C23" s="18"/>
    </row>
    <row r="24" spans="1:3" x14ac:dyDescent="0.25">
      <c r="B24" s="18"/>
      <c r="C24" s="18"/>
    </row>
    <row r="25" spans="1:3" x14ac:dyDescent="0.25">
      <c r="B25" s="18"/>
      <c r="C25" s="18"/>
    </row>
    <row r="26" spans="1:3" x14ac:dyDescent="0.25">
      <c r="B26" s="18"/>
      <c r="C26" s="18"/>
    </row>
    <row r="27" spans="1:3" x14ac:dyDescent="0.25">
      <c r="B27" s="18"/>
      <c r="C27" s="18"/>
    </row>
    <row r="28" spans="1:3" x14ac:dyDescent="0.25">
      <c r="B28" s="18"/>
      <c r="C28" s="18"/>
    </row>
  </sheetData>
  <hyperlinks>
    <hyperlink ref="A1" location="TOC!A1" display="TOC"/>
  </hyperlink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U113"/>
  <sheetViews>
    <sheetView workbookViewId="0">
      <selection activeCell="C56" sqref="C56"/>
    </sheetView>
  </sheetViews>
  <sheetFormatPr defaultRowHeight="15" x14ac:dyDescent="0.25"/>
  <cols>
    <col min="1" max="1" width="18.85546875" customWidth="1"/>
    <col min="2" max="2" width="32.28515625" customWidth="1"/>
    <col min="3" max="3" width="32.28515625" style="29" customWidth="1"/>
    <col min="4" max="8" width="32.28515625" style="57" customWidth="1"/>
    <col min="9" max="9" width="15.7109375" customWidth="1"/>
    <col min="15" max="19" width="14.5703125" customWidth="1"/>
  </cols>
  <sheetData>
    <row r="1" spans="1:9" x14ac:dyDescent="0.25">
      <c r="A1" s="24" t="s">
        <v>7</v>
      </c>
    </row>
    <row r="2" spans="1:9" x14ac:dyDescent="0.25">
      <c r="A2" s="35" t="s">
        <v>52</v>
      </c>
      <c r="B2" s="35" t="s">
        <v>56</v>
      </c>
    </row>
    <row r="3" spans="1:9" x14ac:dyDescent="0.25">
      <c r="A3" s="35" t="s">
        <v>53</v>
      </c>
      <c r="B3" s="35" t="s">
        <v>101</v>
      </c>
      <c r="F3" s="60"/>
    </row>
    <row r="4" spans="1:9" x14ac:dyDescent="0.25">
      <c r="A4" t="s">
        <v>79</v>
      </c>
      <c r="B4" t="s">
        <v>88</v>
      </c>
    </row>
    <row r="5" spans="1:9" x14ac:dyDescent="0.25">
      <c r="B5" s="21"/>
    </row>
    <row r="6" spans="1:9" ht="30.75" customHeight="1" x14ac:dyDescent="0.25">
      <c r="A6" s="51" t="s">
        <v>86</v>
      </c>
      <c r="B6" s="47" t="s">
        <v>80</v>
      </c>
      <c r="C6" s="48" t="s">
        <v>81</v>
      </c>
      <c r="D6" s="56" t="s">
        <v>82</v>
      </c>
      <c r="E6" s="56" t="s">
        <v>83</v>
      </c>
      <c r="F6" s="56" t="s">
        <v>84</v>
      </c>
      <c r="G6" s="56" t="s">
        <v>85</v>
      </c>
      <c r="H6" s="58" t="s">
        <v>87</v>
      </c>
    </row>
    <row r="7" spans="1:9" ht="30.75" customHeight="1" x14ac:dyDescent="0.25">
      <c r="A7" s="51" t="s">
        <v>64</v>
      </c>
      <c r="B7" s="62" t="s">
        <v>89</v>
      </c>
      <c r="C7" s="63" t="s">
        <v>90</v>
      </c>
      <c r="D7" s="64" t="s">
        <v>91</v>
      </c>
      <c r="E7" s="64" t="s">
        <v>92</v>
      </c>
      <c r="F7" s="64" t="s">
        <v>93</v>
      </c>
      <c r="G7" s="64" t="s">
        <v>94</v>
      </c>
      <c r="H7" s="65" t="s">
        <v>95</v>
      </c>
      <c r="I7" s="68" t="s">
        <v>100</v>
      </c>
    </row>
    <row r="8" spans="1:9" ht="18" customHeight="1" x14ac:dyDescent="0.25">
      <c r="A8" s="35"/>
      <c r="B8" s="49"/>
      <c r="C8" s="53"/>
      <c r="D8" s="67"/>
      <c r="E8" s="66"/>
      <c r="F8" s="76"/>
      <c r="G8" s="66"/>
      <c r="H8" s="67"/>
    </row>
    <row r="9" spans="1:9" ht="18" customHeight="1" x14ac:dyDescent="0.25">
      <c r="A9" s="35"/>
      <c r="B9" s="49"/>
      <c r="C9" s="53"/>
      <c r="D9" s="59"/>
      <c r="E9" s="59"/>
      <c r="F9" s="77"/>
      <c r="G9" s="59"/>
      <c r="H9" s="59"/>
    </row>
    <row r="10" spans="1:9" ht="18" customHeight="1" x14ac:dyDescent="0.25">
      <c r="A10" s="35"/>
      <c r="B10" s="50"/>
      <c r="C10" s="54"/>
      <c r="D10" s="60"/>
      <c r="E10" s="60"/>
      <c r="F10" s="78"/>
      <c r="G10" s="60"/>
      <c r="H10" s="60"/>
    </row>
    <row r="11" spans="1:9" ht="18" customHeight="1" x14ac:dyDescent="0.25">
      <c r="A11" s="35"/>
      <c r="B11" s="50"/>
      <c r="C11" s="54"/>
      <c r="D11" s="60"/>
      <c r="E11" s="60"/>
      <c r="F11" s="78"/>
      <c r="G11" s="60"/>
      <c r="H11" s="60"/>
    </row>
    <row r="12" spans="1:9" ht="18" customHeight="1" x14ac:dyDescent="0.25">
      <c r="A12" s="35"/>
      <c r="B12" s="50"/>
      <c r="C12" s="54"/>
      <c r="D12" s="60"/>
      <c r="E12" s="60"/>
      <c r="F12" s="78"/>
      <c r="G12" s="60"/>
      <c r="H12" s="60"/>
    </row>
    <row r="13" spans="1:9" ht="18" customHeight="1" x14ac:dyDescent="0.25">
      <c r="A13" s="35"/>
      <c r="B13" s="50"/>
      <c r="C13" s="54"/>
      <c r="D13" s="60"/>
      <c r="E13" s="60"/>
      <c r="F13" s="78"/>
      <c r="G13" s="60"/>
      <c r="H13" s="60"/>
    </row>
    <row r="14" spans="1:9" ht="18" customHeight="1" x14ac:dyDescent="0.25">
      <c r="A14" s="35"/>
      <c r="B14" s="50"/>
      <c r="C14" s="54"/>
      <c r="D14" s="60"/>
      <c r="E14" s="60"/>
      <c r="F14" s="78"/>
      <c r="G14" s="60"/>
      <c r="H14" s="60"/>
    </row>
    <row r="15" spans="1:9" ht="18" customHeight="1" x14ac:dyDescent="0.25">
      <c r="A15" s="35"/>
      <c r="B15" s="50"/>
      <c r="C15" s="54"/>
      <c r="D15" s="60"/>
      <c r="E15" s="60"/>
      <c r="F15" s="78"/>
      <c r="G15" s="60"/>
      <c r="H15" s="60"/>
    </row>
    <row r="16" spans="1:9" ht="18" customHeight="1" x14ac:dyDescent="0.25">
      <c r="A16" s="35"/>
      <c r="B16" s="50"/>
      <c r="C16" s="54"/>
      <c r="D16" s="60"/>
      <c r="E16" s="60"/>
      <c r="F16" s="78"/>
      <c r="G16" s="60"/>
      <c r="H16" s="60"/>
    </row>
    <row r="17" spans="1:8" ht="18" customHeight="1" x14ac:dyDescent="0.25">
      <c r="A17" s="35"/>
      <c r="B17" s="50"/>
      <c r="C17" s="54"/>
      <c r="D17" s="60"/>
      <c r="E17" s="60"/>
      <c r="F17" s="78"/>
      <c r="G17" s="60"/>
      <c r="H17" s="60"/>
    </row>
    <row r="18" spans="1:8" ht="18" customHeight="1" x14ac:dyDescent="0.25">
      <c r="A18" s="35"/>
      <c r="B18" s="50"/>
      <c r="C18" s="54"/>
      <c r="D18" s="60"/>
      <c r="E18" s="60"/>
      <c r="F18" s="78"/>
      <c r="G18" s="60"/>
      <c r="H18" s="60"/>
    </row>
    <row r="19" spans="1:8" ht="18" customHeight="1" x14ac:dyDescent="0.25">
      <c r="A19" s="35"/>
      <c r="B19" s="50"/>
      <c r="C19" s="54"/>
      <c r="D19" s="60"/>
      <c r="E19" s="60"/>
      <c r="F19" s="79"/>
      <c r="G19" s="60"/>
      <c r="H19" s="61"/>
    </row>
    <row r="20" spans="1:8" ht="18" customHeight="1" x14ac:dyDescent="0.25">
      <c r="A20" s="35"/>
      <c r="B20" s="49"/>
      <c r="C20" s="53"/>
      <c r="D20" s="59"/>
      <c r="E20" s="59"/>
      <c r="F20" s="77"/>
      <c r="G20" s="59"/>
      <c r="H20" s="59"/>
    </row>
    <row r="21" spans="1:8" ht="18" customHeight="1" x14ac:dyDescent="0.25">
      <c r="A21" s="35"/>
      <c r="B21" s="50"/>
      <c r="C21" s="54"/>
      <c r="D21" s="60"/>
      <c r="E21" s="60"/>
      <c r="F21" s="78"/>
      <c r="G21" s="60"/>
      <c r="H21" s="60"/>
    </row>
    <row r="22" spans="1:8" ht="18" customHeight="1" x14ac:dyDescent="0.25">
      <c r="A22" s="35"/>
      <c r="B22" s="50"/>
      <c r="C22" s="54"/>
      <c r="D22" s="60"/>
      <c r="E22" s="60"/>
      <c r="F22" s="78"/>
      <c r="G22" s="60"/>
      <c r="H22" s="60"/>
    </row>
    <row r="23" spans="1:8" ht="18" customHeight="1" x14ac:dyDescent="0.25">
      <c r="A23" s="35"/>
      <c r="B23" s="50"/>
      <c r="C23" s="54"/>
      <c r="D23" s="60"/>
      <c r="E23" s="60"/>
      <c r="F23" s="78"/>
      <c r="G23" s="60"/>
      <c r="H23" s="60"/>
    </row>
    <row r="24" spans="1:8" ht="18" customHeight="1" x14ac:dyDescent="0.25">
      <c r="A24" s="35"/>
      <c r="B24" s="50"/>
      <c r="C24" s="54"/>
      <c r="D24" s="60"/>
      <c r="E24" s="60"/>
      <c r="F24" s="78"/>
      <c r="G24" s="60"/>
      <c r="H24" s="60"/>
    </row>
    <row r="25" spans="1:8" ht="18" customHeight="1" x14ac:dyDescent="0.25">
      <c r="A25" s="35"/>
      <c r="B25" s="50"/>
      <c r="C25" s="54"/>
      <c r="D25" s="60"/>
      <c r="E25" s="60"/>
      <c r="F25" s="78"/>
      <c r="G25" s="60"/>
      <c r="H25" s="60"/>
    </row>
    <row r="26" spans="1:8" ht="18" customHeight="1" x14ac:dyDescent="0.25">
      <c r="A26" s="35"/>
      <c r="B26" s="50"/>
      <c r="C26" s="54"/>
      <c r="D26" s="60"/>
      <c r="E26" s="60"/>
      <c r="F26" s="78"/>
      <c r="G26" s="60"/>
      <c r="H26" s="60"/>
    </row>
    <row r="27" spans="1:8" ht="18" customHeight="1" x14ac:dyDescent="0.25">
      <c r="A27" s="35"/>
      <c r="B27" s="50"/>
      <c r="C27" s="54"/>
      <c r="D27" s="60"/>
      <c r="E27" s="60"/>
      <c r="F27" s="78"/>
      <c r="G27" s="60"/>
      <c r="H27" s="60"/>
    </row>
    <row r="28" spans="1:8" ht="18" customHeight="1" x14ac:dyDescent="0.25">
      <c r="A28" s="35"/>
      <c r="B28" s="50"/>
      <c r="C28" s="54"/>
      <c r="D28" s="60"/>
      <c r="E28" s="60"/>
      <c r="F28" s="78"/>
      <c r="G28" s="60"/>
      <c r="H28" s="60"/>
    </row>
    <row r="29" spans="1:8" ht="18" customHeight="1" x14ac:dyDescent="0.25">
      <c r="A29" s="35"/>
      <c r="B29" s="50"/>
      <c r="C29" s="54"/>
      <c r="D29" s="60"/>
      <c r="E29" s="60"/>
      <c r="F29" s="78"/>
      <c r="G29" s="60"/>
      <c r="H29" s="60"/>
    </row>
    <row r="30" spans="1:8" ht="18" customHeight="1" x14ac:dyDescent="0.25">
      <c r="A30" s="35"/>
      <c r="B30" s="50"/>
      <c r="C30" s="54"/>
      <c r="D30" s="60"/>
      <c r="E30" s="60"/>
      <c r="F30" s="78"/>
      <c r="G30" s="60"/>
      <c r="H30" s="60"/>
    </row>
    <row r="31" spans="1:8" ht="18" customHeight="1" x14ac:dyDescent="0.25">
      <c r="A31" s="35"/>
      <c r="B31" s="50"/>
      <c r="C31" s="54"/>
      <c r="D31" s="60"/>
      <c r="E31" s="60"/>
      <c r="F31" s="78"/>
      <c r="G31" s="60"/>
      <c r="H31" s="60"/>
    </row>
    <row r="32" spans="1:8" ht="18" customHeight="1" x14ac:dyDescent="0.25">
      <c r="A32" s="35"/>
      <c r="B32" s="50"/>
      <c r="C32" s="54"/>
      <c r="D32" s="60"/>
      <c r="E32" s="60"/>
      <c r="F32" s="78"/>
      <c r="G32" s="60"/>
      <c r="H32" s="60"/>
    </row>
    <row r="33" spans="1:8" ht="18" customHeight="1" x14ac:dyDescent="0.25">
      <c r="A33" s="35"/>
      <c r="B33" s="50"/>
      <c r="C33" s="54"/>
      <c r="D33" s="60"/>
      <c r="E33" s="60"/>
      <c r="F33" s="78"/>
      <c r="G33" s="60"/>
      <c r="H33" s="60"/>
    </row>
    <row r="34" spans="1:8" ht="18" customHeight="1" x14ac:dyDescent="0.25">
      <c r="A34" s="35"/>
      <c r="B34" s="50"/>
      <c r="C34" s="54"/>
      <c r="D34" s="60"/>
      <c r="E34" s="60"/>
      <c r="F34" s="78"/>
      <c r="G34" s="60"/>
      <c r="H34" s="60"/>
    </row>
    <row r="35" spans="1:8" ht="18" customHeight="1" x14ac:dyDescent="0.25">
      <c r="A35" s="35"/>
      <c r="B35" s="50"/>
      <c r="C35" s="54"/>
      <c r="D35" s="60"/>
      <c r="E35" s="60"/>
      <c r="F35" s="78"/>
      <c r="G35" s="60"/>
      <c r="H35" s="60"/>
    </row>
    <row r="36" spans="1:8" ht="18" customHeight="1" x14ac:dyDescent="0.25">
      <c r="A36" s="35"/>
      <c r="B36" s="50"/>
      <c r="C36" s="54"/>
      <c r="D36" s="60"/>
      <c r="E36" s="60"/>
      <c r="F36" s="78"/>
      <c r="G36" s="60"/>
      <c r="H36" s="60"/>
    </row>
    <row r="37" spans="1:8" ht="18" customHeight="1" x14ac:dyDescent="0.25">
      <c r="A37" s="35"/>
      <c r="B37" s="50"/>
      <c r="C37" s="54"/>
      <c r="D37" s="60"/>
      <c r="E37" s="60"/>
      <c r="F37" s="78"/>
      <c r="G37" s="60"/>
      <c r="H37" s="60"/>
    </row>
    <row r="38" spans="1:8" ht="18" customHeight="1" x14ac:dyDescent="0.25">
      <c r="A38" s="35"/>
      <c r="B38" s="50"/>
      <c r="C38" s="54"/>
      <c r="D38" s="60"/>
      <c r="E38" s="60"/>
      <c r="F38" s="78"/>
      <c r="G38" s="60"/>
      <c r="H38" s="60"/>
    </row>
    <row r="39" spans="1:8" ht="18" customHeight="1" x14ac:dyDescent="0.25">
      <c r="A39" s="35"/>
      <c r="B39" s="50"/>
      <c r="C39" s="54"/>
      <c r="D39" s="60"/>
      <c r="E39" s="60"/>
      <c r="F39" s="78"/>
      <c r="G39" s="60"/>
      <c r="H39" s="60"/>
    </row>
    <row r="40" spans="1:8" ht="18" customHeight="1" x14ac:dyDescent="0.25">
      <c r="A40" s="35"/>
      <c r="B40" s="50"/>
      <c r="C40" s="54"/>
      <c r="D40" s="60"/>
      <c r="E40" s="60"/>
      <c r="F40" s="78"/>
      <c r="G40" s="60"/>
      <c r="H40" s="60"/>
    </row>
    <row r="41" spans="1:8" ht="18" customHeight="1" x14ac:dyDescent="0.25">
      <c r="A41" s="35"/>
      <c r="B41" s="50"/>
      <c r="C41" s="54"/>
      <c r="D41" s="60"/>
      <c r="E41" s="60"/>
      <c r="F41" s="78"/>
      <c r="G41" s="60"/>
      <c r="H41" s="60"/>
    </row>
    <row r="42" spans="1:8" ht="18" customHeight="1" x14ac:dyDescent="0.25">
      <c r="A42" s="35"/>
      <c r="B42" s="49"/>
      <c r="C42" s="53"/>
      <c r="D42" s="59"/>
      <c r="E42" s="59"/>
      <c r="F42" s="77"/>
      <c r="G42" s="59"/>
      <c r="H42" s="59"/>
    </row>
    <row r="43" spans="1:8" ht="18" customHeight="1" x14ac:dyDescent="0.25">
      <c r="A43" s="35"/>
      <c r="B43" s="50"/>
      <c r="C43" s="54"/>
      <c r="D43" s="60"/>
      <c r="E43" s="60"/>
      <c r="F43" s="78"/>
      <c r="G43" s="60"/>
      <c r="H43" s="60"/>
    </row>
    <row r="44" spans="1:8" ht="18" customHeight="1" x14ac:dyDescent="0.25">
      <c r="A44" s="35"/>
      <c r="B44" s="50"/>
      <c r="C44" s="54"/>
      <c r="D44" s="60"/>
      <c r="E44" s="60"/>
      <c r="F44" s="78"/>
      <c r="G44" s="60"/>
      <c r="H44" s="60"/>
    </row>
    <row r="45" spans="1:8" ht="18" customHeight="1" x14ac:dyDescent="0.25">
      <c r="A45" s="35"/>
      <c r="B45" s="50"/>
      <c r="C45" s="54"/>
      <c r="D45" s="60"/>
      <c r="E45" s="60"/>
      <c r="F45" s="78"/>
      <c r="G45" s="60"/>
      <c r="H45" s="60"/>
    </row>
    <row r="46" spans="1:8" ht="18" customHeight="1" x14ac:dyDescent="0.25">
      <c r="A46" s="35"/>
      <c r="B46" s="50"/>
      <c r="C46" s="54"/>
      <c r="D46" s="60"/>
      <c r="E46" s="60"/>
      <c r="F46" s="78"/>
      <c r="G46" s="60"/>
      <c r="H46" s="60"/>
    </row>
    <row r="47" spans="1:8" ht="18" customHeight="1" x14ac:dyDescent="0.25">
      <c r="A47" s="35"/>
      <c r="B47" s="50"/>
      <c r="C47" s="54"/>
      <c r="D47" s="60"/>
      <c r="E47" s="60"/>
      <c r="F47" s="78"/>
      <c r="G47" s="60"/>
      <c r="H47" s="60"/>
    </row>
    <row r="48" spans="1:8" ht="18" customHeight="1" x14ac:dyDescent="0.25">
      <c r="A48" s="35"/>
      <c r="B48" s="50"/>
      <c r="C48" s="54"/>
      <c r="D48" s="60"/>
      <c r="E48" s="60"/>
      <c r="F48" s="78"/>
      <c r="G48" s="60"/>
      <c r="H48" s="60"/>
    </row>
    <row r="49" spans="1:8" ht="18" customHeight="1" x14ac:dyDescent="0.25">
      <c r="A49" s="35"/>
      <c r="B49" s="50"/>
      <c r="C49" s="54"/>
      <c r="D49" s="60"/>
      <c r="E49" s="60"/>
      <c r="F49" s="78"/>
      <c r="G49" s="60"/>
      <c r="H49" s="60"/>
    </row>
    <row r="50" spans="1:8" ht="18" customHeight="1" x14ac:dyDescent="0.25">
      <c r="A50" s="35"/>
      <c r="B50" s="50"/>
      <c r="C50" s="54"/>
      <c r="D50" s="60"/>
      <c r="E50" s="60"/>
      <c r="F50" s="78"/>
      <c r="G50" s="60"/>
      <c r="H50" s="60"/>
    </row>
    <row r="51" spans="1:8" ht="18" customHeight="1" x14ac:dyDescent="0.25">
      <c r="A51" s="35"/>
      <c r="B51" s="50"/>
      <c r="C51" s="54"/>
      <c r="D51" s="60"/>
      <c r="E51" s="60"/>
      <c r="F51" s="78"/>
      <c r="G51" s="60"/>
      <c r="H51" s="60"/>
    </row>
    <row r="52" spans="1:8" ht="18" customHeight="1" x14ac:dyDescent="0.25">
      <c r="A52" s="35"/>
      <c r="B52" s="50"/>
      <c r="C52" s="54"/>
      <c r="D52" s="60"/>
      <c r="E52" s="60"/>
      <c r="F52" s="78"/>
      <c r="G52" s="60"/>
      <c r="H52" s="60"/>
    </row>
    <row r="53" spans="1:8" ht="18" customHeight="1" x14ac:dyDescent="0.25">
      <c r="A53" s="35"/>
      <c r="B53" s="50"/>
      <c r="C53" s="54"/>
      <c r="D53" s="60"/>
      <c r="E53" s="60"/>
      <c r="F53" s="78"/>
      <c r="G53" s="60"/>
      <c r="H53" s="60"/>
    </row>
    <row r="54" spans="1:8" ht="18" customHeight="1" x14ac:dyDescent="0.25">
      <c r="A54" s="35"/>
      <c r="B54" s="50"/>
      <c r="C54" s="54"/>
      <c r="D54" s="60"/>
      <c r="E54" s="60"/>
      <c r="F54" s="79"/>
      <c r="G54" s="60"/>
      <c r="H54" s="61"/>
    </row>
    <row r="55" spans="1:8" ht="18" customHeight="1" x14ac:dyDescent="0.25">
      <c r="A55" s="35"/>
      <c r="B55" s="49"/>
      <c r="C55" s="53"/>
      <c r="D55" s="59"/>
      <c r="E55" s="59"/>
      <c r="F55" s="77"/>
      <c r="G55" s="59"/>
      <c r="H55" s="59"/>
    </row>
    <row r="56" spans="1:8" ht="18" customHeight="1" x14ac:dyDescent="0.25">
      <c r="A56" s="35"/>
      <c r="B56" s="50"/>
      <c r="C56" s="54"/>
      <c r="D56" s="60"/>
      <c r="E56" s="60"/>
      <c r="F56" s="78"/>
      <c r="G56" s="60"/>
      <c r="H56" s="60"/>
    </row>
    <row r="57" spans="1:8" ht="18" customHeight="1" x14ac:dyDescent="0.25">
      <c r="A57" s="35"/>
      <c r="B57" s="50"/>
      <c r="C57" s="54"/>
      <c r="D57" s="60"/>
      <c r="E57" s="60"/>
      <c r="F57" s="78"/>
      <c r="G57" s="60"/>
      <c r="H57" s="60"/>
    </row>
    <row r="58" spans="1:8" ht="18" customHeight="1" x14ac:dyDescent="0.25">
      <c r="A58" s="35"/>
      <c r="B58" s="50"/>
      <c r="C58" s="54"/>
      <c r="D58" s="60"/>
      <c r="E58" s="60"/>
      <c r="F58" s="78"/>
      <c r="G58" s="60"/>
      <c r="H58" s="60"/>
    </row>
    <row r="59" spans="1:8" ht="18" customHeight="1" x14ac:dyDescent="0.25">
      <c r="A59" s="35"/>
      <c r="B59" s="50"/>
      <c r="C59" s="54"/>
      <c r="D59" s="60"/>
      <c r="E59" s="60"/>
      <c r="F59" s="78"/>
      <c r="G59" s="60"/>
      <c r="H59" s="60"/>
    </row>
    <row r="60" spans="1:8" ht="18" customHeight="1" x14ac:dyDescent="0.25">
      <c r="A60" s="35"/>
      <c r="B60" s="50"/>
      <c r="C60" s="54"/>
      <c r="D60" s="60"/>
      <c r="E60" s="60"/>
      <c r="F60" s="78"/>
      <c r="G60" s="60"/>
      <c r="H60" s="60"/>
    </row>
    <row r="61" spans="1:8" ht="18" customHeight="1" x14ac:dyDescent="0.25">
      <c r="A61" s="35"/>
      <c r="B61" s="50"/>
      <c r="C61" s="54"/>
      <c r="D61" s="60"/>
      <c r="E61" s="60"/>
      <c r="F61" s="78"/>
      <c r="G61" s="60"/>
      <c r="H61" s="60"/>
    </row>
    <row r="62" spans="1:8" ht="18" customHeight="1" x14ac:dyDescent="0.25">
      <c r="A62" s="35"/>
      <c r="B62" s="50"/>
      <c r="C62" s="54"/>
      <c r="D62" s="60"/>
      <c r="E62" s="60"/>
      <c r="F62" s="78"/>
      <c r="G62" s="60"/>
      <c r="H62" s="60"/>
    </row>
    <row r="63" spans="1:8" ht="18" customHeight="1" x14ac:dyDescent="0.25">
      <c r="A63" s="35"/>
      <c r="B63" s="50"/>
      <c r="C63" s="54"/>
      <c r="D63" s="60"/>
      <c r="E63" s="60"/>
      <c r="F63" s="78"/>
      <c r="G63" s="60"/>
      <c r="H63" s="60"/>
    </row>
    <row r="64" spans="1:8" ht="18" customHeight="1" x14ac:dyDescent="0.25">
      <c r="A64" s="35"/>
      <c r="B64" s="50"/>
      <c r="C64" s="54"/>
      <c r="D64" s="60"/>
      <c r="E64" s="60"/>
      <c r="F64" s="78"/>
      <c r="G64" s="60"/>
      <c r="H64" s="60"/>
    </row>
    <row r="65" spans="1:8" ht="18" customHeight="1" x14ac:dyDescent="0.25">
      <c r="A65" s="35"/>
      <c r="B65" s="50"/>
      <c r="C65" s="54"/>
      <c r="D65" s="60"/>
      <c r="E65" s="60"/>
      <c r="F65" s="78"/>
      <c r="G65" s="60"/>
      <c r="H65" s="60"/>
    </row>
    <row r="66" spans="1:8" ht="18" customHeight="1" x14ac:dyDescent="0.25">
      <c r="A66" s="35"/>
      <c r="B66" s="50"/>
      <c r="C66" s="54"/>
      <c r="D66" s="60"/>
      <c r="E66" s="60"/>
      <c r="F66" s="78"/>
      <c r="G66" s="60"/>
      <c r="H66" s="60"/>
    </row>
    <row r="67" spans="1:8" ht="18" customHeight="1" x14ac:dyDescent="0.25">
      <c r="A67" s="35"/>
      <c r="B67" s="50"/>
      <c r="C67" s="54"/>
      <c r="D67" s="60"/>
      <c r="E67" s="60"/>
      <c r="F67" s="78"/>
      <c r="G67" s="60"/>
      <c r="H67" s="60"/>
    </row>
    <row r="68" spans="1:8" ht="18" customHeight="1" x14ac:dyDescent="0.25">
      <c r="A68" s="35"/>
      <c r="B68" s="50"/>
      <c r="C68" s="54"/>
      <c r="D68" s="60"/>
      <c r="E68" s="60"/>
      <c r="F68" s="78"/>
      <c r="G68" s="60"/>
      <c r="H68" s="60"/>
    </row>
    <row r="69" spans="1:8" ht="18" customHeight="1" x14ac:dyDescent="0.25">
      <c r="A69" s="35"/>
      <c r="B69" s="50"/>
      <c r="C69" s="54"/>
      <c r="D69" s="60"/>
      <c r="E69" s="60"/>
      <c r="F69" s="78"/>
      <c r="G69" s="60"/>
      <c r="H69" s="60"/>
    </row>
    <row r="70" spans="1:8" ht="18" customHeight="1" x14ac:dyDescent="0.25">
      <c r="A70" s="35"/>
      <c r="B70" s="50"/>
      <c r="C70" s="54"/>
      <c r="D70" s="60"/>
      <c r="E70" s="60"/>
      <c r="F70" s="78"/>
      <c r="G70" s="60"/>
      <c r="H70" s="60"/>
    </row>
    <row r="71" spans="1:8" ht="18" customHeight="1" x14ac:dyDescent="0.25">
      <c r="A71" s="35"/>
      <c r="B71" s="50"/>
      <c r="C71" s="54"/>
      <c r="D71" s="60"/>
      <c r="E71" s="60"/>
      <c r="F71" s="78"/>
      <c r="G71" s="60"/>
      <c r="H71" s="60"/>
    </row>
    <row r="72" spans="1:8" ht="18" customHeight="1" x14ac:dyDescent="0.25">
      <c r="A72" s="35"/>
      <c r="B72" s="50"/>
      <c r="C72" s="54"/>
      <c r="D72" s="60"/>
      <c r="E72" s="60"/>
      <c r="F72" s="78"/>
      <c r="G72" s="60"/>
      <c r="H72" s="60"/>
    </row>
    <row r="73" spans="1:8" ht="18" customHeight="1" x14ac:dyDescent="0.25">
      <c r="A73" s="35"/>
      <c r="B73" s="50"/>
      <c r="C73" s="54"/>
      <c r="D73" s="60"/>
      <c r="E73" s="60"/>
      <c r="F73" s="78"/>
      <c r="G73" s="60"/>
      <c r="H73" s="60"/>
    </row>
    <row r="74" spans="1:8" ht="18" customHeight="1" x14ac:dyDescent="0.25">
      <c r="A74" s="35"/>
      <c r="B74" s="50"/>
      <c r="C74" s="54"/>
      <c r="D74" s="60"/>
      <c r="E74" s="60"/>
      <c r="F74" s="78"/>
      <c r="G74" s="60"/>
      <c r="H74" s="60"/>
    </row>
    <row r="75" spans="1:8" ht="18" customHeight="1" x14ac:dyDescent="0.25">
      <c r="A75" s="35"/>
      <c r="B75" s="50"/>
      <c r="C75" s="54"/>
      <c r="D75" s="60"/>
      <c r="E75" s="60"/>
      <c r="F75" s="78"/>
      <c r="G75" s="60"/>
      <c r="H75" s="60"/>
    </row>
    <row r="76" spans="1:8" ht="18" customHeight="1" x14ac:dyDescent="0.25">
      <c r="A76" s="35"/>
      <c r="B76" s="50"/>
      <c r="C76" s="54"/>
      <c r="D76" s="60"/>
      <c r="E76" s="60"/>
      <c r="F76" s="78"/>
      <c r="G76" s="60"/>
      <c r="H76" s="60"/>
    </row>
    <row r="77" spans="1:8" ht="18" customHeight="1" x14ac:dyDescent="0.25">
      <c r="A77" s="35"/>
      <c r="B77" s="49"/>
      <c r="C77" s="53"/>
      <c r="D77" s="59"/>
      <c r="E77" s="59"/>
      <c r="F77" s="77"/>
      <c r="G77" s="59"/>
      <c r="H77" s="59"/>
    </row>
    <row r="78" spans="1:8" ht="18" customHeight="1" x14ac:dyDescent="0.25">
      <c r="A78" s="35"/>
      <c r="B78" s="50"/>
      <c r="C78" s="54"/>
      <c r="D78" s="60"/>
      <c r="E78" s="60"/>
      <c r="F78" s="78"/>
      <c r="G78" s="60"/>
      <c r="H78" s="60"/>
    </row>
    <row r="79" spans="1:8" ht="18" customHeight="1" x14ac:dyDescent="0.25">
      <c r="A79" s="35"/>
      <c r="B79" s="50"/>
      <c r="C79" s="54"/>
      <c r="D79" s="60"/>
      <c r="E79" s="60"/>
      <c r="F79" s="78"/>
      <c r="G79" s="60"/>
      <c r="H79" s="60"/>
    </row>
    <row r="80" spans="1:8" ht="18" customHeight="1" x14ac:dyDescent="0.25">
      <c r="A80" s="35"/>
      <c r="B80" s="50"/>
      <c r="C80" s="54"/>
      <c r="D80" s="60"/>
      <c r="E80" s="60"/>
      <c r="F80" s="78"/>
      <c r="G80" s="60"/>
      <c r="H80" s="60"/>
    </row>
    <row r="81" spans="1:8" ht="18" customHeight="1" x14ac:dyDescent="0.25">
      <c r="A81" s="35"/>
      <c r="B81" s="50"/>
      <c r="C81" s="54"/>
      <c r="D81" s="60"/>
      <c r="E81" s="60"/>
      <c r="F81" s="78"/>
      <c r="G81" s="60"/>
      <c r="H81" s="60"/>
    </row>
    <row r="82" spans="1:8" ht="18" customHeight="1" x14ac:dyDescent="0.25">
      <c r="A82" s="35"/>
      <c r="B82" s="50"/>
      <c r="C82" s="54"/>
      <c r="D82" s="60"/>
      <c r="E82" s="60"/>
      <c r="F82" s="78"/>
      <c r="G82" s="60"/>
      <c r="H82" s="60"/>
    </row>
    <row r="83" spans="1:8" ht="18" customHeight="1" x14ac:dyDescent="0.25">
      <c r="A83" s="35"/>
      <c r="B83" s="50"/>
      <c r="C83" s="54"/>
      <c r="D83" s="60"/>
      <c r="E83" s="60"/>
      <c r="F83" s="78"/>
      <c r="G83" s="60"/>
      <c r="H83" s="60"/>
    </row>
    <row r="84" spans="1:8" ht="18" customHeight="1" x14ac:dyDescent="0.25">
      <c r="A84" s="35"/>
      <c r="B84" s="50"/>
      <c r="C84" s="54"/>
      <c r="D84" s="60"/>
      <c r="E84" s="60"/>
      <c r="F84" s="78"/>
      <c r="G84" s="60"/>
      <c r="H84" s="60"/>
    </row>
    <row r="85" spans="1:8" ht="18" customHeight="1" x14ac:dyDescent="0.25">
      <c r="A85" s="35"/>
      <c r="B85" s="50"/>
      <c r="C85" s="54"/>
      <c r="D85" s="60"/>
      <c r="E85" s="60"/>
      <c r="F85" s="78"/>
      <c r="G85" s="60"/>
      <c r="H85" s="60"/>
    </row>
    <row r="86" spans="1:8" ht="18" customHeight="1" x14ac:dyDescent="0.25">
      <c r="A86" s="35"/>
      <c r="B86" s="50"/>
      <c r="C86" s="54"/>
      <c r="D86" s="60"/>
      <c r="E86" s="60"/>
      <c r="F86" s="78"/>
      <c r="G86" s="60"/>
      <c r="H86" s="60"/>
    </row>
    <row r="87" spans="1:8" ht="18" customHeight="1" x14ac:dyDescent="0.25">
      <c r="A87" s="35"/>
      <c r="B87" s="50"/>
      <c r="C87" s="54"/>
      <c r="D87" s="60"/>
      <c r="E87" s="60"/>
      <c r="F87" s="78"/>
      <c r="G87" s="60"/>
      <c r="H87" s="60"/>
    </row>
    <row r="88" spans="1:8" ht="18" customHeight="1" x14ac:dyDescent="0.25">
      <c r="A88" s="35"/>
      <c r="B88" s="50"/>
      <c r="C88" s="54"/>
      <c r="D88" s="60"/>
      <c r="E88" s="60"/>
      <c r="F88" s="78"/>
      <c r="G88" s="60"/>
      <c r="H88" s="60"/>
    </row>
    <row r="89" spans="1:8" ht="18" customHeight="1" x14ac:dyDescent="0.25">
      <c r="A89" s="35"/>
      <c r="B89" s="50"/>
      <c r="C89" s="54"/>
      <c r="D89" s="60"/>
      <c r="E89" s="60"/>
      <c r="F89" s="79"/>
      <c r="G89" s="60"/>
      <c r="H89" s="61"/>
    </row>
    <row r="90" spans="1:8" ht="18" customHeight="1" x14ac:dyDescent="0.25">
      <c r="A90" s="35"/>
      <c r="B90" s="49"/>
      <c r="C90" s="53"/>
      <c r="D90" s="59"/>
      <c r="E90" s="59"/>
      <c r="F90" s="77"/>
      <c r="G90" s="59"/>
      <c r="H90" s="59"/>
    </row>
    <row r="91" spans="1:8" ht="18" customHeight="1" x14ac:dyDescent="0.25">
      <c r="A91" s="35"/>
      <c r="B91" s="50"/>
      <c r="C91" s="54"/>
      <c r="D91" s="60"/>
      <c r="E91" s="60"/>
      <c r="F91" s="78"/>
      <c r="G91" s="60"/>
      <c r="H91" s="60"/>
    </row>
    <row r="92" spans="1:8" ht="18" customHeight="1" x14ac:dyDescent="0.25">
      <c r="A92" s="35"/>
      <c r="B92" s="50"/>
      <c r="C92" s="54"/>
      <c r="D92" s="60"/>
      <c r="E92" s="60"/>
      <c r="F92" s="78"/>
      <c r="G92" s="60"/>
      <c r="H92" s="60"/>
    </row>
    <row r="93" spans="1:8" ht="18" customHeight="1" x14ac:dyDescent="0.25">
      <c r="A93" s="35"/>
      <c r="B93" s="50"/>
      <c r="C93" s="54"/>
      <c r="D93" s="60"/>
      <c r="E93" s="60"/>
      <c r="F93" s="78"/>
      <c r="G93" s="60"/>
      <c r="H93" s="60"/>
    </row>
    <row r="94" spans="1:8" ht="18" customHeight="1" x14ac:dyDescent="0.25">
      <c r="A94" s="35"/>
      <c r="B94" s="50"/>
      <c r="C94" s="54"/>
      <c r="D94" s="60"/>
      <c r="E94" s="60"/>
      <c r="F94" s="78"/>
      <c r="G94" s="60"/>
      <c r="H94" s="60"/>
    </row>
    <row r="95" spans="1:8" ht="18" customHeight="1" x14ac:dyDescent="0.25">
      <c r="A95" s="35"/>
      <c r="B95" s="50"/>
      <c r="C95" s="54"/>
      <c r="D95" s="60"/>
      <c r="E95" s="60"/>
      <c r="F95" s="78"/>
      <c r="G95" s="60"/>
      <c r="H95" s="60"/>
    </row>
    <row r="96" spans="1:8" ht="18" customHeight="1" x14ac:dyDescent="0.25">
      <c r="A96" s="35"/>
      <c r="B96" s="50"/>
      <c r="C96" s="54"/>
      <c r="D96" s="60"/>
      <c r="E96" s="60"/>
      <c r="F96" s="78"/>
      <c r="G96" s="60"/>
      <c r="H96" s="60"/>
    </row>
    <row r="97" spans="1:21" ht="18" customHeight="1" x14ac:dyDescent="0.25">
      <c r="A97" s="35"/>
      <c r="B97" s="50"/>
      <c r="C97" s="54"/>
      <c r="D97" s="60"/>
      <c r="E97" s="60"/>
      <c r="F97" s="78"/>
      <c r="G97" s="60"/>
      <c r="H97" s="60"/>
    </row>
    <row r="98" spans="1:21" ht="18" customHeight="1" x14ac:dyDescent="0.25">
      <c r="A98" s="35"/>
      <c r="B98" s="50"/>
      <c r="C98" s="54"/>
      <c r="D98" s="60"/>
      <c r="E98" s="60"/>
      <c r="F98" s="78"/>
      <c r="G98" s="60"/>
      <c r="H98" s="60"/>
    </row>
    <row r="99" spans="1:21" ht="18" customHeight="1" x14ac:dyDescent="0.25">
      <c r="A99" s="35"/>
      <c r="B99" s="50"/>
      <c r="C99" s="54"/>
      <c r="D99" s="60"/>
      <c r="E99" s="60"/>
      <c r="F99" s="78"/>
      <c r="G99" s="60"/>
      <c r="H99" s="60"/>
    </row>
    <row r="100" spans="1:21" ht="18" customHeight="1" x14ac:dyDescent="0.25">
      <c r="A100" s="35"/>
      <c r="B100" s="50"/>
      <c r="C100" s="54"/>
      <c r="D100" s="60"/>
      <c r="E100" s="60"/>
      <c r="F100" s="78"/>
      <c r="G100" s="60"/>
      <c r="H100" s="60"/>
    </row>
    <row r="101" spans="1:21" ht="18" customHeight="1" x14ac:dyDescent="0.25">
      <c r="A101" s="35"/>
      <c r="B101" s="50"/>
      <c r="C101" s="54"/>
      <c r="D101" s="60"/>
      <c r="E101" s="60"/>
      <c r="F101" s="78"/>
      <c r="G101" s="60"/>
      <c r="H101" s="60"/>
    </row>
    <row r="102" spans="1:21" ht="18" customHeight="1" x14ac:dyDescent="0.25">
      <c r="A102" s="35"/>
      <c r="B102" s="50"/>
      <c r="C102" s="54"/>
      <c r="D102" s="60"/>
      <c r="E102" s="60"/>
      <c r="F102" s="78"/>
      <c r="G102" s="60"/>
      <c r="H102" s="60"/>
    </row>
    <row r="103" spans="1:21" ht="18" customHeight="1" x14ac:dyDescent="0.25">
      <c r="A103" s="35"/>
      <c r="B103" s="50"/>
      <c r="C103" s="54"/>
      <c r="D103" s="60"/>
      <c r="E103" s="60"/>
      <c r="F103" s="78"/>
      <c r="G103" s="60"/>
      <c r="H103" s="60"/>
    </row>
    <row r="104" spans="1:21" ht="18" customHeight="1" x14ac:dyDescent="0.25">
      <c r="A104" s="35"/>
      <c r="B104" s="50"/>
      <c r="C104" s="54"/>
      <c r="D104" s="60"/>
      <c r="E104" s="60"/>
      <c r="F104" s="78"/>
      <c r="G104" s="60"/>
      <c r="H104" s="60"/>
    </row>
    <row r="105" spans="1:21" ht="18" customHeight="1" x14ac:dyDescent="0.25">
      <c r="A105" s="35"/>
      <c r="B105" s="50"/>
      <c r="C105" s="54"/>
      <c r="D105" s="60"/>
      <c r="E105" s="60"/>
      <c r="F105" s="78"/>
      <c r="G105" s="60"/>
      <c r="H105" s="60"/>
    </row>
    <row r="106" spans="1:21" ht="18" customHeight="1" x14ac:dyDescent="0.25">
      <c r="A106" s="35"/>
      <c r="B106" s="50"/>
      <c r="C106" s="54"/>
      <c r="D106" s="60"/>
      <c r="E106" s="60"/>
      <c r="F106" s="78"/>
      <c r="G106" s="60"/>
      <c r="H106" s="60"/>
      <c r="L106" s="52" t="s">
        <v>96</v>
      </c>
      <c r="M106" t="s">
        <v>97</v>
      </c>
      <c r="N106" t="s">
        <v>98</v>
      </c>
      <c r="O106" t="s">
        <v>99</v>
      </c>
      <c r="P106" s="21">
        <v>42185</v>
      </c>
      <c r="Q106" s="22">
        <v>170907119</v>
      </c>
      <c r="R106">
        <v>22</v>
      </c>
      <c r="S106" s="22">
        <v>170907119</v>
      </c>
      <c r="T106">
        <v>22</v>
      </c>
      <c r="U106" s="22">
        <v>14974146</v>
      </c>
    </row>
    <row r="107" spans="1:21" ht="18" customHeight="1" x14ac:dyDescent="0.25">
      <c r="A107" s="35"/>
      <c r="B107" s="50"/>
      <c r="C107" s="54"/>
      <c r="D107" s="60"/>
      <c r="E107" s="60"/>
      <c r="F107" s="78"/>
      <c r="G107" s="60"/>
      <c r="H107" s="60"/>
    </row>
    <row r="108" spans="1:21" ht="18" customHeight="1" x14ac:dyDescent="0.25">
      <c r="A108" s="35"/>
      <c r="B108" s="50"/>
      <c r="C108" s="54"/>
      <c r="D108" s="60"/>
      <c r="E108" s="60"/>
      <c r="F108" s="78"/>
      <c r="G108" s="60"/>
      <c r="H108" s="60"/>
    </row>
    <row r="109" spans="1:21" ht="18" customHeight="1" x14ac:dyDescent="0.25">
      <c r="A109" s="35"/>
      <c r="B109" s="50"/>
      <c r="C109" s="54"/>
      <c r="D109" s="60"/>
      <c r="E109" s="60"/>
      <c r="F109" s="78"/>
      <c r="G109" s="60"/>
      <c r="H109" s="60"/>
      <c r="O109" s="22"/>
      <c r="Q109" s="22"/>
      <c r="S109" s="22"/>
    </row>
    <row r="110" spans="1:21" ht="18" customHeight="1" x14ac:dyDescent="0.25">
      <c r="A110" s="35"/>
      <c r="B110" s="50"/>
      <c r="C110" s="54"/>
      <c r="D110" s="60"/>
      <c r="E110" s="60"/>
      <c r="F110" s="78"/>
      <c r="G110" s="60"/>
      <c r="H110" s="60"/>
    </row>
    <row r="111" spans="1:21" ht="18" customHeight="1" x14ac:dyDescent="0.25">
      <c r="A111" s="35"/>
      <c r="B111" s="50"/>
      <c r="C111" s="54"/>
      <c r="D111" s="60"/>
      <c r="E111" s="60"/>
      <c r="F111" s="78"/>
      <c r="G111" s="60"/>
      <c r="H111" s="60"/>
    </row>
    <row r="112" spans="1:21" ht="18" customHeight="1" x14ac:dyDescent="0.25">
      <c r="A112" s="35"/>
      <c r="C112" s="55"/>
      <c r="F112" s="80"/>
    </row>
    <row r="113" spans="2:2" x14ac:dyDescent="0.25">
      <c r="B113" s="52"/>
    </row>
  </sheetData>
  <hyperlinks>
    <hyperlink ref="A1" location="TOC!A1" display="TOC"/>
  </hyperlinks>
  <pageMargins left="0.7" right="0.7" top="0.75" bottom="0.75" header="0.3" footer="0.3"/>
  <pageSetup orientation="portrait" horizontalDpi="0"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
  <sheetViews>
    <sheetView workbookViewId="0">
      <selection activeCell="D15" sqref="D15"/>
    </sheetView>
  </sheetViews>
  <sheetFormatPr defaultRowHeight="15" x14ac:dyDescent="0.25"/>
  <cols>
    <col min="2" max="3" width="20.5703125" customWidth="1"/>
    <col min="4" max="4" width="51.7109375" customWidth="1"/>
    <col min="5" max="5" width="21.140625" customWidth="1"/>
    <col min="6" max="6" width="28.5703125" customWidth="1"/>
  </cols>
  <sheetData>
    <row r="1" spans="1:9" x14ac:dyDescent="0.25">
      <c r="A1" s="24" t="s">
        <v>7</v>
      </c>
    </row>
    <row r="2" spans="1:9" x14ac:dyDescent="0.25">
      <c r="A2" s="35" t="s">
        <v>52</v>
      </c>
      <c r="B2" s="35" t="s">
        <v>106</v>
      </c>
      <c r="C2" s="35"/>
      <c r="D2" s="35"/>
    </row>
    <row r="3" spans="1:9" x14ac:dyDescent="0.25">
      <c r="A3" s="35" t="s">
        <v>53</v>
      </c>
      <c r="B3" s="35" t="s">
        <v>107</v>
      </c>
      <c r="C3" s="35"/>
      <c r="D3" s="35"/>
    </row>
    <row r="4" spans="1:9" x14ac:dyDescent="0.25">
      <c r="A4" t="s">
        <v>79</v>
      </c>
      <c r="B4" t="s">
        <v>102</v>
      </c>
    </row>
    <row r="6" spans="1:9" x14ac:dyDescent="0.25">
      <c r="B6" t="s">
        <v>105</v>
      </c>
      <c r="C6" t="s">
        <v>104</v>
      </c>
    </row>
    <row r="7" spans="1:9" x14ac:dyDescent="0.25">
      <c r="G7" t="s">
        <v>103</v>
      </c>
    </row>
    <row r="8" spans="1:9" x14ac:dyDescent="0.25">
      <c r="G8">
        <v>-643447599</v>
      </c>
      <c r="H8">
        <v>7</v>
      </c>
      <c r="I8">
        <f>G8/H8</f>
        <v>-91921085.571428567</v>
      </c>
    </row>
    <row r="9" spans="1:9" x14ac:dyDescent="0.25">
      <c r="G9">
        <v>1571818656</v>
      </c>
      <c r="H9">
        <v>7</v>
      </c>
      <c r="I9">
        <f t="shared" ref="I9:I10" si="0">G9/H9</f>
        <v>224545522.2857143</v>
      </c>
    </row>
    <row r="10" spans="1:9" x14ac:dyDescent="0.25">
      <c r="G10">
        <v>77259408</v>
      </c>
      <c r="H10">
        <v>6</v>
      </c>
      <c r="I10">
        <f t="shared" si="0"/>
        <v>12876568</v>
      </c>
    </row>
    <row r="15" spans="1:9" ht="160.5" customHeight="1" x14ac:dyDescent="0.25">
      <c r="D15" s="46" t="s">
        <v>108</v>
      </c>
    </row>
  </sheetData>
  <hyperlinks>
    <hyperlink ref="A1" location="TOC!A1" display="TOC"/>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B1"/>
  <sheetViews>
    <sheetView workbookViewId="0">
      <selection activeCell="K45" sqref="K45"/>
    </sheetView>
  </sheetViews>
  <sheetFormatPr defaultRowHeight="15" x14ac:dyDescent="0.25"/>
  <cols>
    <col min="2" max="2" width="16.28515625" style="23" bestFit="1" customWidth="1"/>
    <col min="3" max="3" width="10" customWidth="1"/>
  </cols>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D50"/>
  <sheetViews>
    <sheetView topLeftCell="A4" zoomScaleNormal="100" workbookViewId="0">
      <selection activeCell="B11" sqref="B11"/>
    </sheetView>
  </sheetViews>
  <sheetFormatPr defaultRowHeight="15" x14ac:dyDescent="0.25"/>
  <cols>
    <col min="1" max="1" width="38.28515625" style="2" customWidth="1"/>
    <col min="2" max="2" width="62.28515625" style="8" customWidth="1"/>
    <col min="3" max="3" width="47.42578125" customWidth="1"/>
  </cols>
  <sheetData>
    <row r="1" spans="1:4" x14ac:dyDescent="0.25">
      <c r="A1" s="33" t="s">
        <v>7</v>
      </c>
      <c r="B1" s="29"/>
    </row>
    <row r="2" spans="1:4" x14ac:dyDescent="0.25">
      <c r="B2" s="7"/>
    </row>
    <row r="3" spans="1:4" x14ac:dyDescent="0.25">
      <c r="B3" s="1" t="s">
        <v>45</v>
      </c>
    </row>
    <row r="4" spans="1:4" x14ac:dyDescent="0.25">
      <c r="A4" s="10" t="s">
        <v>2</v>
      </c>
      <c r="B4" s="1"/>
    </row>
    <row r="5" spans="1:4" ht="273" customHeight="1" x14ac:dyDescent="0.25">
      <c r="A5" s="30" t="s">
        <v>57</v>
      </c>
      <c r="B5" s="34" t="s">
        <v>134</v>
      </c>
      <c r="C5" s="106" t="s">
        <v>150</v>
      </c>
      <c r="D5" s="31"/>
    </row>
    <row r="6" spans="1:4" ht="102" customHeight="1" x14ac:dyDescent="0.25">
      <c r="A6" s="30" t="s">
        <v>137</v>
      </c>
      <c r="B6" s="70" t="s">
        <v>135</v>
      </c>
      <c r="C6" s="31"/>
      <c r="D6" s="31"/>
    </row>
    <row r="7" spans="1:4" ht="246" customHeight="1" x14ac:dyDescent="0.25">
      <c r="A7" s="30" t="s">
        <v>136</v>
      </c>
      <c r="B7" s="69" t="s">
        <v>140</v>
      </c>
      <c r="C7" s="73" t="s">
        <v>138</v>
      </c>
    </row>
    <row r="8" spans="1:4" x14ac:dyDescent="0.25">
      <c r="A8" s="10"/>
    </row>
    <row r="9" spans="1:4" ht="135" customHeight="1" x14ac:dyDescent="0.25">
      <c r="A9" s="37" t="s">
        <v>63</v>
      </c>
      <c r="B9" s="72"/>
      <c r="C9" s="73" t="s">
        <v>153</v>
      </c>
    </row>
    <row r="10" spans="1:4" x14ac:dyDescent="0.25">
      <c r="A10" s="10"/>
      <c r="B10" s="29"/>
    </row>
    <row r="11" spans="1:4" ht="123" customHeight="1" x14ac:dyDescent="0.25">
      <c r="A11" s="37" t="s">
        <v>139</v>
      </c>
      <c r="B11" s="104">
        <v>0.03</v>
      </c>
    </row>
    <row r="12" spans="1:4" x14ac:dyDescent="0.25">
      <c r="A12" s="10"/>
      <c r="B12" s="29"/>
    </row>
    <row r="13" spans="1:4" x14ac:dyDescent="0.25">
      <c r="A13" s="10"/>
      <c r="B13" s="29"/>
    </row>
    <row r="14" spans="1:4" x14ac:dyDescent="0.25">
      <c r="A14" s="10"/>
      <c r="B14" s="29"/>
    </row>
    <row r="15" spans="1:4" x14ac:dyDescent="0.25">
      <c r="A15" s="10"/>
      <c r="B15" s="29"/>
    </row>
    <row r="16" spans="1:4" x14ac:dyDescent="0.25">
      <c r="A16" s="10"/>
      <c r="B16" s="29"/>
    </row>
    <row r="17" spans="1:2" x14ac:dyDescent="0.25">
      <c r="A17" s="10"/>
      <c r="B17" s="29"/>
    </row>
    <row r="18" spans="1:2" x14ac:dyDescent="0.25">
      <c r="A18" s="10"/>
      <c r="B18" s="29"/>
    </row>
    <row r="19" spans="1:2" x14ac:dyDescent="0.25">
      <c r="A19" s="10"/>
      <c r="B19" s="29"/>
    </row>
    <row r="20" spans="1:2" x14ac:dyDescent="0.25">
      <c r="A20" s="10"/>
      <c r="B20" s="29"/>
    </row>
    <row r="21" spans="1:2" x14ac:dyDescent="0.25">
      <c r="A21" s="10"/>
      <c r="B21" s="29"/>
    </row>
    <row r="22" spans="1:2" x14ac:dyDescent="0.25">
      <c r="A22" s="10"/>
    </row>
    <row r="23" spans="1:2" x14ac:dyDescent="0.25">
      <c r="A23" s="10"/>
    </row>
    <row r="24" spans="1:2" x14ac:dyDescent="0.25">
      <c r="A24" s="10"/>
    </row>
    <row r="25" spans="1:2" x14ac:dyDescent="0.25">
      <c r="A25" s="10"/>
    </row>
    <row r="26" spans="1:2" x14ac:dyDescent="0.25">
      <c r="A26" s="10"/>
    </row>
    <row r="27" spans="1:2" x14ac:dyDescent="0.25">
      <c r="A27" s="10"/>
    </row>
    <row r="28" spans="1:2" x14ac:dyDescent="0.25">
      <c r="A28" s="10"/>
    </row>
    <row r="29" spans="1:2" x14ac:dyDescent="0.25">
      <c r="A29" s="10"/>
    </row>
    <row r="30" spans="1:2" x14ac:dyDescent="0.25">
      <c r="A30" s="10"/>
    </row>
    <row r="31" spans="1:2" x14ac:dyDescent="0.25">
      <c r="A31" s="10"/>
    </row>
    <row r="32" spans="1:2" x14ac:dyDescent="0.25">
      <c r="A32" s="10"/>
    </row>
    <row r="33" spans="1:1" x14ac:dyDescent="0.25">
      <c r="A33" s="10"/>
    </row>
    <row r="34" spans="1:1" x14ac:dyDescent="0.25">
      <c r="A34" s="10"/>
    </row>
    <row r="35" spans="1:1" x14ac:dyDescent="0.25">
      <c r="A35" s="10"/>
    </row>
    <row r="36" spans="1:1" ht="18" customHeight="1" x14ac:dyDescent="0.25"/>
    <row r="37" spans="1:1" ht="18" customHeight="1" x14ac:dyDescent="0.25"/>
    <row r="38" spans="1:1" ht="18" customHeight="1" x14ac:dyDescent="0.25"/>
    <row r="39" spans="1:1" ht="18" customHeight="1" x14ac:dyDescent="0.25"/>
    <row r="40" spans="1:1" ht="18" customHeight="1" x14ac:dyDescent="0.25"/>
    <row r="41" spans="1:1" ht="18" customHeight="1" x14ac:dyDescent="0.25"/>
    <row r="42" spans="1:1" ht="18" customHeight="1" x14ac:dyDescent="0.25"/>
    <row r="44" spans="1:1" x14ac:dyDescent="0.25">
      <c r="A44" s="10"/>
    </row>
    <row r="45" spans="1:1" ht="18" customHeight="1" x14ac:dyDescent="0.25"/>
    <row r="50" spans="2:2" x14ac:dyDescent="0.25">
      <c r="B50" s="11"/>
    </row>
  </sheetData>
  <hyperlinks>
    <hyperlink ref="A1" location="TOC!A1" display="TOC"/>
  </hyperlinks>
  <pageMargins left="0.7" right="0.7" top="0.75" bottom="0.75" header="0.3" footer="0.3"/>
  <pageSetup orientation="portrait" horizontalDpi="0" verticalDpi="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E41"/>
  <sheetViews>
    <sheetView workbookViewId="0">
      <selection activeCell="C48" sqref="C48"/>
    </sheetView>
  </sheetViews>
  <sheetFormatPr defaultRowHeight="15" x14ac:dyDescent="0.25"/>
  <cols>
    <col min="2" max="4" width="21.7109375" customWidth="1"/>
  </cols>
  <sheetData>
    <row r="1" spans="1:5" x14ac:dyDescent="0.25">
      <c r="A1" s="24" t="s">
        <v>7</v>
      </c>
    </row>
    <row r="2" spans="1:5" x14ac:dyDescent="0.25">
      <c r="A2" s="5" t="s">
        <v>52</v>
      </c>
      <c r="B2" s="19" t="s">
        <v>54</v>
      </c>
    </row>
    <row r="3" spans="1:5" x14ac:dyDescent="0.25">
      <c r="A3" s="5" t="s">
        <v>53</v>
      </c>
      <c r="B3" s="19" t="s">
        <v>157</v>
      </c>
    </row>
    <row r="5" spans="1:5" x14ac:dyDescent="0.25">
      <c r="A5" s="107"/>
      <c r="B5" s="107"/>
      <c r="C5" s="107"/>
      <c r="D5" s="107"/>
      <c r="E5" s="107"/>
    </row>
    <row r="6" spans="1:5" x14ac:dyDescent="0.25">
      <c r="A6" s="109" t="s">
        <v>55</v>
      </c>
      <c r="B6" s="109" t="s">
        <v>154</v>
      </c>
      <c r="C6" s="109" t="s">
        <v>155</v>
      </c>
      <c r="D6" s="109" t="s">
        <v>156</v>
      </c>
      <c r="E6" s="107"/>
    </row>
    <row r="7" spans="1:5" x14ac:dyDescent="0.25">
      <c r="A7" s="110">
        <v>45</v>
      </c>
      <c r="B7" s="111">
        <v>0.28000000000000003</v>
      </c>
      <c r="C7" s="112">
        <v>0</v>
      </c>
      <c r="D7" s="112">
        <v>0</v>
      </c>
      <c r="E7" s="107"/>
    </row>
    <row r="8" spans="1:5" x14ac:dyDescent="0.25">
      <c r="A8" s="110">
        <v>46</v>
      </c>
      <c r="B8" s="111">
        <v>0.28000000000000003</v>
      </c>
      <c r="C8" s="112">
        <v>0</v>
      </c>
      <c r="D8" s="112">
        <v>0</v>
      </c>
      <c r="E8" s="107"/>
    </row>
    <row r="9" spans="1:5" x14ac:dyDescent="0.25">
      <c r="A9" s="110">
        <v>47</v>
      </c>
      <c r="B9" s="111">
        <v>0.28000000000000003</v>
      </c>
      <c r="C9" s="112">
        <v>0</v>
      </c>
      <c r="D9" s="112">
        <v>0</v>
      </c>
      <c r="E9" s="107"/>
    </row>
    <row r="10" spans="1:5" ht="15" customHeight="1" x14ac:dyDescent="0.25">
      <c r="A10" s="110">
        <v>48</v>
      </c>
      <c r="B10" s="111">
        <v>0.28000000000000003</v>
      </c>
      <c r="C10" s="112">
        <v>0</v>
      </c>
      <c r="D10" s="112">
        <v>0</v>
      </c>
      <c r="E10" s="107"/>
    </row>
    <row r="11" spans="1:5" x14ac:dyDescent="0.25">
      <c r="A11" s="110">
        <v>49</v>
      </c>
      <c r="B11" s="111">
        <v>0.28000000000000003</v>
      </c>
      <c r="C11" s="112">
        <v>0</v>
      </c>
      <c r="D11" s="112">
        <v>0</v>
      </c>
      <c r="E11" s="107"/>
    </row>
    <row r="12" spans="1:5" x14ac:dyDescent="0.25">
      <c r="A12" s="110">
        <v>50</v>
      </c>
      <c r="B12" s="111">
        <v>0.28000000000000003</v>
      </c>
      <c r="C12" s="112">
        <v>0</v>
      </c>
      <c r="D12" s="112">
        <v>0</v>
      </c>
      <c r="E12" s="107"/>
    </row>
    <row r="13" spans="1:5" x14ac:dyDescent="0.25">
      <c r="A13" s="110">
        <v>51</v>
      </c>
      <c r="B13" s="111">
        <v>0.28000000000000003</v>
      </c>
      <c r="C13" s="111">
        <v>0.27</v>
      </c>
      <c r="D13" s="112">
        <v>0</v>
      </c>
      <c r="E13" s="107"/>
    </row>
    <row r="14" spans="1:5" x14ac:dyDescent="0.25">
      <c r="A14" s="110">
        <v>52</v>
      </c>
      <c r="B14" s="111">
        <v>0.28000000000000003</v>
      </c>
      <c r="C14" s="111">
        <v>0.21</v>
      </c>
      <c r="D14" s="112">
        <v>0</v>
      </c>
      <c r="E14" s="107"/>
    </row>
    <row r="15" spans="1:5" x14ac:dyDescent="0.25">
      <c r="A15" s="110">
        <v>53</v>
      </c>
      <c r="B15" s="111">
        <v>0.28000000000000003</v>
      </c>
      <c r="C15" s="111">
        <v>0.14000000000000001</v>
      </c>
      <c r="D15" s="112">
        <v>0</v>
      </c>
      <c r="E15" s="107"/>
    </row>
    <row r="16" spans="1:5" x14ac:dyDescent="0.25">
      <c r="A16" s="110">
        <v>54</v>
      </c>
      <c r="B16" s="111">
        <v>0.28000000000000003</v>
      </c>
      <c r="C16" s="111">
        <v>0.16</v>
      </c>
      <c r="D16" s="112">
        <v>0</v>
      </c>
      <c r="E16" s="107"/>
    </row>
    <row r="17" spans="1:5" x14ac:dyDescent="0.25">
      <c r="A17" s="110">
        <v>55</v>
      </c>
      <c r="B17" s="111">
        <v>0.28000000000000003</v>
      </c>
      <c r="C17" s="111">
        <v>0.16</v>
      </c>
      <c r="D17" s="111">
        <v>0.15</v>
      </c>
      <c r="E17" s="107"/>
    </row>
    <row r="18" spans="1:5" x14ac:dyDescent="0.25">
      <c r="A18" s="110">
        <v>56</v>
      </c>
      <c r="B18" s="111">
        <v>0.28000000000000003</v>
      </c>
      <c r="C18" s="111">
        <v>0.22</v>
      </c>
      <c r="D18" s="111">
        <v>0.14000000000000001</v>
      </c>
      <c r="E18" s="107"/>
    </row>
    <row r="19" spans="1:5" x14ac:dyDescent="0.25">
      <c r="A19" s="110">
        <v>57</v>
      </c>
      <c r="B19" s="111">
        <v>0.28000000000000003</v>
      </c>
      <c r="C19" s="111">
        <v>0.15</v>
      </c>
      <c r="D19" s="111">
        <v>0.1</v>
      </c>
      <c r="E19" s="107"/>
    </row>
    <row r="20" spans="1:5" x14ac:dyDescent="0.25">
      <c r="A20" s="110">
        <v>58</v>
      </c>
      <c r="B20" s="111">
        <v>0.28000000000000003</v>
      </c>
      <c r="C20" s="111">
        <v>0.12</v>
      </c>
      <c r="D20" s="111">
        <v>0.1</v>
      </c>
      <c r="E20" s="107"/>
    </row>
    <row r="21" spans="1:5" x14ac:dyDescent="0.25">
      <c r="A21" s="110">
        <v>59</v>
      </c>
      <c r="B21" s="111">
        <v>0.28000000000000003</v>
      </c>
      <c r="C21" s="111">
        <v>0.12</v>
      </c>
      <c r="D21" s="111">
        <v>0.11</v>
      </c>
      <c r="E21" s="107"/>
    </row>
    <row r="22" spans="1:5" x14ac:dyDescent="0.25">
      <c r="A22" s="110">
        <v>60</v>
      </c>
      <c r="B22" s="111">
        <v>0.28000000000000003</v>
      </c>
      <c r="C22" s="111">
        <v>0.18</v>
      </c>
      <c r="D22" s="111">
        <v>0.14000000000000001</v>
      </c>
      <c r="E22" s="107"/>
    </row>
    <row r="23" spans="1:5" x14ac:dyDescent="0.25">
      <c r="A23" s="110">
        <v>61</v>
      </c>
      <c r="B23" s="111">
        <v>0.28000000000000003</v>
      </c>
      <c r="C23" s="111">
        <v>0.18</v>
      </c>
      <c r="D23" s="111">
        <v>0.13</v>
      </c>
      <c r="E23" s="107"/>
    </row>
    <row r="24" spans="1:5" x14ac:dyDescent="0.25">
      <c r="A24" s="110">
        <v>62</v>
      </c>
      <c r="B24" s="111">
        <v>0.5</v>
      </c>
      <c r="C24" s="111">
        <v>0.32</v>
      </c>
      <c r="D24" s="111">
        <v>0.22</v>
      </c>
      <c r="E24" s="107"/>
    </row>
    <row r="25" spans="1:5" x14ac:dyDescent="0.25">
      <c r="A25" s="110">
        <v>63</v>
      </c>
      <c r="B25" s="111">
        <v>0.4</v>
      </c>
      <c r="C25" s="111">
        <v>0.24</v>
      </c>
      <c r="D25" s="111">
        <v>0.19</v>
      </c>
      <c r="E25" s="107"/>
    </row>
    <row r="26" spans="1:5" x14ac:dyDescent="0.25">
      <c r="A26" s="110">
        <v>64</v>
      </c>
      <c r="B26" s="111">
        <v>0.4</v>
      </c>
      <c r="C26" s="111">
        <v>0.22</v>
      </c>
      <c r="D26" s="111">
        <v>0.16</v>
      </c>
      <c r="E26" s="107"/>
    </row>
    <row r="27" spans="1:5" x14ac:dyDescent="0.25">
      <c r="A27" s="110">
        <v>65</v>
      </c>
      <c r="B27" s="111">
        <v>0.6</v>
      </c>
      <c r="C27" s="111">
        <v>0.16</v>
      </c>
      <c r="D27" s="111">
        <v>0.25</v>
      </c>
      <c r="E27" s="107"/>
    </row>
    <row r="28" spans="1:5" x14ac:dyDescent="0.25">
      <c r="A28" s="110">
        <v>66</v>
      </c>
      <c r="B28" s="111">
        <v>0.5</v>
      </c>
      <c r="C28" s="111">
        <v>0.22</v>
      </c>
      <c r="D28" s="111">
        <v>0.22</v>
      </c>
      <c r="E28" s="107"/>
    </row>
    <row r="29" spans="1:5" x14ac:dyDescent="0.25">
      <c r="A29" s="110">
        <v>67</v>
      </c>
      <c r="B29" s="111">
        <v>0.5</v>
      </c>
      <c r="C29" s="111">
        <v>0.3</v>
      </c>
      <c r="D29" s="111">
        <v>0.21</v>
      </c>
      <c r="E29" s="107"/>
    </row>
    <row r="30" spans="1:5" x14ac:dyDescent="0.25">
      <c r="A30" s="110">
        <v>68</v>
      </c>
      <c r="B30" s="111">
        <v>0.5</v>
      </c>
      <c r="C30" s="111">
        <v>0.4</v>
      </c>
      <c r="D30" s="111">
        <v>0.2</v>
      </c>
      <c r="E30" s="107"/>
    </row>
    <row r="31" spans="1:5" x14ac:dyDescent="0.25">
      <c r="A31" s="110">
        <v>69</v>
      </c>
      <c r="B31" s="111">
        <v>0.5</v>
      </c>
      <c r="C31" s="111">
        <v>0.5</v>
      </c>
      <c r="D31" s="111">
        <v>0.22</v>
      </c>
      <c r="E31" s="107"/>
    </row>
    <row r="32" spans="1:5" x14ac:dyDescent="0.25">
      <c r="A32" s="110">
        <v>70</v>
      </c>
      <c r="B32" s="111">
        <v>1</v>
      </c>
      <c r="C32" s="111">
        <v>1</v>
      </c>
      <c r="D32" s="111">
        <v>0.5</v>
      </c>
      <c r="E32" s="107"/>
    </row>
    <row r="33" spans="1:5" x14ac:dyDescent="0.25">
      <c r="A33" s="110">
        <v>71</v>
      </c>
      <c r="B33" s="111">
        <v>1</v>
      </c>
      <c r="C33" s="111">
        <v>1</v>
      </c>
      <c r="D33" s="111">
        <v>0.6</v>
      </c>
      <c r="E33" s="107"/>
    </row>
    <row r="34" spans="1:5" x14ac:dyDescent="0.25">
      <c r="A34" s="110">
        <v>72</v>
      </c>
      <c r="B34" s="111">
        <v>1</v>
      </c>
      <c r="C34" s="111">
        <v>1</v>
      </c>
      <c r="D34" s="111">
        <v>0.7</v>
      </c>
      <c r="E34" s="107"/>
    </row>
    <row r="35" spans="1:5" x14ac:dyDescent="0.25">
      <c r="A35" s="110">
        <v>73</v>
      </c>
      <c r="B35" s="111">
        <v>1</v>
      </c>
      <c r="C35" s="111">
        <v>1</v>
      </c>
      <c r="D35" s="111">
        <v>0.8</v>
      </c>
      <c r="E35" s="107"/>
    </row>
    <row r="36" spans="1:5" x14ac:dyDescent="0.25">
      <c r="A36" s="110">
        <v>74</v>
      </c>
      <c r="B36" s="111">
        <v>1</v>
      </c>
      <c r="C36" s="111">
        <v>1</v>
      </c>
      <c r="D36" s="111">
        <v>0.9</v>
      </c>
      <c r="E36" s="107"/>
    </row>
    <row r="37" spans="1:5" x14ac:dyDescent="0.25">
      <c r="A37" s="110">
        <v>75</v>
      </c>
      <c r="B37" s="111">
        <v>1</v>
      </c>
      <c r="C37" s="111">
        <v>1</v>
      </c>
      <c r="D37" s="111">
        <v>1</v>
      </c>
      <c r="E37" s="107"/>
    </row>
    <row r="38" spans="1:5" x14ac:dyDescent="0.25">
      <c r="A38" s="108"/>
      <c r="B38" s="108"/>
      <c r="C38" s="108"/>
      <c r="D38" s="108"/>
      <c r="E38" s="107"/>
    </row>
    <row r="39" spans="1:5" x14ac:dyDescent="0.25">
      <c r="A39" s="107"/>
      <c r="B39" s="107"/>
      <c r="C39" s="107"/>
      <c r="D39" s="107"/>
      <c r="E39" s="107"/>
    </row>
    <row r="40" spans="1:5" x14ac:dyDescent="0.25">
      <c r="A40" s="107"/>
      <c r="B40" s="107"/>
      <c r="C40" s="107"/>
      <c r="D40" s="107"/>
      <c r="E40" s="107"/>
    </row>
    <row r="41" spans="1:5" x14ac:dyDescent="0.25">
      <c r="A41" s="107"/>
      <c r="B41" s="107"/>
      <c r="C41" s="107"/>
      <c r="D41" s="107"/>
      <c r="E41" s="107"/>
    </row>
  </sheetData>
  <hyperlinks>
    <hyperlink ref="A1" location="TOC!A1" display="TOC"/>
  </hyperlinks>
  <pageMargins left="0.7" right="0.7" top="0.75" bottom="0.75" header="0.3" footer="0.3"/>
  <pageSetup orientation="portrait" horizontalDpi="0" verticalDpi="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C9"/>
  <sheetViews>
    <sheetView workbookViewId="0">
      <selection activeCell="H31" sqref="H31"/>
    </sheetView>
  </sheetViews>
  <sheetFormatPr defaultRowHeight="15" x14ac:dyDescent="0.25"/>
  <sheetData>
    <row r="4" spans="2:3" ht="85.5" x14ac:dyDescent="0.25">
      <c r="B4" s="91" t="s">
        <v>127</v>
      </c>
      <c r="C4" s="91" t="s">
        <v>128</v>
      </c>
    </row>
    <row r="5" spans="2:3" x14ac:dyDescent="0.25">
      <c r="B5" s="92">
        <v>55</v>
      </c>
      <c r="C5" s="93">
        <v>5.5E-2</v>
      </c>
    </row>
    <row r="6" spans="2:3" x14ac:dyDescent="0.25">
      <c r="B6" s="94">
        <v>56</v>
      </c>
      <c r="C6" s="95">
        <v>8</v>
      </c>
    </row>
    <row r="7" spans="2:3" x14ac:dyDescent="0.25">
      <c r="B7" s="94">
        <v>57</v>
      </c>
      <c r="C7" s="95">
        <v>7</v>
      </c>
    </row>
    <row r="8" spans="2:3" x14ac:dyDescent="0.25">
      <c r="B8" s="94">
        <v>58</v>
      </c>
      <c r="C8" s="95">
        <v>7</v>
      </c>
    </row>
    <row r="9" spans="2:3" x14ac:dyDescent="0.25">
      <c r="B9" s="96">
        <v>59</v>
      </c>
      <c r="C9" s="97">
        <v>7</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B17"/>
  <sheetViews>
    <sheetView workbookViewId="0">
      <selection activeCell="B8" sqref="B8"/>
    </sheetView>
  </sheetViews>
  <sheetFormatPr defaultRowHeight="15" x14ac:dyDescent="0.25"/>
  <cols>
    <col min="1" max="1" width="30.5703125" customWidth="1"/>
    <col min="2" max="2" width="52.85546875" customWidth="1"/>
  </cols>
  <sheetData>
    <row r="1" spans="1:2" x14ac:dyDescent="0.25">
      <c r="A1" s="24" t="s">
        <v>7</v>
      </c>
    </row>
    <row r="2" spans="1:2" x14ac:dyDescent="0.25">
      <c r="A2" s="2"/>
      <c r="B2" s="7"/>
    </row>
    <row r="3" spans="1:2" x14ac:dyDescent="0.25">
      <c r="A3" s="2"/>
      <c r="B3" s="28" t="s">
        <v>47</v>
      </c>
    </row>
    <row r="4" spans="1:2" ht="96" customHeight="1" x14ac:dyDescent="0.25">
      <c r="A4" s="2" t="s">
        <v>142</v>
      </c>
      <c r="B4" s="34" t="s">
        <v>143</v>
      </c>
    </row>
    <row r="5" spans="1:2" ht="207" customHeight="1" x14ac:dyDescent="0.25">
      <c r="A5" s="37" t="s">
        <v>141</v>
      </c>
      <c r="B5" s="105" t="s">
        <v>144</v>
      </c>
    </row>
    <row r="6" spans="1:2" ht="129" customHeight="1" x14ac:dyDescent="0.25">
      <c r="A6" s="37" t="s">
        <v>62</v>
      </c>
      <c r="B6" s="72" t="s">
        <v>145</v>
      </c>
    </row>
    <row r="7" spans="1:2" ht="78" customHeight="1" x14ac:dyDescent="0.25">
      <c r="A7" s="121"/>
      <c r="B7" s="121"/>
    </row>
    <row r="8" spans="1:2" ht="37.5" customHeight="1" x14ac:dyDescent="0.25">
      <c r="A8" s="7"/>
      <c r="B8" s="12"/>
    </row>
    <row r="10" spans="1:2" x14ac:dyDescent="0.25">
      <c r="A10" s="5"/>
      <c r="B10" s="32"/>
    </row>
    <row r="11" spans="1:2" x14ac:dyDescent="0.25">
      <c r="A11" s="5"/>
      <c r="B11" s="32"/>
    </row>
    <row r="13" spans="1:2" x14ac:dyDescent="0.25">
      <c r="A13" s="5"/>
      <c r="B13" s="32"/>
    </row>
    <row r="15" spans="1:2" ht="58.5" customHeight="1" x14ac:dyDescent="0.25">
      <c r="A15" s="10"/>
      <c r="B15" s="6"/>
    </row>
    <row r="17" spans="1:2" x14ac:dyDescent="0.25">
      <c r="A17" s="5"/>
      <c r="B17" s="32"/>
    </row>
  </sheetData>
  <mergeCells count="1">
    <mergeCell ref="A7:B7"/>
  </mergeCells>
  <hyperlinks>
    <hyperlink ref="A1" location="TOC!A1" display="TOC"/>
  </hyperlinks>
  <pageMargins left="0.7" right="0.7" top="0.75" bottom="0.75" header="0.3" footer="0.3"/>
  <pageSetup orientation="portrait" horizontalDpi="0" verticalDpi="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H28"/>
  <sheetViews>
    <sheetView workbookViewId="0">
      <selection activeCell="B6" sqref="B6"/>
    </sheetView>
  </sheetViews>
  <sheetFormatPr defaultRowHeight="15" x14ac:dyDescent="0.25"/>
  <cols>
    <col min="1" max="1" width="12.28515625" customWidth="1"/>
    <col min="2" max="2" width="11.7109375" customWidth="1"/>
    <col min="3" max="3" width="17.42578125" customWidth="1"/>
  </cols>
  <sheetData>
    <row r="1" spans="1:8" x14ac:dyDescent="0.25">
      <c r="A1" s="24" t="s">
        <v>7</v>
      </c>
    </row>
    <row r="2" spans="1:8" x14ac:dyDescent="0.25">
      <c r="A2" s="5" t="s">
        <v>52</v>
      </c>
      <c r="B2" s="19" t="s">
        <v>58</v>
      </c>
    </row>
    <row r="3" spans="1:8" x14ac:dyDescent="0.25">
      <c r="A3" s="5" t="s">
        <v>53</v>
      </c>
      <c r="B3" s="19" t="s">
        <v>159</v>
      </c>
    </row>
    <row r="5" spans="1:8" x14ac:dyDescent="0.25">
      <c r="A5" s="40" t="s">
        <v>158</v>
      </c>
      <c r="B5" s="40" t="s">
        <v>160</v>
      </c>
    </row>
    <row r="6" spans="1:8" x14ac:dyDescent="0.25">
      <c r="A6" s="40">
        <v>0</v>
      </c>
      <c r="B6" s="113">
        <v>0.12</v>
      </c>
      <c r="E6" s="38"/>
      <c r="F6" s="38"/>
      <c r="G6" s="18"/>
      <c r="H6" s="18"/>
    </row>
    <row r="7" spans="1:8" x14ac:dyDescent="0.25">
      <c r="A7" s="40">
        <v>1</v>
      </c>
      <c r="B7" s="113">
        <v>8.5000000000000006E-2</v>
      </c>
      <c r="E7" s="39"/>
      <c r="F7" s="39"/>
      <c r="G7" s="18"/>
      <c r="H7" s="18"/>
    </row>
    <row r="8" spans="1:8" x14ac:dyDescent="0.25">
      <c r="A8" s="40">
        <v>2</v>
      </c>
      <c r="B8" s="113">
        <v>6.5000000000000002E-2</v>
      </c>
      <c r="C8" s="18"/>
      <c r="E8" s="39"/>
      <c r="F8" s="39"/>
      <c r="G8" s="18"/>
      <c r="H8" s="18"/>
    </row>
    <row r="9" spans="1:8" x14ac:dyDescent="0.25">
      <c r="A9" s="40">
        <v>3</v>
      </c>
      <c r="B9" s="113">
        <v>0.05</v>
      </c>
      <c r="C9" s="18"/>
      <c r="E9" s="39"/>
      <c r="F9" s="39"/>
      <c r="G9" s="18"/>
      <c r="H9" s="18"/>
    </row>
    <row r="10" spans="1:8" x14ac:dyDescent="0.25">
      <c r="A10" s="40">
        <v>4</v>
      </c>
      <c r="B10" s="113">
        <v>0.04</v>
      </c>
      <c r="C10" s="18"/>
      <c r="E10" s="39"/>
      <c r="F10" s="39"/>
      <c r="G10" s="18"/>
      <c r="H10" s="18"/>
    </row>
    <row r="11" spans="1:8" x14ac:dyDescent="0.25">
      <c r="A11" s="40"/>
      <c r="B11" s="114"/>
      <c r="C11" s="18"/>
      <c r="E11" s="39"/>
      <c r="F11" s="39"/>
      <c r="G11" s="18"/>
      <c r="H11" s="18"/>
    </row>
    <row r="12" spans="1:8" x14ac:dyDescent="0.25">
      <c r="B12" s="18"/>
      <c r="C12" s="18"/>
      <c r="E12" s="39"/>
      <c r="F12" s="39"/>
      <c r="G12" s="18"/>
      <c r="H12" s="18"/>
    </row>
    <row r="13" spans="1:8" x14ac:dyDescent="0.25">
      <c r="B13" s="18"/>
      <c r="C13" s="18"/>
      <c r="E13" s="39"/>
      <c r="F13" s="39"/>
      <c r="G13" s="18"/>
      <c r="H13" s="18"/>
    </row>
    <row r="14" spans="1:8" x14ac:dyDescent="0.25">
      <c r="B14" s="18"/>
      <c r="C14" s="18"/>
      <c r="E14" s="39"/>
      <c r="F14" s="39"/>
      <c r="G14" s="18"/>
      <c r="H14" s="18"/>
    </row>
    <row r="15" spans="1:8" x14ac:dyDescent="0.25">
      <c r="B15" s="18"/>
      <c r="C15" s="18"/>
    </row>
    <row r="16" spans="1:8" x14ac:dyDescent="0.25">
      <c r="B16" s="18"/>
      <c r="C16" s="18"/>
    </row>
    <row r="17" spans="2:3" x14ac:dyDescent="0.25">
      <c r="B17" s="18"/>
      <c r="C17" s="18"/>
    </row>
    <row r="18" spans="2:3" x14ac:dyDescent="0.25">
      <c r="B18" s="18"/>
      <c r="C18" s="18"/>
    </row>
    <row r="19" spans="2:3" x14ac:dyDescent="0.25">
      <c r="B19" s="18"/>
      <c r="C19" s="18"/>
    </row>
    <row r="20" spans="2:3" x14ac:dyDescent="0.25">
      <c r="B20" s="18"/>
      <c r="C20" s="18"/>
    </row>
    <row r="21" spans="2:3" x14ac:dyDescent="0.25">
      <c r="B21" s="18"/>
      <c r="C21" s="18"/>
    </row>
    <row r="22" spans="2:3" x14ac:dyDescent="0.25">
      <c r="B22" s="18"/>
      <c r="C22" s="18"/>
    </row>
    <row r="23" spans="2:3" x14ac:dyDescent="0.25">
      <c r="B23" s="18"/>
      <c r="C23" s="18"/>
    </row>
    <row r="24" spans="2:3" x14ac:dyDescent="0.25">
      <c r="B24" s="18"/>
      <c r="C24" s="18"/>
    </row>
    <row r="25" spans="2:3" x14ac:dyDescent="0.25">
      <c r="B25" s="18"/>
      <c r="C25" s="18"/>
    </row>
    <row r="26" spans="2:3" x14ac:dyDescent="0.25">
      <c r="B26" s="18"/>
      <c r="C26" s="18"/>
    </row>
    <row r="27" spans="2:3" x14ac:dyDescent="0.25">
      <c r="B27" s="18"/>
      <c r="C27" s="18"/>
    </row>
    <row r="28" spans="2:3" x14ac:dyDescent="0.25">
      <c r="B28" s="18"/>
      <c r="C28" s="18"/>
    </row>
  </sheetData>
  <hyperlinks>
    <hyperlink ref="A1" location="TOC!A1" display="TOC"/>
  </hyperlink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8"/>
  <sheetViews>
    <sheetView workbookViewId="0">
      <selection activeCell="J37" sqref="J37"/>
    </sheetView>
  </sheetViews>
  <sheetFormatPr defaultRowHeight="15" x14ac:dyDescent="0.25"/>
  <cols>
    <col min="1" max="1" width="12.28515625" customWidth="1"/>
    <col min="2" max="2" width="11.7109375" customWidth="1"/>
    <col min="3" max="3" width="17.42578125" customWidth="1"/>
  </cols>
  <sheetData>
    <row r="1" spans="1:8" x14ac:dyDescent="0.25">
      <c r="A1" s="24" t="s">
        <v>7</v>
      </c>
    </row>
    <row r="2" spans="1:8" x14ac:dyDescent="0.25">
      <c r="A2" s="5" t="s">
        <v>52</v>
      </c>
      <c r="B2" s="19" t="s">
        <v>58</v>
      </c>
    </row>
    <row r="3" spans="1:8" x14ac:dyDescent="0.25">
      <c r="A3" s="5" t="s">
        <v>53</v>
      </c>
      <c r="B3" s="19" t="s">
        <v>162</v>
      </c>
    </row>
    <row r="5" spans="1:8" x14ac:dyDescent="0.25">
      <c r="A5" s="115" t="s">
        <v>55</v>
      </c>
      <c r="B5" s="115" t="s">
        <v>161</v>
      </c>
    </row>
    <row r="6" spans="1:8" x14ac:dyDescent="0.25">
      <c r="A6" s="115">
        <v>20</v>
      </c>
      <c r="B6" s="116">
        <v>0.04</v>
      </c>
      <c r="G6" s="18"/>
      <c r="H6" s="18"/>
    </row>
    <row r="7" spans="1:8" x14ac:dyDescent="0.25">
      <c r="A7" s="115">
        <v>25</v>
      </c>
      <c r="B7" s="117">
        <v>3.5000000000000003E-2</v>
      </c>
      <c r="G7" s="18"/>
      <c r="H7" s="18"/>
    </row>
    <row r="8" spans="1:8" x14ac:dyDescent="0.25">
      <c r="A8" s="115">
        <v>30</v>
      </c>
      <c r="B8" s="117">
        <v>2.8199999999999999E-2</v>
      </c>
      <c r="C8" s="18"/>
      <c r="G8" s="18"/>
      <c r="H8" s="18"/>
    </row>
    <row r="9" spans="1:8" x14ac:dyDescent="0.25">
      <c r="A9" s="115">
        <v>35</v>
      </c>
      <c r="B9" s="117">
        <v>2.3800000000000002E-2</v>
      </c>
      <c r="C9" s="18"/>
      <c r="G9" s="18"/>
      <c r="H9" s="18"/>
    </row>
    <row r="10" spans="1:8" x14ac:dyDescent="0.25">
      <c r="A10" s="115">
        <v>40</v>
      </c>
      <c r="B10" s="117">
        <v>2.06E-2</v>
      </c>
      <c r="C10" s="18"/>
      <c r="G10" s="18"/>
      <c r="H10" s="18"/>
    </row>
    <row r="11" spans="1:8" x14ac:dyDescent="0.25">
      <c r="A11" s="115">
        <v>45</v>
      </c>
      <c r="B11" s="117">
        <v>1.84E-2</v>
      </c>
      <c r="C11" s="18"/>
      <c r="G11" s="18"/>
      <c r="H11" s="18"/>
    </row>
    <row r="12" spans="1:8" x14ac:dyDescent="0.25">
      <c r="A12" s="115">
        <v>50</v>
      </c>
      <c r="B12" s="117">
        <v>1.6799999999999999E-2</v>
      </c>
      <c r="C12" s="18"/>
      <c r="G12" s="18"/>
      <c r="H12" s="18"/>
    </row>
    <row r="13" spans="1:8" x14ac:dyDescent="0.25">
      <c r="A13" s="115">
        <v>55</v>
      </c>
      <c r="B13" s="117">
        <v>1.6E-2</v>
      </c>
      <c r="C13" s="18"/>
      <c r="G13" s="18"/>
      <c r="H13" s="18"/>
    </row>
    <row r="14" spans="1:8" x14ac:dyDescent="0.25">
      <c r="A14" s="115">
        <v>60</v>
      </c>
      <c r="B14" s="117">
        <v>1.6E-2</v>
      </c>
      <c r="C14" s="18"/>
      <c r="G14" s="18"/>
      <c r="H14" s="18"/>
    </row>
    <row r="15" spans="1:8" x14ac:dyDescent="0.25">
      <c r="B15" s="18"/>
      <c r="C15" s="18"/>
    </row>
    <row r="16" spans="1:8" x14ac:dyDescent="0.25">
      <c r="B16" s="18"/>
      <c r="C16" s="18"/>
    </row>
    <row r="17" spans="2:3" x14ac:dyDescent="0.25">
      <c r="B17" s="18"/>
      <c r="C17" s="18"/>
    </row>
    <row r="18" spans="2:3" x14ac:dyDescent="0.25">
      <c r="B18" s="18"/>
      <c r="C18" s="18"/>
    </row>
    <row r="19" spans="2:3" x14ac:dyDescent="0.25">
      <c r="B19" s="18"/>
      <c r="C19" s="18"/>
    </row>
    <row r="20" spans="2:3" x14ac:dyDescent="0.25">
      <c r="B20" s="18"/>
      <c r="C20" s="18"/>
    </row>
    <row r="21" spans="2:3" x14ac:dyDescent="0.25">
      <c r="B21" s="18"/>
      <c r="C21" s="18"/>
    </row>
    <row r="22" spans="2:3" x14ac:dyDescent="0.25">
      <c r="B22" s="18"/>
      <c r="C22" s="18"/>
    </row>
    <row r="23" spans="2:3" x14ac:dyDescent="0.25">
      <c r="B23" s="18"/>
      <c r="C23" s="18"/>
    </row>
    <row r="24" spans="2:3" x14ac:dyDescent="0.25">
      <c r="B24" s="18"/>
      <c r="C24" s="18"/>
    </row>
    <row r="25" spans="2:3" x14ac:dyDescent="0.25">
      <c r="B25" s="18"/>
      <c r="C25" s="18"/>
    </row>
    <row r="26" spans="2:3" x14ac:dyDescent="0.25">
      <c r="B26" s="18"/>
      <c r="C26" s="18"/>
    </row>
    <row r="27" spans="2:3" x14ac:dyDescent="0.25">
      <c r="B27" s="18"/>
      <c r="C27" s="18"/>
    </row>
    <row r="28" spans="2:3" x14ac:dyDescent="0.25">
      <c r="B28" s="18"/>
      <c r="C28" s="18"/>
    </row>
  </sheetData>
  <hyperlinks>
    <hyperlink ref="A1" location="TOC!A1" display="TOC"/>
  </hyperlink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C9"/>
  <sheetViews>
    <sheetView workbookViewId="0">
      <selection activeCell="B19" sqref="B19"/>
    </sheetView>
  </sheetViews>
  <sheetFormatPr defaultRowHeight="15" x14ac:dyDescent="0.25"/>
  <cols>
    <col min="1" max="1" width="40.5703125" customWidth="1"/>
    <col min="2" max="2" width="33.7109375" customWidth="1"/>
    <col min="3" max="3" width="36" customWidth="1"/>
  </cols>
  <sheetData>
    <row r="1" spans="1:3" x14ac:dyDescent="0.25">
      <c r="A1" s="24" t="s">
        <v>7</v>
      </c>
    </row>
    <row r="2" spans="1:3" ht="37.5" customHeight="1" x14ac:dyDescent="0.25">
      <c r="A2" s="2"/>
      <c r="B2" s="7"/>
    </row>
    <row r="3" spans="1:3" x14ac:dyDescent="0.25">
      <c r="A3" s="2"/>
      <c r="B3" s="28" t="s">
        <v>47</v>
      </c>
    </row>
    <row r="4" spans="1:3" ht="94.5" customHeight="1" x14ac:dyDescent="0.25">
      <c r="A4" s="83" t="s">
        <v>60</v>
      </c>
      <c r="B4" s="70" t="s">
        <v>146</v>
      </c>
      <c r="C4" s="69" t="s">
        <v>152</v>
      </c>
    </row>
    <row r="5" spans="1:3" ht="142.5" customHeight="1" x14ac:dyDescent="0.25">
      <c r="A5" s="74" t="s">
        <v>76</v>
      </c>
      <c r="B5" s="75" t="s">
        <v>147</v>
      </c>
      <c r="C5" s="71"/>
    </row>
    <row r="7" spans="1:3" x14ac:dyDescent="0.25">
      <c r="A7" s="5"/>
      <c r="B7" s="32"/>
    </row>
    <row r="9" spans="1:3" x14ac:dyDescent="0.25">
      <c r="A9" s="10"/>
      <c r="B9" s="6"/>
    </row>
  </sheetData>
  <hyperlinks>
    <hyperlink ref="A1" location="TOC!A1" display="TOC"/>
  </hyperlinks>
  <pageMargins left="0.7" right="0.7" top="0.75" bottom="0.75" header="0.3" footer="0.3"/>
  <pageSetup orientation="portrait" horizontalDpi="0" verticalDpi="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E24"/>
  <sheetViews>
    <sheetView tabSelected="1" workbookViewId="0">
      <selection activeCell="B6" sqref="B6"/>
    </sheetView>
  </sheetViews>
  <sheetFormatPr defaultRowHeight="15" x14ac:dyDescent="0.25"/>
  <cols>
    <col min="1" max="1" width="12.28515625" style="16" customWidth="1"/>
    <col min="2" max="2" width="14.5703125" style="16" customWidth="1"/>
    <col min="3" max="3" width="23.7109375" style="16" customWidth="1"/>
    <col min="4" max="4" width="9.140625" style="16"/>
  </cols>
  <sheetData>
    <row r="1" spans="1:5" x14ac:dyDescent="0.25">
      <c r="A1" s="27" t="s">
        <v>7</v>
      </c>
      <c r="B1" s="26"/>
      <c r="C1" s="26"/>
      <c r="D1" s="26"/>
    </row>
    <row r="2" spans="1:5" x14ac:dyDescent="0.25">
      <c r="A2" t="s">
        <v>52</v>
      </c>
      <c r="B2" s="16" t="s">
        <v>58</v>
      </c>
    </row>
    <row r="3" spans="1:5" x14ac:dyDescent="0.25">
      <c r="A3" s="41" t="s">
        <v>53</v>
      </c>
      <c r="B3" s="17" t="s">
        <v>59</v>
      </c>
      <c r="C3" s="17"/>
      <c r="D3" s="17"/>
    </row>
    <row r="5" spans="1:5" x14ac:dyDescent="0.25">
      <c r="A5" s="118" t="s">
        <v>55</v>
      </c>
      <c r="B5" s="118" t="s">
        <v>163</v>
      </c>
      <c r="C5" s="118" t="s">
        <v>164</v>
      </c>
      <c r="D5" s="20"/>
    </row>
    <row r="6" spans="1:5" ht="15.75" x14ac:dyDescent="0.25">
      <c r="A6" s="119">
        <v>25</v>
      </c>
      <c r="B6" s="120">
        <v>2.9999999999999997E-4</v>
      </c>
      <c r="C6" s="120">
        <v>0</v>
      </c>
      <c r="D6" s="20"/>
      <c r="E6" s="20"/>
    </row>
    <row r="7" spans="1:5" ht="15.75" x14ac:dyDescent="0.25">
      <c r="A7" s="119">
        <v>30</v>
      </c>
      <c r="B7" s="120">
        <v>5.0000000000000001E-4</v>
      </c>
      <c r="C7" s="120">
        <v>1E-4</v>
      </c>
      <c r="D7" s="20"/>
      <c r="E7" s="20"/>
    </row>
    <row r="8" spans="1:5" ht="15.75" x14ac:dyDescent="0.25">
      <c r="A8" s="119">
        <v>35</v>
      </c>
      <c r="B8" s="120">
        <v>1E-3</v>
      </c>
      <c r="C8" s="120">
        <v>1E-4</v>
      </c>
      <c r="D8" s="20"/>
      <c r="E8" s="20"/>
    </row>
    <row r="9" spans="1:5" ht="15.75" x14ac:dyDescent="0.25">
      <c r="A9" s="119">
        <v>40</v>
      </c>
      <c r="B9" s="120">
        <v>2E-3</v>
      </c>
      <c r="C9" s="120">
        <v>2.0000000000000001E-4</v>
      </c>
      <c r="D9" s="20"/>
      <c r="E9" s="20"/>
    </row>
    <row r="10" spans="1:5" ht="15.75" x14ac:dyDescent="0.25">
      <c r="A10" s="119">
        <v>45</v>
      </c>
      <c r="B10" s="120">
        <v>3.4000000000000002E-3</v>
      </c>
      <c r="C10" s="120">
        <v>4.0000000000000002E-4</v>
      </c>
      <c r="D10" s="20"/>
      <c r="E10" s="20"/>
    </row>
    <row r="11" spans="1:5" ht="15.75" x14ac:dyDescent="0.25">
      <c r="A11" s="119">
        <v>50</v>
      </c>
      <c r="B11" s="120">
        <v>4.6999999999999993E-3</v>
      </c>
      <c r="C11" s="120">
        <v>5.9999999999999995E-4</v>
      </c>
      <c r="D11" s="20"/>
      <c r="E11" s="20"/>
    </row>
    <row r="12" spans="1:5" ht="15.75" x14ac:dyDescent="0.25">
      <c r="A12" s="119">
        <v>55</v>
      </c>
      <c r="B12" s="120">
        <v>9.1999999999999998E-3</v>
      </c>
      <c r="C12" s="120">
        <v>8.0000000000000004E-4</v>
      </c>
      <c r="D12" s="20"/>
      <c r="E12" s="20"/>
    </row>
    <row r="13" spans="1:5" ht="15.75" x14ac:dyDescent="0.25">
      <c r="A13" s="119">
        <v>60</v>
      </c>
      <c r="B13" s="120">
        <v>2.1000000000000001E-2</v>
      </c>
      <c r="C13" s="120">
        <v>1.1000000000000001E-3</v>
      </c>
      <c r="D13" s="20"/>
      <c r="E13" s="20"/>
    </row>
    <row r="14" spans="1:5" ht="15.75" x14ac:dyDescent="0.25">
      <c r="A14" s="119">
        <v>65</v>
      </c>
      <c r="B14" s="120">
        <v>2.3E-2</v>
      </c>
      <c r="C14" s="120">
        <v>1.6000000000000001E-3</v>
      </c>
      <c r="D14" s="20"/>
      <c r="E14" s="20"/>
    </row>
    <row r="16" spans="1:5" x14ac:dyDescent="0.25">
      <c r="C16" s="26"/>
    </row>
    <row r="17" spans="2:3" x14ac:dyDescent="0.25">
      <c r="B17" s="26"/>
      <c r="C17" s="26"/>
    </row>
    <row r="18" spans="2:3" x14ac:dyDescent="0.25">
      <c r="B18" s="26"/>
      <c r="C18" s="26"/>
    </row>
    <row r="19" spans="2:3" x14ac:dyDescent="0.25">
      <c r="B19" s="26"/>
      <c r="C19" s="26"/>
    </row>
    <row r="20" spans="2:3" x14ac:dyDescent="0.25">
      <c r="B20" s="26"/>
      <c r="C20" s="26"/>
    </row>
    <row r="21" spans="2:3" x14ac:dyDescent="0.25">
      <c r="B21" s="26"/>
      <c r="C21" s="26"/>
    </row>
    <row r="22" spans="2:3" x14ac:dyDescent="0.25">
      <c r="B22" s="26"/>
      <c r="C22" s="26"/>
    </row>
    <row r="23" spans="2:3" x14ac:dyDescent="0.25">
      <c r="B23" s="26"/>
      <c r="C23" s="26"/>
    </row>
    <row r="24" spans="2:3" x14ac:dyDescent="0.25">
      <c r="B24" s="26"/>
      <c r="C24" s="26"/>
    </row>
  </sheetData>
  <hyperlinks>
    <hyperlink ref="A1" location="TOC!A1" display="TOC"/>
  </hyperlink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C5"/>
  <sheetViews>
    <sheetView workbookViewId="0">
      <selection activeCell="C12" sqref="C12"/>
    </sheetView>
  </sheetViews>
  <sheetFormatPr defaultRowHeight="15" x14ac:dyDescent="0.25"/>
  <cols>
    <col min="1" max="1" width="34.28515625" customWidth="1"/>
    <col min="2" max="2" width="59.140625" customWidth="1"/>
    <col min="3" max="3" width="44.5703125" style="26" customWidth="1"/>
  </cols>
  <sheetData>
    <row r="1" spans="1:3" x14ac:dyDescent="0.25">
      <c r="A1" s="24" t="s">
        <v>7</v>
      </c>
      <c r="B1" s="24"/>
    </row>
    <row r="2" spans="1:3" x14ac:dyDescent="0.25">
      <c r="A2" s="24"/>
      <c r="B2" s="24"/>
    </row>
    <row r="3" spans="1:3" ht="15.75" x14ac:dyDescent="0.25">
      <c r="A3" s="14"/>
      <c r="B3" s="26" t="s">
        <v>74</v>
      </c>
    </row>
    <row r="4" spans="1:3" ht="104.25" customHeight="1" x14ac:dyDescent="0.25">
      <c r="A4" s="44" t="s">
        <v>75</v>
      </c>
      <c r="B4" s="69" t="s">
        <v>148</v>
      </c>
      <c r="C4" s="69" t="s">
        <v>151</v>
      </c>
    </row>
    <row r="5" spans="1:3" ht="63.75" customHeight="1" x14ac:dyDescent="0.25">
      <c r="A5" s="44" t="s">
        <v>76</v>
      </c>
      <c r="B5" s="75" t="s">
        <v>149</v>
      </c>
      <c r="C5" s="45"/>
    </row>
  </sheetData>
  <hyperlinks>
    <hyperlink ref="A1" location="TOC!A1" display="TOC"/>
  </hyperlinks>
  <pageMargins left="0.7" right="0.7" top="0.75" bottom="0.75" header="0.3" footer="0.3"/>
  <pageSetup orientation="portrait" horizontalDpi="0" verticalDpi="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B6"/>
  <sheetViews>
    <sheetView topLeftCell="C1" workbookViewId="0">
      <selection activeCell="C56" sqref="C56"/>
    </sheetView>
  </sheetViews>
  <sheetFormatPr defaultRowHeight="15" x14ac:dyDescent="0.25"/>
  <cols>
    <col min="1" max="1" width="20" customWidth="1"/>
    <col min="2" max="2" width="63.42578125" customWidth="1"/>
    <col min="3" max="3" width="26.5703125" customWidth="1"/>
  </cols>
  <sheetData>
    <row r="1" spans="1:2" x14ac:dyDescent="0.25">
      <c r="A1" s="24" t="s">
        <v>7</v>
      </c>
    </row>
    <row r="3" spans="1:2" x14ac:dyDescent="0.25">
      <c r="A3" s="5"/>
    </row>
    <row r="4" spans="1:2" ht="33" customHeight="1" x14ac:dyDescent="0.25">
      <c r="A4" s="4"/>
      <c r="B4" s="3"/>
    </row>
    <row r="5" spans="1:2" ht="30" customHeight="1" x14ac:dyDescent="0.25">
      <c r="A5" s="3"/>
      <c r="B5" s="42"/>
    </row>
    <row r="6" spans="1:2" ht="60" customHeight="1" x14ac:dyDescent="0.25">
      <c r="A6" s="4"/>
      <c r="B6" s="6"/>
    </row>
  </sheetData>
  <hyperlinks>
    <hyperlink ref="A1" location="TOC!A1" display="TOC"/>
  </hyperlinks>
  <pageMargins left="0.7" right="0.7" top="0.75" bottom="0.75" header="0.3" footer="0.3"/>
  <pageSetup orientation="portrait" horizontalDpi="0"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TOC</vt:lpstr>
      <vt:lpstr>Overview Tiers</vt:lpstr>
      <vt:lpstr>Tier.param</vt:lpstr>
      <vt:lpstr>FundingPolicy</vt:lpstr>
      <vt:lpstr>Assumptions</vt:lpstr>
      <vt:lpstr>SalaryGrowth</vt:lpstr>
      <vt:lpstr>Init_amort</vt:lpstr>
      <vt:lpstr>Init_unrecReturn</vt:lpstr>
      <vt:lpstr>External_Fund</vt:lpstr>
      <vt:lpstr>Ret_sum</vt:lpstr>
      <vt:lpstr>Ret_dec</vt:lpstr>
      <vt:lpstr>Ret_dec_early</vt:lpstr>
      <vt:lpstr>Term_sum</vt:lpstr>
      <vt:lpstr>Term_dec1</vt:lpstr>
      <vt:lpstr>Term_dec2</vt:lpstr>
      <vt:lpstr>Disb_sum</vt:lpstr>
      <vt:lpstr>Disb_dec</vt:lpstr>
      <vt:lpstr>Death_sum</vt:lpstr>
      <vt:lpstr>Death_dec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Yimeng Yin</dc:creator>
  <cp:lastModifiedBy>Yimeng Yin</cp:lastModifiedBy>
  <dcterms:created xsi:type="dcterms:W3CDTF">2016-01-11T21:20:57Z</dcterms:created>
  <dcterms:modified xsi:type="dcterms:W3CDTF">2016-07-19T14:42:41Z</dcterms:modified>
</cp:coreProperties>
</file>