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5" activeTab="8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<sst xmlns="http://schemas.openxmlformats.org/spreadsheetml/2006/main" count="325" uniqueCount="228">
  <si>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</si>
  <si>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</si>
  <si>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</si>
  <si>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</si>
  <si>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</si>
  <si>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</si>
  <si>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</si>
  <si>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</si>
  <si>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</si>
  <si>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</si>
  <si>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</si>
  <si>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</si>
  <si>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</si>
  <si>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</si>
  <si>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</si>
  <si>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</si>
  <si>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</si>
  <si>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</si>
  <si>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</si>
  <si>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</si>
  <si>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</si>
  <si>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</si>
  <si>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</si>
  <si>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</si>
  <si>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</si>
  <si>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</si>
  <si>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</si>
  <si>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</si>
  <si>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</si>
  <si>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</si>
  <si>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</si>
  <si>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</si>
  <si>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</si>
  <si>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</si>
  <si>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</si>
  <si>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</si>
  <si>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</si>
  <si>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</si>
  <si>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</si>
  <si>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</si>
  <si>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</si>
  <si>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</si>
  <si>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</si>
  <si>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</si>
  <si>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</si>
  <si>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</si>
  <si>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</si>
  <si>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</si>
  <si>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</si>
  <si>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</si>
  <si>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</si>
  <si>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</si>
  <si>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</si>
  <si>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</si>
  <si>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</si>
  <si>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</si>
  <si>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</si>
  <si>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</si>
  <si>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</si>
  <si>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</si>
  <si>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</si>
  <si>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</si>
  <si>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</si>
  <si>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</si>
  <si>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</si>
  <si>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</si>
  <si>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</si>
  <si>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</si>
  <si>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</si>
  <si>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</si>
  <si>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</si>
  <si>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</si>
  <si>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</si>
  <si>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</si>
  <si>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</si>
  <si>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</si>
  <si>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</si>
  <si>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</si>
  <si>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</si>
  <si>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</si>
  <si>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</si>
  <si>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</si>
  <si>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</si>
  <si>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</si>
  <si>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</si>
  <si>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</si>
  <si>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</si>
  <si>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</si>
  <si>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</si>
  <si>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</si>
  <si>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</si>
  <si>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</si>
  <si>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</si>
  <si>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</si>
  <si>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</si>
  <si>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</si>
  <si>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</si>
  <si>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</si>
  <si>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</si>
  <si>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</si>
  <si>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</si>
  <si>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</si>
  <si>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</si>
  <si>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</si>
  <si>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</si>
  <si>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</si>
  <si>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</si>
  <si>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</si>
  <si>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</si>
  <si>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</si>
  <si>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</si>
  <si>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</si>
  <si>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</si>
  <si>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</si>
  <si>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</si>
  <si>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90% are assumed to commence payment immediately and 10% are assumed to defer payment to superannuatin age</t>
  </si>
  <si>
    <t>C6</t>
  </si>
  <si>
    <t>cola</t>
  </si>
  <si>
    <t>tCD</t>
  </si>
  <si>
    <t>tE</t>
  </si>
  <si>
    <t>tF</t>
  </si>
  <si>
    <t>EEC_rate</t>
  </si>
  <si>
    <t>sumTier</t>
  </si>
  <si>
    <t>I15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</si>
  <si>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</si>
  <si>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</si>
  <si>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</si>
  <si>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</si>
  <si>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</si>
  <si>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</si>
  <si>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</si>
  <si>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</si>
  <si>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</si>
  <si>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</si>
  <si>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</si>
  <si>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</si>
  <si>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</si>
  <si>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</si>
  <si>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</si>
  <si>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</si>
  <si>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</si>
  <si>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</si>
  <si>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</si>
  <si>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</si>
  <si>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</si>
  <si>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</si>
  <si>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</si>
  <si>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</si>
  <si>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</si>
  <si>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</si>
  <si>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</si>
  <si>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</si>
  <si>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</si>
  <si>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</si>
  <si>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</si>
  <si>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</si>
  <si>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</si>
  <si>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</si>
  <si>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</si>
  <si>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</si>
  <si>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</si>
  <si>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</si>
  <si>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</si>
  <si>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5% each year for age less than 60, plus 3% each year for age less than 65; 
 (ii) 5%  x (30 - yos)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</si>
  <si>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</si>
  <si>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</si>
  <si>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60;
- yos &gt;=20, reduced benefit beginning at 50</t>
  </si>
  <si>
    <t>- yos &lt; 20, reduced benefit bginning at 55;
- yos &gt;=20, reduced benefit beginning at 50</t>
  </si>
  <si>
    <t>do not modeling return of contribution for now</t>
  </si>
  <si>
    <t>do not model survivor's alternate benefit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</si>
  <si>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</si>
  <si>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</si>
  <si>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</si>
  <si>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</si>
  <si>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</si>
  <si>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</si>
  <si>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</si>
  <si>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</si>
  <si>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</si>
  <si>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</si>
  <si>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</si>
  <si>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</si>
  <si>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</si>
  <si>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</si>
  <si>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</si>
  <si>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</si>
  <si>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qxt.male.gen</t>
  </si>
  <si>
    <t>qxt.female.gen</t>
  </si>
  <si>
    <t>qxt.male.tch</t>
  </si>
  <si>
    <t>qxt.female.tch</t>
  </si>
  <si>
    <t>qxt.male.law</t>
  </si>
  <si>
    <t>qxt.female.law</t>
  </si>
  <si>
    <t>qxt.male.edu</t>
  </si>
  <si>
    <t>qxt.female.edu</t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</si>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</sst>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7" fillId="0" borderId="0" xfId="0" applyFont="1"/>
    <xf numFmtId="0" fontId="8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8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9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8" fillId="2" borderId="0" xfId="0" applyFont="1" applyFill="1" applyBorder="1" applyAlignment="1">
      <alignment horizontal="left" wrapText="1" indent="1"/>
    </xf>
    <xf numFmtId="1" fontId="8" fillId="2" borderId="0" xfId="0" applyNumberFormat="1" applyFont="1" applyFill="1" applyBorder="1" applyAlignment="1">
      <alignment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right" vertical="center" wrapText="1"/>
    </xf>
    <xf numFmtId="1" fontId="8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1" fontId="12" fillId="0" borderId="0" xfId="0" applyNumberFormat="1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wrapText="1" indent="15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169" fontId="12" fillId="0" borderId="0" xfId="0" applyNumberFormat="1" applyFont="1" applyAlignment="1">
      <alignment horizontal="left" vertical="center" wrapText="1" indent="15"/>
    </xf>
    <xf numFmtId="0" fontId="12" fillId="0" borderId="0" xfId="0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37" fontId="12" fillId="0" borderId="0" xfId="0" applyNumberFormat="1" applyFont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2"/>
    </xf>
    <xf numFmtId="1" fontId="8" fillId="0" borderId="0" xfId="0" applyNumberFormat="1" applyFont="1" applyFill="1" applyBorder="1" applyAlignment="1">
      <alignment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right" vertical="center" wrapText="1"/>
    </xf>
    <xf numFmtId="1" fontId="8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4" fillId="0" borderId="0" xfId="0" applyNumberFormat="1" applyFont="1" applyFill="1" applyBorder="1" applyAlignment="1">
      <alignment horizontal="right" vertical="top" wrapText="1" indent="1"/>
    </xf>
    <xf numFmtId="1" fontId="1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Border="1" applyAlignment="1">
      <alignment horizontal="left" wrapText="1" indent="1"/>
    </xf>
    <xf numFmtId="0" fontId="8" fillId="0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2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horizontal="left" vertical="top" wrapText="1" indent="2"/>
    </xf>
    <xf numFmtId="0" fontId="11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6" fillId="0" borderId="0" xfId="0" applyFont="1" applyAlignment="1">
      <alignment horizontal="right"/>
    </xf>
    <xf numFmtId="0" fontId="8" fillId="2" borderId="4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right"/>
    </xf>
    <xf numFmtId="0" fontId="16" fillId="4" borderId="4" xfId="0" applyFont="1" applyFill="1" applyBorder="1" applyAlignment="1">
      <alignment horizontal="right"/>
    </xf>
    <xf numFmtId="166" fontId="12" fillId="0" borderId="4" xfId="0" applyNumberFormat="1" applyFont="1" applyBorder="1" applyAlignment="1">
      <alignment horizontal="right" vertical="center" wrapText="1"/>
    </xf>
    <xf numFmtId="166" fontId="12" fillId="0" borderId="4" xfId="0" applyNumberFormat="1" applyFont="1" applyBorder="1" applyAlignment="1">
      <alignment horizontal="right" vertical="top" wrapText="1"/>
    </xf>
    <xf numFmtId="0" fontId="12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center" wrapText="1"/>
    </xf>
    <xf numFmtId="0" fontId="12" fillId="4" borderId="4" xfId="0" applyFont="1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top" wrapText="1"/>
    </xf>
    <xf numFmtId="0" fontId="12" fillId="4" borderId="4" xfId="0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 indent="3"/>
    </xf>
    <xf numFmtId="0" fontId="12" fillId="0" borderId="5" xfId="0" applyFont="1" applyBorder="1" applyAlignment="1">
      <alignment horizontal="right" vertical="center" wrapText="1"/>
    </xf>
    <xf numFmtId="1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center" vertical="center" wrapText="1"/>
    </xf>
    <xf numFmtId="165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right" vertical="center" wrapText="1"/>
    </xf>
    <xf numFmtId="0" fontId="8" fillId="3" borderId="2" xfId="0" applyFont="1" applyFill="1" applyBorder="1" applyAlignment="1">
      <alignment horizontal="right" wrapText="1" indent="2"/>
    </xf>
    <xf numFmtId="0" fontId="8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2" fillId="3" borderId="5" xfId="0" applyFont="1" applyFill="1" applyBorder="1" applyAlignment="1">
      <alignment horizontal="right" vertical="center" wrapText="1" indent="2"/>
    </xf>
    <xf numFmtId="1" fontId="12" fillId="3" borderId="0" xfId="0" applyNumberFormat="1" applyFont="1" applyFill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right" vertical="center" wrapText="1" indent="2"/>
    </xf>
    <xf numFmtId="166" fontId="12" fillId="3" borderId="2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3"/>
    </xf>
    <xf numFmtId="166" fontId="12" fillId="3" borderId="2" xfId="0" applyNumberFormat="1" applyFont="1" applyFill="1" applyBorder="1" applyAlignment="1">
      <alignment horizontal="right" vertical="center" wrapText="1" indent="1"/>
    </xf>
    <xf numFmtId="166" fontId="12" fillId="3" borderId="0" xfId="0" applyNumberFormat="1" applyFont="1" applyFill="1" applyAlignment="1">
      <alignment horizontal="right" vertical="center" wrapText="1" indent="2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left" vertical="center" wrapText="1" indent="3"/>
    </xf>
    <xf numFmtId="166" fontId="12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5"/>
    </xf>
    <xf numFmtId="166" fontId="12" fillId="3" borderId="2" xfId="0" applyNumberFormat="1" applyFont="1" applyFill="1" applyBorder="1" applyAlignment="1">
      <alignment horizontal="right" vertical="center" wrapText="1" indent="5"/>
    </xf>
    <xf numFmtId="166" fontId="12" fillId="3" borderId="2" xfId="0" applyNumberFormat="1" applyFont="1" applyFill="1" applyBorder="1" applyAlignment="1">
      <alignment horizontal="left" vertical="center" wrapText="1" indent="4"/>
    </xf>
    <xf numFmtId="166" fontId="12" fillId="3" borderId="0" xfId="0" applyNumberFormat="1" applyFont="1" applyFill="1" applyAlignment="1">
      <alignment horizontal="left" vertical="center" wrapText="1" indent="5"/>
    </xf>
    <xf numFmtId="166" fontId="12" fillId="3" borderId="0" xfId="0" applyNumberFormat="1" applyFont="1" applyFill="1" applyAlignment="1">
      <alignment horizontal="right" vertical="center" wrapText="1" indent="5"/>
    </xf>
    <xf numFmtId="166" fontId="12" fillId="3" borderId="0" xfId="0" applyNumberFormat="1" applyFont="1" applyFill="1" applyAlignment="1">
      <alignment horizontal="left" vertical="center" wrapText="1" indent="4"/>
    </xf>
    <xf numFmtId="0" fontId="12" fillId="3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right" vertical="center" wrapText="1" indent="5"/>
    </xf>
    <xf numFmtId="166" fontId="12" fillId="0" borderId="0" xfId="0" applyNumberFormat="1" applyFont="1" applyFill="1" applyAlignment="1">
      <alignment horizontal="left" vertical="center" wrapText="1" indent="5"/>
    </xf>
    <xf numFmtId="166" fontId="12" fillId="0" borderId="0" xfId="0" applyNumberFormat="1" applyFont="1" applyFill="1" applyAlignment="1">
      <alignment horizontal="left" vertical="center" wrapText="1" indent="4"/>
    </xf>
    <xf numFmtId="166" fontId="12" fillId="3" borderId="2" xfId="0" applyNumberFormat="1" applyFont="1" applyFill="1" applyBorder="1" applyAlignment="1">
      <alignment horizontal="right" vertical="top" wrapText="1"/>
    </xf>
    <xf numFmtId="166" fontId="12" fillId="3" borderId="2" xfId="0" applyNumberFormat="1" applyFont="1" applyFill="1" applyBorder="1" applyAlignment="1">
      <alignment horizontal="left" vertical="top" wrapText="1" indent="7"/>
    </xf>
    <xf numFmtId="166" fontId="12" fillId="3" borderId="2" xfId="0" applyNumberFormat="1" applyFont="1" applyFill="1" applyBorder="1" applyAlignment="1">
      <alignment horizontal="right" vertical="top" wrapText="1" indent="3"/>
    </xf>
    <xf numFmtId="166" fontId="12" fillId="3" borderId="2" xfId="0" applyNumberFormat="1" applyFont="1" applyFill="1" applyBorder="1" applyAlignment="1">
      <alignment horizontal="center" vertical="top" wrapText="1"/>
    </xf>
    <xf numFmtId="166" fontId="12" fillId="3" borderId="0" xfId="0" applyNumberFormat="1" applyFont="1" applyFill="1" applyAlignment="1">
      <alignment horizontal="right" vertical="center" wrapText="1"/>
    </xf>
    <xf numFmtId="166" fontId="12" fillId="3" borderId="0" xfId="0" applyNumberFormat="1" applyFont="1" applyFill="1" applyAlignment="1">
      <alignment horizontal="left" vertical="center" wrapText="1" indent="7"/>
    </xf>
    <xf numFmtId="166" fontId="12" fillId="3" borderId="0" xfId="0" applyNumberFormat="1" applyFont="1" applyFill="1" applyAlignment="1">
      <alignment horizontal="right" vertical="center" wrapText="1" indent="3"/>
    </xf>
    <xf numFmtId="0" fontId="15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2" fillId="0" borderId="5" xfId="0" applyFont="1" applyBorder="1" applyAlignment="1">
      <alignment horizontal="right" wrapText="1" indent="2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89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90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91</v>
      </c>
    </row>
    <row r="15" spans="1:2" x14ac:dyDescent="0.25">
      <c r="A15" s="20" t="s">
        <v>34</v>
      </c>
      <c r="B15" s="19" t="s">
        <v>92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93</v>
      </c>
      <c r="B19" s="19" t="s">
        <v>41</v>
      </c>
    </row>
    <row r="20" spans="1:2" x14ac:dyDescent="0.25">
      <c r="A20" s="20" t="s">
        <v>94</v>
      </c>
      <c r="B20" s="19" t="s">
        <v>95</v>
      </c>
    </row>
    <row r="21" spans="1:2" x14ac:dyDescent="0.25">
      <c r="A21" s="20" t="s">
        <v>96</v>
      </c>
      <c r="B21" s="19" t="s">
        <v>97</v>
      </c>
    </row>
    <row r="22" spans="1:2" x14ac:dyDescent="0.25">
      <c r="A22" s="20" t="s">
        <v>98</v>
      </c>
      <c r="B22" s="19" t="s">
        <v>99</v>
      </c>
    </row>
    <row r="23" spans="1:2" x14ac:dyDescent="0.25">
      <c r="A23" s="20" t="s">
        <v>100</v>
      </c>
      <c r="B23" s="19" t="s">
        <v>101</v>
      </c>
    </row>
    <row r="24" spans="1:2" x14ac:dyDescent="0.25">
      <c r="A24" s="20" t="s">
        <v>102</v>
      </c>
      <c r="B24" s="19" t="s">
        <v>103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topLeftCell="A4" zoomScaleNormal="100" workbookViewId="0">
      <selection activeCell="D11" sqref="D11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152</v>
      </c>
    </row>
    <row r="3" spans="1:5" x14ac:dyDescent="0.25">
      <c r="B3" s="173" t="s">
        <v>154</v>
      </c>
      <c r="C3" s="173"/>
      <c r="D3" s="174" t="s">
        <v>153</v>
      </c>
      <c r="E3" s="175"/>
    </row>
    <row r="4" spans="1:5" ht="31.5" customHeight="1" x14ac:dyDescent="0.25">
      <c r="A4" s="10"/>
      <c r="B4" s="47" t="s">
        <v>155</v>
      </c>
      <c r="C4" s="47" t="s">
        <v>156</v>
      </c>
      <c r="D4" s="47" t="s">
        <v>155</v>
      </c>
      <c r="E4" s="47" t="s">
        <v>156</v>
      </c>
    </row>
    <row r="5" spans="1:5" ht="99" customHeight="1" x14ac:dyDescent="0.25">
      <c r="A5" s="47" t="s">
        <v>109</v>
      </c>
      <c r="B5" s="63" t="s">
        <v>157</v>
      </c>
      <c r="C5" s="63" t="s">
        <v>158</v>
      </c>
      <c r="D5" s="108" t="s">
        <v>161</v>
      </c>
      <c r="E5" s="108" t="s">
        <v>162</v>
      </c>
    </row>
    <row r="6" spans="1:5" ht="106.5" customHeight="1" x14ac:dyDescent="0.25">
      <c r="A6" s="50" t="s">
        <v>159</v>
      </c>
      <c r="B6" s="177" t="s">
        <v>160</v>
      </c>
      <c r="C6" s="177"/>
      <c r="D6" s="178" t="s">
        <v>163</v>
      </c>
      <c r="E6" s="178" t="s">
        <v>164</v>
      </c>
    </row>
    <row r="7" spans="1:5" ht="63" customHeight="1" x14ac:dyDescent="0.25">
      <c r="A7" s="50" t="s">
        <v>111</v>
      </c>
      <c r="B7" s="176">
        <v>1.8200000000000001E-2</v>
      </c>
      <c r="C7" s="176"/>
      <c r="D7" s="178"/>
      <c r="E7" s="178"/>
    </row>
    <row r="8" spans="1:5" ht="84" customHeight="1" x14ac:dyDescent="0.25">
      <c r="A8" s="50" t="s">
        <v>112</v>
      </c>
      <c r="B8" s="45"/>
      <c r="C8" s="45"/>
      <c r="D8" s="60"/>
      <c r="E8" s="60"/>
    </row>
    <row r="9" spans="1:5" ht="135" customHeight="1" x14ac:dyDescent="0.25">
      <c r="A9" s="31" t="s">
        <v>108</v>
      </c>
      <c r="B9" s="172" t="s">
        <v>169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workbookViewId="0">
      <selection activeCell="D58" sqref="D58"/>
    </sheetView>
  </sheetViews>
  <sheetFormatPr defaultRowHeight="15" x14ac:dyDescent="0.25"/>
  <cols>
    <col min="3" max="3" width="21.7109375" customWidth="1"/>
    <col min="4" max="4" width="18" customWidth="1"/>
    <col min="5" max="6" width="18" style="114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180</v>
      </c>
    </row>
    <row r="3" spans="1:13" x14ac:dyDescent="0.25">
      <c r="A3" s="6" t="s">
        <v>47</v>
      </c>
      <c r="B3" s="16" t="s">
        <v>181</v>
      </c>
    </row>
    <row r="5" spans="1:13" x14ac:dyDescent="0.25">
      <c r="A5" s="111" t="s">
        <v>144</v>
      </c>
      <c r="B5" s="111" t="s">
        <v>49</v>
      </c>
      <c r="C5" s="111" t="s">
        <v>173</v>
      </c>
      <c r="D5" s="111" t="s">
        <v>174</v>
      </c>
      <c r="E5" s="115" t="s">
        <v>175</v>
      </c>
      <c r="F5" s="115" t="s">
        <v>176</v>
      </c>
      <c r="G5" s="111" t="s">
        <v>177</v>
      </c>
      <c r="H5" s="111" t="s">
        <v>178</v>
      </c>
      <c r="I5" s="111" t="s">
        <v>179</v>
      </c>
    </row>
    <row r="6" spans="1:13" x14ac:dyDescent="0.25">
      <c r="A6" s="112">
        <v>5</v>
      </c>
      <c r="B6" s="112">
        <v>50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</row>
    <row r="7" spans="1:13" x14ac:dyDescent="0.25">
      <c r="A7" s="112">
        <v>5</v>
      </c>
      <c r="B7" s="112">
        <v>55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18">
        <v>0.5</v>
      </c>
    </row>
    <row r="8" spans="1:13" x14ac:dyDescent="0.25">
      <c r="A8" s="112">
        <v>5</v>
      </c>
      <c r="B8" s="112">
        <v>60</v>
      </c>
      <c r="C8" s="118">
        <v>8.5000000000000006E-2</v>
      </c>
      <c r="D8" s="118">
        <v>9.5000000000000001E-2</v>
      </c>
      <c r="E8" s="116">
        <v>0.12</v>
      </c>
      <c r="F8" s="118">
        <v>0.13500000000000001</v>
      </c>
      <c r="G8" s="118">
        <v>0.09</v>
      </c>
      <c r="H8" s="118">
        <v>0.11</v>
      </c>
      <c r="I8" s="118">
        <v>0.2</v>
      </c>
    </row>
    <row r="9" spans="1:13" x14ac:dyDescent="0.25">
      <c r="A9" s="112">
        <v>5</v>
      </c>
      <c r="B9" s="112">
        <v>65</v>
      </c>
      <c r="C9" s="118">
        <v>0.25</v>
      </c>
      <c r="D9" s="118">
        <v>0.4</v>
      </c>
      <c r="E9" s="116">
        <v>0.3</v>
      </c>
      <c r="F9" s="118">
        <v>0.35</v>
      </c>
      <c r="G9" s="118">
        <v>0.27500000000000002</v>
      </c>
      <c r="H9" s="118">
        <v>0.25</v>
      </c>
      <c r="I9" s="118">
        <v>0.25</v>
      </c>
    </row>
    <row r="10" spans="1:13" x14ac:dyDescent="0.25">
      <c r="A10" s="112">
        <v>5</v>
      </c>
      <c r="B10" s="112">
        <v>70</v>
      </c>
      <c r="C10" s="118">
        <v>0.32500000000000001</v>
      </c>
      <c r="D10" s="118">
        <v>0.2</v>
      </c>
      <c r="E10" s="116">
        <v>0.22500000000000001</v>
      </c>
      <c r="F10" s="118">
        <v>0.3</v>
      </c>
      <c r="G10" s="118">
        <v>0.22500000000000001</v>
      </c>
      <c r="H10" s="118">
        <v>0.25</v>
      </c>
      <c r="I10" s="118">
        <v>0.3</v>
      </c>
      <c r="M10" s="110"/>
    </row>
    <row r="11" spans="1:13" x14ac:dyDescent="0.25">
      <c r="A11" s="112">
        <v>5</v>
      </c>
      <c r="B11" s="112">
        <v>75</v>
      </c>
      <c r="C11" s="118">
        <v>1</v>
      </c>
      <c r="D11" s="118">
        <v>1</v>
      </c>
      <c r="E11" s="116">
        <v>1</v>
      </c>
      <c r="F11" s="119">
        <v>1</v>
      </c>
      <c r="G11" s="119">
        <v>1</v>
      </c>
      <c r="H11" s="118">
        <v>1</v>
      </c>
      <c r="I11" s="118">
        <v>1</v>
      </c>
      <c r="M11" s="110"/>
    </row>
    <row r="12" spans="1:13" x14ac:dyDescent="0.25">
      <c r="A12" s="113">
        <v>10</v>
      </c>
      <c r="B12" s="113">
        <v>50</v>
      </c>
      <c r="C12" s="122">
        <v>0</v>
      </c>
      <c r="D12" s="122">
        <v>0</v>
      </c>
      <c r="E12" s="122">
        <v>0</v>
      </c>
      <c r="F12" s="122">
        <v>0</v>
      </c>
      <c r="G12" s="122">
        <v>0</v>
      </c>
      <c r="H12" s="122">
        <v>0</v>
      </c>
      <c r="I12" s="122">
        <v>0</v>
      </c>
      <c r="M12" s="110"/>
    </row>
    <row r="13" spans="1:13" x14ac:dyDescent="0.25">
      <c r="A13" s="113">
        <v>10</v>
      </c>
      <c r="B13" s="113">
        <v>55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3">
        <v>0.5</v>
      </c>
    </row>
    <row r="14" spans="1:13" x14ac:dyDescent="0.25">
      <c r="A14" s="113">
        <v>10</v>
      </c>
      <c r="B14" s="113">
        <v>60</v>
      </c>
      <c r="C14" s="123">
        <v>8.5000000000000006E-2</v>
      </c>
      <c r="D14" s="123">
        <v>9.5000000000000001E-2</v>
      </c>
      <c r="E14" s="124">
        <v>0.12</v>
      </c>
      <c r="F14" s="123">
        <v>0.13500000000000001</v>
      </c>
      <c r="G14" s="123">
        <v>0.09</v>
      </c>
      <c r="H14" s="123">
        <v>0.11</v>
      </c>
      <c r="I14" s="123">
        <v>0.2</v>
      </c>
    </row>
    <row r="15" spans="1:13" x14ac:dyDescent="0.25">
      <c r="A15" s="113">
        <v>10</v>
      </c>
      <c r="B15" s="113">
        <v>65</v>
      </c>
      <c r="C15" s="123">
        <v>0.27500000000000002</v>
      </c>
      <c r="D15" s="123">
        <v>0.3</v>
      </c>
      <c r="E15" s="117">
        <v>0.32500000000000001</v>
      </c>
      <c r="F15" s="123">
        <v>0.375</v>
      </c>
      <c r="G15" s="123">
        <v>0.3</v>
      </c>
      <c r="H15" s="123">
        <v>0.27500000000000002</v>
      </c>
      <c r="I15" s="123">
        <v>0.25</v>
      </c>
    </row>
    <row r="16" spans="1:13" x14ac:dyDescent="0.25">
      <c r="A16" s="113">
        <v>10</v>
      </c>
      <c r="B16" s="113">
        <v>70</v>
      </c>
      <c r="C16" s="123">
        <v>0.22500000000000001</v>
      </c>
      <c r="D16" s="123">
        <v>0.2</v>
      </c>
      <c r="E16" s="117">
        <v>0.22500000000000001</v>
      </c>
      <c r="F16" s="123">
        <v>0.3</v>
      </c>
      <c r="G16" s="123">
        <v>0.22500000000000001</v>
      </c>
      <c r="H16" s="123">
        <v>0.25</v>
      </c>
      <c r="I16" s="123">
        <v>0.3</v>
      </c>
    </row>
    <row r="17" spans="1:9" x14ac:dyDescent="0.25">
      <c r="A17" s="113">
        <v>10</v>
      </c>
      <c r="B17" s="113">
        <v>75</v>
      </c>
      <c r="C17" s="123">
        <v>1</v>
      </c>
      <c r="D17" s="123">
        <v>1</v>
      </c>
      <c r="E17" s="117">
        <v>1</v>
      </c>
      <c r="F17" s="125">
        <v>1</v>
      </c>
      <c r="G17" s="125">
        <v>1</v>
      </c>
      <c r="H17" s="123">
        <v>1</v>
      </c>
      <c r="I17" s="123">
        <v>1</v>
      </c>
    </row>
    <row r="18" spans="1:9" x14ac:dyDescent="0.25">
      <c r="A18" s="112">
        <v>15</v>
      </c>
      <c r="B18" s="112">
        <v>50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18">
        <v>0.09</v>
      </c>
    </row>
    <row r="19" spans="1:9" x14ac:dyDescent="0.25">
      <c r="A19" s="112">
        <v>15</v>
      </c>
      <c r="B19" s="112">
        <v>55</v>
      </c>
      <c r="C19" s="121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18">
        <v>0.5</v>
      </c>
    </row>
    <row r="20" spans="1:9" x14ac:dyDescent="0.25">
      <c r="A20" s="112">
        <v>15</v>
      </c>
      <c r="B20" s="112">
        <v>60</v>
      </c>
      <c r="C20" s="118">
        <v>8.5000000000000006E-2</v>
      </c>
      <c r="D20" s="118">
        <v>9.5000000000000001E-2</v>
      </c>
      <c r="E20" s="116">
        <v>0.12</v>
      </c>
      <c r="F20" s="116">
        <v>0.13500000000000001</v>
      </c>
      <c r="G20" s="112">
        <v>0.09</v>
      </c>
      <c r="H20" s="112">
        <v>0.11</v>
      </c>
      <c r="I20" s="118">
        <v>0.2</v>
      </c>
    </row>
    <row r="21" spans="1:9" x14ac:dyDescent="0.25">
      <c r="A21" s="112">
        <v>15</v>
      </c>
      <c r="B21" s="112">
        <v>65</v>
      </c>
      <c r="C21" s="118">
        <v>0.27500000000000002</v>
      </c>
      <c r="D21" s="118">
        <v>0.3</v>
      </c>
      <c r="E21" s="116">
        <v>0.32500000000000001</v>
      </c>
      <c r="F21" s="116">
        <v>0.375</v>
      </c>
      <c r="G21" s="112">
        <v>0.3</v>
      </c>
      <c r="H21" s="112">
        <v>0.27</v>
      </c>
      <c r="I21" s="118">
        <v>0.25</v>
      </c>
    </row>
    <row r="22" spans="1:9" x14ac:dyDescent="0.25">
      <c r="A22" s="112">
        <v>15</v>
      </c>
      <c r="B22" s="112">
        <v>70</v>
      </c>
      <c r="C22" s="118">
        <v>0.22500000000000001</v>
      </c>
      <c r="D22" s="118">
        <v>0.2</v>
      </c>
      <c r="E22" s="116">
        <v>0.22500000000000001</v>
      </c>
      <c r="F22" s="116">
        <v>0.3</v>
      </c>
      <c r="G22" s="112">
        <v>0.22500000000000001</v>
      </c>
      <c r="H22" s="112">
        <v>0.25</v>
      </c>
      <c r="I22" s="118">
        <v>0.3</v>
      </c>
    </row>
    <row r="23" spans="1:9" x14ac:dyDescent="0.25">
      <c r="A23" s="112">
        <v>15</v>
      </c>
      <c r="B23" s="112">
        <v>75</v>
      </c>
      <c r="C23" s="118">
        <v>1</v>
      </c>
      <c r="D23" s="118">
        <v>1</v>
      </c>
      <c r="E23" s="116">
        <v>1</v>
      </c>
      <c r="F23" s="116">
        <v>1</v>
      </c>
      <c r="G23" s="112">
        <v>1</v>
      </c>
      <c r="H23" s="112">
        <v>1</v>
      </c>
      <c r="I23" s="118">
        <v>1</v>
      </c>
    </row>
    <row r="24" spans="1:9" x14ac:dyDescent="0.25">
      <c r="A24" s="113">
        <v>20</v>
      </c>
      <c r="B24" s="113">
        <v>50</v>
      </c>
      <c r="C24" s="123">
        <v>3.5000000000000003E-2</v>
      </c>
      <c r="D24" s="123">
        <v>3.5000000000000003E-2</v>
      </c>
      <c r="E24" s="117">
        <v>2.5000000000000001E-2</v>
      </c>
      <c r="F24" s="123">
        <v>3.5000000000000003E-2</v>
      </c>
      <c r="G24" s="113">
        <v>3.5000000000000003E-2</v>
      </c>
      <c r="H24" s="113">
        <v>0.04</v>
      </c>
      <c r="I24" s="123">
        <v>0.09</v>
      </c>
    </row>
    <row r="25" spans="1:9" x14ac:dyDescent="0.25">
      <c r="A25" s="113">
        <v>20</v>
      </c>
      <c r="B25" s="113">
        <v>55</v>
      </c>
      <c r="C25" s="123">
        <v>0.05</v>
      </c>
      <c r="D25" s="123">
        <v>0.05</v>
      </c>
      <c r="E25" s="117">
        <v>4.4999999999999998E-2</v>
      </c>
      <c r="F25" s="123">
        <v>0.06</v>
      </c>
      <c r="G25" s="113">
        <v>0.04</v>
      </c>
      <c r="H25" s="113">
        <v>0.05</v>
      </c>
      <c r="I25" s="123">
        <v>0.5</v>
      </c>
    </row>
    <row r="26" spans="1:9" x14ac:dyDescent="0.25">
      <c r="A26" s="113">
        <v>20</v>
      </c>
      <c r="B26" s="113">
        <v>60</v>
      </c>
      <c r="C26" s="123">
        <v>8.5000000000000006E-2</v>
      </c>
      <c r="D26" s="123">
        <v>9.5000000000000001E-2</v>
      </c>
      <c r="E26" s="117">
        <v>0.12</v>
      </c>
      <c r="F26" s="126">
        <v>0.13500000000000001</v>
      </c>
      <c r="G26" s="113">
        <v>0.09</v>
      </c>
      <c r="H26" s="113">
        <v>0.11</v>
      </c>
      <c r="I26" s="123">
        <v>0.2</v>
      </c>
    </row>
    <row r="27" spans="1:9" x14ac:dyDescent="0.25">
      <c r="A27" s="113">
        <v>20</v>
      </c>
      <c r="B27" s="113">
        <v>65</v>
      </c>
      <c r="C27" s="123">
        <v>0.27500000000000002</v>
      </c>
      <c r="D27" s="123">
        <v>0.3</v>
      </c>
      <c r="E27" s="117">
        <v>0.32500000000000001</v>
      </c>
      <c r="F27" s="126">
        <v>0.375</v>
      </c>
      <c r="G27" s="113">
        <v>0.3</v>
      </c>
      <c r="H27" s="113">
        <v>0.27500000000000002</v>
      </c>
      <c r="I27" s="123">
        <v>0.25</v>
      </c>
    </row>
    <row r="28" spans="1:9" x14ac:dyDescent="0.25">
      <c r="A28" s="113">
        <v>20</v>
      </c>
      <c r="B28" s="113">
        <v>70</v>
      </c>
      <c r="C28" s="123">
        <v>0.22500000000000001</v>
      </c>
      <c r="D28" s="123">
        <v>0.2</v>
      </c>
      <c r="E28" s="117">
        <v>0.22500000000000001</v>
      </c>
      <c r="F28" s="126">
        <v>0.3</v>
      </c>
      <c r="G28" s="113">
        <v>0.22500000000000001</v>
      </c>
      <c r="H28" s="113">
        <v>0.25</v>
      </c>
      <c r="I28" s="123">
        <v>0.3</v>
      </c>
    </row>
    <row r="29" spans="1:9" x14ac:dyDescent="0.25">
      <c r="A29" s="113">
        <v>20</v>
      </c>
      <c r="B29" s="113">
        <v>75</v>
      </c>
      <c r="C29" s="123">
        <v>1</v>
      </c>
      <c r="D29" s="123">
        <v>1</v>
      </c>
      <c r="E29" s="117">
        <v>1</v>
      </c>
      <c r="F29" s="124">
        <v>1</v>
      </c>
      <c r="G29" s="113">
        <v>1</v>
      </c>
      <c r="H29" s="113">
        <v>1</v>
      </c>
      <c r="I29" s="123">
        <v>1</v>
      </c>
    </row>
    <row r="30" spans="1:9" x14ac:dyDescent="0.25">
      <c r="A30" s="112">
        <v>25</v>
      </c>
      <c r="B30" s="112">
        <v>50</v>
      </c>
      <c r="C30" s="118">
        <v>0.08</v>
      </c>
      <c r="D30" s="118">
        <v>0.06</v>
      </c>
      <c r="E30" s="120">
        <v>6.5000000000000002E-2</v>
      </c>
      <c r="F30" s="118">
        <v>5.5E-2</v>
      </c>
      <c r="G30" s="118">
        <v>0.08</v>
      </c>
      <c r="H30" s="118">
        <v>5.5E-2</v>
      </c>
      <c r="I30" s="118">
        <v>0.09</v>
      </c>
    </row>
    <row r="31" spans="1:9" x14ac:dyDescent="0.25">
      <c r="A31" s="112">
        <v>25</v>
      </c>
      <c r="B31" s="112">
        <v>55</v>
      </c>
      <c r="C31" s="118">
        <v>0.1</v>
      </c>
      <c r="D31" s="118">
        <v>0.08</v>
      </c>
      <c r="E31" s="116">
        <v>0.09</v>
      </c>
      <c r="F31" s="118">
        <v>9.5000000000000001E-2</v>
      </c>
      <c r="G31" s="118">
        <v>0.1</v>
      </c>
      <c r="H31" s="118">
        <v>0.09</v>
      </c>
      <c r="I31" s="118">
        <v>0.5</v>
      </c>
    </row>
    <row r="32" spans="1:9" x14ac:dyDescent="0.25">
      <c r="A32" s="112">
        <v>25</v>
      </c>
      <c r="B32" s="112">
        <v>60</v>
      </c>
      <c r="C32" s="118">
        <v>0.27500000000000002</v>
      </c>
      <c r="D32" s="118">
        <v>0.25</v>
      </c>
      <c r="E32" s="116">
        <v>0.3</v>
      </c>
      <c r="F32" s="118">
        <v>0.45</v>
      </c>
      <c r="G32" s="118">
        <v>0.22500000000000001</v>
      </c>
      <c r="H32" s="118">
        <v>0.25</v>
      </c>
      <c r="I32" s="118">
        <v>0.2</v>
      </c>
    </row>
    <row r="33" spans="1:9" x14ac:dyDescent="0.25">
      <c r="A33" s="112">
        <v>25</v>
      </c>
      <c r="B33" s="112">
        <v>65</v>
      </c>
      <c r="C33" s="118">
        <v>0.27500000000000002</v>
      </c>
      <c r="D33" s="118">
        <v>0.3</v>
      </c>
      <c r="E33" s="116">
        <v>0.2</v>
      </c>
      <c r="F33" s="118">
        <v>0.35</v>
      </c>
      <c r="G33" s="118">
        <v>0.27500000000000002</v>
      </c>
      <c r="H33" s="118">
        <v>0.35</v>
      </c>
      <c r="I33" s="118">
        <v>0.25</v>
      </c>
    </row>
    <row r="34" spans="1:9" x14ac:dyDescent="0.25">
      <c r="A34" s="112">
        <v>25</v>
      </c>
      <c r="B34" s="112">
        <v>70</v>
      </c>
      <c r="C34" s="118">
        <v>0.22500000000000001</v>
      </c>
      <c r="D34" s="118">
        <v>0.2</v>
      </c>
      <c r="E34" s="116">
        <v>0.22500000000000001</v>
      </c>
      <c r="F34" s="118">
        <v>0.3</v>
      </c>
      <c r="G34" s="118">
        <v>0.22500000000000001</v>
      </c>
      <c r="H34" s="118">
        <v>0.25</v>
      </c>
      <c r="I34" s="118">
        <v>0.3</v>
      </c>
    </row>
    <row r="35" spans="1:9" x14ac:dyDescent="0.25">
      <c r="A35" s="112">
        <v>25</v>
      </c>
      <c r="B35" s="112">
        <v>75</v>
      </c>
      <c r="C35" s="118">
        <v>1</v>
      </c>
      <c r="D35" s="118">
        <v>1</v>
      </c>
      <c r="E35" s="116">
        <v>1</v>
      </c>
      <c r="F35" s="119">
        <v>1</v>
      </c>
      <c r="G35" s="119">
        <v>1</v>
      </c>
      <c r="H35" s="118">
        <v>1</v>
      </c>
      <c r="I35" s="118">
        <v>1</v>
      </c>
    </row>
    <row r="36" spans="1:9" x14ac:dyDescent="0.25">
      <c r="A36" s="113">
        <v>30</v>
      </c>
      <c r="B36" s="113">
        <v>50</v>
      </c>
      <c r="C36" s="123">
        <v>0.35</v>
      </c>
      <c r="D36" s="123">
        <v>0.4</v>
      </c>
      <c r="E36" s="124">
        <v>0.3</v>
      </c>
      <c r="F36" s="123">
        <v>0.27500000000000002</v>
      </c>
      <c r="G36" s="123">
        <v>0.3</v>
      </c>
      <c r="H36" s="123">
        <v>0.32500000000000001</v>
      </c>
      <c r="I36" s="123">
        <v>0.6</v>
      </c>
    </row>
    <row r="37" spans="1:9" x14ac:dyDescent="0.25">
      <c r="A37" s="113">
        <v>30</v>
      </c>
      <c r="B37" s="113">
        <v>55</v>
      </c>
      <c r="C37" s="123">
        <v>0.35</v>
      </c>
      <c r="D37" s="123">
        <v>0.32500000000000001</v>
      </c>
      <c r="E37" s="117">
        <v>0.32500000000000001</v>
      </c>
      <c r="F37" s="123">
        <v>0.4</v>
      </c>
      <c r="G37" s="123">
        <v>0.25</v>
      </c>
      <c r="H37" s="123">
        <v>0.22500000000000001</v>
      </c>
      <c r="I37" s="123">
        <v>0.5</v>
      </c>
    </row>
    <row r="38" spans="1:9" x14ac:dyDescent="0.25">
      <c r="A38" s="113">
        <v>30</v>
      </c>
      <c r="B38" s="113">
        <v>60</v>
      </c>
      <c r="C38" s="123">
        <v>0.3</v>
      </c>
      <c r="D38" s="123">
        <v>0.3</v>
      </c>
      <c r="E38" s="117">
        <v>0.25</v>
      </c>
      <c r="F38" s="123">
        <v>0.5</v>
      </c>
      <c r="G38" s="123">
        <v>0.25</v>
      </c>
      <c r="H38" s="123">
        <v>0.25</v>
      </c>
      <c r="I38" s="123">
        <v>0.5</v>
      </c>
    </row>
    <row r="39" spans="1:9" x14ac:dyDescent="0.25">
      <c r="A39" s="113">
        <v>30</v>
      </c>
      <c r="B39" s="113">
        <v>65</v>
      </c>
      <c r="C39" s="123">
        <v>0.27500000000000002</v>
      </c>
      <c r="D39" s="123">
        <v>0.3</v>
      </c>
      <c r="E39" s="117">
        <v>0.2</v>
      </c>
      <c r="F39" s="123">
        <v>0.35</v>
      </c>
      <c r="G39" s="123">
        <v>0.27500000000000002</v>
      </c>
      <c r="H39" s="123">
        <v>0.35</v>
      </c>
      <c r="I39" s="123">
        <v>0.25</v>
      </c>
    </row>
    <row r="40" spans="1:9" x14ac:dyDescent="0.25">
      <c r="A40" s="113">
        <v>30</v>
      </c>
      <c r="B40" s="113">
        <v>70</v>
      </c>
      <c r="C40" s="123">
        <v>0.22500000000000001</v>
      </c>
      <c r="D40" s="123">
        <v>0.2</v>
      </c>
      <c r="E40" s="117">
        <v>0.22500000000000001</v>
      </c>
      <c r="F40" s="123">
        <v>0.3</v>
      </c>
      <c r="G40" s="123">
        <v>0.22500000000000001</v>
      </c>
      <c r="H40" s="123">
        <v>0.25</v>
      </c>
      <c r="I40" s="123">
        <v>0.3</v>
      </c>
    </row>
    <row r="41" spans="1:9" x14ac:dyDescent="0.25">
      <c r="A41" s="113">
        <v>30</v>
      </c>
      <c r="B41" s="113">
        <v>75</v>
      </c>
      <c r="C41" s="123">
        <v>1</v>
      </c>
      <c r="D41" s="123">
        <v>1</v>
      </c>
      <c r="E41" s="117">
        <v>1</v>
      </c>
      <c r="F41" s="125">
        <v>1</v>
      </c>
      <c r="G41" s="125">
        <v>1</v>
      </c>
      <c r="H41" s="123">
        <v>1</v>
      </c>
      <c r="I41" s="123">
        <v>1</v>
      </c>
    </row>
    <row r="42" spans="1:9" x14ac:dyDescent="0.25">
      <c r="A42" s="112">
        <v>35</v>
      </c>
      <c r="B42" s="112">
        <v>50</v>
      </c>
      <c r="C42" s="118">
        <v>0.2</v>
      </c>
      <c r="D42" s="118">
        <v>0.3</v>
      </c>
      <c r="E42" s="120">
        <v>0.3</v>
      </c>
      <c r="F42" s="118">
        <v>0.27500000000000002</v>
      </c>
      <c r="G42" s="118">
        <v>0.15</v>
      </c>
      <c r="H42" s="118">
        <v>0.22500000000000001</v>
      </c>
      <c r="I42" s="118">
        <v>0.6</v>
      </c>
    </row>
    <row r="43" spans="1:9" x14ac:dyDescent="0.25">
      <c r="A43" s="112">
        <v>35</v>
      </c>
      <c r="B43" s="112">
        <v>55</v>
      </c>
      <c r="C43" s="118">
        <v>0.2</v>
      </c>
      <c r="D43" s="118">
        <v>0.22500000000000001</v>
      </c>
      <c r="E43" s="116">
        <v>0.25</v>
      </c>
      <c r="F43" s="118">
        <v>0.3</v>
      </c>
      <c r="G43" s="118">
        <v>0.2</v>
      </c>
      <c r="H43" s="118">
        <v>0.22500000000000001</v>
      </c>
      <c r="I43" s="118">
        <v>0.5</v>
      </c>
    </row>
    <row r="44" spans="1:9" x14ac:dyDescent="0.25">
      <c r="A44" s="112">
        <v>35</v>
      </c>
      <c r="B44" s="112">
        <v>60</v>
      </c>
      <c r="C44" s="118">
        <v>0.22500000000000001</v>
      </c>
      <c r="D44" s="118">
        <v>0.2</v>
      </c>
      <c r="E44" s="116">
        <v>0.25</v>
      </c>
      <c r="F44" s="118">
        <v>0.32500000000000001</v>
      </c>
      <c r="G44" s="118">
        <v>0.25</v>
      </c>
      <c r="H44" s="118">
        <v>0.25</v>
      </c>
      <c r="I44" s="118">
        <v>0.5</v>
      </c>
    </row>
    <row r="45" spans="1:9" x14ac:dyDescent="0.25">
      <c r="A45" s="112">
        <v>35</v>
      </c>
      <c r="B45" s="112">
        <v>65</v>
      </c>
      <c r="C45" s="118">
        <v>0.27500000000000002</v>
      </c>
      <c r="D45" s="118">
        <v>0.3</v>
      </c>
      <c r="E45" s="116">
        <v>0.2</v>
      </c>
      <c r="F45" s="118">
        <v>0.35</v>
      </c>
      <c r="G45" s="118">
        <v>0.27500000000000002</v>
      </c>
      <c r="H45" s="118">
        <v>0.35</v>
      </c>
      <c r="I45" s="118">
        <v>0.25</v>
      </c>
    </row>
    <row r="46" spans="1:9" x14ac:dyDescent="0.25">
      <c r="A46" s="112">
        <v>35</v>
      </c>
      <c r="B46" s="112">
        <v>70</v>
      </c>
      <c r="C46" s="118">
        <v>0.22500000000000001</v>
      </c>
      <c r="D46" s="118">
        <v>0.2</v>
      </c>
      <c r="E46" s="116">
        <v>0.22500000000000001</v>
      </c>
      <c r="F46" s="118">
        <v>0.3</v>
      </c>
      <c r="G46" s="118">
        <v>0.22500000000000001</v>
      </c>
      <c r="H46" s="118">
        <v>0.25</v>
      </c>
      <c r="I46" s="118">
        <v>0.3</v>
      </c>
    </row>
    <row r="47" spans="1:9" x14ac:dyDescent="0.25">
      <c r="A47" s="112">
        <v>35</v>
      </c>
      <c r="B47" s="112">
        <v>75</v>
      </c>
      <c r="C47" s="118">
        <v>1</v>
      </c>
      <c r="D47" s="118">
        <v>1</v>
      </c>
      <c r="E47" s="116">
        <v>1</v>
      </c>
      <c r="F47" s="119">
        <v>1</v>
      </c>
      <c r="G47" s="119">
        <v>1</v>
      </c>
      <c r="H47" s="118">
        <v>1</v>
      </c>
      <c r="I47" s="118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K20" sqref="K20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110</v>
      </c>
      <c r="C4" s="173"/>
    </row>
    <row r="5" spans="1:3" x14ac:dyDescent="0.25">
      <c r="A5" s="10"/>
      <c r="B5" s="47" t="s">
        <v>155</v>
      </c>
      <c r="C5" s="47" t="s">
        <v>156</v>
      </c>
    </row>
    <row r="6" spans="1:3" ht="61.5" customHeight="1" x14ac:dyDescent="0.25">
      <c r="A6" s="47" t="s">
        <v>109</v>
      </c>
      <c r="B6" s="181" t="s">
        <v>165</v>
      </c>
      <c r="C6" s="181"/>
    </row>
    <row r="7" spans="1:3" ht="120" customHeight="1" x14ac:dyDescent="0.25">
      <c r="A7" s="50" t="s">
        <v>59</v>
      </c>
      <c r="B7" s="63" t="s">
        <v>166</v>
      </c>
      <c r="C7" s="63" t="s">
        <v>167</v>
      </c>
    </row>
    <row r="8" spans="1:3" ht="48" customHeight="1" x14ac:dyDescent="0.25">
      <c r="A8" s="50" t="s">
        <v>113</v>
      </c>
      <c r="B8" s="179" t="s">
        <v>115</v>
      </c>
      <c r="C8" s="179"/>
    </row>
    <row r="9" spans="1:3" ht="70.5" customHeight="1" x14ac:dyDescent="0.25">
      <c r="A9" s="51" t="s">
        <v>114</v>
      </c>
      <c r="B9" s="180" t="s">
        <v>168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2"/>
  <sheetViews>
    <sheetView workbookViewId="0">
      <selection activeCell="E35" sqref="E35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194</v>
      </c>
    </row>
    <row r="5" spans="1:9" ht="24.95" customHeight="1" x14ac:dyDescent="0.25">
      <c r="A5" s="182" t="s">
        <v>139</v>
      </c>
      <c r="B5" s="183" t="s">
        <v>142</v>
      </c>
      <c r="C5" s="183"/>
      <c r="D5" s="183" t="s">
        <v>140</v>
      </c>
      <c r="E5" s="183"/>
      <c r="F5" s="183" t="s">
        <v>143</v>
      </c>
      <c r="G5" s="183"/>
      <c r="H5" s="183" t="s">
        <v>182</v>
      </c>
      <c r="I5" s="183"/>
    </row>
    <row r="6" spans="1:9" ht="12.95" customHeight="1" x14ac:dyDescent="0.25">
      <c r="A6" s="182"/>
      <c r="B6" s="184" t="s">
        <v>183</v>
      </c>
      <c r="C6" s="184"/>
      <c r="D6" s="127" t="s">
        <v>184</v>
      </c>
      <c r="E6" s="127" t="s">
        <v>185</v>
      </c>
      <c r="F6" s="128" t="s">
        <v>184</v>
      </c>
      <c r="G6" s="127" t="s">
        <v>185</v>
      </c>
      <c r="H6" s="127" t="s">
        <v>184</v>
      </c>
      <c r="I6" s="129" t="s">
        <v>185</v>
      </c>
    </row>
    <row r="7" spans="1:9" ht="12.95" customHeight="1" x14ac:dyDescent="0.25">
      <c r="A7" s="138" t="s">
        <v>144</v>
      </c>
      <c r="B7" s="139" t="s">
        <v>186</v>
      </c>
      <c r="C7" s="139" t="s">
        <v>187</v>
      </c>
      <c r="D7" s="139" t="s">
        <v>188</v>
      </c>
      <c r="E7" s="139" t="s">
        <v>189</v>
      </c>
      <c r="F7" s="139" t="s">
        <v>190</v>
      </c>
      <c r="G7" s="139" t="s">
        <v>191</v>
      </c>
      <c r="H7" s="139" t="s">
        <v>192</v>
      </c>
      <c r="I7" s="139" t="s">
        <v>193</v>
      </c>
    </row>
    <row r="8" spans="1:9" ht="12.95" customHeight="1" x14ac:dyDescent="0.25">
      <c r="A8" s="130">
        <v>0</v>
      </c>
      <c r="B8" s="131">
        <v>0.18</v>
      </c>
      <c r="C8" s="131">
        <v>0.19500000000000001</v>
      </c>
      <c r="D8" s="131">
        <v>0.19</v>
      </c>
      <c r="E8" s="131">
        <v>0.17</v>
      </c>
      <c r="F8" s="132">
        <v>0.13</v>
      </c>
      <c r="G8" s="131">
        <v>0.13</v>
      </c>
      <c r="H8" s="133">
        <v>0.19</v>
      </c>
      <c r="I8" s="133">
        <v>0.16500000000000001</v>
      </c>
    </row>
    <row r="9" spans="1:9" ht="12.95" customHeight="1" x14ac:dyDescent="0.25">
      <c r="A9" s="134">
        <v>1</v>
      </c>
      <c r="B9" s="135">
        <v>0.155</v>
      </c>
      <c r="C9" s="135">
        <v>0.17</v>
      </c>
      <c r="D9" s="135">
        <v>0.16</v>
      </c>
      <c r="E9" s="135">
        <v>0.14499999999999999</v>
      </c>
      <c r="F9" s="136">
        <v>0.1</v>
      </c>
      <c r="G9" s="135">
        <v>0.1</v>
      </c>
      <c r="H9" s="137">
        <v>0.16</v>
      </c>
      <c r="I9" s="137">
        <v>0.13500000000000001</v>
      </c>
    </row>
    <row r="10" spans="1:9" ht="12" customHeight="1" x14ac:dyDescent="0.25">
      <c r="A10" s="134">
        <v>2</v>
      </c>
      <c r="B10" s="135">
        <v>0.13</v>
      </c>
      <c r="C10" s="135">
        <v>0.14499999999999999</v>
      </c>
      <c r="D10" s="135">
        <v>0.14000000000000001</v>
      </c>
      <c r="E10" s="135">
        <v>0.13500000000000001</v>
      </c>
      <c r="F10" s="136">
        <v>0.09</v>
      </c>
      <c r="G10" s="135">
        <v>0.09</v>
      </c>
      <c r="H10" s="137">
        <v>0.13</v>
      </c>
      <c r="I10" s="137">
        <v>0.12</v>
      </c>
    </row>
    <row r="11" spans="1:9" ht="12" customHeight="1" x14ac:dyDescent="0.25">
      <c r="A11" s="134">
        <v>3</v>
      </c>
      <c r="B11" s="135">
        <v>0.11</v>
      </c>
      <c r="C11" s="135">
        <v>0.115</v>
      </c>
      <c r="D11" s="135">
        <v>0.12</v>
      </c>
      <c r="E11" s="135">
        <v>0.12</v>
      </c>
      <c r="F11" s="136">
        <v>0.06</v>
      </c>
      <c r="G11" s="135">
        <v>0.06</v>
      </c>
      <c r="H11" s="137">
        <v>0.115</v>
      </c>
      <c r="I11" s="137">
        <v>0.1</v>
      </c>
    </row>
    <row r="12" spans="1:9" ht="15" customHeight="1" x14ac:dyDescent="0.25">
      <c r="A12" s="134">
        <v>4</v>
      </c>
      <c r="B12" s="135">
        <v>0.09</v>
      </c>
      <c r="C12" s="135">
        <v>0.1</v>
      </c>
      <c r="D12" s="135">
        <v>9.5000000000000001E-2</v>
      </c>
      <c r="E12" s="135">
        <v>0.1</v>
      </c>
      <c r="F12" s="136">
        <v>0.06</v>
      </c>
      <c r="G12" s="135">
        <v>0.06</v>
      </c>
      <c r="H12" s="137">
        <v>0.1</v>
      </c>
      <c r="I12" s="137">
        <v>8.5000000000000006E-2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5" sqref="I15"/>
    </sheetView>
  </sheetViews>
  <sheetFormatPr defaultRowHeight="15" x14ac:dyDescent="0.25"/>
  <cols>
    <col min="1" max="1" width="12.28515625" customWidth="1"/>
    <col min="2" max="7" width="19.42578125" style="61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60" t="s">
        <v>50</v>
      </c>
    </row>
    <row r="3" spans="1:9" x14ac:dyDescent="0.25">
      <c r="A3" s="6" t="s">
        <v>47</v>
      </c>
      <c r="B3" s="60" t="s">
        <v>123</v>
      </c>
    </row>
    <row r="7" spans="1:9" x14ac:dyDescent="0.25">
      <c r="A7" s="140" t="s">
        <v>49</v>
      </c>
      <c r="B7" s="141" t="s">
        <v>186</v>
      </c>
      <c r="C7" s="141" t="s">
        <v>187</v>
      </c>
      <c r="D7" s="141" t="s">
        <v>188</v>
      </c>
      <c r="E7" s="141" t="s">
        <v>189</v>
      </c>
      <c r="F7" s="141" t="s">
        <v>192</v>
      </c>
      <c r="G7" s="141" t="s">
        <v>193</v>
      </c>
      <c r="H7" s="141" t="s">
        <v>190</v>
      </c>
      <c r="I7" s="141" t="s">
        <v>191</v>
      </c>
    </row>
    <row r="8" spans="1:9" x14ac:dyDescent="0.25">
      <c r="A8" s="142">
        <v>25</v>
      </c>
      <c r="B8" s="143">
        <v>0.08</v>
      </c>
      <c r="C8" s="144">
        <v>0.11</v>
      </c>
      <c r="D8" s="143">
        <v>0.08</v>
      </c>
      <c r="E8" s="144">
        <v>0.09</v>
      </c>
      <c r="F8" s="145">
        <v>0.08</v>
      </c>
      <c r="G8" s="146">
        <v>0.12</v>
      </c>
      <c r="H8" s="145">
        <v>0.04</v>
      </c>
      <c r="I8" s="146">
        <v>0.04</v>
      </c>
    </row>
    <row r="9" spans="1:9" x14ac:dyDescent="0.25">
      <c r="A9" s="142">
        <v>30</v>
      </c>
      <c r="B9" s="147">
        <v>7.0000000000000007E-2</v>
      </c>
      <c r="C9" s="148">
        <v>8.5000000000000006E-2</v>
      </c>
      <c r="D9" s="147">
        <v>7.0000000000000007E-2</v>
      </c>
      <c r="E9" s="148">
        <v>7.4999999999999997E-2</v>
      </c>
      <c r="F9" s="149">
        <v>0.06</v>
      </c>
      <c r="G9" s="150">
        <v>7.0000000000000007E-2</v>
      </c>
      <c r="H9" s="149">
        <v>3.5000000000000003E-2</v>
      </c>
      <c r="I9" s="150">
        <v>3.5000000000000003E-2</v>
      </c>
    </row>
    <row r="10" spans="1:9" x14ac:dyDescent="0.25">
      <c r="A10" s="142">
        <v>35</v>
      </c>
      <c r="B10" s="147">
        <v>5.2499999999999998E-2</v>
      </c>
      <c r="C10" s="148">
        <v>0.06</v>
      </c>
      <c r="D10" s="147">
        <v>4.4999999999999998E-2</v>
      </c>
      <c r="E10" s="148">
        <v>4.4999999999999998E-2</v>
      </c>
      <c r="F10" s="149">
        <v>4.4999999999999998E-2</v>
      </c>
      <c r="G10" s="150">
        <v>4.4999999999999998E-2</v>
      </c>
      <c r="H10" s="149">
        <v>0.03</v>
      </c>
      <c r="I10" s="150">
        <v>0.03</v>
      </c>
    </row>
    <row r="11" spans="1:9" x14ac:dyDescent="0.25">
      <c r="A11" s="142">
        <v>40</v>
      </c>
      <c r="B11" s="147">
        <v>0.04</v>
      </c>
      <c r="C11" s="148">
        <v>4.4999999999999998E-2</v>
      </c>
      <c r="D11" s="147">
        <v>3.5000000000000003E-2</v>
      </c>
      <c r="E11" s="148">
        <v>3.4000000000000002E-2</v>
      </c>
      <c r="F11" s="149">
        <v>0.04</v>
      </c>
      <c r="G11" s="150">
        <v>0.04</v>
      </c>
      <c r="H11" s="149">
        <v>0.03</v>
      </c>
      <c r="I11" s="150">
        <v>0.03</v>
      </c>
    </row>
    <row r="12" spans="1:9" x14ac:dyDescent="0.25">
      <c r="A12" s="142">
        <v>45</v>
      </c>
      <c r="B12" s="147">
        <v>3.5000000000000003E-2</v>
      </c>
      <c r="C12" s="148">
        <v>3.7499999999999999E-2</v>
      </c>
      <c r="D12" s="147">
        <v>3.2500000000000001E-2</v>
      </c>
      <c r="E12" s="148">
        <v>3.2500000000000001E-2</v>
      </c>
      <c r="F12" s="149">
        <v>0.04</v>
      </c>
      <c r="G12" s="150">
        <v>3.7499999999999999E-2</v>
      </c>
      <c r="H12" s="149">
        <v>0.04</v>
      </c>
      <c r="I12" s="150">
        <v>0.04</v>
      </c>
    </row>
    <row r="13" spans="1:9" x14ac:dyDescent="0.25">
      <c r="A13" s="142">
        <v>50</v>
      </c>
      <c r="B13" s="147">
        <v>3.5000000000000003E-2</v>
      </c>
      <c r="C13" s="148">
        <v>3.7499999999999999E-2</v>
      </c>
      <c r="D13" s="147">
        <v>3.2500000000000001E-2</v>
      </c>
      <c r="E13" s="148">
        <v>3.2500000000000001E-2</v>
      </c>
      <c r="F13" s="149">
        <v>0.04</v>
      </c>
      <c r="G13" s="150">
        <v>3.7499999999999999E-2</v>
      </c>
      <c r="H13" s="149">
        <v>0.04</v>
      </c>
      <c r="I13" s="150">
        <v>0.04</v>
      </c>
    </row>
    <row r="14" spans="1:9" x14ac:dyDescent="0.25">
      <c r="A14" s="142">
        <v>55</v>
      </c>
      <c r="B14" s="147">
        <v>3.5000000000000003E-2</v>
      </c>
      <c r="C14" s="148">
        <v>3.7499999999999999E-2</v>
      </c>
      <c r="D14" s="147">
        <v>3.2500000000000001E-2</v>
      </c>
      <c r="E14" s="148">
        <v>3.2500000000000001E-2</v>
      </c>
      <c r="F14" s="149">
        <v>0.04</v>
      </c>
      <c r="G14" s="150">
        <v>3.7499999999999999E-2</v>
      </c>
      <c r="H14" s="149">
        <v>0.04</v>
      </c>
      <c r="I14" s="150">
        <v>0.04</v>
      </c>
    </row>
    <row r="15" spans="1:9" x14ac:dyDescent="0.25">
      <c r="A15" s="142">
        <v>60</v>
      </c>
      <c r="B15" s="147">
        <v>3.5000000000000003E-2</v>
      </c>
      <c r="C15" s="148">
        <v>3.7499999999999999E-2</v>
      </c>
      <c r="D15" s="147">
        <v>3.2500000000000001E-2</v>
      </c>
      <c r="E15" s="148">
        <v>3.2500000000000001E-2</v>
      </c>
      <c r="F15" s="149">
        <v>0.04</v>
      </c>
      <c r="G15" s="150">
        <v>3.7499999999999999E-2</v>
      </c>
      <c r="H15" s="149">
        <v>0.04</v>
      </c>
      <c r="I15" s="150">
        <v>0.04</v>
      </c>
    </row>
    <row r="16" spans="1:9" x14ac:dyDescent="0.25">
      <c r="A16" s="68"/>
      <c r="B16" s="62"/>
      <c r="C16" s="62"/>
      <c r="D16" s="62"/>
      <c r="E16" s="62"/>
      <c r="F16" s="62"/>
      <c r="G16" s="62"/>
      <c r="H16" s="62"/>
      <c r="I16" s="62"/>
    </row>
    <row r="17" spans="1:9" x14ac:dyDescent="0.25">
      <c r="A17" s="68"/>
      <c r="B17" s="62"/>
      <c r="C17" s="62"/>
      <c r="D17" s="62"/>
      <c r="E17" s="62"/>
      <c r="F17" s="62"/>
      <c r="G17" s="62"/>
      <c r="H17" s="62"/>
      <c r="I17" s="62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topLeftCell="A7"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110</v>
      </c>
      <c r="C4" s="173"/>
    </row>
    <row r="5" spans="1:3" ht="40.5" customHeight="1" x14ac:dyDescent="0.25">
      <c r="A5" s="10"/>
      <c r="B5" s="47" t="s">
        <v>155</v>
      </c>
      <c r="C5" s="47" t="s">
        <v>156</v>
      </c>
    </row>
    <row r="6" spans="1:3" ht="40.5" customHeight="1" x14ac:dyDescent="0.25">
      <c r="A6" s="47" t="s">
        <v>109</v>
      </c>
      <c r="B6" s="181" t="s">
        <v>170</v>
      </c>
      <c r="C6" s="186"/>
    </row>
    <row r="7" spans="1:3" ht="153" customHeight="1" x14ac:dyDescent="0.25">
      <c r="A7" s="50" t="s">
        <v>59</v>
      </c>
      <c r="B7" s="185"/>
      <c r="C7" s="178"/>
    </row>
    <row r="8" spans="1:3" ht="40.5" customHeight="1" x14ac:dyDescent="0.25">
      <c r="A8" s="50" t="s">
        <v>112</v>
      </c>
      <c r="B8" s="46"/>
      <c r="C8" s="46"/>
    </row>
    <row r="9" spans="1:3" ht="57" customHeight="1" x14ac:dyDescent="0.25">
      <c r="A9" s="109" t="s">
        <v>114</v>
      </c>
      <c r="B9" s="172" t="s">
        <v>171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B4" sqref="B4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151</v>
      </c>
      <c r="C3" s="15"/>
      <c r="D3" s="15"/>
    </row>
    <row r="6" spans="1:10" x14ac:dyDescent="0.25">
      <c r="A6" s="151" t="s">
        <v>49</v>
      </c>
      <c r="B6" s="152" t="s">
        <v>196</v>
      </c>
      <c r="C6" s="152" t="s">
        <v>195</v>
      </c>
      <c r="D6" s="152" t="s">
        <v>197</v>
      </c>
      <c r="E6" s="152" t="s">
        <v>198</v>
      </c>
      <c r="F6" s="152" t="s">
        <v>199</v>
      </c>
      <c r="G6" s="152" t="s">
        <v>200</v>
      </c>
      <c r="H6" s="152" t="s">
        <v>201</v>
      </c>
      <c r="I6" s="152" t="s">
        <v>202</v>
      </c>
      <c r="J6" s="61"/>
    </row>
    <row r="7" spans="1:10" x14ac:dyDescent="0.25">
      <c r="A7" s="142">
        <v>25</v>
      </c>
      <c r="B7" s="144">
        <v>2.0000000000000001E-4</v>
      </c>
      <c r="C7" s="144">
        <v>2.0000000000000001E-4</v>
      </c>
      <c r="D7" s="143">
        <v>1E-4</v>
      </c>
      <c r="E7" s="144">
        <v>2.0000000000000001E-4</v>
      </c>
      <c r="F7" s="143">
        <v>2.0000000000000001E-4</v>
      </c>
      <c r="G7" s="144">
        <v>2.0000000000000001E-4</v>
      </c>
      <c r="H7" s="144">
        <v>3.3E-3</v>
      </c>
      <c r="I7" s="144">
        <v>3.3E-3</v>
      </c>
    </row>
    <row r="8" spans="1:10" x14ac:dyDescent="0.25">
      <c r="A8" s="142">
        <v>30</v>
      </c>
      <c r="B8" s="148">
        <v>4.0000000000000002E-4</v>
      </c>
      <c r="C8" s="148">
        <v>4.0000000000000002E-4</v>
      </c>
      <c r="D8" s="147">
        <v>1E-4</v>
      </c>
      <c r="E8" s="148">
        <v>2.9999999999999997E-4</v>
      </c>
      <c r="F8" s="147">
        <v>4.0000000000000002E-4</v>
      </c>
      <c r="G8" s="148">
        <v>4.0000000000000002E-4</v>
      </c>
      <c r="H8" s="148">
        <v>4.3E-3</v>
      </c>
      <c r="I8" s="148">
        <v>4.3E-3</v>
      </c>
    </row>
    <row r="9" spans="1:10" x14ac:dyDescent="0.25">
      <c r="A9" s="142">
        <v>35</v>
      </c>
      <c r="B9" s="148">
        <v>1E-3</v>
      </c>
      <c r="C9" s="148">
        <v>1E-3</v>
      </c>
      <c r="D9" s="147">
        <v>2.9999999999999997E-4</v>
      </c>
      <c r="E9" s="148">
        <v>5.9999999999999995E-4</v>
      </c>
      <c r="F9" s="147">
        <v>1E-3</v>
      </c>
      <c r="G9" s="148">
        <v>1E-3</v>
      </c>
      <c r="H9" s="148">
        <v>6.0000000000000001E-3</v>
      </c>
      <c r="I9" s="148">
        <v>6.0000000000000001E-3</v>
      </c>
    </row>
    <row r="10" spans="1:10" x14ac:dyDescent="0.25">
      <c r="A10" s="142">
        <v>40</v>
      </c>
      <c r="B10" s="148">
        <v>3.0000000000000001E-3</v>
      </c>
      <c r="C10" s="148">
        <v>1.8E-3</v>
      </c>
      <c r="D10" s="147">
        <v>6.9999999999999999E-4</v>
      </c>
      <c r="E10" s="148">
        <v>1E-3</v>
      </c>
      <c r="F10" s="147">
        <v>3.0000000000000001E-3</v>
      </c>
      <c r="G10" s="148">
        <v>1.8E-3</v>
      </c>
      <c r="H10" s="148">
        <v>7.9000000000000008E-3</v>
      </c>
      <c r="I10" s="148">
        <v>7.9000000000000008E-3</v>
      </c>
    </row>
    <row r="11" spans="1:10" x14ac:dyDescent="0.25">
      <c r="A11" s="142">
        <v>45</v>
      </c>
      <c r="B11" s="148">
        <v>5.0000000000000001E-3</v>
      </c>
      <c r="C11" s="148">
        <v>3.2000000000000002E-3</v>
      </c>
      <c r="D11" s="147">
        <v>1.4E-3</v>
      </c>
      <c r="E11" s="148">
        <v>1.8E-3</v>
      </c>
      <c r="F11" s="147">
        <v>5.0000000000000001E-3</v>
      </c>
      <c r="G11" s="148">
        <v>3.2000000000000002E-3</v>
      </c>
      <c r="H11" s="148">
        <v>1.0999999999999999E-2</v>
      </c>
      <c r="I11" s="148">
        <v>1.0999999999999999E-2</v>
      </c>
    </row>
    <row r="12" spans="1:10" x14ac:dyDescent="0.25">
      <c r="A12" s="142">
        <v>50</v>
      </c>
      <c r="B12" s="148">
        <v>8.3999999999999995E-3</v>
      </c>
      <c r="C12" s="148">
        <v>5.0000000000000001E-3</v>
      </c>
      <c r="D12" s="147">
        <v>2.3E-3</v>
      </c>
      <c r="E12" s="148">
        <v>3.2000000000000002E-3</v>
      </c>
      <c r="F12" s="147">
        <v>8.3999999999999995E-3</v>
      </c>
      <c r="G12" s="148">
        <v>5.0000000000000001E-3</v>
      </c>
      <c r="H12" s="148">
        <v>1.7600000000000001E-2</v>
      </c>
      <c r="I12" s="148">
        <v>1.7600000000000001E-2</v>
      </c>
    </row>
    <row r="13" spans="1:10" x14ac:dyDescent="0.25">
      <c r="A13" s="142">
        <v>55</v>
      </c>
      <c r="B13" s="148">
        <v>1.44E-2</v>
      </c>
      <c r="C13" s="148">
        <v>8.8000000000000005E-3</v>
      </c>
      <c r="D13" s="147">
        <v>4.7000000000000002E-3</v>
      </c>
      <c r="E13" s="148">
        <v>5.4999999999999997E-3</v>
      </c>
      <c r="F13" s="147">
        <v>1.44E-2</v>
      </c>
      <c r="G13" s="148">
        <v>8.8000000000000005E-3</v>
      </c>
      <c r="H13" s="171">
        <v>0</v>
      </c>
      <c r="I13" s="171">
        <v>0</v>
      </c>
    </row>
    <row r="14" spans="1:10" x14ac:dyDescent="0.25">
      <c r="A14" s="142">
        <v>60</v>
      </c>
      <c r="B14" s="148">
        <v>2.4E-2</v>
      </c>
      <c r="C14" s="148">
        <v>1.38E-2</v>
      </c>
      <c r="D14" s="147">
        <v>7.7000000000000002E-3</v>
      </c>
      <c r="E14" s="148">
        <v>1.0200000000000001E-2</v>
      </c>
      <c r="F14" s="147">
        <v>2.4E-2</v>
      </c>
      <c r="G14" s="148">
        <v>1.38E-2</v>
      </c>
      <c r="H14" s="171">
        <v>0</v>
      </c>
      <c r="I14" s="171">
        <v>0</v>
      </c>
    </row>
    <row r="15" spans="1:10" x14ac:dyDescent="0.25">
      <c r="B15" s="62"/>
      <c r="C15" s="62"/>
    </row>
    <row r="16" spans="1:10" x14ac:dyDescent="0.25">
      <c r="B16" s="62"/>
      <c r="C16" s="62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7" t="s">
        <v>155</v>
      </c>
      <c r="C3" s="47" t="s">
        <v>156</v>
      </c>
    </row>
    <row r="4" spans="1:3" ht="87" customHeight="1" x14ac:dyDescent="0.25">
      <c r="A4" s="47" t="s">
        <v>109</v>
      </c>
      <c r="B4" s="178" t="s">
        <v>172</v>
      </c>
      <c r="C4" s="178"/>
    </row>
    <row r="5" spans="1:3" ht="186" customHeight="1" x14ac:dyDescent="0.25">
      <c r="A5" s="50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180</v>
      </c>
    </row>
    <row r="3" spans="1:9" x14ac:dyDescent="0.25">
      <c r="A3" s="33" t="s">
        <v>47</v>
      </c>
      <c r="B3" s="21" t="s">
        <v>123</v>
      </c>
    </row>
    <row r="5" spans="1:9" ht="25.5" x14ac:dyDescent="0.25">
      <c r="A5" s="151" t="s">
        <v>49</v>
      </c>
      <c r="B5" s="152" t="s">
        <v>203</v>
      </c>
      <c r="C5" s="152" t="s">
        <v>204</v>
      </c>
      <c r="D5" s="152" t="s">
        <v>205</v>
      </c>
      <c r="E5" s="152" t="s">
        <v>206</v>
      </c>
      <c r="F5" s="152" t="s">
        <v>207</v>
      </c>
      <c r="G5" s="152" t="s">
        <v>208</v>
      </c>
      <c r="H5" s="152" t="s">
        <v>209</v>
      </c>
      <c r="I5" s="152" t="s">
        <v>210</v>
      </c>
    </row>
    <row r="6" spans="1:9" x14ac:dyDescent="0.25">
      <c r="A6" s="142">
        <v>25</v>
      </c>
      <c r="B6" s="144">
        <v>5.0000000000000001E-4</v>
      </c>
      <c r="C6" s="144">
        <v>2.0000000000000001E-4</v>
      </c>
      <c r="D6" s="144">
        <v>2.9999999999999997E-4</v>
      </c>
      <c r="E6" s="144">
        <v>1E-4</v>
      </c>
      <c r="F6" s="153">
        <v>2.9999999999999997E-4</v>
      </c>
      <c r="G6" s="154">
        <v>1E-4</v>
      </c>
      <c r="H6" s="155">
        <v>5.0000000000000001E-4</v>
      </c>
      <c r="I6" s="154">
        <v>2.0000000000000001E-4</v>
      </c>
    </row>
    <row r="7" spans="1:9" x14ac:dyDescent="0.25">
      <c r="A7" s="142">
        <v>30</v>
      </c>
      <c r="B7" s="148">
        <v>5.0000000000000001E-4</v>
      </c>
      <c r="C7" s="148">
        <v>2.0000000000000001E-4</v>
      </c>
      <c r="D7" s="148">
        <v>2.9999999999999997E-4</v>
      </c>
      <c r="E7" s="148">
        <v>2.0000000000000001E-4</v>
      </c>
      <c r="F7" s="156">
        <v>2.9999999999999997E-4</v>
      </c>
      <c r="G7" s="157">
        <v>2.0000000000000001E-4</v>
      </c>
      <c r="H7" s="158">
        <v>5.0000000000000001E-4</v>
      </c>
      <c r="I7" s="157">
        <v>2.0000000000000001E-4</v>
      </c>
    </row>
    <row r="8" spans="1:9" x14ac:dyDescent="0.25">
      <c r="A8" s="142">
        <v>35</v>
      </c>
      <c r="B8" s="148">
        <v>5.0000000000000001E-4</v>
      </c>
      <c r="C8" s="148">
        <v>2.9999999999999997E-4</v>
      </c>
      <c r="D8" s="148">
        <v>4.0000000000000002E-4</v>
      </c>
      <c r="E8" s="148">
        <v>2.0000000000000001E-4</v>
      </c>
      <c r="F8" s="156">
        <v>4.0000000000000002E-4</v>
      </c>
      <c r="G8" s="157">
        <v>2.0000000000000001E-4</v>
      </c>
      <c r="H8" s="158">
        <v>5.0000000000000001E-4</v>
      </c>
      <c r="I8" s="157">
        <v>2.9999999999999997E-4</v>
      </c>
    </row>
    <row r="9" spans="1:9" x14ac:dyDescent="0.25">
      <c r="A9" s="142">
        <v>40</v>
      </c>
      <c r="B9" s="148">
        <v>5.9999999999999995E-4</v>
      </c>
      <c r="C9" s="148">
        <v>4.0000000000000002E-4</v>
      </c>
      <c r="D9" s="148">
        <v>4.0000000000000002E-4</v>
      </c>
      <c r="E9" s="148">
        <v>2.9999999999999997E-4</v>
      </c>
      <c r="F9" s="156">
        <v>4.0000000000000002E-4</v>
      </c>
      <c r="G9" s="157">
        <v>2.9999999999999997E-4</v>
      </c>
      <c r="H9" s="158">
        <v>5.9999999999999995E-4</v>
      </c>
      <c r="I9" s="157">
        <v>4.0000000000000002E-4</v>
      </c>
    </row>
    <row r="10" spans="1:9" x14ac:dyDescent="0.25">
      <c r="A10" s="142">
        <v>45</v>
      </c>
      <c r="B10" s="148">
        <v>1E-3</v>
      </c>
      <c r="C10" s="148">
        <v>6.9999999999999999E-4</v>
      </c>
      <c r="D10" s="148">
        <v>6.9999999999999999E-4</v>
      </c>
      <c r="E10" s="148">
        <v>5.9999999999999995E-4</v>
      </c>
      <c r="F10" s="156">
        <v>6.9999999999999999E-4</v>
      </c>
      <c r="G10" s="157">
        <v>5.9999999999999995E-4</v>
      </c>
      <c r="H10" s="158">
        <v>1E-3</v>
      </c>
      <c r="I10" s="157">
        <v>6.9999999999999999E-4</v>
      </c>
    </row>
    <row r="11" spans="1:9" x14ac:dyDescent="0.25">
      <c r="A11" s="142">
        <v>50</v>
      </c>
      <c r="B11" s="148">
        <v>1.6999999999999999E-3</v>
      </c>
      <c r="C11" s="148">
        <v>1.1000000000000001E-3</v>
      </c>
      <c r="D11" s="148">
        <v>1.1999999999999999E-3</v>
      </c>
      <c r="E11" s="148">
        <v>8.9999999999999998E-4</v>
      </c>
      <c r="F11" s="156">
        <v>1.1999999999999999E-3</v>
      </c>
      <c r="G11" s="157">
        <v>8.9999999999999998E-4</v>
      </c>
      <c r="H11" s="158">
        <v>1.6999999999999999E-3</v>
      </c>
      <c r="I11" s="157">
        <v>1.1000000000000001E-3</v>
      </c>
    </row>
    <row r="12" spans="1:9" x14ac:dyDescent="0.25">
      <c r="A12" s="142">
        <v>55</v>
      </c>
      <c r="B12" s="148">
        <v>2.8E-3</v>
      </c>
      <c r="C12" s="148">
        <v>1.6999999999999999E-3</v>
      </c>
      <c r="D12" s="148">
        <v>2E-3</v>
      </c>
      <c r="E12" s="148">
        <v>1.4E-3</v>
      </c>
      <c r="F12" s="156">
        <v>2E-3</v>
      </c>
      <c r="G12" s="157">
        <v>1.4E-3</v>
      </c>
      <c r="H12" s="158">
        <v>2.8E-3</v>
      </c>
      <c r="I12" s="157">
        <v>1.6999999999999999E-3</v>
      </c>
    </row>
    <row r="13" spans="1:9" x14ac:dyDescent="0.25">
      <c r="A13" s="142">
        <v>60</v>
      </c>
      <c r="B13" s="148">
        <v>4.7000000000000002E-3</v>
      </c>
      <c r="C13" s="148">
        <v>2.3999999999999998E-3</v>
      </c>
      <c r="D13" s="148">
        <v>3.3E-3</v>
      </c>
      <c r="E13" s="148">
        <v>2.0999999999999999E-3</v>
      </c>
      <c r="F13" s="156">
        <v>3.3E-3</v>
      </c>
      <c r="G13" s="157">
        <v>2.0999999999999999E-3</v>
      </c>
      <c r="H13" s="158">
        <v>4.7000000000000002E-3</v>
      </c>
      <c r="I13" s="157">
        <v>2.3999999999999998E-3</v>
      </c>
    </row>
    <row r="14" spans="1:9" x14ac:dyDescent="0.25">
      <c r="A14" s="142">
        <v>65</v>
      </c>
      <c r="B14" s="148">
        <v>8.3000000000000001E-3</v>
      </c>
      <c r="C14" s="148">
        <v>3.7000000000000002E-3</v>
      </c>
      <c r="D14" s="148">
        <v>5.7999999999999996E-3</v>
      </c>
      <c r="E14" s="148">
        <v>3.0999999999999999E-3</v>
      </c>
      <c r="F14" s="156">
        <v>5.7999999999999996E-3</v>
      </c>
      <c r="G14" s="157">
        <v>3.0999999999999999E-3</v>
      </c>
      <c r="H14" s="158">
        <v>8.3000000000000001E-3</v>
      </c>
      <c r="I14" s="157">
        <v>3.7000000000000002E-3</v>
      </c>
    </row>
    <row r="15" spans="1:9" x14ac:dyDescent="0.25">
      <c r="A15" s="142">
        <v>69</v>
      </c>
      <c r="B15" s="148">
        <v>1.2500000000000001E-2</v>
      </c>
      <c r="C15" s="148">
        <v>5.7000000000000002E-3</v>
      </c>
      <c r="D15" s="148">
        <v>9.1999999999999998E-3</v>
      </c>
      <c r="E15" s="148">
        <v>4.8999999999999998E-3</v>
      </c>
      <c r="F15" s="156">
        <v>9.1999999999999998E-3</v>
      </c>
      <c r="G15" s="157">
        <v>4.8999999999999998E-3</v>
      </c>
      <c r="H15" s="158">
        <v>1.2500000000000001E-2</v>
      </c>
      <c r="I15" s="157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K29" sqref="K29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  <col min="13" max="13" width="21.7109375" customWidth="1"/>
    <col min="14" max="14" width="19.7109375" customWidth="1"/>
    <col min="15" max="15" width="21.14062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116</v>
      </c>
    </row>
    <row r="3" spans="1:15" x14ac:dyDescent="0.25">
      <c r="A3" s="29" t="s">
        <v>47</v>
      </c>
      <c r="B3" s="29" t="s">
        <v>130</v>
      </c>
    </row>
    <row r="6" spans="1:15" x14ac:dyDescent="0.25">
      <c r="C6" s="32" t="s">
        <v>52</v>
      </c>
      <c r="D6" s="32" t="s">
        <v>117</v>
      </c>
      <c r="E6" s="34" t="s">
        <v>53</v>
      </c>
      <c r="F6" s="34" t="s">
        <v>54</v>
      </c>
      <c r="G6" s="34" t="s">
        <v>55</v>
      </c>
      <c r="H6" s="34" t="s">
        <v>58</v>
      </c>
      <c r="I6" s="34" t="s">
        <v>60</v>
      </c>
      <c r="J6" s="34" t="s">
        <v>57</v>
      </c>
      <c r="K6" s="34" t="s">
        <v>56</v>
      </c>
      <c r="L6" s="34" t="s">
        <v>121</v>
      </c>
      <c r="M6" s="41" t="s">
        <v>129</v>
      </c>
      <c r="N6" s="41" t="s">
        <v>127</v>
      </c>
      <c r="O6" s="41" t="s">
        <v>128</v>
      </c>
    </row>
    <row r="7" spans="1:15" x14ac:dyDescent="0.25">
      <c r="C7" s="32" t="s">
        <v>118</v>
      </c>
      <c r="D7" s="32">
        <v>0</v>
      </c>
      <c r="E7" s="34">
        <v>20</v>
      </c>
      <c r="F7" s="34">
        <v>0</v>
      </c>
      <c r="G7" s="41">
        <v>3</v>
      </c>
      <c r="H7" s="34">
        <v>1</v>
      </c>
      <c r="I7" s="34">
        <v>1</v>
      </c>
      <c r="J7" s="34">
        <v>62</v>
      </c>
      <c r="K7" s="34">
        <v>5</v>
      </c>
      <c r="L7" s="34">
        <v>7.4999999999999997E-2</v>
      </c>
      <c r="M7" s="41">
        <v>0</v>
      </c>
      <c r="N7" s="41">
        <v>7.4999999999999997E-2</v>
      </c>
      <c r="O7" s="41">
        <v>0</v>
      </c>
    </row>
    <row r="8" spans="1:15" x14ac:dyDescent="0.25">
      <c r="C8" s="32" t="s">
        <v>119</v>
      </c>
      <c r="D8" s="32">
        <v>0</v>
      </c>
      <c r="E8" s="34">
        <v>20</v>
      </c>
      <c r="F8" s="34">
        <v>0</v>
      </c>
      <c r="G8" s="41">
        <v>3</v>
      </c>
      <c r="H8" s="41">
        <v>1</v>
      </c>
      <c r="I8" s="41">
        <v>1</v>
      </c>
      <c r="J8" s="34">
        <v>65</v>
      </c>
      <c r="K8" s="34">
        <v>10</v>
      </c>
      <c r="L8" s="34">
        <v>7.4999999999999997E-2</v>
      </c>
      <c r="M8" s="41">
        <v>0.5</v>
      </c>
      <c r="N8" s="41">
        <v>3.7499999999999999E-2</v>
      </c>
      <c r="O8" s="41">
        <v>3.7499999999999999E-2</v>
      </c>
    </row>
    <row r="9" spans="1:15" x14ac:dyDescent="0.25">
      <c r="C9" s="32" t="s">
        <v>120</v>
      </c>
      <c r="D9" s="32">
        <v>0</v>
      </c>
      <c r="E9" s="41">
        <v>20</v>
      </c>
      <c r="F9" s="41">
        <v>0</v>
      </c>
      <c r="G9" s="41">
        <v>3</v>
      </c>
      <c r="H9" s="41">
        <v>1</v>
      </c>
      <c r="I9" s="41">
        <v>1</v>
      </c>
      <c r="J9" s="41">
        <v>65</v>
      </c>
      <c r="K9" s="41">
        <v>10</v>
      </c>
      <c r="L9" s="41">
        <v>0.10299999999999999</v>
      </c>
      <c r="M9" s="41">
        <v>0.5</v>
      </c>
      <c r="N9" s="41">
        <v>5.1499999999999997E-2</v>
      </c>
      <c r="O9" s="41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7"/>
  <sheetViews>
    <sheetView workbookViewId="0">
      <selection activeCell="K40" sqref="K40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180</v>
      </c>
    </row>
    <row r="3" spans="1:13" x14ac:dyDescent="0.25">
      <c r="A3" s="33" t="s">
        <v>47</v>
      </c>
      <c r="B3" s="21" t="s">
        <v>226</v>
      </c>
    </row>
    <row r="5" spans="1:13" s="29" customFormat="1" ht="25.5" x14ac:dyDescent="0.25">
      <c r="A5" s="151" t="s">
        <v>49</v>
      </c>
      <c r="B5" s="152" t="s">
        <v>211</v>
      </c>
      <c r="C5" s="152" t="s">
        <v>212</v>
      </c>
      <c r="D5" s="152" t="s">
        <v>213</v>
      </c>
      <c r="E5" s="152" t="s">
        <v>214</v>
      </c>
      <c r="F5" s="152" t="s">
        <v>215</v>
      </c>
      <c r="G5" s="152" t="s">
        <v>216</v>
      </c>
      <c r="H5" s="152" t="s">
        <v>217</v>
      </c>
      <c r="I5" s="152" t="s">
        <v>218</v>
      </c>
      <c r="J5" s="159" t="s">
        <v>222</v>
      </c>
      <c r="K5" s="159" t="s">
        <v>223</v>
      </c>
      <c r="L5" s="159" t="s">
        <v>224</v>
      </c>
      <c r="M5" s="159" t="s">
        <v>225</v>
      </c>
    </row>
    <row r="6" spans="1:13" s="29" customFormat="1" x14ac:dyDescent="0.25">
      <c r="A6" s="142">
        <v>55</v>
      </c>
      <c r="B6" s="165">
        <v>6.1999999999999998E-3</v>
      </c>
      <c r="C6" s="166">
        <v>2.8999999999999998E-3</v>
      </c>
      <c r="D6" s="167">
        <v>3.5999999999999999E-3</v>
      </c>
      <c r="E6" s="168" t="s">
        <v>219</v>
      </c>
      <c r="F6" s="167">
        <v>3.5999999999999999E-3</v>
      </c>
      <c r="G6" s="168" t="s">
        <v>219</v>
      </c>
      <c r="H6" s="168" t="s">
        <v>220</v>
      </c>
      <c r="I6" s="168" t="s">
        <v>221</v>
      </c>
      <c r="J6" s="144">
        <v>7.1000000000000004E-3</v>
      </c>
      <c r="K6" s="144">
        <v>4.4999999999999997E-3</v>
      </c>
      <c r="L6" s="144">
        <v>2.41E-2</v>
      </c>
      <c r="M6" s="154">
        <v>1.43E-2</v>
      </c>
    </row>
    <row r="7" spans="1:13" s="29" customFormat="1" x14ac:dyDescent="0.25">
      <c r="A7" s="142">
        <v>60</v>
      </c>
      <c r="B7" s="169">
        <v>8.3999999999999995E-3</v>
      </c>
      <c r="C7" s="170">
        <v>4.1999999999999997E-3</v>
      </c>
      <c r="D7" s="171">
        <v>4.7999999999999996E-3</v>
      </c>
      <c r="E7" s="148">
        <v>3.0000000000000001E-3</v>
      </c>
      <c r="F7" s="171">
        <v>4.7999999999999996E-3</v>
      </c>
      <c r="G7" s="148">
        <v>3.0000000000000001E-3</v>
      </c>
      <c r="H7" s="148">
        <v>7.7999999999999996E-3</v>
      </c>
      <c r="I7" s="148">
        <v>5.1999999999999998E-3</v>
      </c>
      <c r="J7" s="148">
        <v>9.5999999999999992E-3</v>
      </c>
      <c r="K7" s="148">
        <v>6.4000000000000003E-3</v>
      </c>
      <c r="L7" s="148">
        <v>2.7400000000000001E-2</v>
      </c>
      <c r="M7" s="157">
        <v>1.6799999999999999E-2</v>
      </c>
    </row>
    <row r="8" spans="1:13" s="29" customFormat="1" x14ac:dyDescent="0.25">
      <c r="A8" s="142">
        <v>65</v>
      </c>
      <c r="B8" s="169">
        <v>1.1900000000000001E-2</v>
      </c>
      <c r="C8" s="170">
        <v>6.4999999999999997E-3</v>
      </c>
      <c r="D8" s="171">
        <v>7.0000000000000001E-3</v>
      </c>
      <c r="E8" s="148">
        <v>5.1000000000000004E-3</v>
      </c>
      <c r="F8" s="171">
        <v>7.0000000000000001E-3</v>
      </c>
      <c r="G8" s="148">
        <v>5.1000000000000004E-3</v>
      </c>
      <c r="H8" s="148">
        <v>1.0999999999999999E-2</v>
      </c>
      <c r="I8" s="148">
        <v>8.0000000000000002E-3</v>
      </c>
      <c r="J8" s="148">
        <v>1.35E-2</v>
      </c>
      <c r="K8" s="148">
        <v>9.9000000000000008E-3</v>
      </c>
      <c r="L8" s="148">
        <v>3.2599999999999997E-2</v>
      </c>
      <c r="M8" s="157">
        <v>2.07E-2</v>
      </c>
    </row>
    <row r="9" spans="1:13" s="29" customFormat="1" x14ac:dyDescent="0.25">
      <c r="A9" s="142">
        <v>70</v>
      </c>
      <c r="B9" s="169">
        <v>1.8100000000000002E-2</v>
      </c>
      <c r="C9" s="170">
        <v>1.04E-2</v>
      </c>
      <c r="D9" s="171">
        <v>1.14E-2</v>
      </c>
      <c r="E9" s="148">
        <v>8.2000000000000007E-3</v>
      </c>
      <c r="F9" s="171">
        <v>1.14E-2</v>
      </c>
      <c r="G9" s="148">
        <v>8.2000000000000007E-3</v>
      </c>
      <c r="H9" s="148">
        <v>1.6799999999999999E-2</v>
      </c>
      <c r="I9" s="148">
        <v>1.29E-2</v>
      </c>
      <c r="J9" s="148">
        <v>2.06E-2</v>
      </c>
      <c r="K9" s="148">
        <v>1.5800000000000002E-2</v>
      </c>
      <c r="L9" s="148">
        <v>4.1599999999999998E-2</v>
      </c>
      <c r="M9" s="157">
        <v>2.7900000000000001E-2</v>
      </c>
    </row>
    <row r="10" spans="1:13" s="29" customFormat="1" x14ac:dyDescent="0.25">
      <c r="A10" s="142">
        <v>75</v>
      </c>
      <c r="B10" s="169">
        <v>2.9000000000000001E-2</v>
      </c>
      <c r="C10" s="170">
        <v>1.7000000000000001E-2</v>
      </c>
      <c r="D10" s="171">
        <v>1.9599999999999999E-2</v>
      </c>
      <c r="E10" s="148">
        <v>1.37E-2</v>
      </c>
      <c r="F10" s="171">
        <v>1.9599999999999999E-2</v>
      </c>
      <c r="G10" s="148">
        <v>1.37E-2</v>
      </c>
      <c r="H10" s="148">
        <v>2.6800000000000001E-2</v>
      </c>
      <c r="I10" s="148">
        <v>2.0899999999999998E-2</v>
      </c>
      <c r="J10" s="148">
        <v>3.3000000000000002E-2</v>
      </c>
      <c r="K10" s="148">
        <v>2.58E-2</v>
      </c>
      <c r="L10" s="148">
        <v>5.5899999999999998E-2</v>
      </c>
      <c r="M10" s="157">
        <v>4.0599999999999997E-2</v>
      </c>
    </row>
    <row r="11" spans="1:13" s="29" customFormat="1" x14ac:dyDescent="0.25">
      <c r="A11" s="142">
        <v>80</v>
      </c>
      <c r="B11" s="169">
        <v>5.5500000000000001E-2</v>
      </c>
      <c r="C11" s="170">
        <v>3.9399999999999998E-2</v>
      </c>
      <c r="D11" s="171">
        <v>4.48E-2</v>
      </c>
      <c r="E11" s="148">
        <v>3.2899999999999999E-2</v>
      </c>
      <c r="F11" s="171">
        <v>4.48E-2</v>
      </c>
      <c r="G11" s="148">
        <v>3.2899999999999999E-2</v>
      </c>
      <c r="H11" s="148">
        <v>4.4699999999999997E-2</v>
      </c>
      <c r="I11" s="148">
        <v>3.4799999999999998E-2</v>
      </c>
      <c r="J11" s="148">
        <v>5.5E-2</v>
      </c>
      <c r="K11" s="148">
        <v>4.2900000000000001E-2</v>
      </c>
      <c r="L11" s="148">
        <v>7.8899999999999998E-2</v>
      </c>
      <c r="M11" s="157">
        <v>6.0400000000000002E-2</v>
      </c>
    </row>
    <row r="12" spans="1:13" s="29" customFormat="1" x14ac:dyDescent="0.25">
      <c r="A12" s="160"/>
      <c r="B12" s="161"/>
      <c r="C12" s="161"/>
      <c r="D12" s="161"/>
      <c r="E12" s="161"/>
      <c r="F12" s="163"/>
      <c r="G12" s="162"/>
      <c r="H12" s="164"/>
      <c r="I12" s="162"/>
    </row>
    <row r="13" spans="1:13" s="29" customFormat="1" x14ac:dyDescent="0.25">
      <c r="A13" s="160"/>
      <c r="B13" s="161"/>
      <c r="C13" s="161"/>
      <c r="D13" s="161"/>
      <c r="E13" s="161"/>
      <c r="F13" s="163"/>
      <c r="G13" s="162"/>
      <c r="H13" s="164"/>
      <c r="I13" s="162"/>
    </row>
    <row r="14" spans="1:13" s="29" customFormat="1" x14ac:dyDescent="0.25">
      <c r="A14" s="160"/>
      <c r="B14" s="161"/>
      <c r="C14" s="161"/>
      <c r="D14" s="161"/>
      <c r="E14" s="161"/>
      <c r="F14" s="163"/>
      <c r="G14" s="162"/>
      <c r="H14" s="164"/>
      <c r="I14" s="162"/>
    </row>
    <row r="15" spans="1:13" s="29" customFormat="1" x14ac:dyDescent="0.25">
      <c r="A15" s="160"/>
      <c r="B15" s="161"/>
      <c r="C15" s="161"/>
      <c r="D15" s="161"/>
      <c r="E15" s="161"/>
      <c r="F15" s="163"/>
      <c r="G15" s="162"/>
      <c r="H15" s="164"/>
      <c r="I15" s="162"/>
    </row>
    <row r="16" spans="1:13" s="29" customFormat="1" x14ac:dyDescent="0.25"/>
    <row r="17" s="29" customFormat="1" x14ac:dyDescent="0.25"/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L37" sqref="L37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88</v>
      </c>
    </row>
    <row r="3" spans="1:15" x14ac:dyDescent="0.25">
      <c r="A3" s="29" t="s">
        <v>47</v>
      </c>
      <c r="B3" s="29" t="s">
        <v>104</v>
      </c>
    </row>
    <row r="4" spans="1:15" x14ac:dyDescent="0.25">
      <c r="O4">
        <f>32311/30902</f>
        <v>1.0455957543201087</v>
      </c>
    </row>
    <row r="5" spans="1:15" x14ac:dyDescent="0.25">
      <c r="C5" t="s">
        <v>81</v>
      </c>
      <c r="D5" s="6" t="s">
        <v>83</v>
      </c>
      <c r="E5" t="s">
        <v>87</v>
      </c>
      <c r="G5" t="s">
        <v>84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37">
        <v>30902000000</v>
      </c>
      <c r="E6" s="37">
        <v>30902000000</v>
      </c>
      <c r="G6" t="s">
        <v>85</v>
      </c>
      <c r="H6">
        <v>2.9000000000000001E-2</v>
      </c>
    </row>
    <row r="7" spans="1:15" x14ac:dyDescent="0.25">
      <c r="C7">
        <v>2016</v>
      </c>
      <c r="D7" s="38">
        <v>32311000000</v>
      </c>
      <c r="E7" s="38">
        <v>32311000000</v>
      </c>
      <c r="G7" t="s">
        <v>86</v>
      </c>
      <c r="H7" s="39">
        <v>0.02</v>
      </c>
    </row>
    <row r="8" spans="1:15" x14ac:dyDescent="0.25">
      <c r="C8">
        <v>2017</v>
      </c>
      <c r="D8" s="38">
        <v>32971000000</v>
      </c>
      <c r="E8" s="38">
        <v>32971000000</v>
      </c>
    </row>
    <row r="9" spans="1:15" x14ac:dyDescent="0.25">
      <c r="C9">
        <v>2018</v>
      </c>
      <c r="D9" s="38">
        <v>34176000000</v>
      </c>
      <c r="E9" s="38">
        <v>34176000000</v>
      </c>
    </row>
    <row r="10" spans="1:15" x14ac:dyDescent="0.25">
      <c r="C10">
        <v>2019</v>
      </c>
      <c r="D10" s="38">
        <v>35379000000</v>
      </c>
      <c r="E10" s="38">
        <v>35379000000</v>
      </c>
    </row>
    <row r="11" spans="1:15" x14ac:dyDescent="0.25">
      <c r="C11">
        <v>2020</v>
      </c>
      <c r="D11" s="38">
        <v>36758000000</v>
      </c>
      <c r="E11" s="38">
        <v>36758000000</v>
      </c>
    </row>
    <row r="12" spans="1:15" x14ac:dyDescent="0.25">
      <c r="C12">
        <v>2021</v>
      </c>
      <c r="D12" s="38">
        <v>37936000000</v>
      </c>
      <c r="E12" s="38">
        <v>37936000000</v>
      </c>
    </row>
    <row r="13" spans="1:15" x14ac:dyDescent="0.25">
      <c r="C13">
        <v>2022</v>
      </c>
      <c r="D13">
        <v>0</v>
      </c>
      <c r="E13" s="40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0">
        <f t="shared" si="0"/>
        <v>40481088304</v>
      </c>
    </row>
    <row r="15" spans="1:15" x14ac:dyDescent="0.25">
      <c r="C15">
        <v>2024</v>
      </c>
      <c r="D15">
        <v>0</v>
      </c>
      <c r="E15" s="40">
        <f t="shared" si="0"/>
        <v>41816964218.031998</v>
      </c>
    </row>
    <row r="16" spans="1:15" x14ac:dyDescent="0.25">
      <c r="C16">
        <v>2025</v>
      </c>
      <c r="D16">
        <v>0</v>
      </c>
      <c r="E16" s="40">
        <f t="shared" si="0"/>
        <v>43196924037.227051</v>
      </c>
    </row>
    <row r="17" spans="3:5" x14ac:dyDescent="0.25">
      <c r="C17">
        <v>2026</v>
      </c>
      <c r="D17">
        <v>0</v>
      </c>
      <c r="E17" s="40">
        <f t="shared" si="0"/>
        <v>44622422530.455544</v>
      </c>
    </row>
    <row r="18" spans="3:5" x14ac:dyDescent="0.25">
      <c r="C18">
        <v>2027</v>
      </c>
      <c r="D18">
        <v>0</v>
      </c>
      <c r="E18" s="40">
        <f t="shared" si="0"/>
        <v>46094962473.960571</v>
      </c>
    </row>
    <row r="19" spans="3:5" x14ac:dyDescent="0.25">
      <c r="C19">
        <v>2028</v>
      </c>
      <c r="D19">
        <v>0</v>
      </c>
      <c r="E19" s="40">
        <f t="shared" si="0"/>
        <v>47616096235.601265</v>
      </c>
    </row>
    <row r="20" spans="3:5" x14ac:dyDescent="0.25">
      <c r="C20">
        <v>2029</v>
      </c>
      <c r="D20">
        <v>0</v>
      </c>
      <c r="E20" s="40">
        <f t="shared" si="0"/>
        <v>49187427411.376106</v>
      </c>
    </row>
    <row r="21" spans="3:5" x14ac:dyDescent="0.25">
      <c r="C21">
        <v>2030</v>
      </c>
      <c r="D21">
        <v>0</v>
      </c>
      <c r="E21" s="40">
        <f t="shared" si="0"/>
        <v>50810612515.951515</v>
      </c>
    </row>
    <row r="22" spans="3:5" x14ac:dyDescent="0.25">
      <c r="C22">
        <v>2031</v>
      </c>
      <c r="D22">
        <v>0</v>
      </c>
      <c r="E22" s="40">
        <f t="shared" si="0"/>
        <v>52487362728.977913</v>
      </c>
    </row>
    <row r="23" spans="3:5" x14ac:dyDescent="0.25">
      <c r="C23">
        <v>2032</v>
      </c>
      <c r="D23">
        <v>0</v>
      </c>
      <c r="E23" s="40">
        <f t="shared" si="0"/>
        <v>54219445699.03418</v>
      </c>
    </row>
    <row r="24" spans="3:5" x14ac:dyDescent="0.25">
      <c r="C24">
        <v>2033</v>
      </c>
      <c r="D24">
        <v>0</v>
      </c>
      <c r="E24" s="40">
        <f t="shared" si="0"/>
        <v>56008687407.102303</v>
      </c>
    </row>
    <row r="25" spans="3:5" x14ac:dyDescent="0.25">
      <c r="C25">
        <v>2034</v>
      </c>
      <c r="D25">
        <v>0</v>
      </c>
      <c r="E25" s="40">
        <f t="shared" si="0"/>
        <v>57856974091.536674</v>
      </c>
    </row>
    <row r="26" spans="3:5" x14ac:dyDescent="0.25">
      <c r="C26">
        <v>2035</v>
      </c>
      <c r="D26">
        <v>0</v>
      </c>
      <c r="E26" s="40">
        <f t="shared" si="0"/>
        <v>59766254236.557381</v>
      </c>
    </row>
    <row r="27" spans="3:5" x14ac:dyDescent="0.25">
      <c r="C27">
        <v>2036</v>
      </c>
      <c r="D27">
        <v>0</v>
      </c>
      <c r="E27" s="40">
        <f t="shared" si="0"/>
        <v>61738540626.36377</v>
      </c>
    </row>
    <row r="28" spans="3:5" x14ac:dyDescent="0.25">
      <c r="C28">
        <v>2037</v>
      </c>
      <c r="D28">
        <v>0</v>
      </c>
      <c r="E28" s="40">
        <f t="shared" si="0"/>
        <v>63775912467.033768</v>
      </c>
    </row>
    <row r="29" spans="3:5" x14ac:dyDescent="0.25">
      <c r="C29">
        <v>2038</v>
      </c>
      <c r="D29">
        <v>0</v>
      </c>
      <c r="E29" s="40">
        <f t="shared" si="0"/>
        <v>65880517578.445877</v>
      </c>
    </row>
    <row r="30" spans="3:5" x14ac:dyDescent="0.25">
      <c r="C30">
        <v>2039</v>
      </c>
      <c r="D30">
        <v>0</v>
      </c>
      <c r="E30" s="40">
        <f t="shared" si="0"/>
        <v>68054574658.534584</v>
      </c>
    </row>
    <row r="31" spans="3:5" x14ac:dyDescent="0.25">
      <c r="C31">
        <v>2040</v>
      </c>
      <c r="D31">
        <v>0</v>
      </c>
      <c r="E31" s="40">
        <f t="shared" si="0"/>
        <v>70300375622.26622</v>
      </c>
    </row>
    <row r="32" spans="3:5" x14ac:dyDescent="0.25">
      <c r="C32">
        <v>2041</v>
      </c>
      <c r="D32">
        <v>0</v>
      </c>
      <c r="E32" s="40">
        <f t="shared" si="0"/>
        <v>72620288017.800995</v>
      </c>
    </row>
    <row r="33" spans="3:5" x14ac:dyDescent="0.25">
      <c r="C33">
        <v>2042</v>
      </c>
      <c r="D33">
        <v>0</v>
      </c>
      <c r="E33" s="40">
        <f t="shared" si="0"/>
        <v>75016757522.388428</v>
      </c>
    </row>
    <row r="34" spans="3:5" x14ac:dyDescent="0.25">
      <c r="C34">
        <v>2043</v>
      </c>
      <c r="D34">
        <v>0</v>
      </c>
      <c r="E34" s="40">
        <f t="shared" si="0"/>
        <v>77492310520.627243</v>
      </c>
    </row>
    <row r="35" spans="3:5" x14ac:dyDescent="0.25">
      <c r="C35">
        <v>2044</v>
      </c>
      <c r="D35">
        <v>0</v>
      </c>
      <c r="E35" s="40">
        <f t="shared" si="0"/>
        <v>80049556767.807938</v>
      </c>
    </row>
    <row r="36" spans="3:5" x14ac:dyDescent="0.25">
      <c r="C36">
        <v>2045</v>
      </c>
      <c r="D36">
        <v>0</v>
      </c>
      <c r="E36" s="40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124</v>
      </c>
    </row>
    <row r="5" spans="2:17" x14ac:dyDescent="0.25">
      <c r="M5" t="s">
        <v>125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126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105</v>
      </c>
    </row>
    <row r="2" spans="1:2" x14ac:dyDescent="0.25">
      <c r="A2" s="1"/>
      <c r="B2" s="5"/>
    </row>
    <row r="71" spans="3:5" x14ac:dyDescent="0.25">
      <c r="C71" s="38"/>
      <c r="D71" s="53"/>
      <c r="E71" s="53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" workbookViewId="0">
      <selection activeCell="W35" sqref="W35"/>
    </sheetView>
  </sheetViews>
  <sheetFormatPr defaultRowHeight="15" x14ac:dyDescent="0.25"/>
  <sheetData>
    <row r="1" spans="1:1" x14ac:dyDescent="0.25">
      <c r="A1" s="19" t="s">
        <v>8</v>
      </c>
    </row>
    <row r="3" spans="1:1" x14ac:dyDescent="0.25">
      <c r="A3" t="s">
        <v>106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11" sqref="B1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132</v>
      </c>
    </row>
    <row r="7" spans="1:3" ht="171" customHeight="1" x14ac:dyDescent="0.25">
      <c r="A7" s="23" t="s">
        <v>4</v>
      </c>
      <c r="B7" s="3" t="s">
        <v>133</v>
      </c>
      <c r="C7" s="4"/>
    </row>
    <row r="8" spans="1:3" ht="156" customHeight="1" x14ac:dyDescent="0.25">
      <c r="A8" s="1" t="s">
        <v>2</v>
      </c>
      <c r="B8" s="26" t="s">
        <v>135</v>
      </c>
      <c r="C8" s="12"/>
    </row>
    <row r="9" spans="1:3" ht="139.5" customHeight="1" x14ac:dyDescent="0.25">
      <c r="A9" s="50" t="s">
        <v>134</v>
      </c>
      <c r="B9" s="26"/>
    </row>
    <row r="17" spans="2:3" x14ac:dyDescent="0.25">
      <c r="B17" s="42">
        <v>6497465689</v>
      </c>
      <c r="C17" s="42">
        <v>6862370246</v>
      </c>
    </row>
    <row r="18" spans="2:3" x14ac:dyDescent="0.25">
      <c r="B18" s="42">
        <v>108291094820</v>
      </c>
      <c r="C18" s="42">
        <v>114372837433</v>
      </c>
    </row>
    <row r="19" spans="2:3" x14ac:dyDescent="0.25">
      <c r="B19" s="64">
        <f>B17/B18</f>
        <v>5.9999999998153128E-2</v>
      </c>
      <c r="C19" s="64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A8" sqref="A8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131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137</v>
      </c>
      <c r="B6" s="65">
        <v>0.03</v>
      </c>
    </row>
    <row r="7" spans="1:3" x14ac:dyDescent="0.25">
      <c r="A7" s="6" t="s">
        <v>138</v>
      </c>
      <c r="B7" s="65">
        <v>5.0000000000000001E-3</v>
      </c>
    </row>
    <row r="8" spans="1:3" ht="105" customHeight="1" x14ac:dyDescent="0.25">
      <c r="A8" s="10" t="s">
        <v>43</v>
      </c>
      <c r="B8" s="3" t="s">
        <v>136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149</v>
      </c>
    </row>
    <row r="5" spans="1:5" ht="38.25" x14ac:dyDescent="0.25">
      <c r="A5" s="28" t="s">
        <v>45</v>
      </c>
      <c r="B5" s="66" t="s">
        <v>140</v>
      </c>
      <c r="C5" s="67" t="s">
        <v>141</v>
      </c>
      <c r="D5" s="66" t="s">
        <v>142</v>
      </c>
      <c r="E5" s="66" t="s">
        <v>143</v>
      </c>
    </row>
    <row r="6" spans="1:5" s="61" customFormat="1" ht="51.75" customHeight="1" x14ac:dyDescent="0.25">
      <c r="A6" s="69" t="s">
        <v>144</v>
      </c>
      <c r="B6" s="73" t="s">
        <v>145</v>
      </c>
      <c r="C6" s="73" t="s">
        <v>146</v>
      </c>
      <c r="D6" s="73" t="s">
        <v>147</v>
      </c>
      <c r="E6" s="73" t="s">
        <v>148</v>
      </c>
    </row>
    <row r="7" spans="1:5" x14ac:dyDescent="0.25">
      <c r="A7" s="70">
        <v>0</v>
      </c>
      <c r="B7" s="71">
        <v>7.5499999999999998E-2</v>
      </c>
      <c r="C7" s="72">
        <v>7.0000000000000007E-2</v>
      </c>
      <c r="D7" s="71">
        <v>5.5E-2</v>
      </c>
      <c r="E7" s="71">
        <v>8.1000000000000003E-2</v>
      </c>
    </row>
    <row r="8" spans="1:5" x14ac:dyDescent="0.25">
      <c r="A8" s="70">
        <v>5</v>
      </c>
      <c r="B8" s="71">
        <v>6.0499999999999998E-2</v>
      </c>
      <c r="C8" s="71">
        <v>6.25E-2</v>
      </c>
      <c r="D8" s="71">
        <v>4.4999999999999998E-2</v>
      </c>
      <c r="E8" s="71">
        <v>6.0999999999999999E-2</v>
      </c>
    </row>
    <row r="9" spans="1:5" x14ac:dyDescent="0.25">
      <c r="A9" s="70">
        <v>10</v>
      </c>
      <c r="B9" s="71">
        <v>5.0999999999999997E-2</v>
      </c>
      <c r="C9" s="71">
        <v>5.5E-2</v>
      </c>
      <c r="D9" s="71">
        <v>0.04</v>
      </c>
      <c r="E9" s="71">
        <v>4.4000000000000004E-2</v>
      </c>
    </row>
    <row r="10" spans="1:5" x14ac:dyDescent="0.25">
      <c r="A10" s="70">
        <v>15</v>
      </c>
      <c r="B10" s="71">
        <v>4.3499999999999997E-2</v>
      </c>
      <c r="C10" s="71">
        <v>4.7500000000000001E-2</v>
      </c>
      <c r="D10" s="71">
        <v>3.5000000000000003E-2</v>
      </c>
      <c r="E10" s="71">
        <v>3.95E-2</v>
      </c>
    </row>
    <row r="11" spans="1:5" x14ac:dyDescent="0.25">
      <c r="A11" s="70">
        <v>20</v>
      </c>
      <c r="B11" s="71">
        <v>3.6499999999999998E-2</v>
      </c>
      <c r="C11" s="71">
        <v>0.04</v>
      </c>
      <c r="D11" s="71">
        <v>3.5000000000000003E-2</v>
      </c>
      <c r="E11" s="71">
        <v>3.6499999999999998E-2</v>
      </c>
    </row>
    <row r="12" spans="1:5" x14ac:dyDescent="0.25">
      <c r="A12" s="70">
        <v>25</v>
      </c>
      <c r="B12" s="71">
        <v>3.5000000000000003E-2</v>
      </c>
      <c r="C12" s="71">
        <v>3.5000000000000003E-2</v>
      </c>
      <c r="D12" s="71">
        <v>3.5000000000000003E-2</v>
      </c>
      <c r="E12" s="71">
        <v>3.5000000000000003E-2</v>
      </c>
    </row>
    <row r="13" spans="1:5" x14ac:dyDescent="0.25">
      <c r="A13" s="70">
        <v>30</v>
      </c>
      <c r="B13" s="71">
        <v>3.5000000000000003E-2</v>
      </c>
      <c r="C13" s="71">
        <v>3.5000000000000003E-2</v>
      </c>
      <c r="D13" s="71">
        <v>3.5000000000000003E-2</v>
      </c>
      <c r="E13" s="71">
        <v>3.5000000000000003E-2</v>
      </c>
    </row>
    <row r="14" spans="1:5" x14ac:dyDescent="0.25">
      <c r="A14" s="70">
        <v>35</v>
      </c>
      <c r="B14" s="71">
        <v>3.5000000000000003E-2</v>
      </c>
      <c r="C14" s="71">
        <v>3.5000000000000003E-2</v>
      </c>
      <c r="D14" s="71">
        <v>3.5000000000000003E-2</v>
      </c>
      <c r="E14" s="71">
        <v>3.5000000000000003E-2</v>
      </c>
    </row>
    <row r="15" spans="1:5" x14ac:dyDescent="0.25">
      <c r="A15" s="70">
        <v>40</v>
      </c>
      <c r="B15" s="71">
        <v>3.5000000000000003E-2</v>
      </c>
      <c r="C15" s="71">
        <v>3.5000000000000003E-2</v>
      </c>
      <c r="D15" s="71">
        <v>3.5000000000000003E-2</v>
      </c>
      <c r="E15" s="71">
        <v>3.5000000000000003E-2</v>
      </c>
    </row>
    <row r="16" spans="1:5" x14ac:dyDescent="0.25">
      <c r="A16" s="70">
        <v>45</v>
      </c>
      <c r="B16" s="71">
        <v>3.5000000000000003E-2</v>
      </c>
      <c r="C16" s="71">
        <v>3.5000000000000003E-2</v>
      </c>
      <c r="D16" s="71">
        <v>3.5000000000000003E-2</v>
      </c>
      <c r="E16" s="71">
        <v>3.5000000000000003E-2</v>
      </c>
    </row>
    <row r="17" spans="1:5" x14ac:dyDescent="0.25">
      <c r="A17" s="70">
        <v>50</v>
      </c>
      <c r="B17" s="71">
        <v>3.5000000000000003E-2</v>
      </c>
      <c r="C17" s="71">
        <v>3.5000000000000003E-2</v>
      </c>
      <c r="D17" s="71">
        <v>3.5000000000000003E-2</v>
      </c>
      <c r="E17" s="71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4" customWidth="1"/>
    <col min="5" max="5" width="32.28515625" style="42" customWidth="1"/>
    <col min="6" max="6" width="32.28515625" style="48" customWidth="1"/>
    <col min="7" max="7" width="32.28515625" style="42" customWidth="1"/>
    <col min="8" max="8" width="32.28515625" style="49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151</v>
      </c>
      <c r="F3" s="43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8" t="s">
        <v>62</v>
      </c>
      <c r="C6" s="99" t="s">
        <v>63</v>
      </c>
      <c r="D6" s="85" t="s">
        <v>64</v>
      </c>
      <c r="E6" s="86" t="s">
        <v>65</v>
      </c>
      <c r="F6" s="87" t="s">
        <v>66</v>
      </c>
      <c r="G6" s="86" t="s">
        <v>67</v>
      </c>
      <c r="H6" s="88" t="s">
        <v>69</v>
      </c>
    </row>
    <row r="7" spans="1:10" ht="30.75" customHeight="1" x14ac:dyDescent="0.25">
      <c r="A7" s="54" t="s">
        <v>52</v>
      </c>
      <c r="B7" s="55" t="s">
        <v>71</v>
      </c>
      <c r="C7" s="30" t="s">
        <v>72</v>
      </c>
      <c r="D7" s="56" t="s">
        <v>73</v>
      </c>
      <c r="E7" s="57" t="s">
        <v>74</v>
      </c>
      <c r="F7" s="58" t="s">
        <v>75</v>
      </c>
      <c r="G7" s="57" t="s">
        <v>76</v>
      </c>
      <c r="H7" s="59" t="s">
        <v>77</v>
      </c>
      <c r="I7" s="57" t="s">
        <v>78</v>
      </c>
      <c r="J7" s="89"/>
    </row>
    <row r="8" spans="1:10" x14ac:dyDescent="0.25">
      <c r="A8" s="32" t="s">
        <v>122</v>
      </c>
      <c r="B8" s="97"/>
      <c r="C8" s="106">
        <v>40178</v>
      </c>
      <c r="D8" s="103">
        <v>2360173025</v>
      </c>
      <c r="E8" s="104">
        <v>12</v>
      </c>
      <c r="F8" s="103">
        <v>1884062115</v>
      </c>
      <c r="G8" s="105">
        <v>6</v>
      </c>
      <c r="H8" s="103">
        <v>322948963</v>
      </c>
      <c r="I8" s="107" t="s">
        <v>150</v>
      </c>
      <c r="J8" s="89"/>
    </row>
    <row r="9" spans="1:10" x14ac:dyDescent="0.25">
      <c r="A9" s="32" t="s">
        <v>122</v>
      </c>
      <c r="B9" s="97"/>
      <c r="C9" s="106">
        <v>40543</v>
      </c>
      <c r="D9" s="103">
        <v>242581914</v>
      </c>
      <c r="E9" s="104">
        <v>12</v>
      </c>
      <c r="F9" s="103">
        <v>212607844</v>
      </c>
      <c r="G9" s="105">
        <v>7</v>
      </c>
      <c r="H9" s="103">
        <v>33193150</v>
      </c>
      <c r="I9" s="107" t="s">
        <v>150</v>
      </c>
      <c r="J9" s="89"/>
    </row>
    <row r="10" spans="1:10" x14ac:dyDescent="0.25">
      <c r="A10" s="32" t="s">
        <v>122</v>
      </c>
      <c r="B10" s="97"/>
      <c r="C10" s="106">
        <v>40908</v>
      </c>
      <c r="D10" s="103">
        <v>911037989</v>
      </c>
      <c r="E10" s="104">
        <v>12</v>
      </c>
      <c r="F10" s="103">
        <v>864864695</v>
      </c>
      <c r="G10" s="105">
        <v>8</v>
      </c>
      <c r="H10" s="103">
        <v>124659832</v>
      </c>
      <c r="I10" s="107" t="s">
        <v>150</v>
      </c>
      <c r="J10" s="89"/>
    </row>
    <row r="11" spans="1:10" x14ac:dyDescent="0.25">
      <c r="A11" s="32" t="s">
        <v>122</v>
      </c>
      <c r="B11" s="97"/>
      <c r="C11" s="106">
        <v>41274</v>
      </c>
      <c r="D11" s="103">
        <v>78277759</v>
      </c>
      <c r="E11" s="104">
        <v>12</v>
      </c>
      <c r="F11" s="103">
        <v>79629762</v>
      </c>
      <c r="G11" s="105">
        <v>9</v>
      </c>
      <c r="H11" s="103">
        <v>10710961</v>
      </c>
      <c r="I11" s="107" t="s">
        <v>150</v>
      </c>
      <c r="J11" s="89"/>
    </row>
    <row r="12" spans="1:10" x14ac:dyDescent="0.25">
      <c r="A12" s="32" t="s">
        <v>122</v>
      </c>
      <c r="B12" s="97"/>
      <c r="C12" s="106">
        <v>41639</v>
      </c>
      <c r="D12" s="103">
        <v>-114027863</v>
      </c>
      <c r="E12" s="104">
        <v>12</v>
      </c>
      <c r="F12" s="103">
        <v>-123222179</v>
      </c>
      <c r="G12" s="105">
        <v>10</v>
      </c>
      <c r="H12" s="103">
        <v>-15602746</v>
      </c>
      <c r="I12" s="107" t="s">
        <v>150</v>
      </c>
      <c r="J12" s="89"/>
    </row>
    <row r="13" spans="1:10" x14ac:dyDescent="0.25">
      <c r="A13" s="32" t="s">
        <v>122</v>
      </c>
      <c r="B13" s="97"/>
      <c r="C13" s="106">
        <v>42004</v>
      </c>
      <c r="D13" s="103">
        <v>-206952282</v>
      </c>
      <c r="E13" s="104">
        <v>12</v>
      </c>
      <c r="F13" s="103">
        <v>-221956322</v>
      </c>
      <c r="G13" s="105">
        <v>11</v>
      </c>
      <c r="H13" s="103">
        <v>-28317850</v>
      </c>
      <c r="I13" s="107" t="s">
        <v>150</v>
      </c>
      <c r="J13" s="89"/>
    </row>
    <row r="14" spans="1:10" x14ac:dyDescent="0.25">
      <c r="A14" s="32" t="s">
        <v>122</v>
      </c>
      <c r="B14" s="97"/>
      <c r="C14" s="106">
        <v>42369</v>
      </c>
      <c r="D14" s="103">
        <v>2586581023</v>
      </c>
      <c r="E14" s="104">
        <v>12</v>
      </c>
      <c r="F14" s="103">
        <v>2586581023</v>
      </c>
      <c r="G14" s="105">
        <v>12</v>
      </c>
      <c r="H14" s="103">
        <v>353928991</v>
      </c>
      <c r="I14" s="107" t="s">
        <v>150</v>
      </c>
      <c r="J14" s="89"/>
    </row>
    <row r="15" spans="1:10" x14ac:dyDescent="0.25">
      <c r="A15" s="32"/>
      <c r="B15" s="91"/>
      <c r="C15" s="100"/>
      <c r="D15" s="92"/>
      <c r="E15" s="90"/>
      <c r="F15" s="92"/>
      <c r="G15" s="90"/>
      <c r="H15" s="93"/>
      <c r="I15" s="91"/>
      <c r="J15" s="89"/>
    </row>
    <row r="16" spans="1:10" x14ac:dyDescent="0.25">
      <c r="B16" s="91"/>
      <c r="C16" s="101"/>
      <c r="D16" s="102"/>
      <c r="E16" s="94"/>
      <c r="F16" s="95"/>
      <c r="G16" s="94"/>
      <c r="H16" s="96"/>
      <c r="I16" s="89"/>
      <c r="J16" s="89"/>
    </row>
    <row r="17" spans="2:15" x14ac:dyDescent="0.25">
      <c r="B17" s="91"/>
      <c r="C17" s="101"/>
      <c r="D17" s="102"/>
      <c r="E17" s="94"/>
      <c r="F17" s="95"/>
      <c r="G17" s="94"/>
      <c r="H17" s="96"/>
      <c r="I17" s="89"/>
      <c r="J17" s="89"/>
    </row>
    <row r="18" spans="2:15" x14ac:dyDescent="0.25">
      <c r="B18" s="91"/>
      <c r="C18" s="101"/>
      <c r="D18" s="102"/>
      <c r="E18" s="94"/>
      <c r="F18" s="95"/>
      <c r="G18" s="94"/>
      <c r="H18" s="96"/>
      <c r="I18" s="89"/>
      <c r="J18" s="89"/>
    </row>
    <row r="19" spans="2:15" x14ac:dyDescent="0.25">
      <c r="B19" s="91"/>
      <c r="C19" s="101"/>
      <c r="D19" s="102"/>
    </row>
    <row r="22" spans="2:15" x14ac:dyDescent="0.25">
      <c r="L22" s="74"/>
      <c r="M22" s="75"/>
      <c r="N22" s="76"/>
      <c r="O22" s="77"/>
    </row>
    <row r="23" spans="2:15" x14ac:dyDescent="0.25">
      <c r="L23" s="78"/>
      <c r="M23" s="79"/>
      <c r="N23" s="79"/>
      <c r="O23" s="79"/>
    </row>
    <row r="24" spans="2:15" x14ac:dyDescent="0.25">
      <c r="L24" s="78"/>
      <c r="M24" s="80"/>
      <c r="N24" s="80"/>
      <c r="O24" s="80"/>
    </row>
    <row r="25" spans="2:15" x14ac:dyDescent="0.25">
      <c r="L25" s="78"/>
      <c r="M25" s="80"/>
      <c r="N25" s="80"/>
      <c r="O25" s="80"/>
    </row>
    <row r="26" spans="2:15" x14ac:dyDescent="0.25">
      <c r="L26" s="78"/>
      <c r="M26" s="80"/>
      <c r="N26" s="80"/>
      <c r="O26" s="81"/>
    </row>
    <row r="27" spans="2:15" x14ac:dyDescent="0.25">
      <c r="L27" s="78"/>
      <c r="M27" s="82"/>
      <c r="N27" s="82"/>
      <c r="O27" s="82"/>
    </row>
    <row r="28" spans="2:15" x14ac:dyDescent="0.25">
      <c r="L28" s="78"/>
      <c r="M28" s="82"/>
      <c r="N28" s="82"/>
      <c r="O28" s="82"/>
    </row>
    <row r="29" spans="2:15" x14ac:dyDescent="0.25">
      <c r="L29" s="78"/>
      <c r="M29" s="80"/>
      <c r="N29" s="83"/>
      <c r="O29" s="84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4" sqref="B4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227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2"/>
    </row>
    <row r="12" spans="1:4" x14ac:dyDescent="0.25">
      <c r="C12" s="52"/>
    </row>
    <row r="13" spans="1:4" x14ac:dyDescent="0.25">
      <c r="C13" s="52"/>
    </row>
    <row r="14" spans="1:4" x14ac:dyDescent="0.25">
      <c r="C14" s="52"/>
    </row>
    <row r="15" spans="1:4" x14ac:dyDescent="0.25">
      <c r="C15" s="52"/>
      <c r="D15" s="35"/>
    </row>
    <row r="16" spans="1:4" x14ac:dyDescent="0.25">
      <c r="C16" s="5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2017-04-20T02:29:24Z</dcterms:modified>
</cp:coreProperties>
</file>