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  <sheet name="Scenarios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<sst xmlns="http://schemas.openxmlformats.org/spreadsheetml/2006/main" count="156" uniqueCount="106">
  <si>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</si>
  <si>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</si>
  <si>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</si>
  <si>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</si>
  <si>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</si>
  <si>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</si>
  <si>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</si>
  <si>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</si>
  <si>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</si>
  <si>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</si>
  <si>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</si>
  <si>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</si>
  <si>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</si>
  <si>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</si>
  <si>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</si>
  <si>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</si>
  <si>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</si>
  <si>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</si>
  <si>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</si>
  <si>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</si>
  <si>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</si>
  <si>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</si>
  <si>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</si>
  <si>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</si>
  <si>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</si>
  <si>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</si>
  <si>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</si>
  <si>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</si>
  <si>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</si>
  <si>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</si>
  <si>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</si>
  <si>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</si>
  <si>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</si>
  <si>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</si>
  <si>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</si>
  <si>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</si>
  <si>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</si>
  <si>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</si>
  <si>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</si>
  <si>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</si>
  <si>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</si>
  <si>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</si>
  <si>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</si>
  <si>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</si>
  <si>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</si>
  <si>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</si>
  <si>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</si>
  <si>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</si>
  <si>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</si>
  <si>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</si>
  <si>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</si>
  <si>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</si>
  <si>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</si>
  <si>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</si>
  <si>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</si>
  <si>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</si>
  <si>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</si>
  <si>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</si>
  <si>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</si>
  <si>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</si>
  <si>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</si>
  <si>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</si>
  <si>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</si>
  <si>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</si>
  <si>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</si>
  <si>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</si>
  <si>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</si>
  <si>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</si>
  <si>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</si>
  <si>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</si>
  <si>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</si>
  <si>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</si>
  <si>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</si>
  <si>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</si>
  <si>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</si>
  <si>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</si>
  <si>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</si>
  <si>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</si>
  <si>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</si>
  <si>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</si>
  <si>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</si>
  <si>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</si>
  <si>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</si>
  <si>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</si>
  <si>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</si>
  <si>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</si>
  <si>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</si>
  <si>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</si>
  <si>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</si>
  <si>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</si>
  <si>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</si>
  <si>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</si>
  <si>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</si>
  <si>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</si>
  <si>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</si>
  <si>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</si>
  <si>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</si>
  <si>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</si>
  <si>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</si>
  <si>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</si>
  <si>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</si>
  <si>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</si>
  <si>
    <t>policy</t>
  </si>
  <si>
    <t>RS1_base</t>
  </si>
  <si>
    <t>RS2_base</t>
  </si>
  <si>
    <t>RS3_base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</si>
</sst>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0"/>
  <sheetViews>
    <sheetView tabSelected="1" topLeftCell="H1" zoomScaleNormal="100" workbookViewId="0">
      <selection activeCell="Y10" sqref="Y10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94</v>
      </c>
      <c r="C4" s="1" t="s">
        <v>102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24" t="s">
        <v>98</v>
      </c>
      <c r="K4" s="1" t="s">
        <v>60</v>
      </c>
      <c r="L4" s="1" t="s">
        <v>62</v>
      </c>
      <c r="M4" s="1" t="s">
        <v>63</v>
      </c>
      <c r="N4" s="1" t="s">
        <v>97</v>
      </c>
      <c r="O4" s="1" t="s">
        <v>101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59</v>
      </c>
      <c r="U4" s="4" t="s">
        <v>10</v>
      </c>
      <c r="V4" s="4" t="s">
        <v>11</v>
      </c>
      <c r="W4" s="4" t="s">
        <v>13</v>
      </c>
      <c r="X4" s="6" t="s">
        <v>35</v>
      </c>
      <c r="Y4" s="6" t="s">
        <v>36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55</v>
      </c>
      <c r="AJ4" s="1" t="s">
        <v>56</v>
      </c>
    </row>
    <row r="5" spans="1:36" x14ac:dyDescent="0.25">
      <c r="A5" t="s">
        <v>57</v>
      </c>
      <c r="B5" t="s">
        <v>21</v>
      </c>
      <c r="C5">
        <v>1</v>
      </c>
      <c r="E5" t="s">
        <v>99</v>
      </c>
      <c r="F5" t="b">
        <v>1</v>
      </c>
      <c r="G5" t="b">
        <v>1</v>
      </c>
      <c r="H5" t="b">
        <v>1</v>
      </c>
      <c r="I5">
        <v>0</v>
      </c>
      <c r="J5" t="b">
        <v>0</v>
      </c>
      <c r="K5" t="b">
        <v>1</v>
      </c>
      <c r="L5" t="b">
        <v>1</v>
      </c>
      <c r="M5" t="b">
        <v>1</v>
      </c>
      <c r="N5">
        <v>0.02</v>
      </c>
      <c r="O5">
        <v>0</v>
      </c>
      <c r="P5" t="s">
        <v>4</v>
      </c>
      <c r="Q5" t="b">
        <v>0</v>
      </c>
      <c r="R5" s="26" t="b">
        <v>0</v>
      </c>
      <c r="S5" t="s">
        <v>100</v>
      </c>
      <c r="T5" t="s">
        <v>61</v>
      </c>
      <c r="U5">
        <v>12</v>
      </c>
      <c r="V5">
        <v>0.04</v>
      </c>
      <c r="W5">
        <v>5</v>
      </c>
      <c r="X5">
        <v>0</v>
      </c>
      <c r="Y5" t="b">
        <v>1</v>
      </c>
      <c r="Z5" t="s">
        <v>45</v>
      </c>
      <c r="AA5" t="s">
        <v>21</v>
      </c>
      <c r="AB5">
        <v>7.2499999999999995E-2</v>
      </c>
      <c r="AC5">
        <v>7.9699999999999993E-2</v>
      </c>
      <c r="AD5" s="7">
        <v>0.12</v>
      </c>
      <c r="AE5" t="s">
        <v>44</v>
      </c>
      <c r="AF5" t="s">
        <v>44</v>
      </c>
      <c r="AG5">
        <v>0.87622571862258425</v>
      </c>
      <c r="AH5">
        <v>0.92516191485799448</v>
      </c>
    </row>
    <row r="6" spans="1:36" x14ac:dyDescent="0.25">
      <c r="A6" t="s">
        <v>58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0</v>
      </c>
      <c r="K6" t="b">
        <v>1</v>
      </c>
      <c r="L6" t="b">
        <v>1</v>
      </c>
      <c r="M6" t="b">
        <v>1</v>
      </c>
      <c r="N6">
        <v>0.02</v>
      </c>
      <c r="O6">
        <v>0</v>
      </c>
      <c r="P6" t="s">
        <v>4</v>
      </c>
      <c r="Q6" t="b">
        <v>1</v>
      </c>
      <c r="R6" t="b">
        <v>1</v>
      </c>
      <c r="S6" t="s">
        <v>100</v>
      </c>
      <c r="T6" t="s">
        <v>61</v>
      </c>
      <c r="U6">
        <v>12</v>
      </c>
      <c r="V6">
        <v>0.04</v>
      </c>
      <c r="W6">
        <v>5</v>
      </c>
      <c r="X6">
        <v>0</v>
      </c>
      <c r="Y6" t="b">
        <v>0</v>
      </c>
      <c r="Z6" t="s">
        <v>45</v>
      </c>
      <c r="AA6" t="s">
        <v>21</v>
      </c>
      <c r="AB6">
        <v>7.2499999999999995E-2</v>
      </c>
      <c r="AC6">
        <v>7.9699999999999993E-2</v>
      </c>
      <c r="AD6" s="7">
        <v>0.12</v>
      </c>
      <c r="AE6" t="s">
        <v>44</v>
      </c>
      <c r="AF6" t="s">
        <v>44</v>
      </c>
      <c r="AG6">
        <v>0.87622571862258425</v>
      </c>
      <c r="AH6">
        <v>0.92516191485799448</v>
      </c>
    </row>
    <row r="7" spans="1:36" x14ac:dyDescent="0.25">
      <c r="AD7" s="7"/>
    </row>
    <row r="8" spans="1:36" x14ac:dyDescent="0.25">
      <c r="A8" t="s">
        <v>103</v>
      </c>
      <c r="B8" t="s">
        <v>21</v>
      </c>
      <c r="C8">
        <v>1</v>
      </c>
      <c r="E8" t="s">
        <v>99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1</v>
      </c>
      <c r="L8" t="b">
        <v>1</v>
      </c>
      <c r="M8" t="b">
        <v>1</v>
      </c>
      <c r="N8">
        <v>0.02</v>
      </c>
      <c r="O8">
        <v>0</v>
      </c>
      <c r="P8" t="s">
        <v>4</v>
      </c>
      <c r="Q8" t="b">
        <v>1</v>
      </c>
      <c r="R8" t="b">
        <v>1</v>
      </c>
      <c r="S8" t="s">
        <v>100</v>
      </c>
      <c r="T8" t="s">
        <v>61</v>
      </c>
      <c r="U8">
        <v>12</v>
      </c>
      <c r="V8">
        <v>0.04</v>
      </c>
      <c r="W8">
        <v>5</v>
      </c>
      <c r="X8">
        <v>0</v>
      </c>
      <c r="Y8" t="b">
        <v>0</v>
      </c>
      <c r="Z8" t="s">
        <v>45</v>
      </c>
      <c r="AA8" t="s">
        <v>21</v>
      </c>
      <c r="AB8">
        <v>7.2499999999999995E-2</v>
      </c>
      <c r="AC8">
        <v>7.9699999999999993E-2</v>
      </c>
      <c r="AD8" s="7">
        <v>0.12</v>
      </c>
      <c r="AE8" t="s">
        <v>44</v>
      </c>
      <c r="AF8" t="s">
        <v>44</v>
      </c>
      <c r="AG8">
        <v>0.87622571862258425</v>
      </c>
      <c r="AH8">
        <v>0.92516191485799448</v>
      </c>
    </row>
    <row r="9" spans="1:36" x14ac:dyDescent="0.25">
      <c r="A9" t="s">
        <v>104</v>
      </c>
      <c r="B9" t="s">
        <v>21</v>
      </c>
      <c r="C9">
        <v>1</v>
      </c>
      <c r="E9" t="s">
        <v>99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1</v>
      </c>
      <c r="L9" t="b">
        <v>1</v>
      </c>
      <c r="M9" t="b">
        <v>1</v>
      </c>
      <c r="N9">
        <v>0.02</v>
      </c>
      <c r="O9">
        <v>0</v>
      </c>
      <c r="P9" t="s">
        <v>4</v>
      </c>
      <c r="Q9" t="b">
        <v>1</v>
      </c>
      <c r="R9" t="b">
        <v>1</v>
      </c>
      <c r="S9" t="s">
        <v>100</v>
      </c>
      <c r="T9" t="s">
        <v>61</v>
      </c>
      <c r="U9">
        <v>12</v>
      </c>
      <c r="V9">
        <v>0.04</v>
      </c>
      <c r="W9">
        <v>5</v>
      </c>
      <c r="X9">
        <v>0</v>
      </c>
      <c r="Y9" t="b">
        <v>0</v>
      </c>
      <c r="Z9" t="s">
        <v>45</v>
      </c>
      <c r="AA9" t="s">
        <v>21</v>
      </c>
      <c r="AB9">
        <v>7.2499999999999995E-2</v>
      </c>
      <c r="AC9">
        <v>7.9699999999999993E-2</v>
      </c>
      <c r="AD9" s="7">
        <v>0.12</v>
      </c>
      <c r="AE9" t="s">
        <v>44</v>
      </c>
      <c r="AF9" t="s">
        <v>44</v>
      </c>
      <c r="AG9">
        <v>0.87622571862258425</v>
      </c>
      <c r="AH9">
        <v>0.92516191485799448</v>
      </c>
    </row>
    <row r="10" spans="1:36" x14ac:dyDescent="0.25">
      <c r="A10" t="s">
        <v>105</v>
      </c>
      <c r="B10" t="s">
        <v>21</v>
      </c>
      <c r="C10">
        <v>1</v>
      </c>
      <c r="E10" t="s">
        <v>99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1</v>
      </c>
      <c r="L10" t="b">
        <v>1</v>
      </c>
      <c r="M10" t="b">
        <v>1</v>
      </c>
      <c r="N10">
        <v>0.02</v>
      </c>
      <c r="O10">
        <v>0</v>
      </c>
      <c r="P10" t="s">
        <v>4</v>
      </c>
      <c r="Q10" t="b">
        <v>1</v>
      </c>
      <c r="R10" t="b">
        <v>1</v>
      </c>
      <c r="S10" t="s">
        <v>100</v>
      </c>
      <c r="T10" t="s">
        <v>61</v>
      </c>
      <c r="U10">
        <v>12</v>
      </c>
      <c r="V10">
        <v>0.04</v>
      </c>
      <c r="W10">
        <v>5</v>
      </c>
      <c r="X10">
        <v>0</v>
      </c>
      <c r="Y10" t="b">
        <v>0</v>
      </c>
      <c r="Z10" t="s">
        <v>45</v>
      </c>
      <c r="AA10" t="s">
        <v>21</v>
      </c>
      <c r="AB10">
        <v>7.2499999999999995E-2</v>
      </c>
      <c r="AC10">
        <v>7.9699999999999993E-2</v>
      </c>
      <c r="AD10" s="7">
        <v>0.12</v>
      </c>
      <c r="AE10" t="s">
        <v>44</v>
      </c>
      <c r="AF10" t="s">
        <v>44</v>
      </c>
      <c r="AG10">
        <v>0.87622571862258425</v>
      </c>
      <c r="AH10">
        <v>0.92516191485799448</v>
      </c>
    </row>
  </sheetData>
  <dataValidations count="2">
    <dataValidation type="list" allowBlank="1" showInputMessage="1" showErrorMessage="1" sqref="F5:H10">
      <formula1>"TRUE, FALSE"</formula1>
    </dataValidation>
    <dataValidation type="list" allowBlank="1" showInputMessage="1" showErrorMessage="1" sqref="Z5:Z10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0" sqref="G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0" sqref="D2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5">
        <f>B2 - C2^2/2</f>
        <v>7.2499999999999995E-2</v>
      </c>
      <c r="G2" s="23" t="s">
        <v>96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5">
        <f t="shared" ref="F3:F6" si="0">B3 - C3^2/2</f>
        <v>0.05</v>
      </c>
      <c r="G3" t="s">
        <v>95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5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5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5">
        <f t="shared" si="0"/>
        <v>7.4999999999999997E-2</v>
      </c>
      <c r="G6" t="s">
        <v>85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1" sqref="D4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64</v>
      </c>
    </row>
    <row r="2" spans="2:5" ht="14.25" customHeight="1" thickBot="1" x14ac:dyDescent="0.3">
      <c r="B2" s="11"/>
      <c r="C2" s="11" t="s">
        <v>53</v>
      </c>
      <c r="D2" s="11" t="s">
        <v>54</v>
      </c>
      <c r="E2" s="11" t="s">
        <v>46</v>
      </c>
    </row>
    <row r="3" spans="2:5" ht="15.75" thickBot="1" x14ac:dyDescent="0.3">
      <c r="B3" s="16" t="s">
        <v>47</v>
      </c>
      <c r="C3" s="17">
        <v>61.13</v>
      </c>
      <c r="D3" s="17">
        <v>60</v>
      </c>
      <c r="E3" s="18">
        <f>D3/C3</f>
        <v>0.98151480451496809</v>
      </c>
    </row>
    <row r="4" spans="2:5" ht="15.75" thickBot="1" x14ac:dyDescent="0.3">
      <c r="B4" s="16" t="s">
        <v>48</v>
      </c>
      <c r="C4" s="17">
        <v>52.74</v>
      </c>
      <c r="D4" s="17">
        <f>D7-D6</f>
        <v>52.900000000000006</v>
      </c>
      <c r="E4" s="18">
        <f t="shared" ref="E4:E16" si="0">D4/C4</f>
        <v>1.0030337504740237</v>
      </c>
    </row>
    <row r="5" spans="2:5" ht="15.75" thickBot="1" x14ac:dyDescent="0.3">
      <c r="B5" s="16" t="s">
        <v>65</v>
      </c>
      <c r="C5" s="17">
        <v>1.61</v>
      </c>
      <c r="D5" s="17"/>
      <c r="E5" s="18"/>
    </row>
    <row r="6" spans="2:5" ht="15.75" thickBot="1" x14ac:dyDescent="0.3">
      <c r="B6" s="11" t="s">
        <v>50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49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7" t="s">
        <v>51</v>
      </c>
      <c r="C8" s="17">
        <v>57.36</v>
      </c>
      <c r="D8" s="17">
        <v>55.7</v>
      </c>
      <c r="E8" s="18">
        <f t="shared" si="0"/>
        <v>0.97105997210599726</v>
      </c>
    </row>
    <row r="9" spans="2:5" ht="15.75" thickBot="1" x14ac:dyDescent="0.3">
      <c r="B9" s="17" t="s">
        <v>52</v>
      </c>
      <c r="C9" s="17">
        <f>C7*0.546</f>
        <v>51.624300000000012</v>
      </c>
      <c r="D9" s="17">
        <v>50.2</v>
      </c>
      <c r="E9" s="18">
        <f t="shared" si="0"/>
        <v>0.9724102796551235</v>
      </c>
    </row>
    <row r="10" spans="2:5" ht="15.75" thickBot="1" x14ac:dyDescent="0.3">
      <c r="B10" s="16" t="s">
        <v>70</v>
      </c>
      <c r="C10" s="17">
        <v>37.35</v>
      </c>
      <c r="D10" s="17">
        <v>36.200000000000003</v>
      </c>
      <c r="E10" s="18">
        <f t="shared" si="0"/>
        <v>0.9692101740294512</v>
      </c>
    </row>
    <row r="11" spans="2:5" ht="15.75" thickBot="1" x14ac:dyDescent="0.3">
      <c r="B11" s="13" t="s">
        <v>67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66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69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68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74</v>
      </c>
      <c r="C15" s="11"/>
      <c r="D15" s="11"/>
      <c r="E15" s="12"/>
    </row>
    <row r="16" spans="2:5" ht="15.75" thickBot="1" x14ac:dyDescent="0.3">
      <c r="B16" s="16" t="s">
        <v>73</v>
      </c>
      <c r="C16" s="17">
        <v>6.2</v>
      </c>
      <c r="D16" s="17">
        <v>5.52</v>
      </c>
      <c r="E16" s="18">
        <f t="shared" si="0"/>
        <v>0.89032258064516123</v>
      </c>
    </row>
    <row r="17" spans="2:5" ht="15.75" thickBot="1" x14ac:dyDescent="0.3">
      <c r="B17" s="17" t="s">
        <v>75</v>
      </c>
      <c r="C17" s="17">
        <v>0.17799999999999999</v>
      </c>
      <c r="D17" s="17"/>
      <c r="E17" s="19"/>
    </row>
    <row r="18" spans="2:5" x14ac:dyDescent="0.25">
      <c r="B18" s="20" t="s">
        <v>76</v>
      </c>
      <c r="C18" s="20">
        <v>0.23499999999999999</v>
      </c>
      <c r="D18" s="20"/>
      <c r="E18" s="21"/>
    </row>
    <row r="19" spans="2:5" ht="15.75" thickBot="1" x14ac:dyDescent="0.3">
      <c r="B19" s="22" t="s">
        <v>77</v>
      </c>
      <c r="C19" s="22">
        <f>3.09+2+0.687</f>
        <v>5.7770000000000001</v>
      </c>
      <c r="D19" s="22"/>
      <c r="E19" s="22"/>
    </row>
    <row r="20" spans="2:5" ht="15.75" thickBot="1" x14ac:dyDescent="0.3">
      <c r="B20" s="11" t="s">
        <v>71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72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78</v>
      </c>
      <c r="D2" t="s">
        <v>89</v>
      </c>
      <c r="E2" t="s">
        <v>87</v>
      </c>
      <c r="F2" t="s">
        <v>88</v>
      </c>
      <c r="G2" t="s">
        <v>82</v>
      </c>
      <c r="H2" t="s">
        <v>81</v>
      </c>
      <c r="I2" t="s">
        <v>80</v>
      </c>
    </row>
    <row r="3" spans="2:9" x14ac:dyDescent="0.25">
      <c r="B3">
        <v>1</v>
      </c>
      <c r="C3" t="s">
        <v>79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90</v>
      </c>
      <c r="D4" t="s">
        <v>21</v>
      </c>
      <c r="E4">
        <v>1</v>
      </c>
      <c r="F4">
        <v>1</v>
      </c>
      <c r="G4" t="s">
        <v>83</v>
      </c>
      <c r="H4">
        <v>7.5</v>
      </c>
      <c r="I4">
        <v>12</v>
      </c>
    </row>
    <row r="5" spans="2:9" x14ac:dyDescent="0.25">
      <c r="B5">
        <v>3</v>
      </c>
      <c r="C5" t="s">
        <v>91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92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93</v>
      </c>
      <c r="D7" t="s">
        <v>21</v>
      </c>
      <c r="E7">
        <v>1</v>
      </c>
      <c r="F7">
        <v>1</v>
      </c>
      <c r="G7" t="s">
        <v>83</v>
      </c>
      <c r="H7">
        <v>7.5</v>
      </c>
      <c r="I7">
        <v>12</v>
      </c>
    </row>
    <row r="10" spans="2:9" x14ac:dyDescent="0.25">
      <c r="C10" t="s">
        <v>84</v>
      </c>
      <c r="G10" t="s">
        <v>83</v>
      </c>
      <c r="H10" t="s">
        <v>86</v>
      </c>
      <c r="I10">
        <v>12</v>
      </c>
    </row>
    <row r="11" spans="2:9" x14ac:dyDescent="0.25">
      <c r="C11" t="s">
        <v>85</v>
      </c>
      <c r="G11" t="s">
        <v>83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2017-04-26T03:14:37Z</dcterms:modified>
</cp:coreProperties>
</file>