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tabRatio="770" firstSheet="3" activeTab="5"/>
  </bookViews>
  <sheets>
    <sheet name="TOC" sheetId="20" r:id="rId1"/>
    <sheet name="prop.occupation" sheetId="19" r:id="rId2"/>
    <sheet name="Actives_allTiers" sheetId="3" r:id="rId3"/>
    <sheet name="Retirees_detailed" sheetId="30" r:id="rId4"/>
    <sheet name="Beneficiaries_detailed" sheetId="31" r:id="rId5"/>
    <sheet name="Disabled_detailed" sheetId="32" r:id="rId6"/>
    <sheet name="Retirees_allTiers" sheetId="23" r:id="rId7"/>
    <sheet name="Beneficiaries_allTiers" sheetId="24" r:id="rId8"/>
    <sheet name="Disb_allTiers" sheetId="25" r:id="rId9"/>
    <sheet name="Actives.raw" sheetId="26" r:id="rId10"/>
    <sheet name="Retired.raw" sheetId="27" r:id="rId11"/>
    <sheet name="Beneficiaries.raw" sheetId="28" r:id="rId12"/>
    <sheet name="Disabled.raw" sheetId="29" r:id="rId13"/>
    <sheet name="Sheet4" sheetId="33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1" l="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9" i="31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9" i="32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9" i="30"/>
</calcChain>
</file>

<file path=xl/comments1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Nearest age at June 30, 2015.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Nearest age at June 30, 2015.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R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Nearest age at June 30, 2015.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Nearest age at June 30, 2015.</t>
        </r>
      </text>
    </comment>
  </commentList>
</comments>
</file>

<file path=xl/sharedStrings.xml><?xml version="1.0" encoding="utf-8"?>
<sst xmlns="http://schemas.openxmlformats.org/spreadsheetml/2006/main" count="563" uniqueCount="283">
  <si>
    <t>TOC</t>
  </si>
  <si>
    <t>startcell</t>
  </si>
  <si>
    <t>B7</t>
  </si>
  <si>
    <t>endcell</t>
  </si>
  <si>
    <r>
      <rPr>
        <b/>
        <sz val="9"/>
        <rFont val="Arial"/>
        <family val="2"/>
      </rPr>
      <t>Age</t>
    </r>
  </si>
  <si>
    <t>0-4</t>
  </si>
  <si>
    <t>5-9</t>
  </si>
  <si>
    <t>10-14</t>
  </si>
  <si>
    <t>15-19</t>
  </si>
  <si>
    <t>20-24</t>
  </si>
  <si>
    <t>25-29</t>
  </si>
  <si>
    <r>
      <rPr>
        <b/>
        <sz val="9"/>
        <rFont val="Arial"/>
        <family val="2"/>
      </rPr>
      <t>30-34</t>
    </r>
  </si>
  <si>
    <r>
      <rPr>
        <b/>
        <sz val="9"/>
        <rFont val="Arial"/>
        <family val="2"/>
      </rPr>
      <t>35-39</t>
    </r>
  </si>
  <si>
    <t>40 &amp; over</t>
  </si>
  <si>
    <t>Total</t>
  </si>
  <si>
    <t>type</t>
  </si>
  <si>
    <t>age.cell</t>
  </si>
  <si>
    <t>yosgrp</t>
  </si>
  <si>
    <t>30-34</t>
  </si>
  <si>
    <t>35-39</t>
  </si>
  <si>
    <r>
      <t>40</t>
    </r>
    <r>
      <rPr>
        <b/>
        <sz val="11"/>
        <color rgb="FFC00000"/>
        <rFont val="Calibri"/>
        <family val="2"/>
        <scheme val="minor"/>
      </rPr>
      <t>-44</t>
    </r>
  </si>
  <si>
    <r>
      <rPr>
        <sz val="8"/>
        <rFont val="Arial"/>
        <family val="2"/>
      </rPr>
      <t>Under 25</t>
    </r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</si>
  <si>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</si>
  <si>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</si>
  <si>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</si>
  <si>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r>
      <rPr>
        <sz val="8"/>
        <rFont val="Arial"/>
        <family val="2"/>
      </rPr>
      <t>25 - 29</t>
    </r>
  </si>
  <si>
    <r>
      <rPr>
        <sz val="8"/>
        <rFont val="Arial"/>
        <family val="2"/>
      </rPr>
      <t>30 - 34</t>
    </r>
  </si>
  <si>
    <r>
      <rPr>
        <sz val="8"/>
        <rFont val="Arial"/>
        <family val="2"/>
      </rPr>
      <t>35 - 39</t>
    </r>
  </si>
  <si>
    <r>
      <rPr>
        <sz val="8"/>
        <rFont val="Arial"/>
        <family val="2"/>
      </rPr>
      <t>40 - 44</t>
    </r>
  </si>
  <si>
    <t>40-44</t>
  </si>
  <si>
    <r>
      <rPr>
        <sz val="8"/>
        <rFont val="Arial"/>
        <family val="2"/>
      </rPr>
      <t>45 - 49</t>
    </r>
  </si>
  <si>
    <t>45-49</t>
  </si>
  <si>
    <r>
      <rPr>
        <sz val="8"/>
        <rFont val="Arial"/>
        <family val="2"/>
      </rPr>
      <t>50 - 54</t>
    </r>
  </si>
  <si>
    <t>50-54</t>
  </si>
  <si>
    <r>
      <rPr>
        <sz val="8"/>
        <rFont val="Arial"/>
        <family val="2"/>
      </rPr>
      <t>55 - 59</t>
    </r>
  </si>
  <si>
    <t>55-59</t>
  </si>
  <si>
    <r>
      <rPr>
        <sz val="8"/>
        <rFont val="Arial"/>
        <family val="2"/>
      </rPr>
      <t>60 - 64</t>
    </r>
  </si>
  <si>
    <t>60-64</t>
  </si>
  <si>
    <t>65-69</t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</si>
  <si>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</si>
  <si>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</si>
  <si>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</si>
  <si>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</si>
  <si>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</si>
  <si>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</si>
  <si>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</si>
  <si>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</si>
  <si>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</si>
  <si>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</si>
  <si>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</si>
  <si>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</si>
  <si>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</si>
  <si>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</si>
  <si>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</si>
  <si>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</si>
  <si>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</si>
  <si>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</si>
  <si>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</si>
  <si>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</si>
  <si>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</si>
  <si>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</si>
  <si>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</si>
  <si>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</si>
  <si>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</si>
  <si>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</si>
  <si>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</si>
  <si>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</si>
  <si>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</si>
  <si>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</si>
  <si>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</si>
  <si>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</si>
  <si>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</si>
  <si>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</si>
  <si>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</si>
  <si>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</si>
  <si>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</si>
  <si>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tier</t>
  </si>
  <si>
    <t>t2</t>
  </si>
  <si>
    <t>t1</t>
  </si>
  <si>
    <t>t3</t>
  </si>
  <si>
    <t>t4</t>
  </si>
  <si>
    <t>t5</t>
  </si>
  <si>
    <t>t6</t>
  </si>
  <si>
    <t>n.fire</t>
  </si>
  <si>
    <t>n.plc</t>
  </si>
  <si>
    <t>n.harbor</t>
  </si>
  <si>
    <t>year</t>
  </si>
  <si>
    <t>B6</t>
  </si>
  <si>
    <t>F12</t>
  </si>
  <si>
    <t>70-74</t>
  </si>
  <si>
    <t>75-79</t>
  </si>
  <si>
    <t>80-84</t>
  </si>
  <si>
    <t>85-89</t>
  </si>
  <si>
    <t>B8</t>
  </si>
  <si>
    <t>benperiod</t>
  </si>
  <si>
    <t>month</t>
  </si>
  <si>
    <t>name_N</t>
  </si>
  <si>
    <t>nretirees</t>
  </si>
  <si>
    <t>name_V</t>
  </si>
  <si>
    <t>benefit</t>
  </si>
  <si>
    <t>N</t>
  </si>
  <si>
    <t>V</t>
  </si>
  <si>
    <t>90-94</t>
  </si>
  <si>
    <t>ndisb</t>
  </si>
  <si>
    <t>nbeneficiaries</t>
  </si>
  <si>
    <t xml:space="preserve"> 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</si>
  <si>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</si>
  <si>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Service</t>
    </r>
  </si>
  <si>
    <r>
      <rPr>
        <b/>
        <sz val="10"/>
        <rFont val="Arial"/>
        <family val="2"/>
      </rPr>
      <t>Total</t>
    </r>
  </si>
  <si>
    <r>
      <rPr>
        <b/>
        <sz val="8.5"/>
        <rFont val="Arial"/>
        <family val="2"/>
      </rPr>
      <t>0-4</t>
    </r>
  </si>
  <si>
    <r>
      <rPr>
        <b/>
        <sz val="8.5"/>
        <rFont val="Arial"/>
        <family val="2"/>
      </rPr>
      <t>5-9</t>
    </r>
  </si>
  <si>
    <r>
      <rPr>
        <b/>
        <sz val="8.5"/>
        <rFont val="Arial"/>
        <family val="2"/>
      </rPr>
      <t>10-14</t>
    </r>
  </si>
  <si>
    <r>
      <rPr>
        <b/>
        <sz val="8.5"/>
        <rFont val="Arial"/>
        <family val="2"/>
      </rPr>
      <t>15-19</t>
    </r>
  </si>
  <si>
    <r>
      <rPr>
        <b/>
        <sz val="8.5"/>
        <rFont val="Arial"/>
        <family val="2"/>
      </rPr>
      <t>20-24</t>
    </r>
  </si>
  <si>
    <r>
      <rPr>
        <b/>
        <sz val="8.5"/>
        <rFont val="Arial"/>
        <family val="2"/>
      </rPr>
      <t>25-29</t>
    </r>
  </si>
  <si>
    <r>
      <rPr>
        <b/>
        <sz val="8.5"/>
        <rFont val="Arial"/>
        <family val="2"/>
      </rPr>
      <t>30-34</t>
    </r>
  </si>
  <si>
    <r>
      <rPr>
        <b/>
        <sz val="8.5"/>
        <rFont val="Arial"/>
        <family val="2"/>
      </rPr>
      <t>35-39</t>
    </r>
  </si>
  <si>
    <r>
      <rPr>
        <b/>
        <sz val="8.5"/>
        <rFont val="Arial"/>
        <family val="2"/>
      </rPr>
      <t>40+</t>
    </r>
  </si>
  <si>
    <r>
      <rPr>
        <b/>
        <sz val="8.5"/>
        <rFont val="Arial"/>
        <family val="2"/>
      </rPr>
      <t>Under 25</t>
    </r>
  </si>
  <si>
    <r>
      <rPr>
        <sz val="8.5"/>
        <rFont val="Arial"/>
        <family val="2"/>
      </rPr>
      <t>52</t>
    </r>
  </si>
  <si>
    <r>
      <rPr>
        <sz val="8.5"/>
        <rFont val="Arial"/>
        <family val="2"/>
      </rPr>
      <t>6,950</t>
    </r>
  </si>
  <si>
    <r>
      <rPr>
        <b/>
        <sz val="8.5"/>
        <rFont val="Arial"/>
        <family val="2"/>
      </rPr>
      <t>40-44</t>
    </r>
  </si>
  <si>
    <r>
      <rPr>
        <b/>
        <sz val="8.5"/>
        <rFont val="Arial"/>
        <family val="2"/>
      </rPr>
      <t>45-49</t>
    </r>
  </si>
  <si>
    <r>
      <rPr>
        <b/>
        <sz val="8.5"/>
        <rFont val="Arial"/>
        <family val="2"/>
      </rPr>
      <t>50-54</t>
    </r>
  </si>
  <si>
    <r>
      <rPr>
        <b/>
        <sz val="8.5"/>
        <rFont val="Arial"/>
        <family val="2"/>
      </rPr>
      <t>55-59</t>
    </r>
  </si>
  <si>
    <r>
      <rPr>
        <b/>
        <sz val="8.5"/>
        <rFont val="Arial"/>
        <family val="2"/>
      </rPr>
      <t>60-64</t>
    </r>
  </si>
  <si>
    <r>
      <rPr>
        <b/>
        <sz val="8.5"/>
        <rFont val="Arial"/>
        <family val="2"/>
      </rPr>
      <t>Over 64</t>
    </r>
  </si>
  <si>
    <r>
      <rPr>
        <sz val="8.5"/>
        <rFont val="Arial"/>
        <family val="2"/>
      </rPr>
      <t>66,943</t>
    </r>
  </si>
  <si>
    <r>
      <rPr>
        <sz val="8.5"/>
        <rFont val="Arial"/>
        <family val="2"/>
      </rPr>
      <t>59,865</t>
    </r>
  </si>
  <si>
    <r>
      <rPr>
        <sz val="8.5"/>
        <rFont val="Arial"/>
        <family val="2"/>
      </rPr>
      <t>51,130</t>
    </r>
  </si>
  <si>
    <r>
      <rPr>
        <sz val="8.5"/>
        <rFont val="Arial"/>
        <family val="2"/>
      </rPr>
      <t>38,810</t>
    </r>
  </si>
  <si>
    <r>
      <rPr>
        <sz val="8.5"/>
        <rFont val="Arial"/>
        <family val="2"/>
      </rPr>
      <t>21,660</t>
    </r>
  </si>
  <si>
    <r>
      <rPr>
        <sz val="8.5"/>
        <rFont val="Arial"/>
        <family val="2"/>
      </rPr>
      <t>13,380</t>
    </r>
  </si>
  <si>
    <r>
      <rPr>
        <sz val="8.5"/>
        <rFont val="Arial"/>
        <family val="2"/>
      </rPr>
      <t>5,829</t>
    </r>
  </si>
  <si>
    <r>
      <rPr>
        <sz val="8.5"/>
        <rFont val="Arial"/>
        <family val="2"/>
      </rPr>
      <t>1,798</t>
    </r>
  </si>
  <si>
    <r>
      <rPr>
        <sz val="8.5"/>
        <rFont val="Arial"/>
        <family val="2"/>
      </rPr>
      <t>453</t>
    </r>
  </si>
  <si>
    <r>
      <rPr>
        <sz val="8.5"/>
        <rFont val="Arial"/>
        <family val="2"/>
      </rPr>
      <t>259,868</t>
    </r>
  </si>
  <si>
    <t>AV2015 pdf p40</t>
  </si>
  <si>
    <r>
      <rPr>
        <b/>
        <sz val="10.5"/>
        <rFont val="Arial"/>
        <family val="2"/>
      </rPr>
      <t>Age</t>
    </r>
  </si>
  <si>
    <r>
      <rPr>
        <b/>
        <sz val="10.5"/>
        <rFont val="Arial"/>
        <family val="2"/>
      </rPr>
      <t>Years of Service</t>
    </r>
  </si>
  <si>
    <r>
      <rPr>
        <b/>
        <sz val="10.5"/>
        <rFont val="Arial"/>
        <family val="2"/>
      </rPr>
      <t>Total</t>
    </r>
  </si>
  <si>
    <r>
      <rPr>
        <b/>
        <sz val="8.5"/>
        <rFont val="Arial"/>
        <family val="2"/>
      </rPr>
      <t>5-9</t>
    </r>
    <r>
      <rPr>
        <b/>
        <vertAlign val="superscript"/>
        <sz val="8.5"/>
        <rFont val="Arial"/>
        <family val="2"/>
      </rPr>
      <t>1</t>
    </r>
  </si>
  <si>
    <r>
      <rPr>
        <b/>
        <sz val="8.5"/>
        <rFont val="Arial"/>
        <family val="2"/>
      </rPr>
      <t>Under 50</t>
    </r>
  </si>
  <si>
    <r>
      <rPr>
        <sz val="9"/>
        <rFont val="Arial"/>
        <family val="2"/>
      </rPr>
      <t>4,428</t>
    </r>
  </si>
  <si>
    <r>
      <rPr>
        <sz val="9"/>
        <rFont val="Arial"/>
        <family val="2"/>
      </rPr>
      <t>1,418</t>
    </r>
  </si>
  <si>
    <r>
      <rPr>
        <sz val="9"/>
        <rFont val="Arial"/>
        <family val="2"/>
      </rPr>
      <t>388</t>
    </r>
  </si>
  <si>
    <r>
      <rPr>
        <sz val="9"/>
        <rFont val="Arial"/>
        <family val="2"/>
      </rPr>
      <t>128</t>
    </r>
  </si>
  <si>
    <r>
      <rPr>
        <sz val="9"/>
        <rFont val="Arial"/>
        <family val="2"/>
      </rPr>
      <t>33</t>
    </r>
  </si>
  <si>
    <r>
      <rPr>
        <sz val="9"/>
        <rFont val="Arial"/>
        <family val="2"/>
      </rPr>
      <t>6,395</t>
    </r>
  </si>
  <si>
    <r>
      <rPr>
        <b/>
        <sz val="8.5"/>
        <rFont val="Arial"/>
        <family val="2"/>
      </rPr>
      <t>65-69</t>
    </r>
  </si>
  <si>
    <r>
      <rPr>
        <b/>
        <sz val="8.5"/>
        <rFont val="Arial"/>
        <family val="2"/>
      </rPr>
      <t>70-74</t>
    </r>
  </si>
  <si>
    <r>
      <rPr>
        <b/>
        <sz val="8.5"/>
        <rFont val="Arial"/>
        <family val="2"/>
      </rPr>
      <t>75-79</t>
    </r>
  </si>
  <si>
    <r>
      <rPr>
        <b/>
        <sz val="8.5"/>
        <rFont val="Arial"/>
        <family val="2"/>
      </rPr>
      <t>80-84</t>
    </r>
  </si>
  <si>
    <r>
      <rPr>
        <b/>
        <sz val="8.5"/>
        <rFont val="Arial"/>
        <family val="2"/>
      </rPr>
      <t>85-89</t>
    </r>
  </si>
  <si>
    <r>
      <rPr>
        <b/>
        <sz val="8.5"/>
        <rFont val="Arial"/>
        <family val="2"/>
      </rPr>
      <t>Over 89</t>
    </r>
  </si>
  <si>
    <r>
      <rPr>
        <sz val="9"/>
        <rFont val="Arial"/>
        <family val="2"/>
      </rPr>
      <t>4,360</t>
    </r>
  </si>
  <si>
    <r>
      <rPr>
        <sz val="9"/>
        <rFont val="Arial"/>
        <family val="2"/>
      </rPr>
      <t>17,744</t>
    </r>
  </si>
  <si>
    <r>
      <rPr>
        <sz val="9"/>
        <rFont val="Arial"/>
        <family val="2"/>
      </rPr>
      <t>24,820</t>
    </r>
  </si>
  <si>
    <r>
      <rPr>
        <sz val="9"/>
        <rFont val="Arial"/>
        <family val="2"/>
      </rPr>
      <t>20,719</t>
    </r>
  </si>
  <si>
    <r>
      <rPr>
        <sz val="9"/>
        <rFont val="Arial"/>
        <family val="2"/>
      </rPr>
      <t>20,682</t>
    </r>
  </si>
  <si>
    <r>
      <rPr>
        <sz val="9"/>
        <rFont val="Arial"/>
        <family val="2"/>
      </rPr>
      <t>24,379</t>
    </r>
  </si>
  <si>
    <r>
      <rPr>
        <sz val="9"/>
        <rFont val="Arial"/>
        <family val="2"/>
      </rPr>
      <t>45,677</t>
    </r>
  </si>
  <si>
    <r>
      <rPr>
        <sz val="9"/>
        <rFont val="Arial"/>
        <family val="2"/>
      </rPr>
      <t>36,248</t>
    </r>
  </si>
  <si>
    <r>
      <rPr>
        <sz val="9"/>
        <rFont val="Arial"/>
        <family val="2"/>
      </rPr>
      <t>5,532</t>
    </r>
  </si>
  <si>
    <r>
      <rPr>
        <sz val="9"/>
        <rFont val="Arial"/>
        <family val="2"/>
      </rPr>
      <t>200,161</t>
    </r>
  </si>
  <si>
    <t>AV2015 pdf p41</t>
  </si>
  <si>
    <r>
      <rPr>
        <b/>
        <sz val="9"/>
        <rFont val="Arial"/>
        <family val="2"/>
      </rPr>
      <t>0-9</t>
    </r>
    <r>
      <rPr>
        <b/>
        <vertAlign val="superscript"/>
        <sz val="9"/>
        <rFont val="Arial"/>
        <family val="2"/>
      </rPr>
      <t>2</t>
    </r>
  </si>
  <si>
    <r>
      <rPr>
        <b/>
        <sz val="9"/>
        <rFont val="Arial"/>
        <family val="2"/>
      </rPr>
      <t>10-14</t>
    </r>
  </si>
  <si>
    <r>
      <rPr>
        <b/>
        <sz val="9"/>
        <rFont val="Arial"/>
        <family val="2"/>
      </rPr>
      <t>15-19</t>
    </r>
  </si>
  <si>
    <r>
      <rPr>
        <b/>
        <sz val="9"/>
        <rFont val="Arial"/>
        <family val="2"/>
      </rPr>
      <t>20-24</t>
    </r>
  </si>
  <si>
    <r>
      <rPr>
        <b/>
        <sz val="9"/>
        <rFont val="Arial"/>
        <family val="2"/>
      </rPr>
      <t>25-29</t>
    </r>
  </si>
  <si>
    <r>
      <rPr>
        <b/>
        <sz val="9"/>
        <rFont val="Arial"/>
        <family val="2"/>
      </rPr>
      <t>40+</t>
    </r>
  </si>
  <si>
    <r>
      <rPr>
        <b/>
        <sz val="9"/>
        <rFont val="Arial"/>
        <family val="2"/>
      </rPr>
      <t>Under 50</t>
    </r>
  </si>
  <si>
    <r>
      <rPr>
        <sz val="9"/>
        <rFont val="Arial"/>
        <family val="2"/>
      </rPr>
      <t>190</t>
    </r>
  </si>
  <si>
    <r>
      <rPr>
        <sz val="9"/>
        <rFont val="Arial"/>
        <family val="2"/>
      </rPr>
      <t>24</t>
    </r>
  </si>
  <si>
    <r>
      <rPr>
        <sz val="9"/>
        <rFont val="Arial"/>
        <family val="2"/>
      </rPr>
      <t>21</t>
    </r>
  </si>
  <si>
    <r>
      <rPr>
        <sz val="9"/>
        <rFont val="Arial"/>
        <family val="2"/>
      </rPr>
      <t>15</t>
    </r>
  </si>
  <si>
    <r>
      <rPr>
        <sz val="9"/>
        <rFont val="Arial"/>
        <family val="2"/>
      </rPr>
      <t>10</t>
    </r>
  </si>
  <si>
    <r>
      <rPr>
        <sz val="9"/>
        <rFont val="Arial"/>
        <family val="2"/>
      </rPr>
      <t>5</t>
    </r>
  </si>
  <si>
    <r>
      <rPr>
        <sz val="9"/>
        <rFont val="Arial"/>
        <family val="2"/>
      </rPr>
      <t>313</t>
    </r>
  </si>
  <si>
    <r>
      <rPr>
        <b/>
        <sz val="9"/>
        <rFont val="Arial"/>
        <family val="2"/>
      </rPr>
      <t>50-54</t>
    </r>
  </si>
  <si>
    <r>
      <rPr>
        <b/>
        <sz val="9"/>
        <rFont val="Arial"/>
        <family val="2"/>
      </rPr>
      <t>55-59</t>
    </r>
  </si>
  <si>
    <r>
      <rPr>
        <b/>
        <sz val="9"/>
        <rFont val="Arial"/>
        <family val="2"/>
      </rPr>
      <t>60-64</t>
    </r>
  </si>
  <si>
    <r>
      <rPr>
        <b/>
        <sz val="9"/>
        <rFont val="Arial"/>
        <family val="2"/>
      </rPr>
      <t>65-69</t>
    </r>
  </si>
  <si>
    <r>
      <rPr>
        <b/>
        <sz val="9"/>
        <rFont val="Arial"/>
        <family val="2"/>
      </rPr>
      <t>70-74</t>
    </r>
  </si>
  <si>
    <r>
      <rPr>
        <b/>
        <sz val="9"/>
        <rFont val="Arial"/>
        <family val="2"/>
      </rPr>
      <t>75-79</t>
    </r>
  </si>
  <si>
    <r>
      <rPr>
        <b/>
        <sz val="9"/>
        <rFont val="Arial"/>
        <family val="2"/>
      </rPr>
      <t>80-84</t>
    </r>
  </si>
  <si>
    <r>
      <rPr>
        <b/>
        <sz val="9"/>
        <rFont val="Arial"/>
        <family val="2"/>
      </rPr>
      <t>85-89</t>
    </r>
  </si>
  <si>
    <r>
      <rPr>
        <b/>
        <sz val="9"/>
        <rFont val="Arial"/>
        <family val="2"/>
      </rPr>
      <t>Over 89</t>
    </r>
  </si>
  <si>
    <r>
      <rPr>
        <sz val="9"/>
        <rFont val="Arial"/>
        <family val="2"/>
      </rPr>
      <t>5,481</t>
    </r>
  </si>
  <si>
    <r>
      <rPr>
        <sz val="9"/>
        <rFont val="Arial"/>
        <family val="2"/>
      </rPr>
      <t>619</t>
    </r>
  </si>
  <si>
    <r>
      <rPr>
        <sz val="9"/>
        <rFont val="Arial"/>
        <family val="2"/>
      </rPr>
      <t>621</t>
    </r>
  </si>
  <si>
    <r>
      <rPr>
        <sz val="9"/>
        <rFont val="Arial"/>
        <family val="2"/>
      </rPr>
      <t>628</t>
    </r>
  </si>
  <si>
    <r>
      <rPr>
        <sz val="9"/>
        <rFont val="Arial"/>
        <family val="2"/>
      </rPr>
      <t>648</t>
    </r>
  </si>
  <si>
    <r>
      <rPr>
        <sz val="9"/>
        <rFont val="Arial"/>
        <family val="2"/>
      </rPr>
      <t>1,067</t>
    </r>
  </si>
  <si>
    <r>
      <rPr>
        <sz val="9"/>
        <rFont val="Arial"/>
        <family val="2"/>
      </rPr>
      <t>1,018</t>
    </r>
  </si>
  <si>
    <r>
      <rPr>
        <sz val="9"/>
        <rFont val="Arial"/>
        <family val="2"/>
      </rPr>
      <t>427</t>
    </r>
  </si>
  <si>
    <r>
      <rPr>
        <sz val="9"/>
        <rFont val="Arial"/>
        <family val="2"/>
      </rPr>
      <t>10,509</t>
    </r>
  </si>
  <si>
    <t>AV2015 pdf p42</t>
  </si>
  <si>
    <r>
      <rPr>
        <b/>
        <sz val="9"/>
        <rFont val="Arial"/>
        <family val="2"/>
      </rPr>
      <t>Years of Service</t>
    </r>
  </si>
  <si>
    <r>
      <rPr>
        <b/>
        <sz val="9"/>
        <rFont val="Arial"/>
        <family val="2"/>
      </rPr>
      <t>Total</t>
    </r>
  </si>
  <si>
    <r>
      <rPr>
        <b/>
        <sz val="8"/>
        <rFont val="Arial"/>
        <family val="2"/>
      </rPr>
      <t>0-4  5-9</t>
    </r>
  </si>
  <si>
    <r>
      <rPr>
        <b/>
        <sz val="8"/>
        <rFont val="Arial"/>
        <family val="2"/>
      </rPr>
      <t>10-14</t>
    </r>
  </si>
  <si>
    <r>
      <rPr>
        <b/>
        <sz val="8"/>
        <rFont val="Arial"/>
        <family val="2"/>
      </rPr>
      <t>15-19</t>
    </r>
  </si>
  <si>
    <r>
      <rPr>
        <b/>
        <sz val="8"/>
        <rFont val="Arial"/>
        <family val="2"/>
      </rPr>
      <t>20-24</t>
    </r>
  </si>
  <si>
    <r>
      <rPr>
        <b/>
        <sz val="8"/>
        <rFont val="Arial"/>
        <family val="2"/>
      </rPr>
      <t>25-29</t>
    </r>
  </si>
  <si>
    <r>
      <rPr>
        <b/>
        <sz val="8"/>
        <rFont val="Arial"/>
        <family val="2"/>
      </rPr>
      <t>30-34</t>
    </r>
  </si>
  <si>
    <r>
      <rPr>
        <b/>
        <sz val="8"/>
        <rFont val="Arial"/>
        <family val="2"/>
      </rPr>
      <t>35-39</t>
    </r>
  </si>
  <si>
    <r>
      <rPr>
        <b/>
        <sz val="8"/>
        <rFont val="Arial"/>
        <family val="2"/>
      </rPr>
      <t>40+</t>
    </r>
  </si>
  <si>
    <r>
      <rPr>
        <b/>
        <sz val="8"/>
        <rFont val="Arial"/>
        <family val="2"/>
      </rPr>
      <t>Under 50</t>
    </r>
  </si>
  <si>
    <r>
      <rPr>
        <sz val="8"/>
        <rFont val="Arial"/>
        <family val="2"/>
      </rPr>
      <t>221</t>
    </r>
  </si>
  <si>
    <r>
      <rPr>
        <sz val="8"/>
        <rFont val="Arial"/>
        <family val="2"/>
      </rPr>
      <t>191</t>
    </r>
  </si>
  <si>
    <r>
      <rPr>
        <sz val="8"/>
        <rFont val="Arial"/>
        <family val="2"/>
      </rPr>
      <t>104</t>
    </r>
  </si>
  <si>
    <r>
      <rPr>
        <sz val="8"/>
        <rFont val="Arial"/>
        <family val="2"/>
      </rPr>
      <t>45</t>
    </r>
  </si>
  <si>
    <r>
      <rPr>
        <sz val="8"/>
        <rFont val="Arial"/>
        <family val="2"/>
      </rPr>
      <t>9</t>
    </r>
  </si>
  <si>
    <r>
      <rPr>
        <sz val="8"/>
        <rFont val="Arial"/>
        <family val="2"/>
      </rPr>
      <t>570</t>
    </r>
  </si>
  <si>
    <r>
      <rPr>
        <b/>
        <sz val="8"/>
        <rFont val="Arial"/>
        <family val="2"/>
      </rPr>
      <t>50-54</t>
    </r>
  </si>
  <si>
    <r>
      <rPr>
        <b/>
        <sz val="8"/>
        <rFont val="Arial"/>
        <family val="2"/>
      </rPr>
      <t>55-59</t>
    </r>
  </si>
  <si>
    <r>
      <rPr>
        <b/>
        <sz val="8"/>
        <rFont val="Arial"/>
        <family val="2"/>
      </rPr>
      <t>60-64</t>
    </r>
  </si>
  <si>
    <r>
      <rPr>
        <b/>
        <sz val="8"/>
        <rFont val="Arial"/>
        <family val="2"/>
      </rPr>
      <t>65-69</t>
    </r>
  </si>
  <si>
    <r>
      <rPr>
        <b/>
        <sz val="8"/>
        <rFont val="Arial"/>
        <family val="2"/>
      </rPr>
      <t>70-74</t>
    </r>
  </si>
  <si>
    <r>
      <rPr>
        <b/>
        <sz val="8"/>
        <rFont val="Arial"/>
        <family val="2"/>
      </rPr>
      <t>75-79</t>
    </r>
  </si>
  <si>
    <r>
      <rPr>
        <b/>
        <sz val="8"/>
        <rFont val="Arial"/>
        <family val="2"/>
      </rPr>
      <t>80-84</t>
    </r>
  </si>
  <si>
    <r>
      <rPr>
        <b/>
        <sz val="8"/>
        <rFont val="Arial"/>
        <family val="2"/>
      </rPr>
      <t>85-89</t>
    </r>
  </si>
  <si>
    <r>
      <rPr>
        <b/>
        <sz val="8"/>
        <rFont val="Arial"/>
        <family val="2"/>
      </rPr>
      <t>Over 89</t>
    </r>
  </si>
  <si>
    <r>
      <rPr>
        <sz val="8"/>
        <rFont val="Arial"/>
        <family val="2"/>
      </rPr>
      <t>1,841</t>
    </r>
  </si>
  <si>
    <r>
      <rPr>
        <sz val="8"/>
        <rFont val="Arial"/>
        <family val="2"/>
      </rPr>
      <t>2,134</t>
    </r>
  </si>
  <si>
    <r>
      <rPr>
        <sz val="8"/>
        <rFont val="Arial"/>
        <family val="2"/>
      </rPr>
      <t>1,686</t>
    </r>
  </si>
  <si>
    <r>
      <rPr>
        <sz val="8"/>
        <rFont val="Arial"/>
        <family val="2"/>
      </rPr>
      <t>1,534</t>
    </r>
  </si>
  <si>
    <r>
      <rPr>
        <sz val="8"/>
        <rFont val="Arial"/>
        <family val="2"/>
      </rPr>
      <t>1,332</t>
    </r>
  </si>
  <si>
    <r>
      <rPr>
        <sz val="8"/>
        <rFont val="Arial"/>
        <family val="2"/>
      </rPr>
      <t>550</t>
    </r>
  </si>
  <si>
    <r>
      <rPr>
        <sz val="8"/>
        <rFont val="Arial"/>
        <family val="2"/>
      </rPr>
      <t>19</t>
    </r>
  </si>
  <si>
    <r>
      <rPr>
        <sz val="8"/>
        <rFont val="Arial"/>
        <family val="2"/>
      </rPr>
      <t>9,105</t>
    </r>
  </si>
  <si>
    <t>AV2015 pdf p43</t>
  </si>
  <si>
    <t>65 &amp; over</t>
  </si>
  <si>
    <r>
      <t>65-</t>
    </r>
    <r>
      <rPr>
        <sz val="9"/>
        <color rgb="FFC00000"/>
        <rFont val="Arial"/>
        <family val="2"/>
      </rPr>
      <t>69</t>
    </r>
  </si>
  <si>
    <t>M28</t>
  </si>
  <si>
    <t>E18</t>
  </si>
  <si>
    <t>age</t>
  </si>
  <si>
    <t xml:space="preserve">4 1,377 $                  </t>
  </si>
  <si>
    <t xml:space="preserve">8 4,052                     </t>
  </si>
  <si>
    <t xml:space="preserve">11 4,349                     </t>
  </si>
  <si>
    <t xml:space="preserve">14 7,868                     </t>
  </si>
  <si>
    <t xml:space="preserve">39 21,169                   </t>
  </si>
  <si>
    <t xml:space="preserve">65 41,403                   </t>
  </si>
  <si>
    <t xml:space="preserve">70 49,163                   </t>
  </si>
  <si>
    <t xml:space="preserve">114 77,662                   </t>
  </si>
  <si>
    <t xml:space="preserve">162 126,412                  </t>
  </si>
  <si>
    <t xml:space="preserve">156 125,645                  </t>
  </si>
  <si>
    <t xml:space="preserve">202 207,269                  </t>
  </si>
  <si>
    <t xml:space="preserve">239 246,324                  </t>
  </si>
  <si>
    <t xml:space="preserve">261 303,296                  </t>
  </si>
  <si>
    <t xml:space="preserve">274 369,413                  </t>
  </si>
  <si>
    <t xml:space="preserve">309 392,372                  </t>
  </si>
  <si>
    <t xml:space="preserve">318 392,146                  </t>
  </si>
  <si>
    <t xml:space="preserve">343 491,953                  </t>
  </si>
  <si>
    <t xml:space="preserve">354 629,249                  </t>
  </si>
  <si>
    <t xml:space="preserve">374 684,590                  </t>
  </si>
  <si>
    <t xml:space="preserve">472 915,432                  </t>
  </si>
  <si>
    <t xml:space="preserve">519 1,078,193               </t>
  </si>
  <si>
    <t xml:space="preserve">502 1,342,574               </t>
  </si>
  <si>
    <t xml:space="preserve">476 1,330,946               </t>
  </si>
  <si>
    <t xml:space="preserve">528 1,610,181               </t>
  </si>
  <si>
    <t xml:space="preserve">581 1,969,459               </t>
  </si>
  <si>
    <t xml:space="preserve">599 2,026,427               </t>
  </si>
  <si>
    <t xml:space="preserve">654 2,494,317               </t>
  </si>
  <si>
    <t xml:space="preserve">702 3,118,701               </t>
  </si>
  <si>
    <t xml:space="preserve">749 3,894,612               </t>
  </si>
  <si>
    <t xml:space="preserve">835 5,397,473               </t>
  </si>
  <si>
    <t xml:space="preserve">995 11,072,207             </t>
  </si>
  <si>
    <t xml:space="preserve">1,266 21,501,938             </t>
  </si>
  <si>
    <t xml:space="preserve">1,672 39,139,300             </t>
  </si>
  <si>
    <t xml:space="preserve">2,321 67,547,112             </t>
  </si>
  <si>
    <t xml:space="preserve">2,818 92,635,866             </t>
  </si>
  <si>
    <t xml:space="preserve">3,563 125,846,631           </t>
  </si>
  <si>
    <t xml:space="preserve">4,443 161,837,464           </t>
  </si>
  <si>
    <t xml:space="preserve">6,297 233,554,659           </t>
  </si>
  <si>
    <t>benefit.tot</t>
  </si>
  <si>
    <t>annual</t>
  </si>
  <si>
    <t>E86</t>
  </si>
  <si>
    <t>E81</t>
  </si>
  <si>
    <t>E104</t>
  </si>
  <si>
    <t>RS3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</si>
</sst>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;&quot;$&quot;\-#,##0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rgb="FFC00000"/>
      <name val="Calibri"/>
      <family val="2"/>
      <scheme val="minor"/>
    </font>
    <font>
      <sz val="8"/>
      <name val="Arial"/>
      <family val="2"/>
    </font>
    <font>
      <sz val="8"/>
      <color rgb="FFC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.5"/>
      <name val="Arial"/>
      <family val="2"/>
    </font>
    <font>
      <sz val="8.5"/>
      <name val="Arial"/>
      <family val="2"/>
    </font>
    <font>
      <b/>
      <sz val="10.5"/>
      <name val="Arial"/>
      <family val="2"/>
    </font>
    <font>
      <b/>
      <vertAlign val="superscript"/>
      <sz val="8.5"/>
      <name val="Arial"/>
      <family val="2"/>
    </font>
    <font>
      <b/>
      <vertAlign val="superscript"/>
      <sz val="9"/>
      <name val="Arial"/>
      <family val="2"/>
    </font>
    <font>
      <b/>
      <sz val="8"/>
      <name val="Arial"/>
      <family val="2"/>
    </font>
    <font>
      <sz val="9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0">
    <xf numFmtId="0" fontId="0" fillId="0" borderId="0" xfId="0"/>
    <xf numFmtId="0" fontId="1" fillId="0" borderId="0" xfId="1"/>
    <xf numFmtId="0" fontId="0" fillId="0" borderId="0" xfId="0" applyFill="1"/>
    <xf numFmtId="0" fontId="2" fillId="0" borderId="1" xfId="0" applyFont="1" applyBorder="1" applyAlignment="1">
      <alignment horizontal="center" vertical="center" wrapText="1"/>
    </xf>
    <xf numFmtId="16" fontId="2" fillId="0" borderId="1" xfId="0" quotePrefix="1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 indent="2"/>
    </xf>
    <xf numFmtId="0" fontId="2" fillId="0" borderId="1" xfId="0" applyFont="1" applyBorder="1" applyAlignment="1">
      <alignment horizontal="right" vertical="center" wrapText="1" indent="1"/>
    </xf>
    <xf numFmtId="0" fontId="2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1" fontId="6" fillId="0" borderId="3" xfId="0" applyNumberFormat="1" applyFont="1" applyBorder="1" applyAlignment="1">
      <alignment horizontal="right" vertical="center" wrapText="1" indent="1"/>
    </xf>
    <xf numFmtId="1" fontId="3" fillId="0" borderId="0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left" vertical="top" wrapText="1"/>
    </xf>
    <xf numFmtId="1" fontId="6" fillId="0" borderId="3" xfId="0" applyNumberFormat="1" applyFont="1" applyBorder="1" applyAlignment="1">
      <alignment horizontal="right" vertical="center" wrapText="1" indent="2"/>
    </xf>
    <xf numFmtId="0" fontId="0" fillId="0" borderId="1" xfId="0" applyBorder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0" fillId="0" borderId="0" xfId="0" quotePrefix="1"/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0" xfId="0" applyFont="1"/>
    <xf numFmtId="44" fontId="0" fillId="0" borderId="0" xfId="0" applyNumberFormat="1"/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right" vertical="top" wrapText="1" indent="1"/>
    </xf>
    <xf numFmtId="0" fontId="14" fillId="0" borderId="2" xfId="0" applyFont="1" applyBorder="1" applyAlignment="1">
      <alignment horizontal="right" vertical="top" wrapText="1" indent="1"/>
    </xf>
    <xf numFmtId="0" fontId="0" fillId="0" borderId="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4" fillId="0" borderId="7" xfId="0" applyFont="1" applyBorder="1" applyAlignment="1">
      <alignment horizontal="righ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64" fontId="14" fillId="0" borderId="10" xfId="0" applyNumberFormat="1" applyFont="1" applyBorder="1" applyAlignment="1">
      <alignment horizontal="right" vertical="top" wrapText="1"/>
    </xf>
    <xf numFmtId="0" fontId="13" fillId="0" borderId="10" xfId="0" applyFont="1" applyBorder="1" applyAlignment="1">
      <alignment horizontal="center" vertical="center" wrapText="1"/>
    </xf>
    <xf numFmtId="3" fontId="14" fillId="0" borderId="10" xfId="0" applyNumberFormat="1" applyFont="1" applyBorder="1" applyAlignment="1">
      <alignment horizontal="right" vertical="center" wrapText="1"/>
    </xf>
    <xf numFmtId="0" fontId="0" fillId="0" borderId="13" xfId="0" applyBorder="1" applyAlignment="1">
      <alignment horizontal="left" vertical="top" wrapText="1"/>
    </xf>
    <xf numFmtId="164" fontId="14" fillId="0" borderId="14" xfId="0" applyNumberFormat="1" applyFont="1" applyBorder="1" applyAlignment="1">
      <alignment horizontal="right" vertical="top" wrapText="1" indent="1"/>
    </xf>
    <xf numFmtId="164" fontId="14" fillId="0" borderId="3" xfId="0" applyNumberFormat="1" applyFont="1" applyBorder="1" applyAlignment="1">
      <alignment horizontal="right" vertical="top" wrapText="1" indent="1"/>
    </xf>
    <xf numFmtId="164" fontId="14" fillId="0" borderId="15" xfId="0" applyNumberFormat="1" applyFont="1" applyBorder="1" applyAlignment="1">
      <alignment horizontal="right" vertical="top" wrapText="1"/>
    </xf>
    <xf numFmtId="164" fontId="14" fillId="0" borderId="13" xfId="0" applyNumberFormat="1" applyFont="1" applyBorder="1" applyAlignment="1">
      <alignment horizontal="right" vertical="top" wrapText="1"/>
    </xf>
    <xf numFmtId="0" fontId="4" fillId="0" borderId="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right" vertical="top" wrapText="1"/>
    </xf>
    <xf numFmtId="0" fontId="13" fillId="0" borderId="7" xfId="0" applyFont="1" applyBorder="1" applyAlignment="1">
      <alignment horizontal="center" wrapText="1"/>
    </xf>
    <xf numFmtId="0" fontId="0" fillId="0" borderId="8" xfId="0" applyBorder="1" applyAlignment="1">
      <alignment horizontal="left" vertical="top" wrapText="1"/>
    </xf>
    <xf numFmtId="0" fontId="3" fillId="0" borderId="2" xfId="0" applyFont="1" applyBorder="1" applyAlignment="1">
      <alignment horizontal="right" vertical="top" wrapText="1"/>
    </xf>
    <xf numFmtId="0" fontId="3" fillId="0" borderId="7" xfId="0" applyFont="1" applyBorder="1" applyAlignment="1">
      <alignment horizontal="right" vertical="top" wrapText="1"/>
    </xf>
    <xf numFmtId="0" fontId="0" fillId="0" borderId="11" xfId="0" applyBorder="1" applyAlignment="1">
      <alignment horizontal="left" vertical="top" wrapText="1"/>
    </xf>
    <xf numFmtId="164" fontId="3" fillId="0" borderId="0" xfId="0" applyNumberFormat="1" applyFont="1" applyAlignment="1">
      <alignment horizontal="right" vertical="top" wrapText="1"/>
    </xf>
    <xf numFmtId="164" fontId="3" fillId="0" borderId="10" xfId="0" applyNumberFormat="1" applyFont="1" applyBorder="1" applyAlignment="1">
      <alignment horizontal="right" vertical="top" wrapText="1"/>
    </xf>
    <xf numFmtId="3" fontId="3" fillId="0" borderId="0" xfId="0" applyNumberFormat="1" applyFont="1" applyAlignment="1">
      <alignment horizontal="right" vertical="center" wrapText="1"/>
    </xf>
    <xf numFmtId="1" fontId="3" fillId="0" borderId="0" xfId="0" applyNumberFormat="1" applyFont="1" applyAlignment="1">
      <alignment horizontal="right" vertical="center" wrapText="1"/>
    </xf>
    <xf numFmtId="3" fontId="3" fillId="0" borderId="10" xfId="0" applyNumberFormat="1" applyFont="1" applyBorder="1" applyAlignment="1">
      <alignment horizontal="right" vertical="center" wrapText="1"/>
    </xf>
    <xf numFmtId="1" fontId="3" fillId="0" borderId="12" xfId="0" applyNumberFormat="1" applyFont="1" applyBorder="1" applyAlignment="1">
      <alignment horizontal="right" vertical="center" wrapText="1"/>
    </xf>
    <xf numFmtId="164" fontId="3" fillId="0" borderId="12" xfId="0" applyNumberFormat="1" applyFont="1" applyBorder="1" applyAlignment="1">
      <alignment horizontal="right" vertical="top" wrapText="1"/>
    </xf>
    <xf numFmtId="1" fontId="3" fillId="0" borderId="11" xfId="0" applyNumberFormat="1" applyFont="1" applyBorder="1" applyAlignment="1">
      <alignment horizontal="right" vertical="center" wrapText="1"/>
    </xf>
    <xf numFmtId="164" fontId="3" fillId="0" borderId="11" xfId="0" applyNumberFormat="1" applyFont="1" applyBorder="1" applyAlignment="1">
      <alignment horizontal="right" vertical="top" wrapText="1"/>
    </xf>
    <xf numFmtId="3" fontId="3" fillId="0" borderId="12" xfId="0" applyNumberFormat="1" applyFont="1" applyBorder="1" applyAlignment="1">
      <alignment horizontal="right" vertical="center" wrapText="1"/>
    </xf>
    <xf numFmtId="3" fontId="3" fillId="0" borderId="11" xfId="0" applyNumberFormat="1" applyFont="1" applyBorder="1" applyAlignment="1">
      <alignment horizontal="right" vertical="center" wrapText="1"/>
    </xf>
    <xf numFmtId="164" fontId="3" fillId="0" borderId="14" xfId="0" applyNumberFormat="1" applyFont="1" applyBorder="1" applyAlignment="1">
      <alignment horizontal="right" vertical="top" wrapText="1"/>
    </xf>
    <xf numFmtId="164" fontId="3" fillId="0" borderId="3" xfId="0" applyNumberFormat="1" applyFont="1" applyBorder="1" applyAlignment="1">
      <alignment horizontal="right" vertical="top" wrapText="1"/>
    </xf>
    <xf numFmtId="164" fontId="3" fillId="0" borderId="15" xfId="0" applyNumberFormat="1" applyFont="1" applyBorder="1" applyAlignment="1">
      <alignment horizontal="right" vertical="top" wrapText="1"/>
    </xf>
    <xf numFmtId="164" fontId="3" fillId="0" borderId="13" xfId="0" applyNumberFormat="1" applyFont="1" applyBorder="1" applyAlignment="1">
      <alignment horizontal="right" vertical="top" wrapText="1"/>
    </xf>
    <xf numFmtId="0" fontId="15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top" wrapText="1"/>
    </xf>
    <xf numFmtId="0" fontId="3" fillId="0" borderId="9" xfId="0" applyFont="1" applyBorder="1" applyAlignment="1">
      <alignment horizontal="right"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right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right" vertical="top" wrapText="1"/>
    </xf>
    <xf numFmtId="0" fontId="6" fillId="0" borderId="2" xfId="0" applyFont="1" applyBorder="1" applyAlignment="1">
      <alignment horizontal="right" vertical="top" wrapText="1"/>
    </xf>
    <xf numFmtId="0" fontId="6" fillId="0" borderId="7" xfId="0" applyFont="1" applyBorder="1" applyAlignment="1">
      <alignment horizontal="right" vertical="top" wrapText="1"/>
    </xf>
    <xf numFmtId="164" fontId="6" fillId="0" borderId="11" xfId="0" applyNumberFormat="1" applyFont="1" applyBorder="1" applyAlignment="1">
      <alignment horizontal="right" vertical="top" wrapText="1"/>
    </xf>
    <xf numFmtId="164" fontId="6" fillId="0" borderId="0" xfId="0" applyNumberFormat="1" applyFont="1" applyAlignment="1">
      <alignment horizontal="right" vertical="top" wrapText="1"/>
    </xf>
    <xf numFmtId="164" fontId="6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right" vertical="center" wrapText="1"/>
    </xf>
    <xf numFmtId="1" fontId="6" fillId="0" borderId="0" xfId="0" applyNumberFormat="1" applyFont="1" applyAlignment="1">
      <alignment horizontal="right" vertical="center" wrapText="1"/>
    </xf>
    <xf numFmtId="1" fontId="6" fillId="0" borderId="10" xfId="0" applyNumberFormat="1" applyFont="1" applyBorder="1" applyAlignment="1">
      <alignment horizontal="right" vertical="center" wrapText="1"/>
    </xf>
    <xf numFmtId="1" fontId="6" fillId="0" borderId="12" xfId="0" applyNumberFormat="1" applyFont="1" applyBorder="1" applyAlignment="1">
      <alignment horizontal="right" vertical="center" wrapText="1"/>
    </xf>
    <xf numFmtId="3" fontId="6" fillId="0" borderId="10" xfId="0" applyNumberFormat="1" applyFont="1" applyBorder="1" applyAlignment="1">
      <alignment horizontal="right" vertical="center" wrapText="1"/>
    </xf>
    <xf numFmtId="164" fontId="6" fillId="0" borderId="12" xfId="0" applyNumberFormat="1" applyFont="1" applyBorder="1" applyAlignment="1">
      <alignment horizontal="right" vertical="top" wrapText="1"/>
    </xf>
    <xf numFmtId="164" fontId="6" fillId="0" borderId="14" xfId="0" applyNumberFormat="1" applyFont="1" applyBorder="1" applyAlignment="1">
      <alignment horizontal="right" vertical="top" wrapText="1"/>
    </xf>
    <xf numFmtId="164" fontId="6" fillId="0" borderId="3" xfId="0" applyNumberFormat="1" applyFont="1" applyBorder="1" applyAlignment="1">
      <alignment horizontal="right" vertical="top" wrapText="1"/>
    </xf>
    <xf numFmtId="0" fontId="0" fillId="0" borderId="15" xfId="0" applyBorder="1" applyAlignment="1">
      <alignment horizontal="left" vertical="top" wrapText="1"/>
    </xf>
    <xf numFmtId="164" fontId="6" fillId="0" borderId="13" xfId="0" applyNumberFormat="1" applyFont="1" applyBorder="1" applyAlignment="1">
      <alignment horizontal="right" vertical="top" wrapText="1"/>
    </xf>
    <xf numFmtId="0" fontId="2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right" vertical="top" wrapText="1"/>
    </xf>
    <xf numFmtId="164" fontId="6" fillId="0" borderId="15" xfId="0" applyNumberFormat="1" applyFont="1" applyBorder="1" applyAlignment="1">
      <alignment horizontal="right" vertical="top" wrapText="1"/>
    </xf>
    <xf numFmtId="0" fontId="6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4" fillId="3" borderId="0" xfId="0" applyFont="1" applyFill="1" applyBorder="1" applyAlignment="1">
      <alignment horizontal="center"/>
    </xf>
    <xf numFmtId="0" fontId="10" fillId="3" borderId="0" xfId="0" applyFont="1" applyFill="1" applyBorder="1"/>
    <xf numFmtId="1" fontId="3" fillId="3" borderId="0" xfId="0" applyNumberFormat="1" applyFont="1" applyFill="1" applyBorder="1" applyAlignment="1">
      <alignment horizontal="right" vertical="top" wrapText="1"/>
    </xf>
    <xf numFmtId="1" fontId="3" fillId="3" borderId="0" xfId="0" applyNumberFormat="1" applyFont="1" applyFill="1" applyBorder="1" applyAlignment="1">
      <alignment horizontal="right" vertical="center" wrapText="1"/>
    </xf>
    <xf numFmtId="1" fontId="6" fillId="3" borderId="0" xfId="0" applyNumberFormat="1" applyFont="1" applyFill="1" applyBorder="1" applyAlignment="1">
      <alignment horizontal="right" vertical="top" wrapText="1"/>
    </xf>
    <xf numFmtId="1" fontId="6" fillId="3" borderId="0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1" fontId="0" fillId="0" borderId="0" xfId="0" applyNumberFormat="1"/>
    <xf numFmtId="1" fontId="0" fillId="0" borderId="0" xfId="0" applyNumberFormat="1" applyBorder="1"/>
    <xf numFmtId="1" fontId="3" fillId="0" borderId="0" xfId="0" applyNumberFormat="1" applyFont="1" applyBorder="1" applyAlignment="1">
      <alignment horizontal="right" vertical="center" wrapText="1" indent="1"/>
    </xf>
    <xf numFmtId="1" fontId="3" fillId="0" borderId="0" xfId="0" applyNumberFormat="1" applyFont="1" applyBorder="1" applyAlignment="1">
      <alignment horizontal="right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0" applyFill="1" applyBorder="1"/>
    <xf numFmtId="1" fontId="10" fillId="0" borderId="0" xfId="0" applyNumberFormat="1" applyFont="1" applyBorder="1" applyAlignment="1">
      <alignment horizontal="right" vertical="center" wrapText="1" indent="3"/>
    </xf>
    <xf numFmtId="1" fontId="10" fillId="0" borderId="0" xfId="0" applyNumberFormat="1" applyFont="1" applyBorder="1" applyAlignment="1">
      <alignment horizontal="right" vertical="center" wrapText="1" indent="1"/>
    </xf>
    <xf numFmtId="1" fontId="10" fillId="0" borderId="0" xfId="0" applyNumberFormat="1" applyFont="1" applyBorder="1" applyAlignment="1">
      <alignment horizontal="right" vertical="center" wrapText="1"/>
    </xf>
    <xf numFmtId="1" fontId="10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right" vertical="center" wrapText="1" indent="2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5" fillId="0" borderId="4" xfId="0" applyFont="1" applyBorder="1" applyAlignment="1">
      <alignment horizont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right" vertical="center" wrapText="1" indent="4"/>
    </xf>
    <xf numFmtId="0" fontId="1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552450</xdr:colOff>
      <xdr:row>2</xdr:row>
      <xdr:rowOff>76200</xdr:rowOff>
    </xdr:from>
    <xdr:to>
      <xdr:col>17</xdr:col>
      <xdr:colOff>418583</xdr:colOff>
      <xdr:row>20</xdr:row>
      <xdr:rowOff>151962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450" y="266700"/>
          <a:ext cx="4133333" cy="35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17</xdr:col>
      <xdr:colOff>437638</xdr:colOff>
      <xdr:row>36</xdr:row>
      <xdr:rowOff>133000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4000500"/>
          <a:ext cx="4095238" cy="2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2" sqref="C72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27" t="s">
        <v>40</v>
      </c>
      <c r="B1" s="27" t="s">
        <v>41</v>
      </c>
    </row>
    <row r="2" spans="1:2" x14ac:dyDescent="0.25">
      <c r="A2" s="28" t="s">
        <v>42</v>
      </c>
      <c r="B2" s="1" t="s">
        <v>75</v>
      </c>
    </row>
    <row r="3" spans="1:2" x14ac:dyDescent="0.25">
      <c r="A3" s="28" t="s">
        <v>44</v>
      </c>
      <c r="B3" s="1" t="s">
        <v>43</v>
      </c>
    </row>
    <row r="4" spans="1:2" x14ac:dyDescent="0.25">
      <c r="A4" s="28" t="s">
        <v>46</v>
      </c>
      <c r="B4" s="1" t="s">
        <v>45</v>
      </c>
    </row>
    <row r="5" spans="1:2" x14ac:dyDescent="0.25">
      <c r="A5" s="28" t="s">
        <v>48</v>
      </c>
      <c r="B5" s="1" t="s">
        <v>47</v>
      </c>
    </row>
    <row r="6" spans="1:2" x14ac:dyDescent="0.25">
      <c r="A6" s="28" t="s">
        <v>50</v>
      </c>
      <c r="B6" s="1" t="s">
        <v>49</v>
      </c>
    </row>
    <row r="7" spans="1:2" x14ac:dyDescent="0.25">
      <c r="A7" s="28" t="s">
        <v>52</v>
      </c>
      <c r="B7" s="1" t="s">
        <v>51</v>
      </c>
    </row>
    <row r="8" spans="1:2" x14ac:dyDescent="0.25">
      <c r="A8" s="28" t="s">
        <v>54</v>
      </c>
      <c r="B8" s="1" t="s">
        <v>53</v>
      </c>
    </row>
    <row r="9" spans="1:2" x14ac:dyDescent="0.25">
      <c r="A9" s="28" t="s">
        <v>56</v>
      </c>
      <c r="B9" s="1" t="s">
        <v>55</v>
      </c>
    </row>
    <row r="10" spans="1:2" x14ac:dyDescent="0.25">
      <c r="A10" s="28" t="s">
        <v>58</v>
      </c>
      <c r="B10" s="1" t="s">
        <v>57</v>
      </c>
    </row>
    <row r="11" spans="1:2" x14ac:dyDescent="0.25">
      <c r="A11" s="28" t="s">
        <v>60</v>
      </c>
      <c r="B11" s="1" t="s">
        <v>59</v>
      </c>
    </row>
    <row r="12" spans="1:2" x14ac:dyDescent="0.25">
      <c r="A12" s="28" t="s">
        <v>62</v>
      </c>
      <c r="B12" s="1" t="s">
        <v>61</v>
      </c>
    </row>
    <row r="13" spans="1:2" x14ac:dyDescent="0.25">
      <c r="A13" s="28" t="s">
        <v>64</v>
      </c>
      <c r="B13" s="1" t="s">
        <v>63</v>
      </c>
    </row>
    <row r="14" spans="1:2" x14ac:dyDescent="0.25">
      <c r="A14" s="28" t="s">
        <v>66</v>
      </c>
      <c r="B14" s="1" t="s">
        <v>65</v>
      </c>
    </row>
    <row r="15" spans="1:2" x14ac:dyDescent="0.25">
      <c r="A15" s="28" t="s">
        <v>68</v>
      </c>
      <c r="B15" s="1" t="s">
        <v>67</v>
      </c>
    </row>
    <row r="16" spans="1:2" x14ac:dyDescent="0.25">
      <c r="A16" s="28" t="s">
        <v>70</v>
      </c>
      <c r="B16" s="1" t="s">
        <v>69</v>
      </c>
    </row>
    <row r="17" spans="1:2" x14ac:dyDescent="0.25">
      <c r="A17" s="28" t="s">
        <v>72</v>
      </c>
      <c r="B17" s="1" t="s">
        <v>71</v>
      </c>
    </row>
    <row r="18" spans="1:2" x14ac:dyDescent="0.25">
      <c r="A18" s="28" t="s">
        <v>74</v>
      </c>
      <c r="B18" s="1" t="s">
        <v>73</v>
      </c>
    </row>
  </sheetData>
  <hyperlinks>
    <hyperlink ref="B2" location="'Sum'!A1" display="Sum"/>
    <hyperlink ref="B3" location="'Actives_t1'!A1" display="Actives_t1"/>
    <hyperlink ref="B4" location="'Actives_t2'!A1" display="Actives_t2"/>
    <hyperlink ref="B5" location="'Actives_t3'!A1" display="Actives_t3"/>
    <hyperlink ref="B6" location="'Actives_t4'!A1" display="Actives_t4"/>
    <hyperlink ref="B7" location="'Actives_t5_noHPP'!A1" display="Actives_t5_noHPP"/>
    <hyperlink ref="B8" location="'Actives_t6_noHPP'!A1" display="Actives_t6_noHPP"/>
    <hyperlink ref="B9" location="'Actives_t5_HPP'!A1" display="Actives_t5_HPP"/>
    <hyperlink ref="B10" location="'Actives_t6_HPP'!A1" display="Actives_t6_HPP"/>
    <hyperlink ref="B11" location="'Other_t1'!A1" display="Other_t1"/>
    <hyperlink ref="B12" location="'Other_t2'!A1" display="Other_t2"/>
    <hyperlink ref="B13" location="'Other_t3'!A1" display="Other_t3"/>
    <hyperlink ref="B14" location="'Other_t4'!A1" display="Other_t4"/>
    <hyperlink ref="B15" location="'Other_t5_noHPP'!A1" display="Other_t5_noHPP"/>
    <hyperlink ref="B16" location="'Other_t6_noHPP'!A1" display="Other_t6_noHPP"/>
    <hyperlink ref="B17" location="'Other_t5_HPP'!A1" display="Other_t5_HPP"/>
    <hyperlink ref="B18" location="'Other_t6_HPP'!A1" display="Other_t6_HPP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workbookViewId="0">
      <selection activeCell="F40" sqref="F40"/>
    </sheetView>
  </sheetViews>
  <sheetFormatPr defaultRowHeight="15" x14ac:dyDescent="0.25"/>
  <sheetData>
    <row r="2" spans="1:12" x14ac:dyDescent="0.25">
      <c r="A2" t="s">
        <v>137</v>
      </c>
    </row>
    <row r="4" spans="1:12" x14ac:dyDescent="0.25">
      <c r="B4" s="137" t="s">
        <v>106</v>
      </c>
      <c r="C4" s="33"/>
      <c r="D4" s="25"/>
      <c r="E4" s="25"/>
      <c r="F4" s="138" t="s">
        <v>107</v>
      </c>
      <c r="G4" s="138"/>
      <c r="H4" s="25"/>
      <c r="I4" s="25"/>
      <c r="J4" s="25"/>
      <c r="K4" s="34"/>
      <c r="L4" s="137" t="s">
        <v>108</v>
      </c>
    </row>
    <row r="5" spans="1:12" x14ac:dyDescent="0.25">
      <c r="B5" s="137"/>
      <c r="C5" s="35" t="s">
        <v>109</v>
      </c>
      <c r="D5" s="36" t="s">
        <v>110</v>
      </c>
      <c r="E5" s="36" t="s">
        <v>111</v>
      </c>
      <c r="F5" s="36" t="s">
        <v>112</v>
      </c>
      <c r="G5" s="36" t="s">
        <v>113</v>
      </c>
      <c r="H5" s="36" t="s">
        <v>114</v>
      </c>
      <c r="I5" s="36" t="s">
        <v>115</v>
      </c>
      <c r="J5" s="36" t="s">
        <v>116</v>
      </c>
      <c r="K5" s="37" t="s">
        <v>117</v>
      </c>
      <c r="L5" s="137"/>
    </row>
    <row r="6" spans="1:12" x14ac:dyDescent="0.25">
      <c r="B6" s="38" t="s">
        <v>118</v>
      </c>
      <c r="L6" s="43" t="s">
        <v>120</v>
      </c>
    </row>
    <row r="7" spans="1:12" x14ac:dyDescent="0.25">
      <c r="B7" s="44"/>
      <c r="L7" s="46">
        <v>23930</v>
      </c>
    </row>
    <row r="8" spans="1:12" x14ac:dyDescent="0.25">
      <c r="B8" s="47" t="s">
        <v>114</v>
      </c>
      <c r="L8" s="48">
        <v>22201</v>
      </c>
    </row>
    <row r="9" spans="1:12" x14ac:dyDescent="0.25">
      <c r="B9" s="44"/>
      <c r="L9" s="46">
        <v>39415</v>
      </c>
    </row>
    <row r="10" spans="1:12" x14ac:dyDescent="0.25">
      <c r="B10" s="47" t="s">
        <v>115</v>
      </c>
      <c r="L10" s="48">
        <v>30366</v>
      </c>
    </row>
    <row r="11" spans="1:12" x14ac:dyDescent="0.25">
      <c r="B11" s="44"/>
      <c r="L11" s="46">
        <v>50304</v>
      </c>
    </row>
    <row r="12" spans="1:12" x14ac:dyDescent="0.25">
      <c r="B12" s="47" t="s">
        <v>116</v>
      </c>
      <c r="L12" s="48">
        <v>31323</v>
      </c>
    </row>
    <row r="13" spans="1:12" x14ac:dyDescent="0.25">
      <c r="B13" s="44"/>
      <c r="L13" s="46">
        <v>55792</v>
      </c>
    </row>
    <row r="14" spans="1:12" x14ac:dyDescent="0.25">
      <c r="B14" s="47" t="s">
        <v>121</v>
      </c>
      <c r="L14" s="48">
        <v>34052</v>
      </c>
    </row>
    <row r="15" spans="1:12" x14ac:dyDescent="0.25">
      <c r="B15" s="44"/>
      <c r="L15" s="46">
        <v>56806</v>
      </c>
    </row>
    <row r="16" spans="1:12" x14ac:dyDescent="0.25">
      <c r="B16" s="47" t="s">
        <v>122</v>
      </c>
      <c r="L16" s="48">
        <v>35748</v>
      </c>
    </row>
    <row r="17" spans="2:12" x14ac:dyDescent="0.25">
      <c r="B17" s="44"/>
      <c r="L17" s="46">
        <v>53178</v>
      </c>
    </row>
    <row r="18" spans="2:12" x14ac:dyDescent="0.25">
      <c r="B18" s="47" t="s">
        <v>123</v>
      </c>
      <c r="L18" s="48">
        <v>36101</v>
      </c>
    </row>
    <row r="19" spans="2:12" x14ac:dyDescent="0.25">
      <c r="B19" s="44"/>
      <c r="L19" s="46">
        <v>48185</v>
      </c>
    </row>
    <row r="20" spans="2:12" x14ac:dyDescent="0.25">
      <c r="B20" s="47" t="s">
        <v>124</v>
      </c>
      <c r="L20" s="48">
        <v>34018</v>
      </c>
    </row>
    <row r="21" spans="2:12" x14ac:dyDescent="0.25">
      <c r="B21" s="44"/>
      <c r="L21" s="46">
        <v>47261</v>
      </c>
    </row>
    <row r="22" spans="2:12" x14ac:dyDescent="0.25">
      <c r="B22" s="47" t="s">
        <v>125</v>
      </c>
      <c r="L22" s="48">
        <v>20609</v>
      </c>
    </row>
    <row r="23" spans="2:12" x14ac:dyDescent="0.25">
      <c r="B23" s="44"/>
      <c r="L23" s="46">
        <v>44746</v>
      </c>
    </row>
    <row r="24" spans="2:12" x14ac:dyDescent="0.25">
      <c r="B24" s="47" t="s">
        <v>126</v>
      </c>
      <c r="L24" s="48">
        <v>8500</v>
      </c>
    </row>
    <row r="25" spans="2:12" x14ac:dyDescent="0.25">
      <c r="B25" s="49"/>
      <c r="L25" s="53">
        <v>30234</v>
      </c>
    </row>
    <row r="26" spans="2:12" x14ac:dyDescent="0.25">
      <c r="B26" s="54" t="s">
        <v>108</v>
      </c>
      <c r="C26" s="39" t="s">
        <v>127</v>
      </c>
      <c r="D26" s="40" t="s">
        <v>128</v>
      </c>
      <c r="E26" s="40" t="s">
        <v>129</v>
      </c>
      <c r="F26" s="40" t="s">
        <v>130</v>
      </c>
      <c r="G26" s="40" t="s">
        <v>131</v>
      </c>
      <c r="H26" s="40" t="s">
        <v>132</v>
      </c>
      <c r="I26" s="40" t="s">
        <v>133</v>
      </c>
      <c r="J26" s="40" t="s">
        <v>134</v>
      </c>
      <c r="K26" s="55" t="s">
        <v>135</v>
      </c>
      <c r="L26" s="43" t="s">
        <v>136</v>
      </c>
    </row>
    <row r="27" spans="2:12" x14ac:dyDescent="0.25">
      <c r="B27" s="49"/>
      <c r="C27" s="50">
        <v>25668</v>
      </c>
      <c r="D27" s="51">
        <v>43648</v>
      </c>
      <c r="E27" s="51">
        <v>54059</v>
      </c>
      <c r="F27" s="51">
        <v>63706</v>
      </c>
      <c r="G27" s="51">
        <v>70418</v>
      </c>
      <c r="H27" s="51">
        <v>72832</v>
      </c>
      <c r="I27" s="51">
        <v>75366</v>
      </c>
      <c r="J27" s="51">
        <v>76255</v>
      </c>
      <c r="K27" s="52">
        <v>75742</v>
      </c>
      <c r="L27" s="53">
        <v>48787</v>
      </c>
    </row>
  </sheetData>
  <mergeCells count="3">
    <mergeCell ref="B4:B5"/>
    <mergeCell ref="F4:G4"/>
    <mergeCell ref="L4:L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workbookViewId="0">
      <selection activeCell="B4" sqref="B4:L27"/>
    </sheetView>
  </sheetViews>
  <sheetFormatPr defaultRowHeight="15" x14ac:dyDescent="0.25"/>
  <sheetData>
    <row r="2" spans="1:12" x14ac:dyDescent="0.25">
      <c r="A2" t="s">
        <v>165</v>
      </c>
    </row>
    <row r="4" spans="1:12" ht="15" customHeight="1" x14ac:dyDescent="0.25">
      <c r="B4" s="132" t="s">
        <v>138</v>
      </c>
      <c r="C4" s="33"/>
      <c r="D4" s="25"/>
      <c r="E4" s="25"/>
      <c r="F4" s="133" t="s">
        <v>139</v>
      </c>
      <c r="G4" s="133"/>
      <c r="H4" s="133"/>
      <c r="I4" s="25"/>
      <c r="J4" s="25"/>
      <c r="K4" s="34"/>
      <c r="L4" s="132" t="s">
        <v>140</v>
      </c>
    </row>
    <row r="5" spans="1:12" x14ac:dyDescent="0.25">
      <c r="B5" s="132"/>
      <c r="C5" s="35" t="s">
        <v>109</v>
      </c>
      <c r="D5" s="36" t="s">
        <v>141</v>
      </c>
      <c r="E5" s="36" t="s">
        <v>111</v>
      </c>
      <c r="F5" s="36" t="s">
        <v>112</v>
      </c>
      <c r="G5" s="36" t="s">
        <v>113</v>
      </c>
      <c r="H5" s="36" t="s">
        <v>114</v>
      </c>
      <c r="I5" s="36" t="s">
        <v>115</v>
      </c>
      <c r="J5" s="36" t="s">
        <v>116</v>
      </c>
      <c r="K5" s="37" t="s">
        <v>117</v>
      </c>
      <c r="L5" s="132"/>
    </row>
    <row r="6" spans="1:12" x14ac:dyDescent="0.25">
      <c r="B6" s="56" t="s">
        <v>142</v>
      </c>
      <c r="C6" s="57"/>
      <c r="D6" s="58" t="s">
        <v>143</v>
      </c>
      <c r="E6" s="58" t="s">
        <v>144</v>
      </c>
      <c r="F6" s="58" t="s">
        <v>145</v>
      </c>
      <c r="G6" s="58" t="s">
        <v>146</v>
      </c>
      <c r="H6" s="58" t="s">
        <v>147</v>
      </c>
      <c r="I6" s="41"/>
      <c r="J6" s="41"/>
      <c r="K6" s="42"/>
      <c r="L6" s="59" t="s">
        <v>148</v>
      </c>
    </row>
    <row r="7" spans="1:12" x14ac:dyDescent="0.25">
      <c r="B7" s="44"/>
      <c r="C7" s="60"/>
      <c r="D7" s="61">
        <v>870</v>
      </c>
      <c r="E7" s="61">
        <v>2585</v>
      </c>
      <c r="F7" s="61">
        <v>6621</v>
      </c>
      <c r="G7" s="61">
        <v>12745</v>
      </c>
      <c r="H7" s="61">
        <v>21333</v>
      </c>
      <c r="I7" s="19"/>
      <c r="J7" s="19"/>
      <c r="K7" s="45"/>
      <c r="L7" s="62">
        <v>1943</v>
      </c>
    </row>
    <row r="8" spans="1:12" x14ac:dyDescent="0.25">
      <c r="B8" s="47" t="s">
        <v>123</v>
      </c>
      <c r="C8" s="60"/>
      <c r="D8" s="63">
        <v>1537</v>
      </c>
      <c r="E8" s="63">
        <v>1078</v>
      </c>
      <c r="F8" s="64">
        <v>450</v>
      </c>
      <c r="G8" s="64">
        <v>229</v>
      </c>
      <c r="H8" s="64">
        <v>165</v>
      </c>
      <c r="I8" s="64">
        <v>59</v>
      </c>
      <c r="J8" s="64">
        <v>21</v>
      </c>
      <c r="K8" s="45"/>
      <c r="L8" s="65">
        <v>3539</v>
      </c>
    </row>
    <row r="9" spans="1:12" x14ac:dyDescent="0.25">
      <c r="B9" s="44"/>
      <c r="C9" s="60"/>
      <c r="D9" s="61">
        <v>1223</v>
      </c>
      <c r="E9" s="61">
        <v>2582</v>
      </c>
      <c r="F9" s="61">
        <v>6390</v>
      </c>
      <c r="G9" s="61">
        <v>11704</v>
      </c>
      <c r="H9" s="61">
        <v>23457</v>
      </c>
      <c r="I9" s="61">
        <v>33551</v>
      </c>
      <c r="J9" s="61">
        <v>41089</v>
      </c>
      <c r="K9" s="45"/>
      <c r="L9" s="62">
        <v>4784</v>
      </c>
    </row>
    <row r="10" spans="1:12" x14ac:dyDescent="0.25">
      <c r="B10" s="47" t="s">
        <v>124</v>
      </c>
      <c r="C10" s="60"/>
      <c r="D10" s="63">
        <v>1481</v>
      </c>
      <c r="E10" s="63">
        <v>1558</v>
      </c>
      <c r="F10" s="64">
        <v>984</v>
      </c>
      <c r="G10" s="64">
        <v>642</v>
      </c>
      <c r="H10" s="64">
        <v>996</v>
      </c>
      <c r="I10" s="63">
        <v>2220</v>
      </c>
      <c r="J10" s="63">
        <v>1178</v>
      </c>
      <c r="K10" s="66">
        <v>13</v>
      </c>
      <c r="L10" s="65">
        <v>9072</v>
      </c>
    </row>
    <row r="11" spans="1:12" x14ac:dyDescent="0.25">
      <c r="B11" s="44"/>
      <c r="C11" s="60"/>
      <c r="D11" s="61">
        <v>1663</v>
      </c>
      <c r="E11" s="61">
        <v>3151</v>
      </c>
      <c r="F11" s="61">
        <v>7465</v>
      </c>
      <c r="G11" s="61">
        <v>14519</v>
      </c>
      <c r="H11" s="61">
        <v>32193</v>
      </c>
      <c r="I11" s="61">
        <v>48998</v>
      </c>
      <c r="J11" s="61">
        <v>56449</v>
      </c>
      <c r="K11" s="67">
        <v>43770</v>
      </c>
      <c r="L11" s="62">
        <v>25562</v>
      </c>
    </row>
    <row r="12" spans="1:12" x14ac:dyDescent="0.25">
      <c r="B12" s="47" t="s">
        <v>125</v>
      </c>
      <c r="C12" s="68">
        <v>134</v>
      </c>
      <c r="D12" s="63">
        <v>1981</v>
      </c>
      <c r="E12" s="63">
        <v>3435</v>
      </c>
      <c r="F12" s="63">
        <v>2770</v>
      </c>
      <c r="G12" s="63">
        <v>2800</v>
      </c>
      <c r="H12" s="63">
        <v>3934</v>
      </c>
      <c r="I12" s="63">
        <v>8629</v>
      </c>
      <c r="J12" s="63">
        <v>8004</v>
      </c>
      <c r="K12" s="66">
        <v>397</v>
      </c>
      <c r="L12" s="65">
        <v>32084</v>
      </c>
    </row>
    <row r="13" spans="1:12" x14ac:dyDescent="0.25">
      <c r="B13" s="44"/>
      <c r="C13" s="69">
        <v>2531</v>
      </c>
      <c r="D13" s="61">
        <v>3223</v>
      </c>
      <c r="E13" s="61">
        <v>5134</v>
      </c>
      <c r="F13" s="61">
        <v>11982</v>
      </c>
      <c r="G13" s="61">
        <v>21917</v>
      </c>
      <c r="H13" s="61">
        <v>34361</v>
      </c>
      <c r="I13" s="61">
        <v>47316</v>
      </c>
      <c r="J13" s="61">
        <v>59516</v>
      </c>
      <c r="K13" s="67">
        <v>64452</v>
      </c>
      <c r="L13" s="62">
        <v>36290</v>
      </c>
    </row>
    <row r="14" spans="1:12" x14ac:dyDescent="0.25">
      <c r="B14" s="47" t="s">
        <v>149</v>
      </c>
      <c r="C14" s="68">
        <v>830</v>
      </c>
      <c r="D14" s="63">
        <v>2851</v>
      </c>
      <c r="E14" s="63">
        <v>5644</v>
      </c>
      <c r="F14" s="63">
        <v>4605</v>
      </c>
      <c r="G14" s="63">
        <v>4823</v>
      </c>
      <c r="H14" s="63">
        <v>6034</v>
      </c>
      <c r="I14" s="63">
        <v>13735</v>
      </c>
      <c r="J14" s="63">
        <v>12134</v>
      </c>
      <c r="K14" s="70">
        <v>1352</v>
      </c>
      <c r="L14" s="65">
        <v>52008</v>
      </c>
    </row>
    <row r="15" spans="1:12" x14ac:dyDescent="0.25">
      <c r="B15" s="44"/>
      <c r="C15" s="69">
        <v>1640</v>
      </c>
      <c r="D15" s="61">
        <v>3801</v>
      </c>
      <c r="E15" s="61">
        <v>5372</v>
      </c>
      <c r="F15" s="61">
        <v>12014</v>
      </c>
      <c r="G15" s="61">
        <v>20734</v>
      </c>
      <c r="H15" s="61">
        <v>30432</v>
      </c>
      <c r="I15" s="61">
        <v>42527</v>
      </c>
      <c r="J15" s="61">
        <v>55679</v>
      </c>
      <c r="K15" s="67">
        <v>68708</v>
      </c>
      <c r="L15" s="62">
        <v>33342</v>
      </c>
    </row>
    <row r="16" spans="1:12" x14ac:dyDescent="0.25">
      <c r="B16" s="47" t="s">
        <v>150</v>
      </c>
      <c r="C16" s="71">
        <v>1139</v>
      </c>
      <c r="D16" s="63">
        <v>2055</v>
      </c>
      <c r="E16" s="63">
        <v>3912</v>
      </c>
      <c r="F16" s="63">
        <v>3651</v>
      </c>
      <c r="G16" s="63">
        <v>3507</v>
      </c>
      <c r="H16" s="63">
        <v>4199</v>
      </c>
      <c r="I16" s="63">
        <v>10246</v>
      </c>
      <c r="J16" s="63">
        <v>6534</v>
      </c>
      <c r="K16" s="66">
        <v>978</v>
      </c>
      <c r="L16" s="65">
        <v>36221</v>
      </c>
    </row>
    <row r="17" spans="2:12" x14ac:dyDescent="0.25">
      <c r="B17" s="44"/>
      <c r="C17" s="69">
        <v>1110</v>
      </c>
      <c r="D17" s="61">
        <v>3242</v>
      </c>
      <c r="E17" s="61">
        <v>4780</v>
      </c>
      <c r="F17" s="61">
        <v>9839</v>
      </c>
      <c r="G17" s="61">
        <v>16817</v>
      </c>
      <c r="H17" s="61">
        <v>25911</v>
      </c>
      <c r="I17" s="61">
        <v>35647</v>
      </c>
      <c r="J17" s="61">
        <v>49033</v>
      </c>
      <c r="K17" s="67">
        <v>62684</v>
      </c>
      <c r="L17" s="62">
        <v>26978</v>
      </c>
    </row>
    <row r="18" spans="2:12" x14ac:dyDescent="0.25">
      <c r="B18" s="47" t="s">
        <v>151</v>
      </c>
      <c r="C18" s="68">
        <v>939</v>
      </c>
      <c r="D18" s="63">
        <v>1297</v>
      </c>
      <c r="E18" s="63">
        <v>2740</v>
      </c>
      <c r="F18" s="63">
        <v>2679</v>
      </c>
      <c r="G18" s="63">
        <v>2920</v>
      </c>
      <c r="H18" s="63">
        <v>3315</v>
      </c>
      <c r="I18" s="63">
        <v>5156</v>
      </c>
      <c r="J18" s="63">
        <v>4057</v>
      </c>
      <c r="K18" s="66">
        <v>912</v>
      </c>
      <c r="L18" s="65">
        <v>24015</v>
      </c>
    </row>
    <row r="19" spans="2:12" x14ac:dyDescent="0.25">
      <c r="B19" s="44"/>
      <c r="C19" s="69">
        <v>860</v>
      </c>
      <c r="D19" s="61">
        <v>2687</v>
      </c>
      <c r="E19" s="61">
        <v>4219</v>
      </c>
      <c r="F19" s="61">
        <v>8095</v>
      </c>
      <c r="G19" s="61">
        <v>13037</v>
      </c>
      <c r="H19" s="61">
        <v>20846</v>
      </c>
      <c r="I19" s="61">
        <v>30479</v>
      </c>
      <c r="J19" s="61">
        <v>38345</v>
      </c>
      <c r="K19" s="67">
        <v>51118</v>
      </c>
      <c r="L19" s="62">
        <v>20989</v>
      </c>
    </row>
    <row r="20" spans="2:12" x14ac:dyDescent="0.25">
      <c r="B20" s="47" t="s">
        <v>152</v>
      </c>
      <c r="C20" s="68">
        <v>588</v>
      </c>
      <c r="D20" s="64">
        <v>987</v>
      </c>
      <c r="E20" s="63">
        <v>2232</v>
      </c>
      <c r="F20" s="63">
        <v>2189</v>
      </c>
      <c r="G20" s="63">
        <v>2468</v>
      </c>
      <c r="H20" s="63">
        <v>2687</v>
      </c>
      <c r="I20" s="63">
        <v>3189</v>
      </c>
      <c r="J20" s="63">
        <v>2272</v>
      </c>
      <c r="K20" s="66">
        <v>966</v>
      </c>
      <c r="L20" s="65">
        <v>17578</v>
      </c>
    </row>
    <row r="21" spans="2:12" x14ac:dyDescent="0.25">
      <c r="B21" s="44"/>
      <c r="C21" s="69">
        <v>716</v>
      </c>
      <c r="D21" s="61">
        <v>2016</v>
      </c>
      <c r="E21" s="61">
        <v>3585</v>
      </c>
      <c r="F21" s="61">
        <v>6432</v>
      </c>
      <c r="G21" s="61">
        <v>11135</v>
      </c>
      <c r="H21" s="61">
        <v>17816</v>
      </c>
      <c r="I21" s="61">
        <v>26548</v>
      </c>
      <c r="J21" s="61">
        <v>36363</v>
      </c>
      <c r="K21" s="67">
        <v>42421</v>
      </c>
      <c r="L21" s="62">
        <v>17528</v>
      </c>
    </row>
    <row r="22" spans="2:12" x14ac:dyDescent="0.25">
      <c r="B22" s="47" t="s">
        <v>153</v>
      </c>
      <c r="C22" s="68">
        <v>413</v>
      </c>
      <c r="D22" s="64">
        <v>680</v>
      </c>
      <c r="E22" s="63">
        <v>1678</v>
      </c>
      <c r="F22" s="63">
        <v>1730</v>
      </c>
      <c r="G22" s="63">
        <v>1978</v>
      </c>
      <c r="H22" s="63">
        <v>1936</v>
      </c>
      <c r="I22" s="63">
        <v>1693</v>
      </c>
      <c r="J22" s="63">
        <v>1319</v>
      </c>
      <c r="K22" s="66">
        <v>611</v>
      </c>
      <c r="L22" s="65">
        <v>12038</v>
      </c>
    </row>
    <row r="23" spans="2:12" x14ac:dyDescent="0.25">
      <c r="B23" s="44"/>
      <c r="C23" s="69">
        <v>691</v>
      </c>
      <c r="D23" s="61">
        <v>1756</v>
      </c>
      <c r="E23" s="61">
        <v>3287</v>
      </c>
      <c r="F23" s="61">
        <v>6318</v>
      </c>
      <c r="G23" s="61">
        <v>11063</v>
      </c>
      <c r="H23" s="61">
        <v>16840</v>
      </c>
      <c r="I23" s="61">
        <v>23337</v>
      </c>
      <c r="J23" s="61">
        <v>31005</v>
      </c>
      <c r="K23" s="67">
        <v>40300</v>
      </c>
      <c r="L23" s="62">
        <v>14739</v>
      </c>
    </row>
    <row r="24" spans="2:12" x14ac:dyDescent="0.25">
      <c r="B24" s="47" t="s">
        <v>154</v>
      </c>
      <c r="C24" s="68">
        <v>317</v>
      </c>
      <c r="D24" s="64">
        <v>447</v>
      </c>
      <c r="E24" s="63">
        <v>1125</v>
      </c>
      <c r="F24" s="63">
        <v>1273</v>
      </c>
      <c r="G24" s="63">
        <v>1187</v>
      </c>
      <c r="H24" s="63">
        <v>1080</v>
      </c>
      <c r="I24" s="64">
        <v>750</v>
      </c>
      <c r="J24" s="64">
        <v>729</v>
      </c>
      <c r="K24" s="66">
        <v>303</v>
      </c>
      <c r="L24" s="65">
        <v>7211</v>
      </c>
    </row>
    <row r="25" spans="2:12" x14ac:dyDescent="0.25">
      <c r="B25" s="49"/>
      <c r="C25" s="72">
        <v>1312</v>
      </c>
      <c r="D25" s="73">
        <v>1676</v>
      </c>
      <c r="E25" s="73">
        <v>3422</v>
      </c>
      <c r="F25" s="73">
        <v>6346</v>
      </c>
      <c r="G25" s="73">
        <v>10255</v>
      </c>
      <c r="H25" s="73">
        <v>14801</v>
      </c>
      <c r="I25" s="73">
        <v>19190</v>
      </c>
      <c r="J25" s="73">
        <v>24451</v>
      </c>
      <c r="K25" s="74">
        <v>34209</v>
      </c>
      <c r="L25" s="75">
        <v>11626</v>
      </c>
    </row>
    <row r="26" spans="2:12" x14ac:dyDescent="0.25">
      <c r="B26" s="76" t="s">
        <v>140</v>
      </c>
      <c r="C26" s="77" t="s">
        <v>155</v>
      </c>
      <c r="D26" s="58" t="s">
        <v>156</v>
      </c>
      <c r="E26" s="58" t="s">
        <v>157</v>
      </c>
      <c r="F26" s="58" t="s">
        <v>158</v>
      </c>
      <c r="G26" s="58" t="s">
        <v>159</v>
      </c>
      <c r="H26" s="58" t="s">
        <v>160</v>
      </c>
      <c r="I26" s="58" t="s">
        <v>161</v>
      </c>
      <c r="J26" s="58" t="s">
        <v>162</v>
      </c>
      <c r="K26" s="78" t="s">
        <v>163</v>
      </c>
      <c r="L26" s="59" t="s">
        <v>164</v>
      </c>
    </row>
    <row r="27" spans="2:12" x14ac:dyDescent="0.25">
      <c r="B27" s="49"/>
      <c r="C27" s="72">
        <v>1123</v>
      </c>
      <c r="D27" s="73">
        <v>2226</v>
      </c>
      <c r="E27" s="73">
        <v>4308</v>
      </c>
      <c r="F27" s="73">
        <v>9267</v>
      </c>
      <c r="G27" s="73">
        <v>16129</v>
      </c>
      <c r="H27" s="73">
        <v>25834</v>
      </c>
      <c r="I27" s="73">
        <v>38620</v>
      </c>
      <c r="J27" s="73">
        <v>50667</v>
      </c>
      <c r="K27" s="74">
        <v>54762</v>
      </c>
      <c r="L27" s="75">
        <v>26030</v>
      </c>
    </row>
  </sheetData>
  <mergeCells count="3">
    <mergeCell ref="B4:B5"/>
    <mergeCell ref="F4:H4"/>
    <mergeCell ref="L4:L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workbookViewId="0">
      <selection activeCell="B4" sqref="B4:K27"/>
    </sheetView>
  </sheetViews>
  <sheetFormatPr defaultRowHeight="15" x14ac:dyDescent="0.25"/>
  <sheetData>
    <row r="2" spans="1:11" x14ac:dyDescent="0.25">
      <c r="A2" t="s">
        <v>198</v>
      </c>
    </row>
    <row r="4" spans="1:11" x14ac:dyDescent="0.25">
      <c r="B4" s="132" t="s">
        <v>138</v>
      </c>
      <c r="C4" s="33"/>
      <c r="D4" s="25"/>
      <c r="E4" s="25"/>
      <c r="F4" s="134" t="s">
        <v>139</v>
      </c>
      <c r="G4" s="134"/>
      <c r="H4" s="134"/>
      <c r="I4" s="25"/>
      <c r="J4" s="34"/>
      <c r="K4" s="132" t="s">
        <v>140</v>
      </c>
    </row>
    <row r="5" spans="1:11" x14ac:dyDescent="0.25">
      <c r="B5" s="132"/>
      <c r="C5" s="79" t="s">
        <v>166</v>
      </c>
      <c r="D5" s="3" t="s">
        <v>167</v>
      </c>
      <c r="E5" s="3" t="s">
        <v>168</v>
      </c>
      <c r="F5" s="3" t="s">
        <v>169</v>
      </c>
      <c r="G5" s="3" t="s">
        <v>170</v>
      </c>
      <c r="H5" s="3" t="s">
        <v>11</v>
      </c>
      <c r="I5" s="3" t="s">
        <v>12</v>
      </c>
      <c r="J5" s="80" t="s">
        <v>171</v>
      </c>
      <c r="K5" s="132"/>
    </row>
    <row r="6" spans="1:11" x14ac:dyDescent="0.25">
      <c r="B6" s="81" t="s">
        <v>172</v>
      </c>
      <c r="C6" s="77" t="s">
        <v>173</v>
      </c>
      <c r="D6" s="58" t="s">
        <v>174</v>
      </c>
      <c r="E6" s="58" t="s">
        <v>174</v>
      </c>
      <c r="F6" s="58" t="s">
        <v>175</v>
      </c>
      <c r="G6" s="58" t="s">
        <v>174</v>
      </c>
      <c r="H6" s="58" t="s">
        <v>176</v>
      </c>
      <c r="I6" s="58" t="s">
        <v>177</v>
      </c>
      <c r="J6" s="78" t="s">
        <v>178</v>
      </c>
      <c r="K6" s="59" t="s">
        <v>179</v>
      </c>
    </row>
    <row r="7" spans="1:11" x14ac:dyDescent="0.25">
      <c r="B7" s="44"/>
      <c r="C7" s="69">
        <v>9768</v>
      </c>
      <c r="D7" s="61">
        <v>2881</v>
      </c>
      <c r="E7" s="61">
        <v>3986</v>
      </c>
      <c r="F7" s="61">
        <v>4987</v>
      </c>
      <c r="G7" s="61">
        <v>8124</v>
      </c>
      <c r="H7" s="61">
        <v>13420</v>
      </c>
      <c r="I7" s="61">
        <v>15481</v>
      </c>
      <c r="J7" s="67">
        <v>15363</v>
      </c>
      <c r="K7" s="62">
        <v>6806</v>
      </c>
    </row>
    <row r="8" spans="1:11" x14ac:dyDescent="0.25">
      <c r="B8" s="82" t="s">
        <v>180</v>
      </c>
      <c r="C8" s="68">
        <v>123</v>
      </c>
      <c r="D8" s="64">
        <v>12</v>
      </c>
      <c r="E8" s="64">
        <v>9</v>
      </c>
      <c r="F8" s="64">
        <v>16</v>
      </c>
      <c r="G8" s="64">
        <v>10</v>
      </c>
      <c r="H8" s="64">
        <v>7</v>
      </c>
      <c r="I8" s="64">
        <v>4</v>
      </c>
      <c r="J8" s="66">
        <v>4</v>
      </c>
      <c r="K8" s="83">
        <v>185</v>
      </c>
    </row>
    <row r="9" spans="1:11" x14ac:dyDescent="0.25">
      <c r="B9" s="44"/>
      <c r="C9" s="69">
        <v>17671</v>
      </c>
      <c r="D9" s="61">
        <v>2776</v>
      </c>
      <c r="E9" s="61">
        <v>3948</v>
      </c>
      <c r="F9" s="61">
        <v>6774</v>
      </c>
      <c r="G9" s="61">
        <v>9770</v>
      </c>
      <c r="H9" s="61">
        <v>10456</v>
      </c>
      <c r="I9" s="61">
        <v>26113</v>
      </c>
      <c r="J9" s="67">
        <v>9208</v>
      </c>
      <c r="K9" s="62">
        <v>9283</v>
      </c>
    </row>
    <row r="10" spans="1:11" x14ac:dyDescent="0.25">
      <c r="B10" s="82" t="s">
        <v>181</v>
      </c>
      <c r="C10" s="68">
        <v>315</v>
      </c>
      <c r="D10" s="64">
        <v>30</v>
      </c>
      <c r="E10" s="64">
        <v>34</v>
      </c>
      <c r="F10" s="64">
        <v>33</v>
      </c>
      <c r="G10" s="64">
        <v>23</v>
      </c>
      <c r="H10" s="64">
        <v>19</v>
      </c>
      <c r="I10" s="64">
        <v>14</v>
      </c>
      <c r="J10" s="66">
        <v>13</v>
      </c>
      <c r="K10" s="83">
        <v>481</v>
      </c>
    </row>
    <row r="11" spans="1:11" x14ac:dyDescent="0.25">
      <c r="B11" s="44"/>
      <c r="C11" s="69">
        <v>27075</v>
      </c>
      <c r="D11" s="61">
        <v>3822</v>
      </c>
      <c r="E11" s="61">
        <v>5571</v>
      </c>
      <c r="F11" s="61">
        <v>9080</v>
      </c>
      <c r="G11" s="61">
        <v>11006</v>
      </c>
      <c r="H11" s="61">
        <v>16479</v>
      </c>
      <c r="I11" s="61">
        <v>13691</v>
      </c>
      <c r="J11" s="67">
        <v>13971</v>
      </c>
      <c r="K11" s="62">
        <v>11472</v>
      </c>
    </row>
    <row r="12" spans="1:11" x14ac:dyDescent="0.25">
      <c r="B12" s="82" t="s">
        <v>182</v>
      </c>
      <c r="C12" s="68">
        <v>595</v>
      </c>
      <c r="D12" s="64">
        <v>32</v>
      </c>
      <c r="E12" s="64">
        <v>35</v>
      </c>
      <c r="F12" s="64">
        <v>46</v>
      </c>
      <c r="G12" s="64">
        <v>46</v>
      </c>
      <c r="H12" s="64">
        <v>59</v>
      </c>
      <c r="I12" s="64">
        <v>42</v>
      </c>
      <c r="J12" s="66">
        <v>8</v>
      </c>
      <c r="K12" s="83">
        <v>863</v>
      </c>
    </row>
    <row r="13" spans="1:11" x14ac:dyDescent="0.25">
      <c r="B13" s="44"/>
      <c r="C13" s="69">
        <v>28296</v>
      </c>
      <c r="D13" s="61">
        <v>7277</v>
      </c>
      <c r="E13" s="61">
        <v>5144</v>
      </c>
      <c r="F13" s="61">
        <v>6882</v>
      </c>
      <c r="G13" s="61">
        <v>14952</v>
      </c>
      <c r="H13" s="61">
        <v>15594</v>
      </c>
      <c r="I13" s="61">
        <v>19582</v>
      </c>
      <c r="J13" s="67">
        <v>12358</v>
      </c>
      <c r="K13" s="62">
        <v>16589</v>
      </c>
    </row>
    <row r="14" spans="1:11" x14ac:dyDescent="0.25">
      <c r="B14" s="82" t="s">
        <v>183</v>
      </c>
      <c r="C14" s="68">
        <v>868</v>
      </c>
      <c r="D14" s="64">
        <v>43</v>
      </c>
      <c r="E14" s="64">
        <v>39</v>
      </c>
      <c r="F14" s="64">
        <v>46</v>
      </c>
      <c r="G14" s="64">
        <v>59</v>
      </c>
      <c r="H14" s="64">
        <v>139</v>
      </c>
      <c r="I14" s="64">
        <v>115</v>
      </c>
      <c r="J14" s="66">
        <v>19</v>
      </c>
      <c r="K14" s="65">
        <v>1328</v>
      </c>
    </row>
    <row r="15" spans="1:11" x14ac:dyDescent="0.25">
      <c r="B15" s="44"/>
      <c r="C15" s="69">
        <v>26855</v>
      </c>
      <c r="D15" s="61">
        <v>3012</v>
      </c>
      <c r="E15" s="61">
        <v>5237</v>
      </c>
      <c r="F15" s="61">
        <v>8850</v>
      </c>
      <c r="G15" s="61">
        <v>13963</v>
      </c>
      <c r="H15" s="61">
        <v>17828</v>
      </c>
      <c r="I15" s="61">
        <v>20477</v>
      </c>
      <c r="J15" s="67">
        <v>12467</v>
      </c>
      <c r="K15" s="62">
        <v>18563</v>
      </c>
    </row>
    <row r="16" spans="1:11" x14ac:dyDescent="0.25">
      <c r="B16" s="82" t="s">
        <v>184</v>
      </c>
      <c r="C16" s="68">
        <v>765</v>
      </c>
      <c r="D16" s="64">
        <v>55</v>
      </c>
      <c r="E16" s="64">
        <v>68</v>
      </c>
      <c r="F16" s="64">
        <v>61</v>
      </c>
      <c r="G16" s="64">
        <v>72</v>
      </c>
      <c r="H16" s="64">
        <v>188</v>
      </c>
      <c r="I16" s="64">
        <v>157</v>
      </c>
      <c r="J16" s="66">
        <v>29</v>
      </c>
      <c r="K16" s="65">
        <v>1395</v>
      </c>
    </row>
    <row r="17" spans="2:11" x14ac:dyDescent="0.25">
      <c r="B17" s="44"/>
      <c r="C17" s="69">
        <v>22660</v>
      </c>
      <c r="D17" s="61">
        <v>2965</v>
      </c>
      <c r="E17" s="61">
        <v>6091</v>
      </c>
      <c r="F17" s="61">
        <v>9501</v>
      </c>
      <c r="G17" s="61">
        <v>12319</v>
      </c>
      <c r="H17" s="61">
        <v>18951</v>
      </c>
      <c r="I17" s="61">
        <v>23447</v>
      </c>
      <c r="J17" s="67">
        <v>17393</v>
      </c>
      <c r="K17" s="62">
        <v>16760</v>
      </c>
    </row>
    <row r="18" spans="2:11" x14ac:dyDescent="0.25">
      <c r="B18" s="82" t="s">
        <v>185</v>
      </c>
      <c r="C18" s="68">
        <v>785</v>
      </c>
      <c r="D18" s="64">
        <v>95</v>
      </c>
      <c r="E18" s="64">
        <v>95</v>
      </c>
      <c r="F18" s="64">
        <v>93</v>
      </c>
      <c r="G18" s="64">
        <v>82</v>
      </c>
      <c r="H18" s="64">
        <v>161</v>
      </c>
      <c r="I18" s="64">
        <v>152</v>
      </c>
      <c r="J18" s="66">
        <v>65</v>
      </c>
      <c r="K18" s="65">
        <v>1528</v>
      </c>
    </row>
    <row r="19" spans="2:11" x14ac:dyDescent="0.25">
      <c r="B19" s="44"/>
      <c r="C19" s="69">
        <v>16380</v>
      </c>
      <c r="D19" s="61">
        <v>3603</v>
      </c>
      <c r="E19" s="61">
        <v>5103</v>
      </c>
      <c r="F19" s="61">
        <v>7608</v>
      </c>
      <c r="G19" s="61">
        <v>12411</v>
      </c>
      <c r="H19" s="61">
        <v>15015</v>
      </c>
      <c r="I19" s="61">
        <v>19548</v>
      </c>
      <c r="J19" s="67">
        <v>21132</v>
      </c>
      <c r="K19" s="62">
        <v>13333</v>
      </c>
    </row>
    <row r="20" spans="2:11" x14ac:dyDescent="0.25">
      <c r="B20" s="82" t="s">
        <v>186</v>
      </c>
      <c r="C20" s="68">
        <v>769</v>
      </c>
      <c r="D20" s="64">
        <v>98</v>
      </c>
      <c r="E20" s="64">
        <v>112</v>
      </c>
      <c r="F20" s="64">
        <v>95</v>
      </c>
      <c r="G20" s="64">
        <v>92</v>
      </c>
      <c r="H20" s="64">
        <v>189</v>
      </c>
      <c r="I20" s="64">
        <v>147</v>
      </c>
      <c r="J20" s="66">
        <v>105</v>
      </c>
      <c r="K20" s="65">
        <v>1607</v>
      </c>
    </row>
    <row r="21" spans="2:11" x14ac:dyDescent="0.25">
      <c r="B21" s="44"/>
      <c r="C21" s="69">
        <v>13989</v>
      </c>
      <c r="D21" s="61">
        <v>3069</v>
      </c>
      <c r="E21" s="61">
        <v>4708</v>
      </c>
      <c r="F21" s="61">
        <v>7472</v>
      </c>
      <c r="G21" s="61">
        <v>9852</v>
      </c>
      <c r="H21" s="61">
        <v>13217</v>
      </c>
      <c r="I21" s="61">
        <v>16341</v>
      </c>
      <c r="J21" s="67">
        <v>21619</v>
      </c>
      <c r="K21" s="62">
        <v>11746</v>
      </c>
    </row>
    <row r="22" spans="2:11" x14ac:dyDescent="0.25">
      <c r="B22" s="82" t="s">
        <v>187</v>
      </c>
      <c r="C22" s="68">
        <v>647</v>
      </c>
      <c r="D22" s="64">
        <v>112</v>
      </c>
      <c r="E22" s="64">
        <v>111</v>
      </c>
      <c r="F22" s="64">
        <v>126</v>
      </c>
      <c r="G22" s="64">
        <v>124</v>
      </c>
      <c r="H22" s="64">
        <v>158</v>
      </c>
      <c r="I22" s="64">
        <v>182</v>
      </c>
      <c r="J22" s="66">
        <v>89</v>
      </c>
      <c r="K22" s="65">
        <v>1549</v>
      </c>
    </row>
    <row r="23" spans="2:11" x14ac:dyDescent="0.25">
      <c r="B23" s="44"/>
      <c r="C23" s="69">
        <v>13515</v>
      </c>
      <c r="D23" s="61">
        <v>2946</v>
      </c>
      <c r="E23" s="61">
        <v>4336</v>
      </c>
      <c r="F23" s="61">
        <v>7120</v>
      </c>
      <c r="G23" s="61">
        <v>9018</v>
      </c>
      <c r="H23" s="61">
        <v>12263</v>
      </c>
      <c r="I23" s="61">
        <v>13105</v>
      </c>
      <c r="J23" s="67">
        <v>17416</v>
      </c>
      <c r="K23" s="62">
        <v>10113</v>
      </c>
    </row>
    <row r="24" spans="2:11" x14ac:dyDescent="0.25">
      <c r="B24" s="82" t="s">
        <v>188</v>
      </c>
      <c r="C24" s="68">
        <v>424</v>
      </c>
      <c r="D24" s="64">
        <v>118</v>
      </c>
      <c r="E24" s="64">
        <v>94</v>
      </c>
      <c r="F24" s="64">
        <v>91</v>
      </c>
      <c r="G24" s="64">
        <v>116</v>
      </c>
      <c r="H24" s="64">
        <v>132</v>
      </c>
      <c r="I24" s="64">
        <v>195</v>
      </c>
      <c r="J24" s="66">
        <v>90</v>
      </c>
      <c r="K24" s="65">
        <v>1260</v>
      </c>
    </row>
    <row r="25" spans="2:11" x14ac:dyDescent="0.25">
      <c r="B25" s="49"/>
      <c r="C25" s="72">
        <v>10473</v>
      </c>
      <c r="D25" s="73">
        <v>2496</v>
      </c>
      <c r="E25" s="73">
        <v>3874</v>
      </c>
      <c r="F25" s="73">
        <v>5234</v>
      </c>
      <c r="G25" s="73">
        <v>7572</v>
      </c>
      <c r="H25" s="73">
        <v>9327</v>
      </c>
      <c r="I25" s="73">
        <v>11703</v>
      </c>
      <c r="J25" s="74">
        <v>14928</v>
      </c>
      <c r="K25" s="75">
        <v>8482</v>
      </c>
    </row>
    <row r="26" spans="2:11" x14ac:dyDescent="0.25">
      <c r="B26" s="76" t="s">
        <v>140</v>
      </c>
      <c r="C26" s="77" t="s">
        <v>189</v>
      </c>
      <c r="D26" s="58" t="s">
        <v>190</v>
      </c>
      <c r="E26" s="58" t="s">
        <v>191</v>
      </c>
      <c r="F26" s="58" t="s">
        <v>192</v>
      </c>
      <c r="G26" s="58" t="s">
        <v>193</v>
      </c>
      <c r="H26" s="58" t="s">
        <v>194</v>
      </c>
      <c r="I26" s="58" t="s">
        <v>195</v>
      </c>
      <c r="J26" s="78" t="s">
        <v>196</v>
      </c>
      <c r="K26" s="59" t="s">
        <v>197</v>
      </c>
    </row>
    <row r="27" spans="2:11" x14ac:dyDescent="0.25">
      <c r="B27" s="49"/>
      <c r="C27" s="72">
        <v>14633</v>
      </c>
      <c r="D27" s="73">
        <v>3247</v>
      </c>
      <c r="E27" s="73">
        <v>4793</v>
      </c>
      <c r="F27" s="73">
        <v>7336</v>
      </c>
      <c r="G27" s="73">
        <v>10594</v>
      </c>
      <c r="H27" s="73">
        <v>14651</v>
      </c>
      <c r="I27" s="73">
        <v>17043</v>
      </c>
      <c r="J27" s="74">
        <v>17968</v>
      </c>
      <c r="K27" s="75">
        <v>13066</v>
      </c>
    </row>
  </sheetData>
  <mergeCells count="3">
    <mergeCell ref="B4:B5"/>
    <mergeCell ref="F4:H4"/>
    <mergeCell ref="K4:K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workbookViewId="0">
      <selection activeCell="B4" sqref="B4:K27"/>
    </sheetView>
  </sheetViews>
  <sheetFormatPr defaultRowHeight="15" x14ac:dyDescent="0.25"/>
  <sheetData>
    <row r="2" spans="1:11" x14ac:dyDescent="0.25">
      <c r="A2" t="s">
        <v>233</v>
      </c>
    </row>
    <row r="4" spans="1:11" x14ac:dyDescent="0.25">
      <c r="B4" s="135" t="s">
        <v>4</v>
      </c>
      <c r="C4" s="33"/>
      <c r="D4" s="25"/>
      <c r="E4" s="136" t="s">
        <v>199</v>
      </c>
      <c r="F4" s="136"/>
      <c r="G4" s="136"/>
      <c r="H4" s="25"/>
      <c r="I4" s="25"/>
      <c r="J4" s="34"/>
      <c r="K4" s="135" t="s">
        <v>200</v>
      </c>
    </row>
    <row r="5" spans="1:11" x14ac:dyDescent="0.25">
      <c r="B5" s="135"/>
      <c r="C5" s="84" t="s">
        <v>201</v>
      </c>
      <c r="D5" s="85" t="s">
        <v>202</v>
      </c>
      <c r="E5" s="85" t="s">
        <v>203</v>
      </c>
      <c r="F5" s="85" t="s">
        <v>204</v>
      </c>
      <c r="G5" s="85" t="s">
        <v>205</v>
      </c>
      <c r="H5" s="85" t="s">
        <v>206</v>
      </c>
      <c r="I5" s="85" t="s">
        <v>207</v>
      </c>
      <c r="J5" s="86" t="s">
        <v>208</v>
      </c>
      <c r="K5" s="135"/>
    </row>
    <row r="6" spans="1:11" x14ac:dyDescent="0.25">
      <c r="B6" s="87" t="s">
        <v>209</v>
      </c>
      <c r="C6" s="88" t="s">
        <v>210</v>
      </c>
      <c r="D6" s="89" t="s">
        <v>211</v>
      </c>
      <c r="E6" s="89" t="s">
        <v>212</v>
      </c>
      <c r="F6" s="89" t="s">
        <v>213</v>
      </c>
      <c r="G6" s="89" t="s">
        <v>214</v>
      </c>
      <c r="H6" s="41"/>
      <c r="I6" s="41"/>
      <c r="J6" s="42"/>
      <c r="K6" s="90" t="s">
        <v>215</v>
      </c>
    </row>
    <row r="7" spans="1:11" x14ac:dyDescent="0.25">
      <c r="B7" s="44"/>
      <c r="C7" s="91">
        <v>14577</v>
      </c>
      <c r="D7" s="92">
        <v>19553</v>
      </c>
      <c r="E7" s="92">
        <v>24059</v>
      </c>
      <c r="F7" s="92">
        <v>34286</v>
      </c>
      <c r="G7" s="92">
        <v>48661</v>
      </c>
      <c r="H7" s="19"/>
      <c r="I7" s="19"/>
      <c r="J7" s="45"/>
      <c r="K7" s="93">
        <v>20069</v>
      </c>
    </row>
    <row r="8" spans="1:11" x14ac:dyDescent="0.25">
      <c r="B8" s="94" t="s">
        <v>216</v>
      </c>
      <c r="C8" s="95">
        <v>224</v>
      </c>
      <c r="D8" s="96">
        <v>214</v>
      </c>
      <c r="E8" s="96">
        <v>145</v>
      </c>
      <c r="F8" s="96">
        <v>114</v>
      </c>
      <c r="G8" s="96">
        <v>98</v>
      </c>
      <c r="H8" s="96">
        <v>5</v>
      </c>
      <c r="I8" s="96">
        <v>1</v>
      </c>
      <c r="J8" s="45"/>
      <c r="K8" s="97">
        <v>801</v>
      </c>
    </row>
    <row r="9" spans="1:11" x14ac:dyDescent="0.25">
      <c r="B9" s="44"/>
      <c r="C9" s="91">
        <v>11285</v>
      </c>
      <c r="D9" s="92">
        <v>13431</v>
      </c>
      <c r="E9" s="92">
        <v>20256</v>
      </c>
      <c r="F9" s="92">
        <v>32042</v>
      </c>
      <c r="G9" s="92">
        <v>41535</v>
      </c>
      <c r="H9" s="92">
        <v>39183</v>
      </c>
      <c r="I9" s="92">
        <v>43514</v>
      </c>
      <c r="J9" s="45"/>
      <c r="K9" s="93">
        <v>20352</v>
      </c>
    </row>
    <row r="10" spans="1:11" x14ac:dyDescent="0.25">
      <c r="B10" s="94" t="s">
        <v>217</v>
      </c>
      <c r="C10" s="95">
        <v>321</v>
      </c>
      <c r="D10" s="96">
        <v>337</v>
      </c>
      <c r="E10" s="96">
        <v>318</v>
      </c>
      <c r="F10" s="96">
        <v>234</v>
      </c>
      <c r="G10" s="96">
        <v>182</v>
      </c>
      <c r="H10" s="96">
        <v>76</v>
      </c>
      <c r="I10" s="96">
        <v>1</v>
      </c>
      <c r="J10" s="98">
        <v>1</v>
      </c>
      <c r="K10" s="99">
        <v>1470</v>
      </c>
    </row>
    <row r="11" spans="1:11" x14ac:dyDescent="0.25">
      <c r="B11" s="44"/>
      <c r="C11" s="91">
        <v>10444</v>
      </c>
      <c r="D11" s="92">
        <v>13751</v>
      </c>
      <c r="E11" s="92">
        <v>18689</v>
      </c>
      <c r="F11" s="92">
        <v>27891</v>
      </c>
      <c r="G11" s="92">
        <v>39840</v>
      </c>
      <c r="H11" s="92">
        <v>46971</v>
      </c>
      <c r="I11" s="92">
        <v>25466</v>
      </c>
      <c r="J11" s="100">
        <v>39130</v>
      </c>
      <c r="K11" s="93">
        <v>21321</v>
      </c>
    </row>
    <row r="12" spans="1:11" x14ac:dyDescent="0.25">
      <c r="B12" s="94" t="s">
        <v>218</v>
      </c>
      <c r="C12" s="95">
        <v>369</v>
      </c>
      <c r="D12" s="96">
        <v>466</v>
      </c>
      <c r="E12" s="96">
        <v>371</v>
      </c>
      <c r="F12" s="96">
        <v>390</v>
      </c>
      <c r="G12" s="96">
        <v>352</v>
      </c>
      <c r="H12" s="96">
        <v>172</v>
      </c>
      <c r="I12" s="96">
        <v>6</v>
      </c>
      <c r="J12" s="45"/>
      <c r="K12" s="99">
        <v>2126</v>
      </c>
    </row>
    <row r="13" spans="1:11" x14ac:dyDescent="0.25">
      <c r="B13" s="44"/>
      <c r="C13" s="91">
        <v>9030</v>
      </c>
      <c r="D13" s="92">
        <v>12876</v>
      </c>
      <c r="E13" s="92">
        <v>17194</v>
      </c>
      <c r="F13" s="92">
        <v>25625</v>
      </c>
      <c r="G13" s="92">
        <v>36789</v>
      </c>
      <c r="H13" s="92">
        <v>47230</v>
      </c>
      <c r="I13" s="92">
        <v>45176</v>
      </c>
      <c r="J13" s="45"/>
      <c r="K13" s="93">
        <v>22130</v>
      </c>
    </row>
    <row r="14" spans="1:11" x14ac:dyDescent="0.25">
      <c r="B14" s="94" t="s">
        <v>219</v>
      </c>
      <c r="C14" s="95">
        <v>302</v>
      </c>
      <c r="D14" s="96">
        <v>350</v>
      </c>
      <c r="E14" s="96">
        <v>292</v>
      </c>
      <c r="F14" s="96">
        <v>305</v>
      </c>
      <c r="G14" s="96">
        <v>382</v>
      </c>
      <c r="H14" s="96">
        <v>205</v>
      </c>
      <c r="I14" s="96">
        <v>4</v>
      </c>
      <c r="J14" s="98">
        <v>5</v>
      </c>
      <c r="K14" s="99">
        <v>1845</v>
      </c>
    </row>
    <row r="15" spans="1:11" x14ac:dyDescent="0.25">
      <c r="B15" s="44"/>
      <c r="C15" s="91">
        <v>7684</v>
      </c>
      <c r="D15" s="92">
        <v>10486</v>
      </c>
      <c r="E15" s="92">
        <v>14175</v>
      </c>
      <c r="F15" s="92">
        <v>22223</v>
      </c>
      <c r="G15" s="92">
        <v>32287</v>
      </c>
      <c r="H15" s="92">
        <v>43745</v>
      </c>
      <c r="I15" s="92">
        <v>24833</v>
      </c>
      <c r="J15" s="100">
        <v>27980</v>
      </c>
      <c r="K15" s="93">
        <v>20839</v>
      </c>
    </row>
    <row r="16" spans="1:11" x14ac:dyDescent="0.25">
      <c r="B16" s="94" t="s">
        <v>220</v>
      </c>
      <c r="C16" s="95">
        <v>174</v>
      </c>
      <c r="D16" s="96">
        <v>230</v>
      </c>
      <c r="E16" s="96">
        <v>191</v>
      </c>
      <c r="F16" s="96">
        <v>212</v>
      </c>
      <c r="G16" s="96">
        <v>160</v>
      </c>
      <c r="H16" s="96">
        <v>57</v>
      </c>
      <c r="I16" s="96">
        <v>3</v>
      </c>
      <c r="J16" s="45"/>
      <c r="K16" s="99">
        <v>1027</v>
      </c>
    </row>
    <row r="17" spans="2:11" x14ac:dyDescent="0.25">
      <c r="B17" s="44"/>
      <c r="C17" s="91">
        <v>5874</v>
      </c>
      <c r="D17" s="92">
        <v>8343</v>
      </c>
      <c r="E17" s="92">
        <v>11227</v>
      </c>
      <c r="F17" s="92">
        <v>18986</v>
      </c>
      <c r="G17" s="92">
        <v>26508</v>
      </c>
      <c r="H17" s="92">
        <v>35492</v>
      </c>
      <c r="I17" s="92">
        <v>48105</v>
      </c>
      <c r="J17" s="45"/>
      <c r="K17" s="93">
        <v>15111</v>
      </c>
    </row>
    <row r="18" spans="2:11" x14ac:dyDescent="0.25">
      <c r="B18" s="94" t="s">
        <v>221</v>
      </c>
      <c r="C18" s="95">
        <v>101</v>
      </c>
      <c r="D18" s="96">
        <v>148</v>
      </c>
      <c r="E18" s="96">
        <v>122</v>
      </c>
      <c r="F18" s="96">
        <v>118</v>
      </c>
      <c r="G18" s="96">
        <v>75</v>
      </c>
      <c r="H18" s="96">
        <v>20</v>
      </c>
      <c r="I18" s="96">
        <v>2</v>
      </c>
      <c r="J18" s="98">
        <v>1</v>
      </c>
      <c r="K18" s="97">
        <v>587</v>
      </c>
    </row>
    <row r="19" spans="2:11" x14ac:dyDescent="0.25">
      <c r="B19" s="44"/>
      <c r="C19" s="91">
        <v>5310</v>
      </c>
      <c r="D19" s="92">
        <v>7332</v>
      </c>
      <c r="E19" s="92">
        <v>9352</v>
      </c>
      <c r="F19" s="92">
        <v>14798</v>
      </c>
      <c r="G19" s="92">
        <v>21899</v>
      </c>
      <c r="H19" s="92">
        <v>29962</v>
      </c>
      <c r="I19" s="92">
        <v>42997</v>
      </c>
      <c r="J19" s="100">
        <v>10189</v>
      </c>
      <c r="K19" s="93">
        <v>11662</v>
      </c>
    </row>
    <row r="20" spans="2:11" x14ac:dyDescent="0.25">
      <c r="B20" s="94" t="s">
        <v>222</v>
      </c>
      <c r="C20" s="95">
        <v>71</v>
      </c>
      <c r="D20" s="96">
        <v>103</v>
      </c>
      <c r="E20" s="96">
        <v>92</v>
      </c>
      <c r="F20" s="96">
        <v>67</v>
      </c>
      <c r="G20" s="96">
        <v>39</v>
      </c>
      <c r="H20" s="96">
        <v>6</v>
      </c>
      <c r="I20" s="96">
        <v>1</v>
      </c>
      <c r="J20" s="98">
        <v>1</v>
      </c>
      <c r="K20" s="97">
        <v>380</v>
      </c>
    </row>
    <row r="21" spans="2:11" x14ac:dyDescent="0.25">
      <c r="B21" s="44"/>
      <c r="C21" s="91">
        <v>4352</v>
      </c>
      <c r="D21" s="92">
        <v>6086</v>
      </c>
      <c r="E21" s="92">
        <v>8971</v>
      </c>
      <c r="F21" s="92">
        <v>12332</v>
      </c>
      <c r="G21" s="92">
        <v>19341</v>
      </c>
      <c r="H21" s="92">
        <v>20475</v>
      </c>
      <c r="I21" s="92">
        <v>43179</v>
      </c>
      <c r="J21" s="100">
        <v>10304</v>
      </c>
      <c r="K21" s="93">
        <v>9258</v>
      </c>
    </row>
    <row r="22" spans="2:11" x14ac:dyDescent="0.25">
      <c r="B22" s="94" t="s">
        <v>223</v>
      </c>
      <c r="C22" s="95">
        <v>42</v>
      </c>
      <c r="D22" s="96">
        <v>75</v>
      </c>
      <c r="E22" s="96">
        <v>39</v>
      </c>
      <c r="F22" s="96">
        <v>33</v>
      </c>
      <c r="G22" s="96">
        <v>25</v>
      </c>
      <c r="H22" s="96">
        <v>2</v>
      </c>
      <c r="I22" s="96">
        <v>1</v>
      </c>
      <c r="J22" s="98">
        <v>1</v>
      </c>
      <c r="K22" s="97">
        <v>218</v>
      </c>
    </row>
    <row r="23" spans="2:11" x14ac:dyDescent="0.25">
      <c r="B23" s="44"/>
      <c r="C23" s="91">
        <v>3626</v>
      </c>
      <c r="D23" s="92">
        <v>5614</v>
      </c>
      <c r="E23" s="92">
        <v>8428</v>
      </c>
      <c r="F23" s="92">
        <v>11754</v>
      </c>
      <c r="G23" s="92">
        <v>18771</v>
      </c>
      <c r="H23" s="92">
        <v>23880</v>
      </c>
      <c r="I23" s="92">
        <v>24751</v>
      </c>
      <c r="J23" s="100">
        <v>54601</v>
      </c>
      <c r="K23" s="93">
        <v>8653</v>
      </c>
    </row>
    <row r="24" spans="2:11" x14ac:dyDescent="0.25">
      <c r="B24" s="94" t="s">
        <v>224</v>
      </c>
      <c r="C24" s="95">
        <v>16</v>
      </c>
      <c r="D24" s="96">
        <v>20</v>
      </c>
      <c r="E24" s="96">
        <v>12</v>
      </c>
      <c r="F24" s="96">
        <v>16</v>
      </c>
      <c r="G24" s="96">
        <v>10</v>
      </c>
      <c r="H24" s="96">
        <v>7</v>
      </c>
      <c r="I24" s="19"/>
      <c r="J24" s="45"/>
      <c r="K24" s="97">
        <v>81</v>
      </c>
    </row>
    <row r="25" spans="2:11" x14ac:dyDescent="0.25">
      <c r="B25" s="49"/>
      <c r="C25" s="101">
        <v>4034</v>
      </c>
      <c r="D25" s="102">
        <v>6187</v>
      </c>
      <c r="E25" s="102">
        <v>6366</v>
      </c>
      <c r="F25" s="102">
        <v>10857</v>
      </c>
      <c r="G25" s="102">
        <v>17112</v>
      </c>
      <c r="H25" s="102">
        <v>17273</v>
      </c>
      <c r="I25" s="12"/>
      <c r="J25" s="103"/>
      <c r="K25" s="104">
        <v>9017</v>
      </c>
    </row>
    <row r="26" spans="2:11" x14ac:dyDescent="0.25">
      <c r="B26" s="105" t="s">
        <v>200</v>
      </c>
      <c r="C26" s="88" t="s">
        <v>225</v>
      </c>
      <c r="D26" s="89" t="s">
        <v>226</v>
      </c>
      <c r="E26" s="89" t="s">
        <v>227</v>
      </c>
      <c r="F26" s="89" t="s">
        <v>228</v>
      </c>
      <c r="G26" s="89" t="s">
        <v>229</v>
      </c>
      <c r="H26" s="89" t="s">
        <v>230</v>
      </c>
      <c r="I26" s="89" t="s">
        <v>231</v>
      </c>
      <c r="J26" s="106" t="s">
        <v>214</v>
      </c>
      <c r="K26" s="90" t="s">
        <v>232</v>
      </c>
    </row>
    <row r="27" spans="2:11" x14ac:dyDescent="0.25">
      <c r="B27" s="49"/>
      <c r="C27" s="101">
        <v>9147</v>
      </c>
      <c r="D27" s="102">
        <v>11757</v>
      </c>
      <c r="E27" s="102">
        <v>15668</v>
      </c>
      <c r="F27" s="102">
        <v>23242</v>
      </c>
      <c r="G27" s="102">
        <v>33274</v>
      </c>
      <c r="H27" s="102">
        <v>43220</v>
      </c>
      <c r="I27" s="102">
        <v>38822</v>
      </c>
      <c r="J27" s="107">
        <v>28236</v>
      </c>
      <c r="K27" s="104">
        <v>19009</v>
      </c>
    </row>
  </sheetData>
  <mergeCells count="3">
    <mergeCell ref="B4:B5"/>
    <mergeCell ref="E4:G4"/>
    <mergeCell ref="K4:K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workbookViewId="0">
      <selection activeCell="J1" sqref="J1:J38"/>
    </sheetView>
  </sheetViews>
  <sheetFormatPr defaultRowHeight="15" x14ac:dyDescent="0.25"/>
  <cols>
    <col min="10" max="10" width="17.140625" customWidth="1"/>
  </cols>
  <sheetData>
    <row r="1" spans="2:10" x14ac:dyDescent="0.25">
      <c r="I1">
        <v>4</v>
      </c>
      <c r="J1" s="116">
        <v>1377</v>
      </c>
    </row>
    <row r="2" spans="2:10" x14ac:dyDescent="0.25">
      <c r="B2" t="s">
        <v>239</v>
      </c>
      <c r="I2">
        <v>8</v>
      </c>
      <c r="J2" s="116">
        <v>4052</v>
      </c>
    </row>
    <row r="3" spans="2:10" x14ac:dyDescent="0.25">
      <c r="B3" t="s">
        <v>240</v>
      </c>
      <c r="I3">
        <v>11</v>
      </c>
      <c r="J3" s="116">
        <v>4349</v>
      </c>
    </row>
    <row r="4" spans="2:10" x14ac:dyDescent="0.25">
      <c r="B4" t="s">
        <v>241</v>
      </c>
      <c r="I4">
        <v>14</v>
      </c>
      <c r="J4" s="116">
        <v>7868</v>
      </c>
    </row>
    <row r="5" spans="2:10" x14ac:dyDescent="0.25">
      <c r="B5" t="s">
        <v>242</v>
      </c>
      <c r="I5">
        <v>39</v>
      </c>
      <c r="J5" s="116">
        <v>21169</v>
      </c>
    </row>
    <row r="6" spans="2:10" x14ac:dyDescent="0.25">
      <c r="B6" t="s">
        <v>243</v>
      </c>
      <c r="I6">
        <v>65</v>
      </c>
      <c r="J6" s="116">
        <v>41403</v>
      </c>
    </row>
    <row r="7" spans="2:10" x14ac:dyDescent="0.25">
      <c r="B7" t="s">
        <v>244</v>
      </c>
      <c r="I7">
        <v>70</v>
      </c>
      <c r="J7" s="116">
        <v>49163</v>
      </c>
    </row>
    <row r="8" spans="2:10" x14ac:dyDescent="0.25">
      <c r="B8" t="s">
        <v>245</v>
      </c>
      <c r="I8">
        <v>114</v>
      </c>
      <c r="J8" s="116">
        <v>77662</v>
      </c>
    </row>
    <row r="9" spans="2:10" x14ac:dyDescent="0.25">
      <c r="B9" t="s">
        <v>246</v>
      </c>
      <c r="I9">
        <v>162</v>
      </c>
      <c r="J9" s="116">
        <v>126412</v>
      </c>
    </row>
    <row r="10" spans="2:10" x14ac:dyDescent="0.25">
      <c r="B10" t="s">
        <v>247</v>
      </c>
      <c r="I10">
        <v>156</v>
      </c>
      <c r="J10" s="116">
        <v>125645</v>
      </c>
    </row>
    <row r="11" spans="2:10" x14ac:dyDescent="0.25">
      <c r="B11" t="s">
        <v>248</v>
      </c>
      <c r="I11">
        <v>202</v>
      </c>
      <c r="J11" s="116">
        <v>207269</v>
      </c>
    </row>
    <row r="12" spans="2:10" x14ac:dyDescent="0.25">
      <c r="B12" t="s">
        <v>249</v>
      </c>
      <c r="I12">
        <v>239</v>
      </c>
      <c r="J12" s="116">
        <v>246324</v>
      </c>
    </row>
    <row r="13" spans="2:10" x14ac:dyDescent="0.25">
      <c r="B13" t="s">
        <v>250</v>
      </c>
      <c r="I13">
        <v>261</v>
      </c>
      <c r="J13" s="116">
        <v>303296</v>
      </c>
    </row>
    <row r="14" spans="2:10" x14ac:dyDescent="0.25">
      <c r="B14" t="s">
        <v>251</v>
      </c>
      <c r="I14">
        <v>274</v>
      </c>
      <c r="J14" s="116">
        <v>369413</v>
      </c>
    </row>
    <row r="15" spans="2:10" x14ac:dyDescent="0.25">
      <c r="B15" t="s">
        <v>252</v>
      </c>
      <c r="I15">
        <v>309</v>
      </c>
      <c r="J15" s="116">
        <v>392372</v>
      </c>
    </row>
    <row r="16" spans="2:10" x14ac:dyDescent="0.25">
      <c r="B16" t="s">
        <v>253</v>
      </c>
      <c r="I16">
        <v>318</v>
      </c>
      <c r="J16" s="116">
        <v>392146</v>
      </c>
    </row>
    <row r="17" spans="2:10" x14ac:dyDescent="0.25">
      <c r="B17" t="s">
        <v>254</v>
      </c>
      <c r="I17">
        <v>343</v>
      </c>
      <c r="J17" s="116">
        <v>491953</v>
      </c>
    </row>
    <row r="18" spans="2:10" x14ac:dyDescent="0.25">
      <c r="B18" t="s">
        <v>255</v>
      </c>
      <c r="I18">
        <v>354</v>
      </c>
      <c r="J18" s="116">
        <v>629249</v>
      </c>
    </row>
    <row r="19" spans="2:10" x14ac:dyDescent="0.25">
      <c r="B19" t="s">
        <v>256</v>
      </c>
      <c r="I19">
        <v>374</v>
      </c>
      <c r="J19" s="116">
        <v>684590</v>
      </c>
    </row>
    <row r="20" spans="2:10" x14ac:dyDescent="0.25">
      <c r="B20" t="s">
        <v>257</v>
      </c>
      <c r="I20">
        <v>472</v>
      </c>
      <c r="J20" s="116">
        <v>915432</v>
      </c>
    </row>
    <row r="21" spans="2:10" x14ac:dyDescent="0.25">
      <c r="B21" t="s">
        <v>258</v>
      </c>
      <c r="I21">
        <v>519</v>
      </c>
      <c r="J21" s="116">
        <v>1078193</v>
      </c>
    </row>
    <row r="22" spans="2:10" x14ac:dyDescent="0.25">
      <c r="B22" t="s">
        <v>259</v>
      </c>
      <c r="I22">
        <v>502</v>
      </c>
      <c r="J22" s="116">
        <v>1342574</v>
      </c>
    </row>
    <row r="23" spans="2:10" x14ac:dyDescent="0.25">
      <c r="B23" t="s">
        <v>260</v>
      </c>
      <c r="I23">
        <v>476</v>
      </c>
      <c r="J23" s="116">
        <v>1330946</v>
      </c>
    </row>
    <row r="24" spans="2:10" x14ac:dyDescent="0.25">
      <c r="B24" t="s">
        <v>261</v>
      </c>
      <c r="I24">
        <v>528</v>
      </c>
      <c r="J24" s="116">
        <v>1610181</v>
      </c>
    </row>
    <row r="25" spans="2:10" x14ac:dyDescent="0.25">
      <c r="B25" t="s">
        <v>262</v>
      </c>
      <c r="I25">
        <v>581</v>
      </c>
      <c r="J25" s="116">
        <v>1969459</v>
      </c>
    </row>
    <row r="26" spans="2:10" x14ac:dyDescent="0.25">
      <c r="B26" t="s">
        <v>263</v>
      </c>
      <c r="I26">
        <v>599</v>
      </c>
      <c r="J26" s="116">
        <v>2026427</v>
      </c>
    </row>
    <row r="27" spans="2:10" x14ac:dyDescent="0.25">
      <c r="B27" t="s">
        <v>264</v>
      </c>
      <c r="I27">
        <v>654</v>
      </c>
      <c r="J27" s="116">
        <v>2494317</v>
      </c>
    </row>
    <row r="28" spans="2:10" x14ac:dyDescent="0.25">
      <c r="B28" t="s">
        <v>265</v>
      </c>
      <c r="I28">
        <v>702</v>
      </c>
      <c r="J28" s="116">
        <v>3118701</v>
      </c>
    </row>
    <row r="29" spans="2:10" x14ac:dyDescent="0.25">
      <c r="B29" t="s">
        <v>266</v>
      </c>
      <c r="I29">
        <v>749</v>
      </c>
      <c r="J29" s="116">
        <v>3894612</v>
      </c>
    </row>
    <row r="30" spans="2:10" x14ac:dyDescent="0.25">
      <c r="B30" t="s">
        <v>267</v>
      </c>
      <c r="I30">
        <v>835</v>
      </c>
      <c r="J30" s="116">
        <v>5397473</v>
      </c>
    </row>
    <row r="31" spans="2:10" x14ac:dyDescent="0.25">
      <c r="B31" t="s">
        <v>268</v>
      </c>
      <c r="I31">
        <v>995</v>
      </c>
      <c r="J31" s="116">
        <v>11072207</v>
      </c>
    </row>
    <row r="32" spans="2:10" x14ac:dyDescent="0.25">
      <c r="B32" t="s">
        <v>269</v>
      </c>
      <c r="I32">
        <v>1266</v>
      </c>
      <c r="J32" s="116">
        <v>21501938</v>
      </c>
    </row>
    <row r="33" spans="2:10" x14ac:dyDescent="0.25">
      <c r="B33" t="s">
        <v>270</v>
      </c>
      <c r="I33">
        <v>1672</v>
      </c>
      <c r="J33" s="116">
        <v>39139300</v>
      </c>
    </row>
    <row r="34" spans="2:10" x14ac:dyDescent="0.25">
      <c r="B34" t="s">
        <v>271</v>
      </c>
      <c r="I34">
        <v>2321</v>
      </c>
      <c r="J34" s="116">
        <v>67547112</v>
      </c>
    </row>
    <row r="35" spans="2:10" x14ac:dyDescent="0.25">
      <c r="B35" t="s">
        <v>272</v>
      </c>
      <c r="I35">
        <v>2818</v>
      </c>
      <c r="J35" s="116">
        <v>92635866</v>
      </c>
    </row>
    <row r="36" spans="2:10" x14ac:dyDescent="0.25">
      <c r="B36" t="s">
        <v>273</v>
      </c>
      <c r="I36">
        <v>3563</v>
      </c>
      <c r="J36" s="116">
        <v>125846631</v>
      </c>
    </row>
    <row r="37" spans="2:10" x14ac:dyDescent="0.25">
      <c r="B37" t="s">
        <v>274</v>
      </c>
      <c r="I37">
        <v>4443</v>
      </c>
      <c r="J37" s="116">
        <v>161837464</v>
      </c>
    </row>
    <row r="38" spans="2:10" x14ac:dyDescent="0.25">
      <c r="B38" t="s">
        <v>275</v>
      </c>
      <c r="I38">
        <v>6297</v>
      </c>
      <c r="J38" s="116">
        <v>233554659</v>
      </c>
    </row>
    <row r="39" spans="2:10" x14ac:dyDescent="0.25">
      <c r="B39" t="s">
        <v>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J27" sqref="J27"/>
    </sheetView>
  </sheetViews>
  <sheetFormatPr defaultRowHeight="15" x14ac:dyDescent="0.25"/>
  <cols>
    <col min="4" max="4" width="12.28515625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t="s">
        <v>87</v>
      </c>
    </row>
    <row r="3" spans="1:6" x14ac:dyDescent="0.25">
      <c r="A3" s="2" t="s">
        <v>3</v>
      </c>
      <c r="B3" t="s">
        <v>88</v>
      </c>
    </row>
    <row r="6" spans="1:6" x14ac:dyDescent="0.25">
      <c r="B6" s="26" t="s">
        <v>76</v>
      </c>
      <c r="C6" s="29" t="s">
        <v>83</v>
      </c>
      <c r="D6" s="29" t="s">
        <v>84</v>
      </c>
      <c r="E6" s="29" t="s">
        <v>85</v>
      </c>
      <c r="F6" s="29" t="s">
        <v>86</v>
      </c>
    </row>
    <row r="7" spans="1:6" x14ac:dyDescent="0.25">
      <c r="B7" s="26" t="s">
        <v>78</v>
      </c>
      <c r="C7" s="29">
        <v>1</v>
      </c>
      <c r="D7" s="29">
        <v>1</v>
      </c>
      <c r="E7" s="29">
        <v>0</v>
      </c>
      <c r="F7" s="29">
        <v>2015</v>
      </c>
    </row>
    <row r="8" spans="1:6" x14ac:dyDescent="0.25">
      <c r="B8" s="26" t="s">
        <v>77</v>
      </c>
      <c r="C8" s="29">
        <v>13</v>
      </c>
      <c r="D8" s="29">
        <v>9</v>
      </c>
      <c r="E8" s="29">
        <v>0</v>
      </c>
      <c r="F8" s="29">
        <v>2015</v>
      </c>
    </row>
    <row r="9" spans="1:6" x14ac:dyDescent="0.25">
      <c r="B9" s="26" t="s">
        <v>79</v>
      </c>
      <c r="C9" s="29">
        <v>28</v>
      </c>
      <c r="D9" s="29">
        <v>808</v>
      </c>
      <c r="E9" s="29">
        <v>0</v>
      </c>
      <c r="F9" s="29">
        <v>2015</v>
      </c>
    </row>
    <row r="10" spans="1:6" x14ac:dyDescent="0.25">
      <c r="B10" s="26" t="s">
        <v>80</v>
      </c>
      <c r="C10" s="29">
        <v>55</v>
      </c>
      <c r="D10" s="29">
        <v>268</v>
      </c>
      <c r="E10" s="29">
        <v>0</v>
      </c>
      <c r="F10" s="29">
        <v>2015</v>
      </c>
    </row>
    <row r="11" spans="1:6" x14ac:dyDescent="0.25">
      <c r="B11" s="26" t="s">
        <v>81</v>
      </c>
      <c r="C11" s="29">
        <v>2894</v>
      </c>
      <c r="D11" s="29">
        <v>7675</v>
      </c>
      <c r="E11" s="29">
        <v>103</v>
      </c>
      <c r="F11" s="29">
        <v>2015</v>
      </c>
    </row>
    <row r="12" spans="1:6" x14ac:dyDescent="0.25">
      <c r="B12" s="26" t="s">
        <v>82</v>
      </c>
      <c r="C12" s="29">
        <v>146</v>
      </c>
      <c r="D12" s="29">
        <v>1057</v>
      </c>
      <c r="E12" s="29">
        <v>12</v>
      </c>
      <c r="F12" s="29">
        <v>2015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D35" sqref="D35"/>
    </sheetView>
  </sheetViews>
  <sheetFormatPr defaultRowHeight="15" x14ac:dyDescent="0.25"/>
  <sheetData>
    <row r="1" spans="1:14" x14ac:dyDescent="0.25">
      <c r="A1" s="1" t="s">
        <v>0</v>
      </c>
    </row>
    <row r="2" spans="1:14" x14ac:dyDescent="0.25">
      <c r="A2" s="2" t="s">
        <v>1</v>
      </c>
      <c r="B2" s="2" t="s">
        <v>2</v>
      </c>
    </row>
    <row r="3" spans="1:14" x14ac:dyDescent="0.25">
      <c r="A3" s="2" t="s">
        <v>3</v>
      </c>
      <c r="B3" s="2" t="s">
        <v>236</v>
      </c>
    </row>
    <row r="6" spans="1:14" ht="24" x14ac:dyDescent="0.25">
      <c r="A6" s="3" t="s">
        <v>4</v>
      </c>
      <c r="B6" s="3"/>
      <c r="C6" s="3"/>
      <c r="D6" s="3"/>
      <c r="E6" s="3" t="s">
        <v>5</v>
      </c>
      <c r="F6" s="4" t="s">
        <v>6</v>
      </c>
      <c r="G6" s="4" t="s">
        <v>7</v>
      </c>
      <c r="H6" s="5" t="s">
        <v>8</v>
      </c>
      <c r="I6" s="5" t="s">
        <v>9</v>
      </c>
      <c r="J6" s="5" t="s">
        <v>10</v>
      </c>
      <c r="K6" s="6" t="s">
        <v>11</v>
      </c>
      <c r="L6" s="7" t="s">
        <v>12</v>
      </c>
      <c r="M6" s="7" t="s">
        <v>13</v>
      </c>
      <c r="N6" s="3" t="s">
        <v>14</v>
      </c>
    </row>
    <row r="7" spans="1:14" x14ac:dyDescent="0.25">
      <c r="A7" s="8"/>
      <c r="B7" s="9" t="s">
        <v>15</v>
      </c>
      <c r="C7" s="9" t="s">
        <v>16</v>
      </c>
      <c r="D7" s="9" t="s">
        <v>39</v>
      </c>
      <c r="E7" s="10">
        <v>2</v>
      </c>
      <c r="F7" s="10">
        <v>7</v>
      </c>
      <c r="G7" s="10">
        <v>12</v>
      </c>
      <c r="H7" s="10">
        <v>17</v>
      </c>
      <c r="I7" s="10">
        <v>22</v>
      </c>
      <c r="J7" s="10">
        <v>27</v>
      </c>
      <c r="K7" s="10">
        <v>32</v>
      </c>
      <c r="L7" s="10">
        <v>37</v>
      </c>
      <c r="M7" s="10">
        <v>42</v>
      </c>
      <c r="N7" s="11"/>
    </row>
    <row r="8" spans="1:14" x14ac:dyDescent="0.25">
      <c r="A8" s="8"/>
      <c r="B8" s="13" t="s">
        <v>17</v>
      </c>
      <c r="C8" s="14"/>
      <c r="D8" s="13"/>
      <c r="E8" s="15" t="s">
        <v>5</v>
      </c>
      <c r="F8" s="15" t="s">
        <v>6</v>
      </c>
      <c r="G8" s="15" t="s">
        <v>7</v>
      </c>
      <c r="H8" s="15" t="s">
        <v>8</v>
      </c>
      <c r="I8" s="15" t="s">
        <v>9</v>
      </c>
      <c r="J8" s="15" t="s">
        <v>10</v>
      </c>
      <c r="K8" s="15" t="s">
        <v>18</v>
      </c>
      <c r="L8" s="15" t="s">
        <v>19</v>
      </c>
      <c r="M8" s="15" t="s">
        <v>20</v>
      </c>
      <c r="N8" s="16"/>
    </row>
    <row r="9" spans="1:14" x14ac:dyDescent="0.25">
      <c r="A9" s="17" t="s">
        <v>21</v>
      </c>
      <c r="B9" s="17" t="s">
        <v>22</v>
      </c>
      <c r="C9" s="15">
        <v>22</v>
      </c>
      <c r="D9" s="17" t="s">
        <v>23</v>
      </c>
      <c r="E9" s="18">
        <v>6898</v>
      </c>
      <c r="F9" s="18" t="s">
        <v>119</v>
      </c>
      <c r="G9" s="18"/>
      <c r="H9" s="18"/>
      <c r="I9" s="18"/>
      <c r="J9" s="18"/>
      <c r="K9" s="18"/>
      <c r="L9" s="18"/>
      <c r="M9" s="18"/>
      <c r="N9" s="22"/>
    </row>
    <row r="10" spans="1:14" x14ac:dyDescent="0.25">
      <c r="A10" s="17"/>
      <c r="B10" s="17" t="s">
        <v>24</v>
      </c>
      <c r="C10" s="15">
        <v>22</v>
      </c>
      <c r="D10" s="17" t="s">
        <v>23</v>
      </c>
      <c r="E10" s="18">
        <v>23882</v>
      </c>
      <c r="F10" s="18">
        <v>30348</v>
      </c>
      <c r="G10" s="18"/>
      <c r="H10" s="18"/>
      <c r="I10" s="18"/>
      <c r="J10" s="18"/>
      <c r="K10" s="18"/>
      <c r="L10" s="18"/>
      <c r="M10" s="18"/>
      <c r="N10" s="22"/>
    </row>
    <row r="11" spans="1:14" x14ac:dyDescent="0.25">
      <c r="A11" s="17" t="s">
        <v>25</v>
      </c>
      <c r="B11" s="17" t="s">
        <v>22</v>
      </c>
      <c r="C11" s="15">
        <v>27</v>
      </c>
      <c r="D11" s="17" t="s">
        <v>10</v>
      </c>
      <c r="E11" s="18">
        <v>15569</v>
      </c>
      <c r="F11" s="18">
        <v>6587</v>
      </c>
      <c r="G11" s="18">
        <v>45</v>
      </c>
      <c r="H11" s="18"/>
      <c r="I11" s="18"/>
      <c r="J11" s="18"/>
      <c r="K11" s="18"/>
      <c r="L11" s="18"/>
      <c r="M11" s="18"/>
      <c r="N11" s="22"/>
    </row>
    <row r="12" spans="1:14" x14ac:dyDescent="0.25">
      <c r="A12" s="17"/>
      <c r="B12" s="17" t="s">
        <v>24</v>
      </c>
      <c r="C12" s="15">
        <v>27</v>
      </c>
      <c r="D12" s="17" t="s">
        <v>10</v>
      </c>
      <c r="E12" s="18">
        <v>34751</v>
      </c>
      <c r="F12" s="18">
        <v>50429</v>
      </c>
      <c r="G12" s="18">
        <v>40568</v>
      </c>
      <c r="H12" s="18"/>
      <c r="I12" s="18"/>
      <c r="J12" s="18"/>
      <c r="K12" s="18"/>
      <c r="L12" s="18"/>
      <c r="M12" s="18"/>
      <c r="N12" s="22"/>
    </row>
    <row r="13" spans="1:14" x14ac:dyDescent="0.25">
      <c r="A13" s="17" t="s">
        <v>26</v>
      </c>
      <c r="B13" s="17" t="s">
        <v>22</v>
      </c>
      <c r="C13" s="15">
        <v>32</v>
      </c>
      <c r="D13" s="17" t="s">
        <v>18</v>
      </c>
      <c r="E13" s="18">
        <v>7940</v>
      </c>
      <c r="F13" s="18">
        <v>16331</v>
      </c>
      <c r="G13" s="18">
        <v>6048</v>
      </c>
      <c r="H13" s="18">
        <v>47</v>
      </c>
      <c r="I13" s="18"/>
      <c r="J13" s="18"/>
      <c r="K13" s="18"/>
      <c r="L13" s="18"/>
      <c r="M13" s="18"/>
      <c r="N13" s="22"/>
    </row>
    <row r="14" spans="1:14" x14ac:dyDescent="0.25">
      <c r="A14" s="17"/>
      <c r="B14" s="17" t="s">
        <v>24</v>
      </c>
      <c r="C14" s="15">
        <v>32</v>
      </c>
      <c r="D14" s="17" t="s">
        <v>18</v>
      </c>
      <c r="E14" s="18">
        <v>32434</v>
      </c>
      <c r="F14" s="18">
        <v>54378</v>
      </c>
      <c r="G14" s="18">
        <v>62782</v>
      </c>
      <c r="H14" s="18">
        <v>47784</v>
      </c>
      <c r="I14" s="18"/>
      <c r="J14" s="18"/>
      <c r="K14" s="18"/>
      <c r="L14" s="18"/>
      <c r="M14" s="18"/>
      <c r="N14" s="22"/>
    </row>
    <row r="15" spans="1:14" x14ac:dyDescent="0.25">
      <c r="A15" s="17" t="s">
        <v>27</v>
      </c>
      <c r="B15" s="17" t="s">
        <v>22</v>
      </c>
      <c r="C15" s="15">
        <v>37</v>
      </c>
      <c r="D15" s="17" t="s">
        <v>19</v>
      </c>
      <c r="E15" s="18">
        <v>6224</v>
      </c>
      <c r="F15" s="18">
        <v>7511</v>
      </c>
      <c r="G15" s="18">
        <v>13648</v>
      </c>
      <c r="H15" s="18">
        <v>3920</v>
      </c>
      <c r="I15" s="18">
        <v>20</v>
      </c>
      <c r="J15" s="18"/>
      <c r="K15" s="18"/>
      <c r="L15" s="18"/>
      <c r="M15" s="18"/>
      <c r="N15" s="22"/>
    </row>
    <row r="16" spans="1:14" x14ac:dyDescent="0.25">
      <c r="A16" s="17"/>
      <c r="B16" s="17" t="s">
        <v>24</v>
      </c>
      <c r="C16" s="15">
        <v>37</v>
      </c>
      <c r="D16" s="17" t="s">
        <v>19</v>
      </c>
      <c r="E16" s="18">
        <v>26660</v>
      </c>
      <c r="F16" s="18">
        <v>51926</v>
      </c>
      <c r="G16" s="18">
        <v>65914</v>
      </c>
      <c r="H16" s="18">
        <v>74254</v>
      </c>
      <c r="I16" s="18">
        <v>47217</v>
      </c>
      <c r="J16" s="18"/>
      <c r="K16" s="18"/>
      <c r="L16" s="18"/>
      <c r="M16" s="18"/>
      <c r="N16" s="22"/>
    </row>
    <row r="17" spans="1:14" x14ac:dyDescent="0.25">
      <c r="A17" s="17" t="s">
        <v>28</v>
      </c>
      <c r="B17" s="17" t="s">
        <v>22</v>
      </c>
      <c r="C17" s="15">
        <v>42</v>
      </c>
      <c r="D17" s="17" t="s">
        <v>29</v>
      </c>
      <c r="E17" s="18">
        <v>7142</v>
      </c>
      <c r="F17" s="18">
        <v>6022</v>
      </c>
      <c r="G17" s="18">
        <v>6963</v>
      </c>
      <c r="H17" s="18">
        <v>11305</v>
      </c>
      <c r="I17" s="18">
        <v>2561</v>
      </c>
      <c r="J17" s="18">
        <v>59</v>
      </c>
      <c r="K17" s="18"/>
      <c r="L17" s="18"/>
      <c r="M17" s="18"/>
      <c r="N17" s="22"/>
    </row>
    <row r="18" spans="1:14" x14ac:dyDescent="0.25">
      <c r="A18" s="17"/>
      <c r="B18" s="17" t="s">
        <v>24</v>
      </c>
      <c r="C18" s="15">
        <v>42</v>
      </c>
      <c r="D18" s="17" t="s">
        <v>29</v>
      </c>
      <c r="E18" s="18">
        <v>22158</v>
      </c>
      <c r="F18" s="18">
        <v>43043</v>
      </c>
      <c r="G18" s="18">
        <v>62140</v>
      </c>
      <c r="H18" s="18">
        <v>77099</v>
      </c>
      <c r="I18" s="18">
        <v>81792</v>
      </c>
      <c r="J18" s="18">
        <v>53338</v>
      </c>
      <c r="K18" s="18"/>
      <c r="L18" s="18"/>
      <c r="M18" s="18"/>
      <c r="N18" s="22"/>
    </row>
    <row r="19" spans="1:14" x14ac:dyDescent="0.25">
      <c r="A19" s="17" t="s">
        <v>30</v>
      </c>
      <c r="B19" s="17" t="s">
        <v>22</v>
      </c>
      <c r="C19" s="15">
        <v>47</v>
      </c>
      <c r="D19" s="17" t="s">
        <v>31</v>
      </c>
      <c r="E19" s="18">
        <v>7379</v>
      </c>
      <c r="F19" s="18">
        <v>6796</v>
      </c>
      <c r="G19" s="18">
        <v>6048</v>
      </c>
      <c r="H19" s="18">
        <v>6403</v>
      </c>
      <c r="I19" s="18">
        <v>6940</v>
      </c>
      <c r="J19" s="18">
        <v>2122</v>
      </c>
      <c r="K19" s="18">
        <v>60</v>
      </c>
      <c r="L19" s="18"/>
      <c r="M19" s="18"/>
      <c r="N19" s="22"/>
    </row>
    <row r="20" spans="1:14" x14ac:dyDescent="0.25">
      <c r="A20" s="17"/>
      <c r="B20" s="17" t="s">
        <v>24</v>
      </c>
      <c r="C20" s="15">
        <v>47</v>
      </c>
      <c r="D20" s="17" t="s">
        <v>31</v>
      </c>
      <c r="E20" s="18">
        <v>20063</v>
      </c>
      <c r="F20" s="18">
        <v>35931</v>
      </c>
      <c r="G20" s="18">
        <v>51754</v>
      </c>
      <c r="H20" s="18">
        <v>70636</v>
      </c>
      <c r="I20" s="18">
        <v>82306</v>
      </c>
      <c r="J20" s="18">
        <v>79611</v>
      </c>
      <c r="K20" s="18">
        <v>55746</v>
      </c>
      <c r="L20" s="18"/>
      <c r="M20" s="18"/>
      <c r="N20" s="22"/>
    </row>
    <row r="21" spans="1:14" x14ac:dyDescent="0.25">
      <c r="A21" s="17" t="s">
        <v>32</v>
      </c>
      <c r="B21" s="17" t="s">
        <v>22</v>
      </c>
      <c r="C21" s="15">
        <v>52</v>
      </c>
      <c r="D21" s="17" t="s">
        <v>33</v>
      </c>
      <c r="E21" s="18">
        <v>6007</v>
      </c>
      <c r="F21" s="18">
        <v>6775</v>
      </c>
      <c r="G21" s="18">
        <v>7161</v>
      </c>
      <c r="H21" s="18">
        <v>5569</v>
      </c>
      <c r="I21" s="18">
        <v>3890</v>
      </c>
      <c r="J21" s="18">
        <v>4936</v>
      </c>
      <c r="K21" s="18">
        <v>1690</v>
      </c>
      <c r="L21" s="18">
        <v>73</v>
      </c>
      <c r="M21" s="18"/>
      <c r="N21" s="22"/>
    </row>
    <row r="22" spans="1:14" x14ac:dyDescent="0.25">
      <c r="A22" s="17"/>
      <c r="B22" s="17" t="s">
        <v>24</v>
      </c>
      <c r="C22" s="15">
        <v>52</v>
      </c>
      <c r="D22" s="17" t="s">
        <v>33</v>
      </c>
      <c r="E22" s="18">
        <v>19550</v>
      </c>
      <c r="F22" s="18">
        <v>31834</v>
      </c>
      <c r="G22" s="18">
        <v>42192</v>
      </c>
      <c r="H22" s="18">
        <v>54583</v>
      </c>
      <c r="I22" s="18">
        <v>70781</v>
      </c>
      <c r="J22" s="18">
        <v>79414</v>
      </c>
      <c r="K22" s="18">
        <v>76508</v>
      </c>
      <c r="L22" s="18">
        <v>50537</v>
      </c>
      <c r="M22" s="18"/>
      <c r="N22" s="22"/>
    </row>
    <row r="23" spans="1:14" x14ac:dyDescent="0.25">
      <c r="A23" s="17" t="s">
        <v>34</v>
      </c>
      <c r="B23" s="17" t="s">
        <v>22</v>
      </c>
      <c r="C23" s="15">
        <v>57</v>
      </c>
      <c r="D23" s="17" t="s">
        <v>35</v>
      </c>
      <c r="E23" s="18">
        <v>4556</v>
      </c>
      <c r="F23" s="18">
        <v>5118</v>
      </c>
      <c r="G23" s="18">
        <v>6385</v>
      </c>
      <c r="H23" s="18">
        <v>6619</v>
      </c>
      <c r="I23" s="18">
        <v>4307</v>
      </c>
      <c r="J23" s="18">
        <v>3281</v>
      </c>
      <c r="K23" s="18">
        <v>2869</v>
      </c>
      <c r="L23" s="18">
        <v>851</v>
      </c>
      <c r="M23" s="18">
        <v>32</v>
      </c>
      <c r="N23" s="22"/>
    </row>
    <row r="24" spans="1:14" x14ac:dyDescent="0.25">
      <c r="A24" s="17"/>
      <c r="B24" s="17" t="s">
        <v>24</v>
      </c>
      <c r="C24" s="15">
        <v>57</v>
      </c>
      <c r="D24" s="17" t="s">
        <v>35</v>
      </c>
      <c r="E24" s="18">
        <v>18724</v>
      </c>
      <c r="F24" s="18">
        <v>30995</v>
      </c>
      <c r="G24" s="18">
        <v>40093</v>
      </c>
      <c r="H24" s="18">
        <v>48794</v>
      </c>
      <c r="I24" s="18">
        <v>59641</v>
      </c>
      <c r="J24" s="18">
        <v>71081</v>
      </c>
      <c r="K24" s="18">
        <v>79387</v>
      </c>
      <c r="L24" s="18">
        <v>76883</v>
      </c>
      <c r="M24" s="18">
        <v>47914</v>
      </c>
      <c r="N24" s="22"/>
    </row>
    <row r="25" spans="1:14" x14ac:dyDescent="0.25">
      <c r="A25" s="17" t="s">
        <v>36</v>
      </c>
      <c r="B25" s="17" t="s">
        <v>22</v>
      </c>
      <c r="C25" s="15">
        <v>62</v>
      </c>
      <c r="D25" s="17" t="s">
        <v>37</v>
      </c>
      <c r="E25" s="18">
        <v>2906</v>
      </c>
      <c r="F25" s="18">
        <v>2967</v>
      </c>
      <c r="G25" s="18">
        <v>3451</v>
      </c>
      <c r="H25" s="18">
        <v>3877</v>
      </c>
      <c r="I25" s="18">
        <v>3149</v>
      </c>
      <c r="J25" s="18">
        <v>2402</v>
      </c>
      <c r="K25" s="18">
        <v>917</v>
      </c>
      <c r="L25" s="18">
        <v>709</v>
      </c>
      <c r="M25" s="18">
        <v>231</v>
      </c>
      <c r="N25" s="22"/>
    </row>
    <row r="26" spans="1:14" x14ac:dyDescent="0.25">
      <c r="A26" s="17"/>
      <c r="B26" s="17" t="s">
        <v>24</v>
      </c>
      <c r="C26" s="15">
        <v>62</v>
      </c>
      <c r="D26" s="17" t="s">
        <v>37</v>
      </c>
      <c r="E26" s="18">
        <v>17313</v>
      </c>
      <c r="F26" s="18">
        <v>29170</v>
      </c>
      <c r="G26" s="18">
        <v>39179</v>
      </c>
      <c r="H26" s="18">
        <v>48093</v>
      </c>
      <c r="I26" s="18">
        <v>55924</v>
      </c>
      <c r="J26" s="18">
        <v>62018</v>
      </c>
      <c r="K26" s="18">
        <v>68765</v>
      </c>
      <c r="L26" s="18">
        <v>81446</v>
      </c>
      <c r="M26" s="18">
        <v>76932</v>
      </c>
      <c r="N26" s="22"/>
    </row>
    <row r="27" spans="1:14" x14ac:dyDescent="0.25">
      <c r="A27" s="108" t="s">
        <v>234</v>
      </c>
      <c r="B27" s="17" t="s">
        <v>22</v>
      </c>
      <c r="C27" s="15">
        <v>67</v>
      </c>
      <c r="D27" s="17" t="s">
        <v>235</v>
      </c>
      <c r="E27" s="18">
        <v>2322</v>
      </c>
      <c r="F27" s="18">
        <v>1706</v>
      </c>
      <c r="G27" s="18">
        <v>1381</v>
      </c>
      <c r="H27" s="18">
        <v>1070</v>
      </c>
      <c r="I27" s="18">
        <v>793</v>
      </c>
      <c r="J27" s="18">
        <v>580</v>
      </c>
      <c r="K27" s="18">
        <v>293</v>
      </c>
      <c r="L27" s="18">
        <v>165</v>
      </c>
      <c r="M27" s="18">
        <v>190</v>
      </c>
      <c r="N27" s="22"/>
    </row>
    <row r="28" spans="1:14" x14ac:dyDescent="0.25">
      <c r="A28" s="17"/>
      <c r="B28" s="17" t="s">
        <v>24</v>
      </c>
      <c r="C28" s="15">
        <v>67</v>
      </c>
      <c r="D28" s="17" t="s">
        <v>235</v>
      </c>
      <c r="E28" s="18">
        <v>12796</v>
      </c>
      <c r="F28" s="18">
        <v>21631</v>
      </c>
      <c r="G28" s="18">
        <v>31777</v>
      </c>
      <c r="H28" s="18">
        <v>39091</v>
      </c>
      <c r="I28" s="18">
        <v>44551</v>
      </c>
      <c r="J28" s="18">
        <v>48682</v>
      </c>
      <c r="K28" s="18">
        <v>54086</v>
      </c>
      <c r="L28" s="18">
        <v>62093</v>
      </c>
      <c r="M28" s="18">
        <v>78981</v>
      </c>
      <c r="N28" s="22"/>
    </row>
    <row r="29" spans="1:14" x14ac:dyDescent="0.25">
      <c r="A29" s="20"/>
      <c r="B29" s="20"/>
      <c r="C29" s="20"/>
      <c r="D29" s="20"/>
      <c r="E29" s="23"/>
      <c r="F29" s="23"/>
      <c r="G29" s="23"/>
      <c r="H29" s="23"/>
      <c r="I29" s="23"/>
      <c r="J29" s="23"/>
      <c r="K29" s="24"/>
      <c r="L29" s="21"/>
      <c r="M29" s="21"/>
      <c r="N29" s="23"/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25" workbookViewId="0">
      <selection activeCell="A56" sqref="A56:XFD56"/>
    </sheetView>
  </sheetViews>
  <sheetFormatPr defaultRowHeight="15" x14ac:dyDescent="0.25"/>
  <cols>
    <col min="1" max="1" width="18.28515625" customWidth="1"/>
    <col min="3" max="3" width="9.7109375" style="117" bestFit="1" customWidth="1"/>
    <col min="4" max="4" width="18" style="117" customWidth="1"/>
  </cols>
  <sheetData>
    <row r="1" spans="1:5" x14ac:dyDescent="0.25">
      <c r="A1" s="1" t="s">
        <v>0</v>
      </c>
    </row>
    <row r="2" spans="1:5" x14ac:dyDescent="0.25">
      <c r="A2" t="s">
        <v>1</v>
      </c>
      <c r="B2" s="130" t="s">
        <v>93</v>
      </c>
    </row>
    <row r="3" spans="1:5" x14ac:dyDescent="0.25">
      <c r="A3" s="131" t="s">
        <v>3</v>
      </c>
      <c r="B3" s="130" t="s">
        <v>279</v>
      </c>
    </row>
    <row r="4" spans="1:5" x14ac:dyDescent="0.25">
      <c r="A4" s="2" t="s">
        <v>94</v>
      </c>
      <c r="B4" s="2" t="s">
        <v>278</v>
      </c>
    </row>
    <row r="5" spans="1:5" x14ac:dyDescent="0.25">
      <c r="A5" s="2" t="s">
        <v>96</v>
      </c>
      <c r="B5" s="2" t="s">
        <v>97</v>
      </c>
    </row>
    <row r="6" spans="1:5" x14ac:dyDescent="0.25">
      <c r="A6" s="2" t="s">
        <v>98</v>
      </c>
      <c r="B6" s="2" t="s">
        <v>99</v>
      </c>
    </row>
    <row r="8" spans="1:5" x14ac:dyDescent="0.25">
      <c r="B8" s="122" t="s">
        <v>238</v>
      </c>
      <c r="C8" s="123" t="s">
        <v>97</v>
      </c>
      <c r="D8" s="123" t="s">
        <v>277</v>
      </c>
      <c r="E8" s="122" t="s">
        <v>99</v>
      </c>
    </row>
    <row r="9" spans="1:5" x14ac:dyDescent="0.25">
      <c r="B9" s="122">
        <v>25</v>
      </c>
      <c r="C9" s="123">
        <v>4</v>
      </c>
      <c r="D9" s="123">
        <v>1377</v>
      </c>
      <c r="E9" s="123">
        <f>D9/C9</f>
        <v>344.25</v>
      </c>
    </row>
    <row r="10" spans="1:5" x14ac:dyDescent="0.25">
      <c r="B10" s="122">
        <v>26</v>
      </c>
      <c r="C10" s="123">
        <v>8</v>
      </c>
      <c r="D10" s="123">
        <v>4052</v>
      </c>
      <c r="E10" s="123">
        <f t="shared" ref="E10:E73" si="0">D10/C10</f>
        <v>506.5</v>
      </c>
    </row>
    <row r="11" spans="1:5" x14ac:dyDescent="0.25">
      <c r="B11" s="122">
        <v>27</v>
      </c>
      <c r="C11" s="123">
        <v>11</v>
      </c>
      <c r="D11" s="123">
        <v>4349</v>
      </c>
      <c r="E11" s="123">
        <f t="shared" si="0"/>
        <v>395.36363636363637</v>
      </c>
    </row>
    <row r="12" spans="1:5" x14ac:dyDescent="0.25">
      <c r="B12" s="122">
        <v>28</v>
      </c>
      <c r="C12" s="123">
        <v>14</v>
      </c>
      <c r="D12" s="123">
        <v>7868</v>
      </c>
      <c r="E12" s="123">
        <f t="shared" si="0"/>
        <v>562</v>
      </c>
    </row>
    <row r="13" spans="1:5" x14ac:dyDescent="0.25">
      <c r="B13" s="122">
        <v>29</v>
      </c>
      <c r="C13" s="123">
        <v>39</v>
      </c>
      <c r="D13" s="123">
        <v>21169</v>
      </c>
      <c r="E13" s="123">
        <f t="shared" si="0"/>
        <v>542.79487179487182</v>
      </c>
    </row>
    <row r="14" spans="1:5" x14ac:dyDescent="0.25">
      <c r="B14" s="122">
        <v>30</v>
      </c>
      <c r="C14" s="123">
        <v>65</v>
      </c>
      <c r="D14" s="123">
        <v>41403</v>
      </c>
      <c r="E14" s="123">
        <f t="shared" si="0"/>
        <v>636.96923076923076</v>
      </c>
    </row>
    <row r="15" spans="1:5" x14ac:dyDescent="0.25">
      <c r="B15" s="122">
        <v>31</v>
      </c>
      <c r="C15" s="123">
        <v>70</v>
      </c>
      <c r="D15" s="123">
        <v>49163</v>
      </c>
      <c r="E15" s="123">
        <f t="shared" si="0"/>
        <v>702.32857142857142</v>
      </c>
    </row>
    <row r="16" spans="1:5" x14ac:dyDescent="0.25">
      <c r="B16" s="122">
        <v>32</v>
      </c>
      <c r="C16" s="123">
        <v>114</v>
      </c>
      <c r="D16" s="123">
        <v>77662</v>
      </c>
      <c r="E16" s="123">
        <f t="shared" si="0"/>
        <v>681.24561403508767</v>
      </c>
    </row>
    <row r="17" spans="2:5" x14ac:dyDescent="0.25">
      <c r="B17" s="122">
        <v>33</v>
      </c>
      <c r="C17" s="123">
        <v>162</v>
      </c>
      <c r="D17" s="123">
        <v>126412</v>
      </c>
      <c r="E17" s="123">
        <f t="shared" si="0"/>
        <v>780.32098765432102</v>
      </c>
    </row>
    <row r="18" spans="2:5" x14ac:dyDescent="0.25">
      <c r="B18" s="122">
        <v>34</v>
      </c>
      <c r="C18" s="123">
        <v>156</v>
      </c>
      <c r="D18" s="123">
        <v>125645</v>
      </c>
      <c r="E18" s="123">
        <f t="shared" si="0"/>
        <v>805.41666666666663</v>
      </c>
    </row>
    <row r="19" spans="2:5" x14ac:dyDescent="0.25">
      <c r="B19" s="122">
        <v>35</v>
      </c>
      <c r="C19" s="123">
        <v>202</v>
      </c>
      <c r="D19" s="123">
        <v>207269</v>
      </c>
      <c r="E19" s="123">
        <f t="shared" si="0"/>
        <v>1026.0841584158416</v>
      </c>
    </row>
    <row r="20" spans="2:5" x14ac:dyDescent="0.25">
      <c r="B20" s="122">
        <v>36</v>
      </c>
      <c r="C20" s="123">
        <v>239</v>
      </c>
      <c r="D20" s="123">
        <v>246324</v>
      </c>
      <c r="E20" s="123">
        <f t="shared" si="0"/>
        <v>1030.6443514644352</v>
      </c>
    </row>
    <row r="21" spans="2:5" x14ac:dyDescent="0.25">
      <c r="B21" s="122">
        <v>37</v>
      </c>
      <c r="C21" s="123">
        <v>261</v>
      </c>
      <c r="D21" s="123">
        <v>303296</v>
      </c>
      <c r="E21" s="123">
        <f t="shared" si="0"/>
        <v>1162.0536398467434</v>
      </c>
    </row>
    <row r="22" spans="2:5" x14ac:dyDescent="0.25">
      <c r="B22" s="122">
        <v>38</v>
      </c>
      <c r="C22" s="123">
        <v>274</v>
      </c>
      <c r="D22" s="123">
        <v>369413</v>
      </c>
      <c r="E22" s="123">
        <f t="shared" si="0"/>
        <v>1348.2226277372263</v>
      </c>
    </row>
    <row r="23" spans="2:5" x14ac:dyDescent="0.25">
      <c r="B23" s="122">
        <v>39</v>
      </c>
      <c r="C23" s="123">
        <v>309</v>
      </c>
      <c r="D23" s="123">
        <v>392372</v>
      </c>
      <c r="E23" s="123">
        <f t="shared" si="0"/>
        <v>1269.8122977346279</v>
      </c>
    </row>
    <row r="24" spans="2:5" x14ac:dyDescent="0.25">
      <c r="B24" s="122">
        <v>40</v>
      </c>
      <c r="C24" s="123">
        <v>318</v>
      </c>
      <c r="D24" s="123">
        <v>392146</v>
      </c>
      <c r="E24" s="123">
        <f t="shared" si="0"/>
        <v>1233.1635220125786</v>
      </c>
    </row>
    <row r="25" spans="2:5" x14ac:dyDescent="0.25">
      <c r="B25" s="122">
        <v>41</v>
      </c>
      <c r="C25" s="123">
        <v>343</v>
      </c>
      <c r="D25" s="123">
        <v>491953</v>
      </c>
      <c r="E25" s="123">
        <f t="shared" si="0"/>
        <v>1434.2653061224489</v>
      </c>
    </row>
    <row r="26" spans="2:5" x14ac:dyDescent="0.25">
      <c r="B26" s="122">
        <v>42</v>
      </c>
      <c r="C26" s="123">
        <v>354</v>
      </c>
      <c r="D26" s="123">
        <v>629249</v>
      </c>
      <c r="E26" s="123">
        <f t="shared" si="0"/>
        <v>1777.5395480225989</v>
      </c>
    </row>
    <row r="27" spans="2:5" x14ac:dyDescent="0.25">
      <c r="B27" s="122">
        <v>43</v>
      </c>
      <c r="C27" s="123">
        <v>374</v>
      </c>
      <c r="D27" s="123">
        <v>684590</v>
      </c>
      <c r="E27" s="123">
        <f t="shared" si="0"/>
        <v>1830.4545454545455</v>
      </c>
    </row>
    <row r="28" spans="2:5" x14ac:dyDescent="0.25">
      <c r="B28" s="122">
        <v>44</v>
      </c>
      <c r="C28" s="123">
        <v>472</v>
      </c>
      <c r="D28" s="123">
        <v>915432</v>
      </c>
      <c r="E28" s="123">
        <f t="shared" si="0"/>
        <v>1939.4745762711864</v>
      </c>
    </row>
    <row r="29" spans="2:5" x14ac:dyDescent="0.25">
      <c r="B29" s="122">
        <v>45</v>
      </c>
      <c r="C29" s="123">
        <v>519</v>
      </c>
      <c r="D29" s="123">
        <v>1078193</v>
      </c>
      <c r="E29" s="123">
        <f t="shared" si="0"/>
        <v>2077.4431599229288</v>
      </c>
    </row>
    <row r="30" spans="2:5" x14ac:dyDescent="0.25">
      <c r="B30" s="122">
        <v>46</v>
      </c>
      <c r="C30" s="123">
        <v>502</v>
      </c>
      <c r="D30" s="123">
        <v>1342574</v>
      </c>
      <c r="E30" s="123">
        <f t="shared" si="0"/>
        <v>2674.4501992031874</v>
      </c>
    </row>
    <row r="31" spans="2:5" x14ac:dyDescent="0.25">
      <c r="B31" s="122">
        <v>47</v>
      </c>
      <c r="C31" s="123">
        <v>476</v>
      </c>
      <c r="D31" s="123">
        <v>1330946</v>
      </c>
      <c r="E31" s="123">
        <f t="shared" si="0"/>
        <v>2796.1050420168067</v>
      </c>
    </row>
    <row r="32" spans="2:5" x14ac:dyDescent="0.25">
      <c r="B32" s="122">
        <v>48</v>
      </c>
      <c r="C32" s="123">
        <v>528</v>
      </c>
      <c r="D32" s="123">
        <v>1610181</v>
      </c>
      <c r="E32" s="123">
        <f t="shared" si="0"/>
        <v>3049.5852272727275</v>
      </c>
    </row>
    <row r="33" spans="2:5" x14ac:dyDescent="0.25">
      <c r="B33" s="122">
        <v>49</v>
      </c>
      <c r="C33" s="123">
        <v>581</v>
      </c>
      <c r="D33" s="123">
        <v>1969459</v>
      </c>
      <c r="E33" s="123">
        <f t="shared" si="0"/>
        <v>3389.7745266781412</v>
      </c>
    </row>
    <row r="34" spans="2:5" x14ac:dyDescent="0.25">
      <c r="B34" s="122">
        <v>50</v>
      </c>
      <c r="C34" s="123">
        <v>599</v>
      </c>
      <c r="D34" s="123">
        <v>2026427</v>
      </c>
      <c r="E34" s="123">
        <f t="shared" si="0"/>
        <v>3383.0166944908178</v>
      </c>
    </row>
    <row r="35" spans="2:5" x14ac:dyDescent="0.25">
      <c r="B35" s="122">
        <v>51</v>
      </c>
      <c r="C35" s="123">
        <v>654</v>
      </c>
      <c r="D35" s="123">
        <v>2494317</v>
      </c>
      <c r="E35" s="123">
        <f t="shared" si="0"/>
        <v>3813.940366972477</v>
      </c>
    </row>
    <row r="36" spans="2:5" x14ac:dyDescent="0.25">
      <c r="B36" s="122">
        <v>52</v>
      </c>
      <c r="C36" s="123">
        <v>702</v>
      </c>
      <c r="D36" s="123">
        <v>3118701</v>
      </c>
      <c r="E36" s="123">
        <f t="shared" si="0"/>
        <v>4442.5940170940175</v>
      </c>
    </row>
    <row r="37" spans="2:5" x14ac:dyDescent="0.25">
      <c r="B37" s="122">
        <v>53</v>
      </c>
      <c r="C37" s="123">
        <v>749</v>
      </c>
      <c r="D37" s="123">
        <v>3894612</v>
      </c>
      <c r="E37" s="123">
        <f t="shared" si="0"/>
        <v>5199.7489986648861</v>
      </c>
    </row>
    <row r="38" spans="2:5" x14ac:dyDescent="0.25">
      <c r="B38" s="122">
        <v>54</v>
      </c>
      <c r="C38" s="123">
        <v>835</v>
      </c>
      <c r="D38" s="123">
        <v>5397473</v>
      </c>
      <c r="E38" s="123">
        <f t="shared" si="0"/>
        <v>6464.0395209580838</v>
      </c>
    </row>
    <row r="39" spans="2:5" x14ac:dyDescent="0.25">
      <c r="B39" s="122">
        <v>55</v>
      </c>
      <c r="C39" s="123">
        <v>995</v>
      </c>
      <c r="D39" s="123">
        <v>11072207</v>
      </c>
      <c r="E39" s="123">
        <f t="shared" si="0"/>
        <v>11127.84623115578</v>
      </c>
    </row>
    <row r="40" spans="2:5" x14ac:dyDescent="0.25">
      <c r="B40" s="122">
        <v>56</v>
      </c>
      <c r="C40" s="123">
        <v>1266</v>
      </c>
      <c r="D40" s="123">
        <v>21501938</v>
      </c>
      <c r="E40" s="123">
        <f t="shared" si="0"/>
        <v>16984.153238546605</v>
      </c>
    </row>
    <row r="41" spans="2:5" x14ac:dyDescent="0.25">
      <c r="B41" s="122">
        <v>57</v>
      </c>
      <c r="C41" s="123">
        <v>1672</v>
      </c>
      <c r="D41" s="123">
        <v>39139300</v>
      </c>
      <c r="E41" s="123">
        <f t="shared" si="0"/>
        <v>23408.672248803829</v>
      </c>
    </row>
    <row r="42" spans="2:5" x14ac:dyDescent="0.25">
      <c r="B42" s="122">
        <v>58</v>
      </c>
      <c r="C42" s="123">
        <v>2321</v>
      </c>
      <c r="D42" s="123">
        <v>67547112</v>
      </c>
      <c r="E42" s="123">
        <f t="shared" si="0"/>
        <v>29102.59026281775</v>
      </c>
    </row>
    <row r="43" spans="2:5" x14ac:dyDescent="0.25">
      <c r="B43" s="122">
        <v>59</v>
      </c>
      <c r="C43" s="123">
        <v>2818</v>
      </c>
      <c r="D43" s="123">
        <v>92635866</v>
      </c>
      <c r="E43" s="123">
        <f t="shared" si="0"/>
        <v>32872.911994322218</v>
      </c>
    </row>
    <row r="44" spans="2:5" x14ac:dyDescent="0.25">
      <c r="B44" s="122">
        <v>60</v>
      </c>
      <c r="C44" s="123">
        <v>3563</v>
      </c>
      <c r="D44" s="123">
        <v>125846631</v>
      </c>
      <c r="E44" s="123">
        <f t="shared" si="0"/>
        <v>35320.412854336231</v>
      </c>
    </row>
    <row r="45" spans="2:5" x14ac:dyDescent="0.25">
      <c r="B45" s="122">
        <v>61</v>
      </c>
      <c r="C45" s="123">
        <v>4443</v>
      </c>
      <c r="D45" s="123">
        <v>161837464</v>
      </c>
      <c r="E45" s="123">
        <f t="shared" si="0"/>
        <v>36425.26761197389</v>
      </c>
    </row>
    <row r="46" spans="2:5" x14ac:dyDescent="0.25">
      <c r="B46" s="122">
        <v>62</v>
      </c>
      <c r="C46" s="123">
        <v>6297</v>
      </c>
      <c r="D46" s="123">
        <v>233554659</v>
      </c>
      <c r="E46" s="123">
        <f t="shared" si="0"/>
        <v>37089.829919009055</v>
      </c>
    </row>
    <row r="47" spans="2:5" x14ac:dyDescent="0.25">
      <c r="B47" s="122">
        <v>63</v>
      </c>
      <c r="C47" s="120">
        <v>8259</v>
      </c>
      <c r="D47" s="120">
        <v>300948109</v>
      </c>
      <c r="E47" s="123">
        <f t="shared" si="0"/>
        <v>36438.807240586029</v>
      </c>
    </row>
    <row r="48" spans="2:5" x14ac:dyDescent="0.25">
      <c r="B48" s="122">
        <v>64</v>
      </c>
      <c r="C48" s="120">
        <v>9522</v>
      </c>
      <c r="D48" s="120">
        <v>342147810</v>
      </c>
      <c r="E48" s="123">
        <f t="shared" si="0"/>
        <v>35932.347195967232</v>
      </c>
    </row>
    <row r="49" spans="2:5" x14ac:dyDescent="0.25">
      <c r="B49" s="122">
        <v>65</v>
      </c>
      <c r="C49" s="120">
        <v>9736</v>
      </c>
      <c r="D49" s="120">
        <v>348207280</v>
      </c>
      <c r="E49" s="123">
        <f t="shared" si="0"/>
        <v>35764.921939194741</v>
      </c>
    </row>
    <row r="50" spans="2:5" x14ac:dyDescent="0.25">
      <c r="B50" s="122">
        <v>66</v>
      </c>
      <c r="C50" s="120">
        <v>10246</v>
      </c>
      <c r="D50" s="120">
        <v>355333687</v>
      </c>
      <c r="E50" s="123">
        <f t="shared" si="0"/>
        <v>34680.234920944757</v>
      </c>
    </row>
    <row r="51" spans="2:5" x14ac:dyDescent="0.25">
      <c r="B51" s="122">
        <v>67</v>
      </c>
      <c r="C51" s="120">
        <v>10551</v>
      </c>
      <c r="D51" s="120">
        <v>354671419</v>
      </c>
      <c r="E51" s="123">
        <f t="shared" si="0"/>
        <v>33614.957729125199</v>
      </c>
    </row>
    <row r="52" spans="2:5" x14ac:dyDescent="0.25">
      <c r="B52" s="122">
        <v>68</v>
      </c>
      <c r="C52" s="120">
        <v>11773</v>
      </c>
      <c r="D52" s="120">
        <v>378152492</v>
      </c>
      <c r="E52" s="123">
        <f t="shared" si="0"/>
        <v>32120.316996517457</v>
      </c>
    </row>
    <row r="53" spans="2:5" x14ac:dyDescent="0.25">
      <c r="B53" s="122">
        <v>69</v>
      </c>
      <c r="C53" s="120">
        <v>9702</v>
      </c>
      <c r="D53" s="120">
        <v>297699848</v>
      </c>
      <c r="E53" s="123">
        <f t="shared" si="0"/>
        <v>30684.379303236445</v>
      </c>
    </row>
    <row r="54" spans="2:5" x14ac:dyDescent="0.25">
      <c r="B54" s="122">
        <v>70</v>
      </c>
      <c r="C54" s="120">
        <v>7758</v>
      </c>
      <c r="D54" s="120">
        <v>229409134</v>
      </c>
      <c r="E54" s="123">
        <f t="shared" si="0"/>
        <v>29570.654034544987</v>
      </c>
    </row>
    <row r="55" spans="2:5" x14ac:dyDescent="0.25">
      <c r="B55" s="122">
        <v>71</v>
      </c>
      <c r="C55" s="120">
        <v>7391</v>
      </c>
      <c r="D55" s="120">
        <v>206624926</v>
      </c>
      <c r="E55" s="123">
        <f t="shared" si="0"/>
        <v>27956.288188337167</v>
      </c>
    </row>
    <row r="56" spans="2:5" x14ac:dyDescent="0.25">
      <c r="B56" s="122">
        <v>72</v>
      </c>
      <c r="C56" s="120">
        <v>7678</v>
      </c>
      <c r="D56" s="120">
        <v>204674412</v>
      </c>
      <c r="E56" s="123">
        <f t="shared" si="0"/>
        <v>26657.256056264654</v>
      </c>
    </row>
    <row r="57" spans="2:5" x14ac:dyDescent="0.25">
      <c r="B57" s="122">
        <v>73</v>
      </c>
      <c r="C57" s="120">
        <v>7232</v>
      </c>
      <c r="D57" s="120">
        <v>187368294</v>
      </c>
      <c r="E57" s="123">
        <f t="shared" si="0"/>
        <v>25908.226493362832</v>
      </c>
    </row>
    <row r="58" spans="2:5" x14ac:dyDescent="0.25">
      <c r="B58" s="122">
        <v>74</v>
      </c>
      <c r="C58" s="120">
        <v>6162</v>
      </c>
      <c r="D58" s="120">
        <v>149085737</v>
      </c>
      <c r="E58" s="123">
        <f t="shared" si="0"/>
        <v>24194.374716001297</v>
      </c>
    </row>
    <row r="59" spans="2:5" x14ac:dyDescent="0.25">
      <c r="B59" s="122">
        <v>75</v>
      </c>
      <c r="C59" s="120">
        <v>5403</v>
      </c>
      <c r="D59" s="120">
        <v>124901469</v>
      </c>
      <c r="E59" s="123">
        <f t="shared" si="0"/>
        <v>23117.058856191004</v>
      </c>
    </row>
    <row r="60" spans="2:5" x14ac:dyDescent="0.25">
      <c r="B60" s="122">
        <v>76</v>
      </c>
      <c r="C60" s="120">
        <v>5050</v>
      </c>
      <c r="D60" s="120">
        <v>107384087</v>
      </c>
      <c r="E60" s="123">
        <f t="shared" si="0"/>
        <v>21264.175643564355</v>
      </c>
    </row>
    <row r="61" spans="2:5" x14ac:dyDescent="0.25">
      <c r="B61" s="122">
        <v>77</v>
      </c>
      <c r="C61" s="120">
        <v>4829</v>
      </c>
      <c r="D61" s="120">
        <v>100347791</v>
      </c>
      <c r="E61" s="123">
        <f t="shared" si="0"/>
        <v>20780.242493269827</v>
      </c>
    </row>
    <row r="62" spans="2:5" x14ac:dyDescent="0.25">
      <c r="B62" s="122">
        <v>78</v>
      </c>
      <c r="C62" s="120">
        <v>4470</v>
      </c>
      <c r="D62" s="120">
        <v>88834853</v>
      </c>
      <c r="E62" s="123">
        <f t="shared" si="0"/>
        <v>19873.568903803131</v>
      </c>
    </row>
    <row r="63" spans="2:5" x14ac:dyDescent="0.25">
      <c r="B63" s="122">
        <v>79</v>
      </c>
      <c r="C63" s="120">
        <v>4263</v>
      </c>
      <c r="D63" s="120">
        <v>82574824</v>
      </c>
      <c r="E63" s="123">
        <f t="shared" si="0"/>
        <v>19370.120572366879</v>
      </c>
    </row>
    <row r="64" spans="2:5" x14ac:dyDescent="0.25">
      <c r="B64" s="122">
        <v>80</v>
      </c>
      <c r="C64" s="120">
        <v>3982</v>
      </c>
      <c r="D64" s="120">
        <v>71139662</v>
      </c>
      <c r="E64" s="123">
        <f t="shared" si="0"/>
        <v>17865.309392265193</v>
      </c>
    </row>
    <row r="65" spans="2:5" x14ac:dyDescent="0.25">
      <c r="B65" s="122">
        <v>81</v>
      </c>
      <c r="C65" s="120">
        <v>3568</v>
      </c>
      <c r="D65" s="120">
        <v>62749115</v>
      </c>
      <c r="E65" s="123">
        <f t="shared" si="0"/>
        <v>17586.635369955158</v>
      </c>
    </row>
    <row r="66" spans="2:5" x14ac:dyDescent="0.25">
      <c r="B66" s="122">
        <v>82</v>
      </c>
      <c r="C66" s="120">
        <v>3395</v>
      </c>
      <c r="D66" s="120">
        <v>58461612</v>
      </c>
      <c r="E66" s="123">
        <f t="shared" si="0"/>
        <v>17219.915169366715</v>
      </c>
    </row>
    <row r="67" spans="2:5" x14ac:dyDescent="0.25">
      <c r="B67" s="122">
        <v>83</v>
      </c>
      <c r="C67" s="120">
        <v>3385</v>
      </c>
      <c r="D67" s="120">
        <v>58309089</v>
      </c>
      <c r="E67" s="123">
        <f t="shared" si="0"/>
        <v>17225.727917282125</v>
      </c>
    </row>
    <row r="68" spans="2:5" x14ac:dyDescent="0.25">
      <c r="B68" s="122">
        <v>84</v>
      </c>
      <c r="C68" s="120">
        <v>3248</v>
      </c>
      <c r="D68" s="120">
        <v>57442254</v>
      </c>
      <c r="E68" s="123">
        <f t="shared" si="0"/>
        <v>17685.423029556649</v>
      </c>
    </row>
    <row r="69" spans="2:5" x14ac:dyDescent="0.25">
      <c r="B69" s="122">
        <v>85</v>
      </c>
      <c r="C69" s="120">
        <v>2925</v>
      </c>
      <c r="D69" s="120">
        <v>47341754</v>
      </c>
      <c r="E69" s="123">
        <f t="shared" si="0"/>
        <v>16185.215042735043</v>
      </c>
    </row>
    <row r="70" spans="2:5" x14ac:dyDescent="0.25">
      <c r="B70" s="122">
        <v>86</v>
      </c>
      <c r="C70" s="120">
        <v>2601</v>
      </c>
      <c r="D70" s="120">
        <v>38806135</v>
      </c>
      <c r="E70" s="123">
        <f t="shared" si="0"/>
        <v>14919.69819300269</v>
      </c>
    </row>
    <row r="71" spans="2:5" x14ac:dyDescent="0.25">
      <c r="B71" s="122">
        <v>87</v>
      </c>
      <c r="C71" s="120">
        <v>2428</v>
      </c>
      <c r="D71" s="120">
        <v>35125697</v>
      </c>
      <c r="E71" s="123">
        <f t="shared" si="0"/>
        <v>14466.926276771004</v>
      </c>
    </row>
    <row r="72" spans="2:5" x14ac:dyDescent="0.25">
      <c r="B72" s="122">
        <v>88</v>
      </c>
      <c r="C72" s="120">
        <v>2184</v>
      </c>
      <c r="D72" s="120">
        <v>30551485</v>
      </c>
      <c r="E72" s="123">
        <f t="shared" si="0"/>
        <v>13988.775183150183</v>
      </c>
    </row>
    <row r="73" spans="2:5" x14ac:dyDescent="0.25">
      <c r="B73" s="122">
        <v>89</v>
      </c>
      <c r="C73" s="120">
        <v>1900</v>
      </c>
      <c r="D73" s="120">
        <v>25608245</v>
      </c>
      <c r="E73" s="123">
        <f t="shared" si="0"/>
        <v>13478.023684210526</v>
      </c>
    </row>
    <row r="74" spans="2:5" x14ac:dyDescent="0.25">
      <c r="B74" s="122">
        <v>90</v>
      </c>
      <c r="C74" s="120">
        <v>1537</v>
      </c>
      <c r="D74" s="120">
        <v>19473508</v>
      </c>
      <c r="E74" s="123">
        <f t="shared" ref="E74:E86" si="1">D74/C74</f>
        <v>12669.816525699414</v>
      </c>
    </row>
    <row r="75" spans="2:5" x14ac:dyDescent="0.25">
      <c r="B75" s="122">
        <v>91</v>
      </c>
      <c r="C75" s="120">
        <v>1334</v>
      </c>
      <c r="D75" s="120">
        <v>16871268</v>
      </c>
      <c r="E75" s="123">
        <f t="shared" si="1"/>
        <v>12647.127436281859</v>
      </c>
    </row>
    <row r="76" spans="2:5" x14ac:dyDescent="0.25">
      <c r="B76" s="122">
        <v>92</v>
      </c>
      <c r="C76" s="120">
        <v>1000</v>
      </c>
      <c r="D76" s="120">
        <v>11158508</v>
      </c>
      <c r="E76" s="123">
        <f t="shared" si="1"/>
        <v>11158.508</v>
      </c>
    </row>
    <row r="77" spans="2:5" x14ac:dyDescent="0.25">
      <c r="B77" s="122">
        <v>93</v>
      </c>
      <c r="C77" s="120">
        <v>864</v>
      </c>
      <c r="D77" s="120">
        <v>9415514</v>
      </c>
      <c r="E77" s="123">
        <f t="shared" si="1"/>
        <v>10897.585648148148</v>
      </c>
    </row>
    <row r="78" spans="2:5" x14ac:dyDescent="0.25">
      <c r="B78" s="122">
        <v>94</v>
      </c>
      <c r="C78" s="120">
        <v>668</v>
      </c>
      <c r="D78" s="120">
        <v>7397212</v>
      </c>
      <c r="E78" s="123">
        <f t="shared" si="1"/>
        <v>11073.670658682635</v>
      </c>
    </row>
    <row r="79" spans="2:5" x14ac:dyDescent="0.25">
      <c r="B79" s="122">
        <v>95</v>
      </c>
      <c r="C79" s="120">
        <v>535</v>
      </c>
      <c r="D79" s="120">
        <v>5699237</v>
      </c>
      <c r="E79" s="123">
        <f t="shared" si="1"/>
        <v>10652.779439252336</v>
      </c>
    </row>
    <row r="80" spans="2:5" x14ac:dyDescent="0.25">
      <c r="B80" s="122">
        <v>96</v>
      </c>
      <c r="C80" s="120">
        <v>351</v>
      </c>
      <c r="D80" s="120">
        <v>3673839</v>
      </c>
      <c r="E80" s="123">
        <f t="shared" si="1"/>
        <v>10466.777777777777</v>
      </c>
    </row>
    <row r="81" spans="2:5" x14ac:dyDescent="0.25">
      <c r="B81" s="122">
        <v>97</v>
      </c>
      <c r="C81" s="120">
        <v>307</v>
      </c>
      <c r="D81" s="120">
        <v>3388694</v>
      </c>
      <c r="E81" s="123">
        <f t="shared" si="1"/>
        <v>11038.091205211726</v>
      </c>
    </row>
    <row r="82" spans="2:5" x14ac:dyDescent="0.25">
      <c r="B82" s="122">
        <v>98</v>
      </c>
      <c r="C82" s="120">
        <v>215</v>
      </c>
      <c r="D82" s="120">
        <v>2173296</v>
      </c>
      <c r="E82" s="123">
        <f t="shared" si="1"/>
        <v>10108.353488372093</v>
      </c>
    </row>
    <row r="83" spans="2:5" x14ac:dyDescent="0.25">
      <c r="B83" s="122">
        <v>99</v>
      </c>
      <c r="C83" s="120">
        <v>144</v>
      </c>
      <c r="D83" s="120">
        <v>1445336</v>
      </c>
      <c r="E83" s="123">
        <f t="shared" si="1"/>
        <v>10037.055555555555</v>
      </c>
    </row>
    <row r="84" spans="2:5" x14ac:dyDescent="0.25">
      <c r="B84" s="122">
        <v>100</v>
      </c>
      <c r="C84" s="120">
        <v>89</v>
      </c>
      <c r="D84" s="120">
        <v>1063702</v>
      </c>
      <c r="E84" s="123">
        <f t="shared" si="1"/>
        <v>11951.707865168539</v>
      </c>
    </row>
    <row r="85" spans="2:5" x14ac:dyDescent="0.25">
      <c r="B85" s="122">
        <v>101</v>
      </c>
      <c r="C85" s="120">
        <v>67</v>
      </c>
      <c r="D85" s="120">
        <v>808943</v>
      </c>
      <c r="E85" s="123">
        <f t="shared" si="1"/>
        <v>12073.776119402984</v>
      </c>
    </row>
    <row r="86" spans="2:5" x14ac:dyDescent="0.25">
      <c r="B86" s="122">
        <v>102</v>
      </c>
      <c r="C86" s="120">
        <v>42</v>
      </c>
      <c r="D86" s="120">
        <v>488600</v>
      </c>
      <c r="E86" s="123">
        <f t="shared" si="1"/>
        <v>11633.333333333334</v>
      </c>
    </row>
  </sheetData>
  <hyperlinks>
    <hyperlink ref="A1" location="TOC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selection activeCell="I20" sqref="I20"/>
    </sheetView>
  </sheetViews>
  <sheetFormatPr defaultRowHeight="15" x14ac:dyDescent="0.25"/>
  <cols>
    <col min="2" max="2" width="9.42578125" style="109" bestFit="1" customWidth="1"/>
    <col min="3" max="3" width="15.28515625" style="109" customWidth="1"/>
    <col min="4" max="4" width="10.5703125" style="109" bestFit="1" customWidth="1"/>
    <col min="5" max="5" width="9.140625" style="109"/>
  </cols>
  <sheetData>
    <row r="1" spans="1:5" x14ac:dyDescent="0.25">
      <c r="A1" s="1" t="s">
        <v>0</v>
      </c>
    </row>
    <row r="2" spans="1:5" x14ac:dyDescent="0.25">
      <c r="A2" s="2" t="s">
        <v>1</v>
      </c>
      <c r="B2" s="124" t="s">
        <v>93</v>
      </c>
    </row>
    <row r="3" spans="1:5" x14ac:dyDescent="0.25">
      <c r="A3" s="2" t="s">
        <v>3</v>
      </c>
      <c r="B3" s="124" t="s">
        <v>281</v>
      </c>
    </row>
    <row r="4" spans="1:5" x14ac:dyDescent="0.25">
      <c r="A4" s="2" t="s">
        <v>94</v>
      </c>
      <c r="B4" s="124" t="s">
        <v>278</v>
      </c>
    </row>
    <row r="5" spans="1:5" x14ac:dyDescent="0.25">
      <c r="A5" s="2" t="s">
        <v>96</v>
      </c>
      <c r="B5" s="124" t="s">
        <v>104</v>
      </c>
    </row>
    <row r="6" spans="1:5" x14ac:dyDescent="0.25">
      <c r="A6" s="2" t="s">
        <v>98</v>
      </c>
      <c r="B6" s="124" t="s">
        <v>99</v>
      </c>
    </row>
    <row r="8" spans="1:5" x14ac:dyDescent="0.25">
      <c r="B8" s="109" t="s">
        <v>238</v>
      </c>
      <c r="C8" s="109" t="s">
        <v>104</v>
      </c>
      <c r="D8" s="109" t="s">
        <v>277</v>
      </c>
      <c r="E8" s="109" t="s">
        <v>99</v>
      </c>
    </row>
    <row r="9" spans="1:5" x14ac:dyDescent="0.25">
      <c r="B9" s="125">
        <v>5</v>
      </c>
      <c r="C9" s="126">
        <v>1</v>
      </c>
      <c r="D9" s="127">
        <v>1534</v>
      </c>
      <c r="E9" s="118">
        <f>D9/C9</f>
        <v>1534</v>
      </c>
    </row>
    <row r="10" spans="1:5" x14ac:dyDescent="0.25">
      <c r="B10" s="125">
        <v>9</v>
      </c>
      <c r="C10" s="126">
        <v>1</v>
      </c>
      <c r="D10" s="127">
        <v>1534</v>
      </c>
      <c r="E10" s="118">
        <f t="shared" ref="E10:E73" si="0">D10/C10</f>
        <v>1534</v>
      </c>
    </row>
    <row r="11" spans="1:5" x14ac:dyDescent="0.25">
      <c r="B11" s="125">
        <v>14</v>
      </c>
      <c r="C11" s="126">
        <v>2</v>
      </c>
      <c r="D11" s="127">
        <v>4036</v>
      </c>
      <c r="E11" s="118">
        <f t="shared" si="0"/>
        <v>2018</v>
      </c>
    </row>
    <row r="12" spans="1:5" x14ac:dyDescent="0.25">
      <c r="B12" s="125">
        <v>15</v>
      </c>
      <c r="C12" s="126">
        <v>2</v>
      </c>
      <c r="D12" s="127">
        <v>2489</v>
      </c>
      <c r="E12" s="118">
        <f t="shared" si="0"/>
        <v>1244.5</v>
      </c>
    </row>
    <row r="13" spans="1:5" x14ac:dyDescent="0.25">
      <c r="B13" s="125">
        <v>16</v>
      </c>
      <c r="C13" s="126">
        <v>2</v>
      </c>
      <c r="D13" s="127">
        <v>4388</v>
      </c>
      <c r="E13" s="118">
        <f t="shared" si="0"/>
        <v>2194</v>
      </c>
    </row>
    <row r="14" spans="1:5" x14ac:dyDescent="0.25">
      <c r="B14" s="125">
        <v>17</v>
      </c>
      <c r="C14" s="126">
        <v>3</v>
      </c>
      <c r="D14" s="127">
        <v>21562</v>
      </c>
      <c r="E14" s="118">
        <f t="shared" si="0"/>
        <v>7187.333333333333</v>
      </c>
    </row>
    <row r="15" spans="1:5" x14ac:dyDescent="0.25">
      <c r="B15" s="125">
        <v>18</v>
      </c>
      <c r="C15" s="126">
        <v>2</v>
      </c>
      <c r="D15" s="127">
        <v>3275</v>
      </c>
      <c r="E15" s="118">
        <f t="shared" si="0"/>
        <v>1637.5</v>
      </c>
    </row>
    <row r="16" spans="1:5" x14ac:dyDescent="0.25">
      <c r="B16" s="125">
        <v>20</v>
      </c>
      <c r="C16" s="126">
        <v>2</v>
      </c>
      <c r="D16" s="127">
        <v>4814</v>
      </c>
      <c r="E16" s="118">
        <f t="shared" si="0"/>
        <v>2407</v>
      </c>
    </row>
    <row r="17" spans="2:5" x14ac:dyDescent="0.25">
      <c r="B17" s="125">
        <v>21</v>
      </c>
      <c r="C17" s="126">
        <v>1</v>
      </c>
      <c r="D17" s="127">
        <v>2775</v>
      </c>
      <c r="E17" s="118">
        <f t="shared" si="0"/>
        <v>2775</v>
      </c>
    </row>
    <row r="18" spans="2:5" x14ac:dyDescent="0.25">
      <c r="B18" s="125">
        <v>22</v>
      </c>
      <c r="C18" s="126">
        <v>2</v>
      </c>
      <c r="D18" s="127">
        <v>9620</v>
      </c>
      <c r="E18" s="118">
        <f t="shared" si="0"/>
        <v>4810</v>
      </c>
    </row>
    <row r="19" spans="2:5" x14ac:dyDescent="0.25">
      <c r="B19" s="125">
        <v>23</v>
      </c>
      <c r="C19" s="126">
        <v>2</v>
      </c>
      <c r="D19" s="127">
        <v>2855</v>
      </c>
      <c r="E19" s="118">
        <f t="shared" si="0"/>
        <v>1427.5</v>
      </c>
    </row>
    <row r="20" spans="2:5" x14ac:dyDescent="0.25">
      <c r="B20" s="125">
        <v>24</v>
      </c>
      <c r="C20" s="126">
        <v>6</v>
      </c>
      <c r="D20" s="127">
        <v>39110</v>
      </c>
      <c r="E20" s="118">
        <f t="shared" si="0"/>
        <v>6518.333333333333</v>
      </c>
    </row>
    <row r="21" spans="2:5" x14ac:dyDescent="0.25">
      <c r="B21" s="125">
        <v>25</v>
      </c>
      <c r="C21" s="126">
        <v>3</v>
      </c>
      <c r="D21" s="127">
        <v>6719</v>
      </c>
      <c r="E21" s="118">
        <f t="shared" si="0"/>
        <v>2239.6666666666665</v>
      </c>
    </row>
    <row r="22" spans="2:5" x14ac:dyDescent="0.25">
      <c r="B22" s="125">
        <v>26</v>
      </c>
      <c r="C22" s="126">
        <v>6</v>
      </c>
      <c r="D22" s="127">
        <v>28299</v>
      </c>
      <c r="E22" s="118">
        <f t="shared" si="0"/>
        <v>4716.5</v>
      </c>
    </row>
    <row r="23" spans="2:5" x14ac:dyDescent="0.25">
      <c r="B23" s="125">
        <v>27</v>
      </c>
      <c r="C23" s="126">
        <v>2</v>
      </c>
      <c r="D23" s="127">
        <v>7533</v>
      </c>
      <c r="E23" s="118">
        <f t="shared" si="0"/>
        <v>3766.5</v>
      </c>
    </row>
    <row r="24" spans="2:5" x14ac:dyDescent="0.25">
      <c r="B24" s="125">
        <v>28</v>
      </c>
      <c r="C24" s="126">
        <v>8</v>
      </c>
      <c r="D24" s="127">
        <v>80342</v>
      </c>
      <c r="E24" s="118">
        <f t="shared" si="0"/>
        <v>10042.75</v>
      </c>
    </row>
    <row r="25" spans="2:5" x14ac:dyDescent="0.25">
      <c r="B25" s="125">
        <v>29</v>
      </c>
      <c r="C25" s="126">
        <v>2</v>
      </c>
      <c r="D25" s="127">
        <v>2966</v>
      </c>
      <c r="E25" s="118">
        <f t="shared" si="0"/>
        <v>1483</v>
      </c>
    </row>
    <row r="26" spans="2:5" x14ac:dyDescent="0.25">
      <c r="B26" s="125">
        <v>30</v>
      </c>
      <c r="C26" s="126">
        <v>8</v>
      </c>
      <c r="D26" s="127">
        <v>108385</v>
      </c>
      <c r="E26" s="118">
        <f t="shared" si="0"/>
        <v>13548.125</v>
      </c>
    </row>
    <row r="27" spans="2:5" x14ac:dyDescent="0.25">
      <c r="B27" s="125">
        <v>31</v>
      </c>
      <c r="C27" s="126">
        <v>7</v>
      </c>
      <c r="D27" s="127">
        <v>42261</v>
      </c>
      <c r="E27" s="118">
        <f t="shared" si="0"/>
        <v>6037.2857142857147</v>
      </c>
    </row>
    <row r="28" spans="2:5" x14ac:dyDescent="0.25">
      <c r="B28" s="125">
        <v>32</v>
      </c>
      <c r="C28" s="126">
        <v>3</v>
      </c>
      <c r="D28" s="127">
        <v>26221</v>
      </c>
      <c r="E28" s="118">
        <f t="shared" si="0"/>
        <v>8740.3333333333339</v>
      </c>
    </row>
    <row r="29" spans="2:5" x14ac:dyDescent="0.25">
      <c r="B29" s="125">
        <v>33</v>
      </c>
      <c r="C29" s="126">
        <v>9</v>
      </c>
      <c r="D29" s="127">
        <v>103263</v>
      </c>
      <c r="E29" s="118">
        <f t="shared" si="0"/>
        <v>11473.666666666666</v>
      </c>
    </row>
    <row r="30" spans="2:5" x14ac:dyDescent="0.25">
      <c r="B30" s="125">
        <v>34</v>
      </c>
      <c r="C30" s="126">
        <v>8</v>
      </c>
      <c r="D30" s="127">
        <v>39906</v>
      </c>
      <c r="E30" s="118">
        <f t="shared" si="0"/>
        <v>4988.25</v>
      </c>
    </row>
    <row r="31" spans="2:5" x14ac:dyDescent="0.25">
      <c r="B31" s="125">
        <v>35</v>
      </c>
      <c r="C31" s="126">
        <v>9</v>
      </c>
      <c r="D31" s="127">
        <v>45292</v>
      </c>
      <c r="E31" s="118">
        <f t="shared" si="0"/>
        <v>5032.4444444444443</v>
      </c>
    </row>
    <row r="32" spans="2:5" x14ac:dyDescent="0.25">
      <c r="B32" s="125">
        <v>36</v>
      </c>
      <c r="C32" s="126">
        <v>10</v>
      </c>
      <c r="D32" s="127">
        <v>65234</v>
      </c>
      <c r="E32" s="118">
        <f t="shared" si="0"/>
        <v>6523.4</v>
      </c>
    </row>
    <row r="33" spans="2:5" x14ac:dyDescent="0.25">
      <c r="B33" s="125">
        <v>37</v>
      </c>
      <c r="C33" s="126">
        <v>14</v>
      </c>
      <c r="D33" s="127">
        <v>120259</v>
      </c>
      <c r="E33" s="118">
        <f t="shared" si="0"/>
        <v>8589.9285714285706</v>
      </c>
    </row>
    <row r="34" spans="2:5" x14ac:dyDescent="0.25">
      <c r="B34" s="125">
        <v>38</v>
      </c>
      <c r="C34" s="126">
        <v>9</v>
      </c>
      <c r="D34" s="127">
        <v>31223</v>
      </c>
      <c r="E34" s="118">
        <f t="shared" si="0"/>
        <v>3469.2222222222222</v>
      </c>
    </row>
    <row r="35" spans="2:5" x14ac:dyDescent="0.25">
      <c r="B35" s="125">
        <v>39</v>
      </c>
      <c r="C35" s="126">
        <v>8</v>
      </c>
      <c r="D35" s="127">
        <v>51542</v>
      </c>
      <c r="E35" s="118">
        <f t="shared" si="0"/>
        <v>6442.75</v>
      </c>
    </row>
    <row r="36" spans="2:5" x14ac:dyDescent="0.25">
      <c r="B36" s="125">
        <v>40</v>
      </c>
      <c r="C36" s="126">
        <v>11</v>
      </c>
      <c r="D36" s="127">
        <v>135301</v>
      </c>
      <c r="E36" s="118">
        <f t="shared" si="0"/>
        <v>12300.09090909091</v>
      </c>
    </row>
    <row r="37" spans="2:5" x14ac:dyDescent="0.25">
      <c r="B37" s="125">
        <v>41</v>
      </c>
      <c r="C37" s="126">
        <v>15</v>
      </c>
      <c r="D37" s="127">
        <v>89175</v>
      </c>
      <c r="E37" s="118">
        <f t="shared" si="0"/>
        <v>5945</v>
      </c>
    </row>
    <row r="38" spans="2:5" x14ac:dyDescent="0.25">
      <c r="B38" s="125">
        <v>42</v>
      </c>
      <c r="C38" s="126">
        <v>14</v>
      </c>
      <c r="D38" s="127">
        <v>51180</v>
      </c>
      <c r="E38" s="118">
        <f t="shared" si="0"/>
        <v>3655.7142857142858</v>
      </c>
    </row>
    <row r="39" spans="2:5" x14ac:dyDescent="0.25">
      <c r="B39" s="125">
        <v>43</v>
      </c>
      <c r="C39" s="126">
        <v>8</v>
      </c>
      <c r="D39" s="127">
        <v>60017</v>
      </c>
      <c r="E39" s="118">
        <f t="shared" si="0"/>
        <v>7502.125</v>
      </c>
    </row>
    <row r="40" spans="2:5" x14ac:dyDescent="0.25">
      <c r="B40" s="125">
        <v>44</v>
      </c>
      <c r="C40" s="126">
        <v>14</v>
      </c>
      <c r="D40" s="127">
        <v>83601</v>
      </c>
      <c r="E40" s="118">
        <f t="shared" si="0"/>
        <v>5971.5</v>
      </c>
    </row>
    <row r="41" spans="2:5" x14ac:dyDescent="0.25">
      <c r="B41" s="125">
        <v>45</v>
      </c>
      <c r="C41" s="126">
        <v>13</v>
      </c>
      <c r="D41" s="127">
        <v>72623</v>
      </c>
      <c r="E41" s="118">
        <f t="shared" si="0"/>
        <v>5586.3846153846152</v>
      </c>
    </row>
    <row r="42" spans="2:5" x14ac:dyDescent="0.25">
      <c r="B42" s="128">
        <v>46</v>
      </c>
      <c r="C42" s="126">
        <v>21</v>
      </c>
      <c r="D42" s="127">
        <v>189484</v>
      </c>
      <c r="E42" s="118">
        <f t="shared" si="0"/>
        <v>9023.0476190476184</v>
      </c>
    </row>
    <row r="43" spans="2:5" x14ac:dyDescent="0.25">
      <c r="B43" s="128">
        <v>47</v>
      </c>
      <c r="C43" s="126">
        <v>25</v>
      </c>
      <c r="D43" s="127">
        <v>134505</v>
      </c>
      <c r="E43" s="118">
        <f t="shared" si="0"/>
        <v>5380.2</v>
      </c>
    </row>
    <row r="44" spans="2:5" x14ac:dyDescent="0.25">
      <c r="B44" s="128">
        <v>48</v>
      </c>
      <c r="C44" s="126">
        <v>32</v>
      </c>
      <c r="D44" s="127">
        <v>242530</v>
      </c>
      <c r="E44" s="118">
        <f t="shared" si="0"/>
        <v>7579.0625</v>
      </c>
    </row>
    <row r="45" spans="2:5" x14ac:dyDescent="0.25">
      <c r="B45" s="128">
        <v>49</v>
      </c>
      <c r="C45" s="126">
        <v>28</v>
      </c>
      <c r="D45" s="127">
        <v>214440</v>
      </c>
      <c r="E45" s="118">
        <f t="shared" si="0"/>
        <v>7658.5714285714284</v>
      </c>
    </row>
    <row r="46" spans="2:5" x14ac:dyDescent="0.25">
      <c r="B46" s="128">
        <v>50</v>
      </c>
      <c r="C46" s="126">
        <v>28</v>
      </c>
      <c r="D46" s="127">
        <v>338906</v>
      </c>
      <c r="E46" s="118">
        <f t="shared" si="0"/>
        <v>12103.785714285714</v>
      </c>
    </row>
    <row r="47" spans="2:5" x14ac:dyDescent="0.25">
      <c r="B47" s="128">
        <v>51</v>
      </c>
      <c r="C47" s="126">
        <v>44</v>
      </c>
      <c r="D47" s="127">
        <v>314737</v>
      </c>
      <c r="E47" s="118">
        <f t="shared" si="0"/>
        <v>7153.113636363636</v>
      </c>
    </row>
    <row r="48" spans="2:5" x14ac:dyDescent="0.25">
      <c r="B48" s="128">
        <v>52</v>
      </c>
      <c r="C48" s="126">
        <v>30</v>
      </c>
      <c r="D48" s="127">
        <v>269264</v>
      </c>
      <c r="E48" s="118">
        <f t="shared" si="0"/>
        <v>8975.4666666666672</v>
      </c>
    </row>
    <row r="49" spans="2:5" x14ac:dyDescent="0.25">
      <c r="B49" s="128">
        <v>53</v>
      </c>
      <c r="C49" s="126">
        <v>31</v>
      </c>
      <c r="D49" s="127">
        <v>298422</v>
      </c>
      <c r="E49" s="118">
        <f t="shared" si="0"/>
        <v>9626.5161290322576</v>
      </c>
    </row>
    <row r="50" spans="2:5" x14ac:dyDescent="0.25">
      <c r="B50" s="128">
        <v>54</v>
      </c>
      <c r="C50" s="126">
        <v>52</v>
      </c>
      <c r="D50" s="127">
        <v>495971</v>
      </c>
      <c r="E50" s="118">
        <f t="shared" si="0"/>
        <v>9537.9038461538457</v>
      </c>
    </row>
    <row r="51" spans="2:5" x14ac:dyDescent="0.25">
      <c r="B51" s="128">
        <v>55</v>
      </c>
      <c r="C51" s="126">
        <v>68</v>
      </c>
      <c r="D51" s="127">
        <v>706921</v>
      </c>
      <c r="E51" s="118">
        <f t="shared" si="0"/>
        <v>10395.89705882353</v>
      </c>
    </row>
    <row r="52" spans="2:5" x14ac:dyDescent="0.25">
      <c r="B52" s="128">
        <v>56</v>
      </c>
      <c r="C52" s="126">
        <v>86</v>
      </c>
      <c r="D52" s="127">
        <v>717665</v>
      </c>
      <c r="E52" s="118">
        <f t="shared" si="0"/>
        <v>8344.9418604651164</v>
      </c>
    </row>
    <row r="53" spans="2:5" x14ac:dyDescent="0.25">
      <c r="B53" s="128">
        <v>57</v>
      </c>
      <c r="C53" s="126">
        <v>102</v>
      </c>
      <c r="D53" s="127">
        <v>1225591</v>
      </c>
      <c r="E53" s="118">
        <f t="shared" si="0"/>
        <v>12015.598039215687</v>
      </c>
    </row>
    <row r="54" spans="2:5" x14ac:dyDescent="0.25">
      <c r="B54" s="128">
        <v>58</v>
      </c>
      <c r="C54" s="126">
        <v>107</v>
      </c>
      <c r="D54" s="127">
        <v>1185509</v>
      </c>
      <c r="E54" s="118">
        <f t="shared" si="0"/>
        <v>11079.523364485982</v>
      </c>
    </row>
    <row r="55" spans="2:5" x14ac:dyDescent="0.25">
      <c r="B55" s="128">
        <v>59</v>
      </c>
      <c r="C55" s="126">
        <v>118</v>
      </c>
      <c r="D55" s="127">
        <v>1682405</v>
      </c>
      <c r="E55" s="118">
        <f t="shared" si="0"/>
        <v>14257.669491525423</v>
      </c>
    </row>
    <row r="56" spans="2:5" x14ac:dyDescent="0.25">
      <c r="B56" s="128">
        <v>60</v>
      </c>
      <c r="C56" s="126">
        <v>138</v>
      </c>
      <c r="D56" s="127">
        <v>2109770</v>
      </c>
      <c r="E56" s="118">
        <f t="shared" si="0"/>
        <v>15288.188405797102</v>
      </c>
    </row>
    <row r="57" spans="2:5" x14ac:dyDescent="0.25">
      <c r="B57" s="128">
        <v>61</v>
      </c>
      <c r="C57" s="126">
        <v>140</v>
      </c>
      <c r="D57" s="127">
        <v>2148832</v>
      </c>
      <c r="E57" s="118">
        <f t="shared" si="0"/>
        <v>15348.8</v>
      </c>
    </row>
    <row r="58" spans="2:5" x14ac:dyDescent="0.25">
      <c r="B58" s="128">
        <v>62</v>
      </c>
      <c r="C58" s="126">
        <v>186</v>
      </c>
      <c r="D58" s="127">
        <v>2875710</v>
      </c>
      <c r="E58" s="118">
        <f t="shared" si="0"/>
        <v>15460.806451612903</v>
      </c>
    </row>
    <row r="59" spans="2:5" x14ac:dyDescent="0.25">
      <c r="B59" s="128">
        <v>63</v>
      </c>
      <c r="C59" s="126">
        <v>182</v>
      </c>
      <c r="D59" s="127">
        <v>3307707</v>
      </c>
      <c r="E59" s="118">
        <f t="shared" si="0"/>
        <v>18174.214285714286</v>
      </c>
    </row>
    <row r="60" spans="2:5" x14ac:dyDescent="0.25">
      <c r="B60" s="128">
        <v>64</v>
      </c>
      <c r="C60" s="126">
        <v>217</v>
      </c>
      <c r="D60" s="127">
        <v>3874182</v>
      </c>
      <c r="E60" s="118">
        <f t="shared" si="0"/>
        <v>17853.373271889403</v>
      </c>
    </row>
    <row r="61" spans="2:5" x14ac:dyDescent="0.25">
      <c r="B61" s="128">
        <v>65</v>
      </c>
      <c r="C61" s="126">
        <v>203</v>
      </c>
      <c r="D61" s="127">
        <v>3676824</v>
      </c>
      <c r="E61" s="118">
        <f t="shared" si="0"/>
        <v>18112.433497536946</v>
      </c>
    </row>
    <row r="62" spans="2:5" x14ac:dyDescent="0.25">
      <c r="B62" s="128">
        <v>66</v>
      </c>
      <c r="C62" s="126">
        <v>252</v>
      </c>
      <c r="D62" s="127">
        <v>4969429</v>
      </c>
      <c r="E62" s="118">
        <f t="shared" si="0"/>
        <v>19719.95634920635</v>
      </c>
    </row>
    <row r="63" spans="2:5" x14ac:dyDescent="0.25">
      <c r="B63" s="128">
        <v>67</v>
      </c>
      <c r="C63" s="126">
        <v>282</v>
      </c>
      <c r="D63" s="127">
        <v>5579174</v>
      </c>
      <c r="E63" s="118">
        <f t="shared" si="0"/>
        <v>19784.304964539006</v>
      </c>
    </row>
    <row r="64" spans="2:5" x14ac:dyDescent="0.25">
      <c r="B64" s="128">
        <v>68</v>
      </c>
      <c r="C64" s="126">
        <v>318</v>
      </c>
      <c r="D64" s="127">
        <v>5773545</v>
      </c>
      <c r="E64" s="118">
        <f t="shared" si="0"/>
        <v>18155.801886792451</v>
      </c>
    </row>
    <row r="65" spans="2:5" x14ac:dyDescent="0.25">
      <c r="B65" s="128">
        <v>69</v>
      </c>
      <c r="C65" s="126">
        <v>273</v>
      </c>
      <c r="D65" s="127">
        <v>4652249</v>
      </c>
      <c r="E65" s="118">
        <f t="shared" si="0"/>
        <v>17041.205128205129</v>
      </c>
    </row>
    <row r="66" spans="2:5" x14ac:dyDescent="0.25">
      <c r="B66" s="128">
        <v>70</v>
      </c>
      <c r="C66" s="126">
        <v>257</v>
      </c>
      <c r="D66" s="127">
        <v>4560494</v>
      </c>
      <c r="E66" s="118">
        <f t="shared" si="0"/>
        <v>17745.112840466925</v>
      </c>
    </row>
    <row r="67" spans="2:5" x14ac:dyDescent="0.25">
      <c r="B67" s="128">
        <v>71</v>
      </c>
      <c r="C67" s="126">
        <v>241</v>
      </c>
      <c r="D67" s="127">
        <v>4361742</v>
      </c>
      <c r="E67" s="118">
        <f t="shared" si="0"/>
        <v>18098.514522821577</v>
      </c>
    </row>
    <row r="68" spans="2:5" x14ac:dyDescent="0.25">
      <c r="B68" s="128">
        <v>72</v>
      </c>
      <c r="C68" s="126">
        <v>292</v>
      </c>
      <c r="D68" s="127">
        <v>4656724</v>
      </c>
      <c r="E68" s="118">
        <f t="shared" si="0"/>
        <v>15947.684931506848</v>
      </c>
    </row>
    <row r="69" spans="2:5" x14ac:dyDescent="0.25">
      <c r="B69" s="128">
        <v>73</v>
      </c>
      <c r="C69" s="126">
        <v>307</v>
      </c>
      <c r="D69" s="127">
        <v>5185281</v>
      </c>
      <c r="E69" s="118">
        <f t="shared" si="0"/>
        <v>16890.166123778501</v>
      </c>
    </row>
    <row r="70" spans="2:5" x14ac:dyDescent="0.25">
      <c r="B70" s="128">
        <v>74</v>
      </c>
      <c r="C70" s="126">
        <v>298</v>
      </c>
      <c r="D70" s="127">
        <v>4616585</v>
      </c>
      <c r="E70" s="118">
        <f t="shared" si="0"/>
        <v>15491.895973154362</v>
      </c>
    </row>
    <row r="71" spans="2:5" x14ac:dyDescent="0.25">
      <c r="B71" s="128">
        <v>75</v>
      </c>
      <c r="C71" s="126">
        <v>305</v>
      </c>
      <c r="D71" s="127">
        <v>4272623</v>
      </c>
      <c r="E71" s="118">
        <f t="shared" si="0"/>
        <v>14008.6</v>
      </c>
    </row>
    <row r="72" spans="2:5" x14ac:dyDescent="0.25">
      <c r="B72" s="128">
        <v>76</v>
      </c>
      <c r="C72" s="126">
        <v>274</v>
      </c>
      <c r="D72" s="127">
        <v>4036400</v>
      </c>
      <c r="E72" s="118">
        <f t="shared" si="0"/>
        <v>14731.386861313869</v>
      </c>
    </row>
    <row r="73" spans="2:5" x14ac:dyDescent="0.25">
      <c r="B73" s="128">
        <v>77</v>
      </c>
      <c r="C73" s="126">
        <v>319</v>
      </c>
      <c r="D73" s="127">
        <v>4232960</v>
      </c>
      <c r="E73" s="118">
        <f t="shared" si="0"/>
        <v>13269.467084639498</v>
      </c>
    </row>
    <row r="74" spans="2:5" x14ac:dyDescent="0.25">
      <c r="B74" s="128">
        <v>78</v>
      </c>
      <c r="C74" s="126">
        <v>301</v>
      </c>
      <c r="D74" s="127">
        <v>3666248</v>
      </c>
      <c r="E74" s="118">
        <f t="shared" ref="E74:E104" si="1">D74/C74</f>
        <v>12180.225913621263</v>
      </c>
    </row>
    <row r="75" spans="2:5" x14ac:dyDescent="0.25">
      <c r="B75" s="129">
        <v>79</v>
      </c>
      <c r="C75" s="119">
        <v>329</v>
      </c>
      <c r="D75" s="120">
        <v>4164838</v>
      </c>
      <c r="E75" s="118">
        <f t="shared" si="1"/>
        <v>12659.082066869301</v>
      </c>
    </row>
    <row r="76" spans="2:5" x14ac:dyDescent="0.25">
      <c r="B76" s="129">
        <v>80</v>
      </c>
      <c r="C76" s="119">
        <v>322</v>
      </c>
      <c r="D76" s="120">
        <v>3909815</v>
      </c>
      <c r="E76" s="118">
        <f t="shared" si="1"/>
        <v>12142.282608695652</v>
      </c>
    </row>
    <row r="77" spans="2:5" x14ac:dyDescent="0.25">
      <c r="B77" s="129">
        <v>81</v>
      </c>
      <c r="C77" s="119">
        <v>314</v>
      </c>
      <c r="D77" s="120">
        <v>3888419</v>
      </c>
      <c r="E77" s="118">
        <f t="shared" si="1"/>
        <v>12383.5</v>
      </c>
    </row>
    <row r="78" spans="2:5" x14ac:dyDescent="0.25">
      <c r="B78" s="129">
        <v>82</v>
      </c>
      <c r="C78" s="119">
        <v>297</v>
      </c>
      <c r="D78" s="120">
        <v>3531971</v>
      </c>
      <c r="E78" s="118">
        <f t="shared" si="1"/>
        <v>11892.158249158249</v>
      </c>
    </row>
    <row r="79" spans="2:5" x14ac:dyDescent="0.25">
      <c r="B79" s="129">
        <v>83</v>
      </c>
      <c r="C79" s="119">
        <v>300</v>
      </c>
      <c r="D79" s="120">
        <v>3435667</v>
      </c>
      <c r="E79" s="118">
        <f t="shared" si="1"/>
        <v>11452.223333333333</v>
      </c>
    </row>
    <row r="80" spans="2:5" x14ac:dyDescent="0.25">
      <c r="B80" s="129">
        <v>84</v>
      </c>
      <c r="C80" s="119">
        <v>374</v>
      </c>
      <c r="D80" s="120">
        <v>4109723</v>
      </c>
      <c r="E80" s="118">
        <f t="shared" si="1"/>
        <v>10988.564171122995</v>
      </c>
    </row>
    <row r="81" spans="2:5" x14ac:dyDescent="0.25">
      <c r="B81" s="129">
        <v>85</v>
      </c>
      <c r="C81" s="119">
        <v>349</v>
      </c>
      <c r="D81" s="120">
        <v>3734402</v>
      </c>
      <c r="E81" s="118">
        <f t="shared" si="1"/>
        <v>10700.292263610316</v>
      </c>
    </row>
    <row r="82" spans="2:5" x14ac:dyDescent="0.25">
      <c r="B82" s="129">
        <v>86</v>
      </c>
      <c r="C82" s="119">
        <v>309</v>
      </c>
      <c r="D82" s="120">
        <v>3534777</v>
      </c>
      <c r="E82" s="118">
        <f t="shared" si="1"/>
        <v>11439.407766990291</v>
      </c>
    </row>
    <row r="83" spans="2:5" x14ac:dyDescent="0.25">
      <c r="B83" s="129">
        <v>87</v>
      </c>
      <c r="C83" s="119">
        <v>316</v>
      </c>
      <c r="D83" s="120">
        <v>3019019</v>
      </c>
      <c r="E83" s="118">
        <f t="shared" si="1"/>
        <v>9553.8575949367096</v>
      </c>
    </row>
    <row r="84" spans="2:5" x14ac:dyDescent="0.25">
      <c r="B84" s="129">
        <v>88</v>
      </c>
      <c r="C84" s="119">
        <v>301</v>
      </c>
      <c r="D84" s="120">
        <v>2912928</v>
      </c>
      <c r="E84" s="118">
        <f t="shared" si="1"/>
        <v>9677.5016611295687</v>
      </c>
    </row>
    <row r="85" spans="2:5" x14ac:dyDescent="0.25">
      <c r="B85" s="129">
        <v>89</v>
      </c>
      <c r="C85" s="119">
        <v>274</v>
      </c>
      <c r="D85" s="120">
        <v>2464346</v>
      </c>
      <c r="E85" s="118">
        <f t="shared" si="1"/>
        <v>8993.9635036496347</v>
      </c>
    </row>
    <row r="86" spans="2:5" x14ac:dyDescent="0.25">
      <c r="B86" s="129">
        <v>90</v>
      </c>
      <c r="C86" s="119">
        <v>249</v>
      </c>
      <c r="D86" s="120">
        <v>2437489</v>
      </c>
      <c r="E86" s="118">
        <f t="shared" si="1"/>
        <v>9789.1124497991968</v>
      </c>
    </row>
    <row r="87" spans="2:5" x14ac:dyDescent="0.25">
      <c r="B87" s="129">
        <v>91</v>
      </c>
      <c r="C87" s="119">
        <v>241</v>
      </c>
      <c r="D87" s="120">
        <v>1988796</v>
      </c>
      <c r="E87" s="118">
        <f t="shared" si="1"/>
        <v>8252.2655601659753</v>
      </c>
    </row>
    <row r="88" spans="2:5" x14ac:dyDescent="0.25">
      <c r="B88" s="129">
        <v>92</v>
      </c>
      <c r="C88" s="119">
        <v>186</v>
      </c>
      <c r="D88" s="120">
        <v>1543576</v>
      </c>
      <c r="E88" s="118">
        <f t="shared" si="1"/>
        <v>8298.7956989247305</v>
      </c>
    </row>
    <row r="89" spans="2:5" x14ac:dyDescent="0.25">
      <c r="B89" s="129">
        <v>93</v>
      </c>
      <c r="C89" s="119">
        <v>143</v>
      </c>
      <c r="D89" s="120">
        <v>1259232</v>
      </c>
      <c r="E89" s="118">
        <f t="shared" si="1"/>
        <v>8805.818181818182</v>
      </c>
    </row>
    <row r="90" spans="2:5" x14ac:dyDescent="0.25">
      <c r="B90" s="129">
        <v>94</v>
      </c>
      <c r="C90" s="119">
        <v>123</v>
      </c>
      <c r="D90" s="120">
        <v>1102600</v>
      </c>
      <c r="E90" s="118">
        <f t="shared" si="1"/>
        <v>8964.2276422764226</v>
      </c>
    </row>
    <row r="91" spans="2:5" x14ac:dyDescent="0.25">
      <c r="B91" s="129">
        <v>95</v>
      </c>
      <c r="C91" s="119">
        <v>98</v>
      </c>
      <c r="D91" s="120">
        <v>814204</v>
      </c>
      <c r="E91" s="118">
        <f t="shared" si="1"/>
        <v>8308.2040816326535</v>
      </c>
    </row>
    <row r="92" spans="2:5" x14ac:dyDescent="0.25">
      <c r="B92" s="129">
        <v>96</v>
      </c>
      <c r="C92" s="119">
        <v>58</v>
      </c>
      <c r="D92" s="120">
        <v>400255</v>
      </c>
      <c r="E92" s="118">
        <f t="shared" si="1"/>
        <v>6900.9482758620688</v>
      </c>
    </row>
    <row r="93" spans="2:5" x14ac:dyDescent="0.25">
      <c r="B93" s="129">
        <v>97</v>
      </c>
      <c r="C93" s="119">
        <v>56</v>
      </c>
      <c r="D93" s="120">
        <v>443131</v>
      </c>
      <c r="E93" s="118">
        <f t="shared" si="1"/>
        <v>7913.0535714285716</v>
      </c>
    </row>
    <row r="94" spans="2:5" x14ac:dyDescent="0.25">
      <c r="B94" s="129">
        <v>98</v>
      </c>
      <c r="C94" s="119">
        <v>42</v>
      </c>
      <c r="D94" s="120">
        <v>275561</v>
      </c>
      <c r="E94" s="118">
        <f t="shared" si="1"/>
        <v>6560.9761904761908</v>
      </c>
    </row>
    <row r="95" spans="2:5" x14ac:dyDescent="0.25">
      <c r="B95" s="129">
        <v>99</v>
      </c>
      <c r="C95" s="119">
        <v>19</v>
      </c>
      <c r="D95" s="120">
        <v>120298</v>
      </c>
      <c r="E95" s="118">
        <f t="shared" si="1"/>
        <v>6331.4736842105267</v>
      </c>
    </row>
    <row r="96" spans="2:5" x14ac:dyDescent="0.25">
      <c r="B96" s="129">
        <v>100</v>
      </c>
      <c r="C96" s="119">
        <v>14</v>
      </c>
      <c r="D96" s="120">
        <v>105846</v>
      </c>
      <c r="E96" s="118">
        <f t="shared" si="1"/>
        <v>7560.4285714285716</v>
      </c>
    </row>
    <row r="97" spans="2:5" x14ac:dyDescent="0.25">
      <c r="B97" s="129">
        <v>101</v>
      </c>
      <c r="C97" s="119">
        <v>10</v>
      </c>
      <c r="D97" s="120">
        <v>46454</v>
      </c>
      <c r="E97" s="118">
        <f t="shared" si="1"/>
        <v>4645.3999999999996</v>
      </c>
    </row>
    <row r="98" spans="2:5" x14ac:dyDescent="0.25">
      <c r="B98" s="129">
        <v>102</v>
      </c>
      <c r="C98" s="119">
        <v>9</v>
      </c>
      <c r="D98" s="120">
        <v>60940</v>
      </c>
      <c r="E98" s="118">
        <f t="shared" si="1"/>
        <v>6771.1111111111113</v>
      </c>
    </row>
    <row r="99" spans="2:5" x14ac:dyDescent="0.25">
      <c r="B99" s="129">
        <v>103</v>
      </c>
      <c r="C99" s="119">
        <v>3</v>
      </c>
      <c r="D99" s="120">
        <v>40908</v>
      </c>
      <c r="E99" s="118">
        <f t="shared" si="1"/>
        <v>13636</v>
      </c>
    </row>
    <row r="100" spans="2:5" x14ac:dyDescent="0.25">
      <c r="B100" s="129">
        <v>104</v>
      </c>
      <c r="C100" s="119">
        <v>4</v>
      </c>
      <c r="D100" s="120">
        <v>42281</v>
      </c>
      <c r="E100" s="118">
        <f t="shared" si="1"/>
        <v>10570.25</v>
      </c>
    </row>
    <row r="101" spans="2:5" x14ac:dyDescent="0.25">
      <c r="B101" s="129">
        <v>105</v>
      </c>
      <c r="C101" s="119">
        <v>2</v>
      </c>
      <c r="D101" s="120">
        <v>1693</v>
      </c>
      <c r="E101" s="118">
        <f t="shared" si="1"/>
        <v>846.5</v>
      </c>
    </row>
    <row r="102" spans="2:5" x14ac:dyDescent="0.25">
      <c r="B102" s="129">
        <v>106</v>
      </c>
      <c r="C102" s="119">
        <v>1</v>
      </c>
      <c r="D102" s="120">
        <v>1838</v>
      </c>
      <c r="E102" s="118">
        <f t="shared" si="1"/>
        <v>1838</v>
      </c>
    </row>
    <row r="103" spans="2:5" x14ac:dyDescent="0.25">
      <c r="B103" s="129">
        <v>113</v>
      </c>
      <c r="C103" s="119">
        <v>1</v>
      </c>
      <c r="D103" s="120">
        <v>1200</v>
      </c>
      <c r="E103" s="118">
        <f t="shared" si="1"/>
        <v>1200</v>
      </c>
    </row>
    <row r="104" spans="2:5" x14ac:dyDescent="0.25">
      <c r="B104" s="129">
        <v>114</v>
      </c>
      <c r="C104" s="119">
        <v>1</v>
      </c>
      <c r="D104" s="120">
        <v>591</v>
      </c>
      <c r="E104" s="118">
        <f t="shared" si="1"/>
        <v>591</v>
      </c>
    </row>
  </sheetData>
  <hyperlinks>
    <hyperlink ref="A1" location="TOC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workbookViewId="0">
      <selection activeCell="G6" sqref="G6"/>
    </sheetView>
  </sheetViews>
  <sheetFormatPr defaultRowHeight="15" x14ac:dyDescent="0.25"/>
  <cols>
    <col min="2" max="3" width="9.28515625" style="109" bestFit="1" customWidth="1"/>
    <col min="4" max="4" width="11.42578125" style="109" bestFit="1" customWidth="1"/>
    <col min="5" max="7" width="9.140625" style="109"/>
  </cols>
  <sheetData>
    <row r="1" spans="1:5" x14ac:dyDescent="0.25">
      <c r="A1" s="1" t="s">
        <v>0</v>
      </c>
    </row>
    <row r="2" spans="1:5" x14ac:dyDescent="0.25">
      <c r="A2" s="2" t="s">
        <v>1</v>
      </c>
      <c r="B2" s="124" t="s">
        <v>93</v>
      </c>
    </row>
    <row r="3" spans="1:5" x14ac:dyDescent="0.25">
      <c r="A3" s="2" t="s">
        <v>3</v>
      </c>
      <c r="B3" s="124" t="s">
        <v>280</v>
      </c>
    </row>
    <row r="4" spans="1:5" x14ac:dyDescent="0.25">
      <c r="A4" s="2" t="s">
        <v>94</v>
      </c>
      <c r="B4" s="124" t="s">
        <v>278</v>
      </c>
    </row>
    <row r="5" spans="1:5" x14ac:dyDescent="0.25">
      <c r="A5" s="2" t="s">
        <v>96</v>
      </c>
      <c r="B5" s="124" t="s">
        <v>103</v>
      </c>
    </row>
    <row r="6" spans="1:5" x14ac:dyDescent="0.25">
      <c r="A6" s="139" t="s">
        <v>282</v>
      </c>
      <c r="B6" s="124" t="s">
        <v>99</v>
      </c>
    </row>
    <row r="8" spans="1:5" x14ac:dyDescent="0.25">
      <c r="B8" s="109" t="s">
        <v>238</v>
      </c>
      <c r="C8" s="109" t="s">
        <v>103</v>
      </c>
      <c r="D8" s="109" t="s">
        <v>277</v>
      </c>
      <c r="E8" s="109" t="s">
        <v>99</v>
      </c>
    </row>
    <row r="9" spans="1:5" x14ac:dyDescent="0.25">
      <c r="B9" s="121">
        <v>29</v>
      </c>
      <c r="C9" s="119">
        <v>1</v>
      </c>
      <c r="D9" s="120">
        <v>5595</v>
      </c>
      <c r="E9" s="118">
        <f>D9/C9</f>
        <v>5595</v>
      </c>
    </row>
    <row r="10" spans="1:5" x14ac:dyDescent="0.25">
      <c r="B10" s="121">
        <v>30</v>
      </c>
      <c r="C10" s="119">
        <v>1</v>
      </c>
      <c r="D10" s="120">
        <v>13798</v>
      </c>
      <c r="E10" s="118">
        <f t="shared" ref="E10:E73" si="0">D10/C10</f>
        <v>13798</v>
      </c>
    </row>
    <row r="11" spans="1:5" x14ac:dyDescent="0.25">
      <c r="B11" s="121">
        <v>31</v>
      </c>
      <c r="C11" s="119">
        <v>1</v>
      </c>
      <c r="D11" s="120">
        <v>27819</v>
      </c>
      <c r="E11" s="118">
        <f t="shared" si="0"/>
        <v>27819</v>
      </c>
    </row>
    <row r="12" spans="1:5" x14ac:dyDescent="0.25">
      <c r="B12" s="121">
        <v>32</v>
      </c>
      <c r="C12" s="119">
        <v>3</v>
      </c>
      <c r="D12" s="120">
        <v>60921</v>
      </c>
      <c r="E12" s="118">
        <f t="shared" si="0"/>
        <v>20307</v>
      </c>
    </row>
    <row r="13" spans="1:5" x14ac:dyDescent="0.25">
      <c r="B13" s="121">
        <v>33</v>
      </c>
      <c r="C13" s="119">
        <v>6</v>
      </c>
      <c r="D13" s="120">
        <v>92392</v>
      </c>
      <c r="E13" s="118">
        <f t="shared" si="0"/>
        <v>15398.666666666666</v>
      </c>
    </row>
    <row r="14" spans="1:5" x14ac:dyDescent="0.25">
      <c r="B14" s="121">
        <v>34</v>
      </c>
      <c r="C14" s="119">
        <v>5</v>
      </c>
      <c r="D14" s="120">
        <v>105439</v>
      </c>
      <c r="E14" s="118">
        <f t="shared" si="0"/>
        <v>21087.8</v>
      </c>
    </row>
    <row r="15" spans="1:5" x14ac:dyDescent="0.25">
      <c r="B15" s="121">
        <v>35</v>
      </c>
      <c r="C15" s="119">
        <v>4</v>
      </c>
      <c r="D15" s="120">
        <v>73056</v>
      </c>
      <c r="E15" s="118">
        <f t="shared" si="0"/>
        <v>18264</v>
      </c>
    </row>
    <row r="16" spans="1:5" x14ac:dyDescent="0.25">
      <c r="B16" s="121">
        <v>36</v>
      </c>
      <c r="C16" s="119">
        <v>7</v>
      </c>
      <c r="D16" s="120">
        <v>131456</v>
      </c>
      <c r="E16" s="118">
        <f t="shared" si="0"/>
        <v>18779.428571428572</v>
      </c>
    </row>
    <row r="17" spans="2:5" x14ac:dyDescent="0.25">
      <c r="B17" s="121">
        <v>37</v>
      </c>
      <c r="C17" s="119">
        <v>12</v>
      </c>
      <c r="D17" s="120">
        <v>252020</v>
      </c>
      <c r="E17" s="118">
        <f t="shared" si="0"/>
        <v>21001.666666666668</v>
      </c>
    </row>
    <row r="18" spans="2:5" x14ac:dyDescent="0.25">
      <c r="B18" s="121">
        <v>38</v>
      </c>
      <c r="C18" s="119">
        <v>18</v>
      </c>
      <c r="D18" s="120">
        <v>402450</v>
      </c>
      <c r="E18" s="118">
        <f t="shared" si="0"/>
        <v>22358.333333333332</v>
      </c>
    </row>
    <row r="19" spans="2:5" x14ac:dyDescent="0.25">
      <c r="B19" s="121">
        <v>39</v>
      </c>
      <c r="C19" s="119">
        <v>23</v>
      </c>
      <c r="D19" s="120">
        <v>410805</v>
      </c>
      <c r="E19" s="118">
        <f t="shared" si="0"/>
        <v>17861.08695652174</v>
      </c>
    </row>
    <row r="20" spans="2:5" x14ac:dyDescent="0.25">
      <c r="B20" s="121">
        <v>40</v>
      </c>
      <c r="C20" s="119">
        <v>18</v>
      </c>
      <c r="D20" s="120">
        <v>375448</v>
      </c>
      <c r="E20" s="118">
        <f t="shared" si="0"/>
        <v>20858.222222222223</v>
      </c>
    </row>
    <row r="21" spans="2:5" x14ac:dyDescent="0.25">
      <c r="B21" s="121">
        <v>41</v>
      </c>
      <c r="C21" s="119">
        <v>29</v>
      </c>
      <c r="D21" s="120">
        <v>495071</v>
      </c>
      <c r="E21" s="118">
        <f t="shared" si="0"/>
        <v>17071.413793103449</v>
      </c>
    </row>
    <row r="22" spans="2:5" x14ac:dyDescent="0.25">
      <c r="B22" s="121">
        <v>42</v>
      </c>
      <c r="C22" s="119">
        <v>36</v>
      </c>
      <c r="D22" s="120">
        <v>657987</v>
      </c>
      <c r="E22" s="118">
        <f t="shared" si="0"/>
        <v>18277.416666666668</v>
      </c>
    </row>
    <row r="23" spans="2:5" x14ac:dyDescent="0.25">
      <c r="B23" s="121">
        <v>43</v>
      </c>
      <c r="C23" s="119">
        <v>29</v>
      </c>
      <c r="D23" s="120">
        <v>513168</v>
      </c>
      <c r="E23" s="118">
        <f t="shared" si="0"/>
        <v>17695.448275862069</v>
      </c>
    </row>
    <row r="24" spans="2:5" x14ac:dyDescent="0.25">
      <c r="B24" s="121">
        <v>44</v>
      </c>
      <c r="C24" s="119">
        <v>38</v>
      </c>
      <c r="D24" s="120">
        <v>800295</v>
      </c>
      <c r="E24" s="118">
        <f t="shared" si="0"/>
        <v>21060.394736842107</v>
      </c>
    </row>
    <row r="25" spans="2:5" x14ac:dyDescent="0.25">
      <c r="B25" s="121">
        <v>45</v>
      </c>
      <c r="C25" s="119">
        <v>55</v>
      </c>
      <c r="D25" s="120">
        <v>1249015</v>
      </c>
      <c r="E25" s="118">
        <f t="shared" si="0"/>
        <v>22709.363636363636</v>
      </c>
    </row>
    <row r="26" spans="2:5" x14ac:dyDescent="0.25">
      <c r="B26" s="121">
        <v>46</v>
      </c>
      <c r="C26" s="119">
        <v>69</v>
      </c>
      <c r="D26" s="120">
        <v>1211489</v>
      </c>
      <c r="E26" s="118">
        <f t="shared" si="0"/>
        <v>17557.8115942029</v>
      </c>
    </row>
    <row r="27" spans="2:5" x14ac:dyDescent="0.25">
      <c r="B27" s="121">
        <v>47</v>
      </c>
      <c r="C27" s="119">
        <v>62</v>
      </c>
      <c r="D27" s="120">
        <v>1207062</v>
      </c>
      <c r="E27" s="118">
        <f t="shared" si="0"/>
        <v>19468.741935483871</v>
      </c>
    </row>
    <row r="28" spans="2:5" x14ac:dyDescent="0.25">
      <c r="B28" s="121">
        <v>48</v>
      </c>
      <c r="C28" s="119">
        <v>73</v>
      </c>
      <c r="D28" s="120">
        <v>1641038</v>
      </c>
      <c r="E28" s="118">
        <f t="shared" si="0"/>
        <v>22479.972602739726</v>
      </c>
    </row>
    <row r="29" spans="2:5" x14ac:dyDescent="0.25">
      <c r="B29" s="121">
        <v>49</v>
      </c>
      <c r="C29" s="119">
        <v>80</v>
      </c>
      <c r="D29" s="120">
        <v>1712777</v>
      </c>
      <c r="E29" s="118">
        <f t="shared" si="0"/>
        <v>21409.712500000001</v>
      </c>
    </row>
    <row r="30" spans="2:5" x14ac:dyDescent="0.25">
      <c r="B30" s="121">
        <v>50</v>
      </c>
      <c r="C30" s="119">
        <v>105</v>
      </c>
      <c r="D30" s="120">
        <v>2086286</v>
      </c>
      <c r="E30" s="118">
        <f t="shared" si="0"/>
        <v>19869.390476190478</v>
      </c>
    </row>
    <row r="31" spans="2:5" x14ac:dyDescent="0.25">
      <c r="B31" s="121">
        <v>51</v>
      </c>
      <c r="C31" s="119">
        <v>158</v>
      </c>
      <c r="D31" s="120">
        <v>3354465</v>
      </c>
      <c r="E31" s="118">
        <f t="shared" si="0"/>
        <v>21230.791139240508</v>
      </c>
    </row>
    <row r="32" spans="2:5" x14ac:dyDescent="0.25">
      <c r="B32" s="121">
        <v>52</v>
      </c>
      <c r="C32" s="119">
        <v>167</v>
      </c>
      <c r="D32" s="120">
        <v>3325600</v>
      </c>
      <c r="E32" s="118">
        <f t="shared" si="0"/>
        <v>19913.77245508982</v>
      </c>
    </row>
    <row r="33" spans="2:5" x14ac:dyDescent="0.25">
      <c r="B33" s="121">
        <v>53</v>
      </c>
      <c r="C33" s="119">
        <v>176</v>
      </c>
      <c r="D33" s="120">
        <v>3563272</v>
      </c>
      <c r="E33" s="118">
        <f t="shared" si="0"/>
        <v>20245.863636363636</v>
      </c>
    </row>
    <row r="34" spans="2:5" x14ac:dyDescent="0.25">
      <c r="B34" s="121">
        <v>54</v>
      </c>
      <c r="C34" s="119">
        <v>195</v>
      </c>
      <c r="D34" s="120">
        <v>3972145</v>
      </c>
      <c r="E34" s="118">
        <f t="shared" si="0"/>
        <v>20369.974358974359</v>
      </c>
    </row>
    <row r="35" spans="2:5" x14ac:dyDescent="0.25">
      <c r="B35" s="121">
        <v>55</v>
      </c>
      <c r="C35" s="119">
        <v>221</v>
      </c>
      <c r="D35" s="120">
        <v>4769958</v>
      </c>
      <c r="E35" s="118">
        <f t="shared" si="0"/>
        <v>21583.520361990952</v>
      </c>
    </row>
    <row r="36" spans="2:5" x14ac:dyDescent="0.25">
      <c r="B36" s="121">
        <v>56</v>
      </c>
      <c r="C36" s="119">
        <v>274</v>
      </c>
      <c r="D36" s="120">
        <v>5879672</v>
      </c>
      <c r="E36" s="118">
        <f t="shared" si="0"/>
        <v>21458.656934306568</v>
      </c>
    </row>
    <row r="37" spans="2:5" x14ac:dyDescent="0.25">
      <c r="B37" s="121">
        <v>57</v>
      </c>
      <c r="C37" s="119">
        <v>299</v>
      </c>
      <c r="D37" s="120">
        <v>6523584</v>
      </c>
      <c r="E37" s="118">
        <f t="shared" si="0"/>
        <v>21818.006688963211</v>
      </c>
    </row>
    <row r="38" spans="2:5" x14ac:dyDescent="0.25">
      <c r="B38" s="121">
        <v>58</v>
      </c>
      <c r="C38" s="119">
        <v>305</v>
      </c>
      <c r="D38" s="120">
        <v>6463924</v>
      </c>
      <c r="E38" s="118">
        <f t="shared" si="0"/>
        <v>21193.193442622949</v>
      </c>
    </row>
    <row r="39" spans="2:5" x14ac:dyDescent="0.25">
      <c r="B39" s="121">
        <v>59</v>
      </c>
      <c r="C39" s="119">
        <v>371</v>
      </c>
      <c r="D39" s="120">
        <v>7704110</v>
      </c>
      <c r="E39" s="118">
        <f t="shared" si="0"/>
        <v>20765.79514824798</v>
      </c>
    </row>
    <row r="40" spans="2:5" x14ac:dyDescent="0.25">
      <c r="B40" s="121">
        <v>60</v>
      </c>
      <c r="C40" s="119">
        <v>399</v>
      </c>
      <c r="D40" s="120">
        <v>8736680</v>
      </c>
      <c r="E40" s="118">
        <f t="shared" si="0"/>
        <v>21896.441102756893</v>
      </c>
    </row>
    <row r="41" spans="2:5" x14ac:dyDescent="0.25">
      <c r="B41" s="121">
        <v>61</v>
      </c>
      <c r="C41" s="119">
        <v>426</v>
      </c>
      <c r="D41" s="120">
        <v>9199147</v>
      </c>
      <c r="E41" s="118">
        <f t="shared" si="0"/>
        <v>21594.24178403756</v>
      </c>
    </row>
    <row r="42" spans="2:5" x14ac:dyDescent="0.25">
      <c r="B42" s="121">
        <v>62</v>
      </c>
      <c r="C42" s="119">
        <v>459</v>
      </c>
      <c r="D42" s="120">
        <v>9518426</v>
      </c>
      <c r="E42" s="118">
        <f t="shared" si="0"/>
        <v>20737.31154684096</v>
      </c>
    </row>
    <row r="43" spans="2:5" x14ac:dyDescent="0.25">
      <c r="B43" s="121">
        <v>63</v>
      </c>
      <c r="C43" s="119">
        <v>433</v>
      </c>
      <c r="D43" s="120">
        <v>10068841</v>
      </c>
      <c r="E43" s="118">
        <f t="shared" si="0"/>
        <v>23253.674364896073</v>
      </c>
    </row>
    <row r="44" spans="2:5" x14ac:dyDescent="0.25">
      <c r="B44" s="121">
        <v>64</v>
      </c>
      <c r="C44" s="119">
        <v>409</v>
      </c>
      <c r="D44" s="120">
        <v>9526322</v>
      </c>
      <c r="E44" s="118">
        <f t="shared" si="0"/>
        <v>23291.740831295843</v>
      </c>
    </row>
    <row r="45" spans="2:5" x14ac:dyDescent="0.25">
      <c r="B45" s="129">
        <v>65</v>
      </c>
      <c r="C45" s="120">
        <v>378</v>
      </c>
      <c r="D45" s="120">
        <v>8332580</v>
      </c>
      <c r="E45" s="118">
        <f t="shared" si="0"/>
        <v>22043.862433862432</v>
      </c>
    </row>
    <row r="46" spans="2:5" x14ac:dyDescent="0.25">
      <c r="B46" s="129">
        <v>66</v>
      </c>
      <c r="C46" s="120">
        <v>420</v>
      </c>
      <c r="D46" s="120">
        <v>9218497</v>
      </c>
      <c r="E46" s="118">
        <f t="shared" si="0"/>
        <v>21948.80238095238</v>
      </c>
    </row>
    <row r="47" spans="2:5" x14ac:dyDescent="0.25">
      <c r="B47" s="129">
        <v>67</v>
      </c>
      <c r="C47" s="120">
        <v>356</v>
      </c>
      <c r="D47" s="120">
        <v>7568053</v>
      </c>
      <c r="E47" s="118">
        <f t="shared" si="0"/>
        <v>21258.575842696628</v>
      </c>
    </row>
    <row r="48" spans="2:5" x14ac:dyDescent="0.25">
      <c r="B48" s="129">
        <v>68</v>
      </c>
      <c r="C48" s="120">
        <v>378</v>
      </c>
      <c r="D48" s="120">
        <v>7684063</v>
      </c>
      <c r="E48" s="118">
        <f t="shared" si="0"/>
        <v>20328.208994708995</v>
      </c>
    </row>
    <row r="49" spans="2:5" x14ac:dyDescent="0.25">
      <c r="B49" s="129">
        <v>69</v>
      </c>
      <c r="C49" s="120">
        <v>313</v>
      </c>
      <c r="D49" s="120">
        <v>5645073</v>
      </c>
      <c r="E49" s="118">
        <f t="shared" si="0"/>
        <v>18035.376996805113</v>
      </c>
    </row>
    <row r="50" spans="2:5" x14ac:dyDescent="0.25">
      <c r="B50" s="129">
        <v>70</v>
      </c>
      <c r="C50" s="120">
        <v>225</v>
      </c>
      <c r="D50" s="120">
        <v>3960329</v>
      </c>
      <c r="E50" s="118">
        <f t="shared" si="0"/>
        <v>17601.462222222221</v>
      </c>
    </row>
    <row r="51" spans="2:5" x14ac:dyDescent="0.25">
      <c r="B51" s="129">
        <v>71</v>
      </c>
      <c r="C51" s="120">
        <v>192</v>
      </c>
      <c r="D51" s="120">
        <v>3282198</v>
      </c>
      <c r="E51" s="118">
        <f t="shared" si="0"/>
        <v>17094.78125</v>
      </c>
    </row>
    <row r="52" spans="2:5" x14ac:dyDescent="0.25">
      <c r="B52" s="129">
        <v>72</v>
      </c>
      <c r="C52" s="120">
        <v>232</v>
      </c>
      <c r="D52" s="120">
        <v>3331126</v>
      </c>
      <c r="E52" s="118">
        <f t="shared" si="0"/>
        <v>14358.301724137931</v>
      </c>
    </row>
    <row r="53" spans="2:5" x14ac:dyDescent="0.25">
      <c r="B53" s="129">
        <v>73</v>
      </c>
      <c r="C53" s="120">
        <v>217</v>
      </c>
      <c r="D53" s="120">
        <v>3011234</v>
      </c>
      <c r="E53" s="118">
        <f t="shared" si="0"/>
        <v>13876.654377880184</v>
      </c>
    </row>
    <row r="54" spans="2:5" x14ac:dyDescent="0.25">
      <c r="B54" s="129">
        <v>74</v>
      </c>
      <c r="C54" s="120">
        <v>161</v>
      </c>
      <c r="D54" s="120">
        <v>1934042</v>
      </c>
      <c r="E54" s="118">
        <f t="shared" si="0"/>
        <v>12012.683229813665</v>
      </c>
    </row>
    <row r="55" spans="2:5" x14ac:dyDescent="0.25">
      <c r="B55" s="129">
        <v>75</v>
      </c>
      <c r="C55" s="120">
        <v>152</v>
      </c>
      <c r="D55" s="120">
        <v>1818182</v>
      </c>
      <c r="E55" s="118">
        <f t="shared" si="0"/>
        <v>11961.723684210527</v>
      </c>
    </row>
    <row r="56" spans="2:5" x14ac:dyDescent="0.25">
      <c r="B56" s="129">
        <v>76</v>
      </c>
      <c r="C56" s="120">
        <v>116</v>
      </c>
      <c r="D56" s="120">
        <v>1456038</v>
      </c>
      <c r="E56" s="118">
        <f t="shared" si="0"/>
        <v>12552.051724137931</v>
      </c>
    </row>
    <row r="57" spans="2:5" x14ac:dyDescent="0.25">
      <c r="B57" s="129">
        <v>77</v>
      </c>
      <c r="C57" s="120">
        <v>128</v>
      </c>
      <c r="D57" s="120">
        <v>1348634</v>
      </c>
      <c r="E57" s="118">
        <f t="shared" si="0"/>
        <v>10536.203125</v>
      </c>
    </row>
    <row r="58" spans="2:5" x14ac:dyDescent="0.25">
      <c r="B58" s="129">
        <v>78</v>
      </c>
      <c r="C58" s="120">
        <v>108</v>
      </c>
      <c r="D58" s="120">
        <v>1301363</v>
      </c>
      <c r="E58" s="118">
        <f t="shared" si="0"/>
        <v>12049.657407407407</v>
      </c>
    </row>
    <row r="59" spans="2:5" x14ac:dyDescent="0.25">
      <c r="B59" s="129">
        <v>79</v>
      </c>
      <c r="C59" s="120">
        <v>83</v>
      </c>
      <c r="D59" s="120">
        <v>922157</v>
      </c>
      <c r="E59" s="118">
        <f t="shared" si="0"/>
        <v>11110.325301204819</v>
      </c>
    </row>
    <row r="60" spans="2:5" x14ac:dyDescent="0.25">
      <c r="B60" s="129">
        <v>80</v>
      </c>
      <c r="C60" s="120">
        <v>99</v>
      </c>
      <c r="D60" s="120">
        <v>896170</v>
      </c>
      <c r="E60" s="118">
        <f t="shared" si="0"/>
        <v>9052.2222222222226</v>
      </c>
    </row>
    <row r="61" spans="2:5" x14ac:dyDescent="0.25">
      <c r="B61" s="129">
        <v>81</v>
      </c>
      <c r="C61" s="120">
        <v>86</v>
      </c>
      <c r="D61" s="120">
        <v>862421</v>
      </c>
      <c r="E61" s="118">
        <f t="shared" si="0"/>
        <v>10028.151162790698</v>
      </c>
    </row>
    <row r="62" spans="2:5" x14ac:dyDescent="0.25">
      <c r="B62" s="129">
        <v>82</v>
      </c>
      <c r="C62" s="120">
        <v>74</v>
      </c>
      <c r="D62" s="120">
        <v>677592</v>
      </c>
      <c r="E62" s="118">
        <f t="shared" si="0"/>
        <v>9156.6486486486483</v>
      </c>
    </row>
    <row r="63" spans="2:5" x14ac:dyDescent="0.25">
      <c r="B63" s="129">
        <v>83</v>
      </c>
      <c r="C63" s="120">
        <v>66</v>
      </c>
      <c r="D63" s="120">
        <v>633762</v>
      </c>
      <c r="E63" s="118">
        <f t="shared" si="0"/>
        <v>9602.454545454546</v>
      </c>
    </row>
    <row r="64" spans="2:5" x14ac:dyDescent="0.25">
      <c r="B64" s="129">
        <v>84</v>
      </c>
      <c r="C64" s="120">
        <v>55</v>
      </c>
      <c r="D64" s="120">
        <v>448174</v>
      </c>
      <c r="E64" s="118">
        <f t="shared" si="0"/>
        <v>8148.6181818181822</v>
      </c>
    </row>
    <row r="65" spans="2:5" x14ac:dyDescent="0.25">
      <c r="B65" s="129">
        <v>85</v>
      </c>
      <c r="C65" s="120">
        <v>48</v>
      </c>
      <c r="D65" s="120">
        <v>377059</v>
      </c>
      <c r="E65" s="118">
        <f t="shared" si="0"/>
        <v>7855.395833333333</v>
      </c>
    </row>
    <row r="66" spans="2:5" x14ac:dyDescent="0.25">
      <c r="B66" s="129">
        <v>86</v>
      </c>
      <c r="C66" s="120">
        <v>49</v>
      </c>
      <c r="D66" s="120">
        <v>447880</v>
      </c>
      <c r="E66" s="118">
        <f t="shared" si="0"/>
        <v>9140.4081632653069</v>
      </c>
    </row>
    <row r="67" spans="2:5" x14ac:dyDescent="0.25">
      <c r="B67" s="129">
        <v>87</v>
      </c>
      <c r="C67" s="120">
        <v>54</v>
      </c>
      <c r="D67" s="120">
        <v>436638</v>
      </c>
      <c r="E67" s="118">
        <f t="shared" si="0"/>
        <v>8085.8888888888887</v>
      </c>
    </row>
    <row r="68" spans="2:5" x14ac:dyDescent="0.25">
      <c r="B68" s="129">
        <v>88</v>
      </c>
      <c r="C68" s="120">
        <v>29</v>
      </c>
      <c r="D68" s="120">
        <v>276279</v>
      </c>
      <c r="E68" s="118">
        <f t="shared" si="0"/>
        <v>9526.8620689655181</v>
      </c>
    </row>
    <row r="69" spans="2:5" x14ac:dyDescent="0.25">
      <c r="B69" s="129">
        <v>89</v>
      </c>
      <c r="C69" s="120">
        <v>38</v>
      </c>
      <c r="D69" s="120">
        <v>348445</v>
      </c>
      <c r="E69" s="118">
        <f t="shared" si="0"/>
        <v>9169.605263157895</v>
      </c>
    </row>
    <row r="70" spans="2:5" x14ac:dyDescent="0.25">
      <c r="B70" s="129">
        <v>90</v>
      </c>
      <c r="C70" s="120">
        <v>21</v>
      </c>
      <c r="D70" s="120">
        <v>197352</v>
      </c>
      <c r="E70" s="118">
        <f t="shared" si="0"/>
        <v>9397.7142857142862</v>
      </c>
    </row>
    <row r="71" spans="2:5" x14ac:dyDescent="0.25">
      <c r="B71" s="129">
        <v>91</v>
      </c>
      <c r="C71" s="120">
        <v>14</v>
      </c>
      <c r="D71" s="120">
        <v>107006</v>
      </c>
      <c r="E71" s="118">
        <f t="shared" si="0"/>
        <v>7643.2857142857147</v>
      </c>
    </row>
    <row r="72" spans="2:5" x14ac:dyDescent="0.25">
      <c r="B72" s="129">
        <v>92</v>
      </c>
      <c r="C72" s="120">
        <v>13</v>
      </c>
      <c r="D72" s="120">
        <v>135313</v>
      </c>
      <c r="E72" s="118">
        <f t="shared" si="0"/>
        <v>10408.692307692309</v>
      </c>
    </row>
    <row r="73" spans="2:5" x14ac:dyDescent="0.25">
      <c r="B73" s="129">
        <v>93</v>
      </c>
      <c r="C73" s="120">
        <v>11</v>
      </c>
      <c r="D73" s="120">
        <v>113866</v>
      </c>
      <c r="E73" s="118">
        <f t="shared" si="0"/>
        <v>10351.454545454546</v>
      </c>
    </row>
    <row r="74" spans="2:5" x14ac:dyDescent="0.25">
      <c r="B74" s="129">
        <v>94</v>
      </c>
      <c r="C74" s="120">
        <v>2</v>
      </c>
      <c r="D74" s="120">
        <v>8294</v>
      </c>
      <c r="E74" s="118">
        <f t="shared" ref="E74:E81" si="1">D74/C74</f>
        <v>4147</v>
      </c>
    </row>
    <row r="75" spans="2:5" x14ac:dyDescent="0.25">
      <c r="B75" s="129">
        <v>95</v>
      </c>
      <c r="C75" s="120">
        <v>5</v>
      </c>
      <c r="D75" s="120">
        <v>42134</v>
      </c>
      <c r="E75" s="118">
        <f t="shared" si="1"/>
        <v>8426.7999999999993</v>
      </c>
    </row>
    <row r="76" spans="2:5" x14ac:dyDescent="0.25">
      <c r="B76" s="129">
        <v>96</v>
      </c>
      <c r="C76" s="120">
        <v>2</v>
      </c>
      <c r="D76" s="120">
        <v>6090</v>
      </c>
      <c r="E76" s="118">
        <f t="shared" si="1"/>
        <v>3045</v>
      </c>
    </row>
    <row r="77" spans="2:5" x14ac:dyDescent="0.25">
      <c r="B77" s="129">
        <v>97</v>
      </c>
      <c r="C77" s="120">
        <v>4</v>
      </c>
      <c r="D77" s="120">
        <v>43925</v>
      </c>
      <c r="E77" s="118">
        <f t="shared" si="1"/>
        <v>10981.25</v>
      </c>
    </row>
    <row r="78" spans="2:5" x14ac:dyDescent="0.25">
      <c r="B78" s="129">
        <v>98</v>
      </c>
      <c r="C78" s="120">
        <v>3</v>
      </c>
      <c r="D78" s="120">
        <v>31656</v>
      </c>
      <c r="E78" s="118">
        <f t="shared" si="1"/>
        <v>10552</v>
      </c>
    </row>
    <row r="79" spans="2:5" x14ac:dyDescent="0.25">
      <c r="B79" s="129">
        <v>99</v>
      </c>
      <c r="C79" s="120">
        <v>3</v>
      </c>
      <c r="D79" s="120">
        <v>24918</v>
      </c>
      <c r="E79" s="118">
        <f t="shared" si="1"/>
        <v>8306</v>
      </c>
    </row>
    <row r="80" spans="2:5" x14ac:dyDescent="0.25">
      <c r="B80" s="129">
        <v>100</v>
      </c>
      <c r="C80" s="120">
        <v>1</v>
      </c>
      <c r="D80" s="120">
        <v>7505</v>
      </c>
      <c r="E80" s="118">
        <f t="shared" si="1"/>
        <v>7505</v>
      </c>
    </row>
    <row r="81" spans="2:5" x14ac:dyDescent="0.25">
      <c r="B81" s="129">
        <v>102</v>
      </c>
      <c r="C81" s="120">
        <v>2</v>
      </c>
      <c r="D81" s="120">
        <v>12351</v>
      </c>
      <c r="E81" s="118">
        <f t="shared" si="1"/>
        <v>6175.5</v>
      </c>
    </row>
  </sheetData>
  <hyperlinks>
    <hyperlink ref="A1" location="TOC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workbookViewId="0">
      <selection activeCell="B6" sqref="A2:B6"/>
    </sheetView>
  </sheetViews>
  <sheetFormatPr defaultRowHeight="15" x14ac:dyDescent="0.25"/>
  <cols>
    <col min="5" max="5" width="17.140625" customWidth="1"/>
    <col min="7" max="7" width="12" bestFit="1" customWidth="1"/>
    <col min="10" max="10" width="12" bestFit="1" customWidth="1"/>
    <col min="14" max="14" width="14.5703125" customWidth="1"/>
  </cols>
  <sheetData>
    <row r="1" spans="1:22" x14ac:dyDescent="0.25">
      <c r="A1" s="1" t="s">
        <v>0</v>
      </c>
    </row>
    <row r="2" spans="1:22" x14ac:dyDescent="0.25">
      <c r="A2" s="2" t="s">
        <v>1</v>
      </c>
      <c r="B2" s="2" t="s">
        <v>93</v>
      </c>
      <c r="C2" s="2"/>
    </row>
    <row r="3" spans="1:22" x14ac:dyDescent="0.25">
      <c r="A3" s="2" t="s">
        <v>3</v>
      </c>
      <c r="B3" s="2" t="s">
        <v>237</v>
      </c>
      <c r="C3" s="2"/>
    </row>
    <row r="4" spans="1:22" x14ac:dyDescent="0.25">
      <c r="A4" s="2" t="s">
        <v>94</v>
      </c>
      <c r="B4" s="2" t="s">
        <v>95</v>
      </c>
      <c r="C4" s="2"/>
    </row>
    <row r="5" spans="1:22" x14ac:dyDescent="0.25">
      <c r="A5" s="2" t="s">
        <v>96</v>
      </c>
      <c r="B5" s="2" t="s">
        <v>97</v>
      </c>
      <c r="C5" s="2"/>
      <c r="L5" s="132" t="s">
        <v>138</v>
      </c>
      <c r="M5" s="33"/>
      <c r="N5" s="25"/>
      <c r="O5" s="25"/>
      <c r="P5" s="133" t="s">
        <v>139</v>
      </c>
      <c r="Q5" s="133"/>
      <c r="R5" s="133"/>
      <c r="S5" s="25"/>
      <c r="T5" s="25"/>
      <c r="U5" s="34"/>
      <c r="V5" s="132" t="s">
        <v>140</v>
      </c>
    </row>
    <row r="6" spans="1:22" x14ac:dyDescent="0.25">
      <c r="A6" s="2" t="s">
        <v>98</v>
      </c>
      <c r="B6" s="2" t="s">
        <v>99</v>
      </c>
      <c r="C6" s="2"/>
      <c r="L6" s="132"/>
      <c r="M6" s="35" t="s">
        <v>109</v>
      </c>
      <c r="N6" s="36" t="s">
        <v>141</v>
      </c>
      <c r="O6" s="36" t="s">
        <v>111</v>
      </c>
      <c r="P6" s="36" t="s">
        <v>112</v>
      </c>
      <c r="Q6" s="36" t="s">
        <v>113</v>
      </c>
      <c r="R6" s="36" t="s">
        <v>114</v>
      </c>
      <c r="S6" s="36" t="s">
        <v>115</v>
      </c>
      <c r="T6" s="36" t="s">
        <v>116</v>
      </c>
      <c r="U6" s="37" t="s">
        <v>117</v>
      </c>
      <c r="V6" s="132"/>
    </row>
    <row r="7" spans="1:22" x14ac:dyDescent="0.25">
      <c r="A7" s="109"/>
      <c r="B7" s="109"/>
      <c r="C7" s="109"/>
      <c r="D7" s="109"/>
      <c r="E7" s="109"/>
      <c r="F7" s="109"/>
      <c r="L7" s="56" t="s">
        <v>142</v>
      </c>
      <c r="M7" s="57"/>
      <c r="N7" s="58" t="s">
        <v>143</v>
      </c>
      <c r="O7" s="58" t="s">
        <v>144</v>
      </c>
      <c r="P7" s="58" t="s">
        <v>145</v>
      </c>
      <c r="Q7" s="58" t="s">
        <v>146</v>
      </c>
      <c r="R7" s="58" t="s">
        <v>147</v>
      </c>
      <c r="S7" s="41"/>
      <c r="T7" s="41"/>
      <c r="U7" s="42"/>
      <c r="V7" s="59" t="s">
        <v>148</v>
      </c>
    </row>
    <row r="8" spans="1:22" x14ac:dyDescent="0.25">
      <c r="A8" s="109"/>
      <c r="B8" s="110" t="s">
        <v>39</v>
      </c>
      <c r="C8" s="110" t="s">
        <v>16</v>
      </c>
      <c r="D8" s="110" t="s">
        <v>100</v>
      </c>
      <c r="E8" s="110" t="s">
        <v>101</v>
      </c>
      <c r="F8" s="109"/>
      <c r="L8" s="44"/>
      <c r="M8" s="60"/>
      <c r="N8" s="61">
        <v>870</v>
      </c>
      <c r="O8" s="61">
        <v>2585</v>
      </c>
      <c r="P8" s="61">
        <v>6621</v>
      </c>
      <c r="Q8" s="61">
        <v>12745</v>
      </c>
      <c r="R8" s="61">
        <v>21333</v>
      </c>
      <c r="S8" s="19"/>
      <c r="T8" s="19"/>
      <c r="U8" s="45"/>
      <c r="V8" s="62">
        <v>1943</v>
      </c>
    </row>
    <row r="9" spans="1:22" x14ac:dyDescent="0.25">
      <c r="A9" s="109"/>
      <c r="B9" s="111" t="s">
        <v>31</v>
      </c>
      <c r="C9" s="111">
        <v>47</v>
      </c>
      <c r="D9" s="112">
        <v>6395</v>
      </c>
      <c r="E9" s="112">
        <v>1943</v>
      </c>
      <c r="F9" s="109"/>
      <c r="L9" s="47" t="s">
        <v>123</v>
      </c>
      <c r="M9" s="60"/>
      <c r="N9" s="63">
        <v>1537</v>
      </c>
      <c r="O9" s="63">
        <v>1078</v>
      </c>
      <c r="P9" s="64">
        <v>450</v>
      </c>
      <c r="Q9" s="64">
        <v>229</v>
      </c>
      <c r="R9" s="64">
        <v>165</v>
      </c>
      <c r="S9" s="64">
        <v>59</v>
      </c>
      <c r="T9" s="64">
        <v>21</v>
      </c>
      <c r="U9" s="45"/>
      <c r="V9" s="65">
        <v>3539</v>
      </c>
    </row>
    <row r="10" spans="1:22" x14ac:dyDescent="0.25">
      <c r="A10" s="109"/>
      <c r="B10" s="111" t="s">
        <v>33</v>
      </c>
      <c r="C10" s="111">
        <v>52</v>
      </c>
      <c r="D10" s="113">
        <v>3539</v>
      </c>
      <c r="E10" s="112">
        <v>4784</v>
      </c>
      <c r="F10" s="109"/>
      <c r="L10" s="44"/>
      <c r="M10" s="60"/>
      <c r="N10" s="61">
        <v>1223</v>
      </c>
      <c r="O10" s="61">
        <v>2582</v>
      </c>
      <c r="P10" s="61">
        <v>6390</v>
      </c>
      <c r="Q10" s="61">
        <v>11704</v>
      </c>
      <c r="R10" s="61">
        <v>23457</v>
      </c>
      <c r="S10" s="61">
        <v>33551</v>
      </c>
      <c r="T10" s="61">
        <v>41089</v>
      </c>
      <c r="U10" s="45"/>
      <c r="V10" s="62">
        <v>4784</v>
      </c>
    </row>
    <row r="11" spans="1:22" x14ac:dyDescent="0.25">
      <c r="A11" s="109"/>
      <c r="B11" s="111" t="s">
        <v>35</v>
      </c>
      <c r="C11" s="111">
        <v>57</v>
      </c>
      <c r="D11" s="113">
        <v>9072</v>
      </c>
      <c r="E11" s="112">
        <v>25562</v>
      </c>
      <c r="F11" s="109"/>
      <c r="L11" s="47" t="s">
        <v>124</v>
      </c>
      <c r="M11" s="60"/>
      <c r="N11" s="63">
        <v>1481</v>
      </c>
      <c r="O11" s="63">
        <v>1558</v>
      </c>
      <c r="P11" s="64">
        <v>984</v>
      </c>
      <c r="Q11" s="64">
        <v>642</v>
      </c>
      <c r="R11" s="64">
        <v>996</v>
      </c>
      <c r="S11" s="63">
        <v>2220</v>
      </c>
      <c r="T11" s="63">
        <v>1178</v>
      </c>
      <c r="U11" s="66">
        <v>13</v>
      </c>
      <c r="V11" s="65">
        <v>9072</v>
      </c>
    </row>
    <row r="12" spans="1:22" x14ac:dyDescent="0.25">
      <c r="A12" s="109"/>
      <c r="B12" s="111" t="s">
        <v>37</v>
      </c>
      <c r="C12" s="111">
        <v>62</v>
      </c>
      <c r="D12" s="113">
        <v>32084</v>
      </c>
      <c r="E12" s="112">
        <v>36290</v>
      </c>
      <c r="F12" s="109"/>
      <c r="L12" s="44"/>
      <c r="M12" s="60"/>
      <c r="N12" s="61">
        <v>1663</v>
      </c>
      <c r="O12" s="61">
        <v>3151</v>
      </c>
      <c r="P12" s="61">
        <v>7465</v>
      </c>
      <c r="Q12" s="61">
        <v>14519</v>
      </c>
      <c r="R12" s="61">
        <v>32193</v>
      </c>
      <c r="S12" s="61">
        <v>48998</v>
      </c>
      <c r="T12" s="61">
        <v>56449</v>
      </c>
      <c r="U12" s="67">
        <v>43770</v>
      </c>
      <c r="V12" s="62">
        <v>25562</v>
      </c>
    </row>
    <row r="13" spans="1:22" x14ac:dyDescent="0.25">
      <c r="A13" s="109"/>
      <c r="B13" s="111" t="s">
        <v>38</v>
      </c>
      <c r="C13" s="111">
        <v>67</v>
      </c>
      <c r="D13" s="113">
        <v>52008</v>
      </c>
      <c r="E13" s="112">
        <v>33342</v>
      </c>
      <c r="F13" s="109"/>
      <c r="L13" s="47" t="s">
        <v>125</v>
      </c>
      <c r="M13" s="68">
        <v>134</v>
      </c>
      <c r="N13" s="63">
        <v>1981</v>
      </c>
      <c r="O13" s="63">
        <v>3435</v>
      </c>
      <c r="P13" s="63">
        <v>2770</v>
      </c>
      <c r="Q13" s="63">
        <v>2800</v>
      </c>
      <c r="R13" s="63">
        <v>3934</v>
      </c>
      <c r="S13" s="63">
        <v>8629</v>
      </c>
      <c r="T13" s="63">
        <v>8004</v>
      </c>
      <c r="U13" s="66">
        <v>397</v>
      </c>
      <c r="V13" s="65">
        <v>32084</v>
      </c>
    </row>
    <row r="14" spans="1:22" x14ac:dyDescent="0.25">
      <c r="A14" s="109"/>
      <c r="B14" s="111" t="s">
        <v>89</v>
      </c>
      <c r="C14" s="111">
        <v>72</v>
      </c>
      <c r="D14" s="113">
        <v>36221</v>
      </c>
      <c r="E14" s="112">
        <v>26978</v>
      </c>
      <c r="F14" s="109"/>
      <c r="L14" s="44"/>
      <c r="M14" s="69">
        <v>2531</v>
      </c>
      <c r="N14" s="61">
        <v>3223</v>
      </c>
      <c r="O14" s="61">
        <v>5134</v>
      </c>
      <c r="P14" s="61">
        <v>11982</v>
      </c>
      <c r="Q14" s="61">
        <v>21917</v>
      </c>
      <c r="R14" s="61">
        <v>34361</v>
      </c>
      <c r="S14" s="61">
        <v>47316</v>
      </c>
      <c r="T14" s="61">
        <v>59516</v>
      </c>
      <c r="U14" s="67">
        <v>64452</v>
      </c>
      <c r="V14" s="62">
        <v>36290</v>
      </c>
    </row>
    <row r="15" spans="1:22" x14ac:dyDescent="0.25">
      <c r="A15" s="109"/>
      <c r="B15" s="111" t="s">
        <v>90</v>
      </c>
      <c r="C15" s="111">
        <v>77</v>
      </c>
      <c r="D15" s="113">
        <v>24015</v>
      </c>
      <c r="E15" s="112">
        <v>20989</v>
      </c>
      <c r="F15" s="109"/>
      <c r="L15" s="47" t="s">
        <v>149</v>
      </c>
      <c r="M15" s="68">
        <v>830</v>
      </c>
      <c r="N15" s="63">
        <v>2851</v>
      </c>
      <c r="O15" s="63">
        <v>5644</v>
      </c>
      <c r="P15" s="63">
        <v>4605</v>
      </c>
      <c r="Q15" s="63">
        <v>4823</v>
      </c>
      <c r="R15" s="63">
        <v>6034</v>
      </c>
      <c r="S15" s="63">
        <v>13735</v>
      </c>
      <c r="T15" s="63">
        <v>12134</v>
      </c>
      <c r="U15" s="70">
        <v>1352</v>
      </c>
      <c r="V15" s="65">
        <v>52008</v>
      </c>
    </row>
    <row r="16" spans="1:22" x14ac:dyDescent="0.25">
      <c r="A16" s="109"/>
      <c r="B16" s="111" t="s">
        <v>91</v>
      </c>
      <c r="C16" s="111">
        <v>82</v>
      </c>
      <c r="D16" s="113">
        <v>17578</v>
      </c>
      <c r="E16" s="112">
        <v>17528</v>
      </c>
      <c r="F16" s="109"/>
      <c r="L16" s="44"/>
      <c r="M16" s="69">
        <v>1640</v>
      </c>
      <c r="N16" s="61">
        <v>3801</v>
      </c>
      <c r="O16" s="61">
        <v>5372</v>
      </c>
      <c r="P16" s="61">
        <v>12014</v>
      </c>
      <c r="Q16" s="61">
        <v>20734</v>
      </c>
      <c r="R16" s="61">
        <v>30432</v>
      </c>
      <c r="S16" s="61">
        <v>42527</v>
      </c>
      <c r="T16" s="61">
        <v>55679</v>
      </c>
      <c r="U16" s="67">
        <v>68708</v>
      </c>
      <c r="V16" s="62">
        <v>33342</v>
      </c>
    </row>
    <row r="17" spans="1:22" x14ac:dyDescent="0.25">
      <c r="A17" s="109"/>
      <c r="B17" s="111" t="s">
        <v>92</v>
      </c>
      <c r="C17" s="111">
        <v>87</v>
      </c>
      <c r="D17" s="113">
        <v>12038</v>
      </c>
      <c r="E17" s="112">
        <v>14739</v>
      </c>
      <c r="F17" s="109"/>
      <c r="L17" s="47" t="s">
        <v>150</v>
      </c>
      <c r="M17" s="71">
        <v>1139</v>
      </c>
      <c r="N17" s="63">
        <v>2055</v>
      </c>
      <c r="O17" s="63">
        <v>3912</v>
      </c>
      <c r="P17" s="63">
        <v>3651</v>
      </c>
      <c r="Q17" s="63">
        <v>3507</v>
      </c>
      <c r="R17" s="63">
        <v>4199</v>
      </c>
      <c r="S17" s="63">
        <v>10246</v>
      </c>
      <c r="T17" s="63">
        <v>6534</v>
      </c>
      <c r="U17" s="66">
        <v>978</v>
      </c>
      <c r="V17" s="65">
        <v>36221</v>
      </c>
    </row>
    <row r="18" spans="1:22" x14ac:dyDescent="0.25">
      <c r="A18" s="109"/>
      <c r="B18" s="111" t="s">
        <v>102</v>
      </c>
      <c r="C18" s="111">
        <v>92</v>
      </c>
      <c r="D18" s="113">
        <v>7211</v>
      </c>
      <c r="E18" s="112">
        <v>11626</v>
      </c>
      <c r="F18" s="109"/>
      <c r="L18" s="44"/>
      <c r="M18" s="69">
        <v>1110</v>
      </c>
      <c r="N18" s="61">
        <v>3242</v>
      </c>
      <c r="O18" s="61">
        <v>4780</v>
      </c>
      <c r="P18" s="61">
        <v>9839</v>
      </c>
      <c r="Q18" s="61">
        <v>16817</v>
      </c>
      <c r="R18" s="61">
        <v>25911</v>
      </c>
      <c r="S18" s="61">
        <v>35647</v>
      </c>
      <c r="T18" s="61">
        <v>49033</v>
      </c>
      <c r="U18" s="67">
        <v>62684</v>
      </c>
      <c r="V18" s="62">
        <v>26978</v>
      </c>
    </row>
    <row r="19" spans="1:22" x14ac:dyDescent="0.25">
      <c r="A19" s="109"/>
      <c r="B19" s="109"/>
      <c r="C19" s="109"/>
      <c r="D19" s="109"/>
      <c r="E19" s="109"/>
      <c r="F19" s="109"/>
      <c r="L19" s="47" t="s">
        <v>151</v>
      </c>
      <c r="M19" s="68">
        <v>939</v>
      </c>
      <c r="N19" s="63">
        <v>1297</v>
      </c>
      <c r="O19" s="63">
        <v>2740</v>
      </c>
      <c r="P19" s="63">
        <v>2679</v>
      </c>
      <c r="Q19" s="63">
        <v>2920</v>
      </c>
      <c r="R19" s="63">
        <v>3315</v>
      </c>
      <c r="S19" s="63">
        <v>5156</v>
      </c>
      <c r="T19" s="63">
        <v>4057</v>
      </c>
      <c r="U19" s="66">
        <v>912</v>
      </c>
      <c r="V19" s="65">
        <v>24015</v>
      </c>
    </row>
    <row r="20" spans="1:22" x14ac:dyDescent="0.25">
      <c r="A20" s="109"/>
      <c r="B20" s="109"/>
      <c r="C20" s="109"/>
      <c r="D20" s="109"/>
      <c r="E20" s="109"/>
      <c r="F20" s="109"/>
      <c r="L20" s="44"/>
      <c r="M20" s="69">
        <v>860</v>
      </c>
      <c r="N20" s="61">
        <v>2687</v>
      </c>
      <c r="O20" s="61">
        <v>4219</v>
      </c>
      <c r="P20" s="61">
        <v>8095</v>
      </c>
      <c r="Q20" s="61">
        <v>13037</v>
      </c>
      <c r="R20" s="61">
        <v>20846</v>
      </c>
      <c r="S20" s="61">
        <v>30479</v>
      </c>
      <c r="T20" s="61">
        <v>38345</v>
      </c>
      <c r="U20" s="67">
        <v>51118</v>
      </c>
      <c r="V20" s="62">
        <v>20989</v>
      </c>
    </row>
    <row r="21" spans="1:22" x14ac:dyDescent="0.25">
      <c r="A21" s="109"/>
      <c r="B21" s="109"/>
      <c r="C21" s="109"/>
      <c r="D21" s="109"/>
      <c r="E21" s="109"/>
      <c r="F21" s="109"/>
      <c r="L21" s="47" t="s">
        <v>152</v>
      </c>
      <c r="M21" s="68">
        <v>588</v>
      </c>
      <c r="N21" s="64">
        <v>987</v>
      </c>
      <c r="O21" s="63">
        <v>2232</v>
      </c>
      <c r="P21" s="63">
        <v>2189</v>
      </c>
      <c r="Q21" s="63">
        <v>2468</v>
      </c>
      <c r="R21" s="63">
        <v>2687</v>
      </c>
      <c r="S21" s="63">
        <v>3189</v>
      </c>
      <c r="T21" s="63">
        <v>2272</v>
      </c>
      <c r="U21" s="66">
        <v>966</v>
      </c>
      <c r="V21" s="65">
        <v>17578</v>
      </c>
    </row>
    <row r="22" spans="1:22" x14ac:dyDescent="0.25">
      <c r="A22" s="109"/>
      <c r="B22" s="109"/>
      <c r="C22" s="109"/>
      <c r="D22" s="109"/>
      <c r="E22" s="109"/>
      <c r="F22" s="109"/>
      <c r="L22" s="44"/>
      <c r="M22" s="69">
        <v>716</v>
      </c>
      <c r="N22" s="61">
        <v>2016</v>
      </c>
      <c r="O22" s="61">
        <v>3585</v>
      </c>
      <c r="P22" s="61">
        <v>6432</v>
      </c>
      <c r="Q22" s="61">
        <v>11135</v>
      </c>
      <c r="R22" s="61">
        <v>17816</v>
      </c>
      <c r="S22" s="61">
        <v>26548</v>
      </c>
      <c r="T22" s="61">
        <v>36363</v>
      </c>
      <c r="U22" s="67">
        <v>42421</v>
      </c>
      <c r="V22" s="62">
        <v>17528</v>
      </c>
    </row>
    <row r="23" spans="1:22" x14ac:dyDescent="0.25">
      <c r="A23" s="109"/>
      <c r="B23" s="109"/>
      <c r="C23" s="109"/>
      <c r="D23" s="109"/>
      <c r="E23" s="109"/>
      <c r="F23" s="109"/>
      <c r="L23" s="47" t="s">
        <v>153</v>
      </c>
      <c r="M23" s="68">
        <v>413</v>
      </c>
      <c r="N23" s="64">
        <v>680</v>
      </c>
      <c r="O23" s="63">
        <v>1678</v>
      </c>
      <c r="P23" s="63">
        <v>1730</v>
      </c>
      <c r="Q23" s="63">
        <v>1978</v>
      </c>
      <c r="R23" s="63">
        <v>1936</v>
      </c>
      <c r="S23" s="63">
        <v>1693</v>
      </c>
      <c r="T23" s="63">
        <v>1319</v>
      </c>
      <c r="U23" s="66">
        <v>611</v>
      </c>
      <c r="V23" s="65">
        <v>12038</v>
      </c>
    </row>
    <row r="24" spans="1:22" x14ac:dyDescent="0.25">
      <c r="A24" s="109"/>
      <c r="B24" s="109"/>
      <c r="C24" s="109"/>
      <c r="D24" s="109"/>
      <c r="E24" s="109"/>
      <c r="F24" s="109"/>
      <c r="L24" s="44"/>
      <c r="M24" s="69">
        <v>691</v>
      </c>
      <c r="N24" s="61">
        <v>1756</v>
      </c>
      <c r="O24" s="61">
        <v>3287</v>
      </c>
      <c r="P24" s="61">
        <v>6318</v>
      </c>
      <c r="Q24" s="61">
        <v>11063</v>
      </c>
      <c r="R24" s="61">
        <v>16840</v>
      </c>
      <c r="S24" s="61">
        <v>23337</v>
      </c>
      <c r="T24" s="61">
        <v>31005</v>
      </c>
      <c r="U24" s="67">
        <v>40300</v>
      </c>
      <c r="V24" s="62">
        <v>14739</v>
      </c>
    </row>
    <row r="25" spans="1:22" x14ac:dyDescent="0.25">
      <c r="L25" s="47" t="s">
        <v>154</v>
      </c>
      <c r="M25" s="68">
        <v>317</v>
      </c>
      <c r="N25" s="64">
        <v>447</v>
      </c>
      <c r="O25" s="63">
        <v>1125</v>
      </c>
      <c r="P25" s="63">
        <v>1273</v>
      </c>
      <c r="Q25" s="63">
        <v>1187</v>
      </c>
      <c r="R25" s="63">
        <v>1080</v>
      </c>
      <c r="S25" s="64">
        <v>750</v>
      </c>
      <c r="T25" s="64">
        <v>729</v>
      </c>
      <c r="U25" s="66">
        <v>303</v>
      </c>
      <c r="V25" s="65">
        <v>7211</v>
      </c>
    </row>
    <row r="26" spans="1:22" x14ac:dyDescent="0.25">
      <c r="L26" s="49"/>
      <c r="M26" s="72">
        <v>1312</v>
      </c>
      <c r="N26" s="73">
        <v>1676</v>
      </c>
      <c r="O26" s="73">
        <v>3422</v>
      </c>
      <c r="P26" s="73">
        <v>6346</v>
      </c>
      <c r="Q26" s="73">
        <v>10255</v>
      </c>
      <c r="R26" s="73">
        <v>14801</v>
      </c>
      <c r="S26" s="73">
        <v>19190</v>
      </c>
      <c r="T26" s="73">
        <v>24451</v>
      </c>
      <c r="U26" s="74">
        <v>34209</v>
      </c>
      <c r="V26" s="75">
        <v>11626</v>
      </c>
    </row>
    <row r="27" spans="1:22" x14ac:dyDescent="0.25">
      <c r="L27" s="76" t="s">
        <v>140</v>
      </c>
      <c r="M27" s="77" t="s">
        <v>155</v>
      </c>
      <c r="N27" s="58" t="s">
        <v>156</v>
      </c>
      <c r="O27" s="58" t="s">
        <v>157</v>
      </c>
      <c r="P27" s="58" t="s">
        <v>158</v>
      </c>
      <c r="Q27" s="58" t="s">
        <v>159</v>
      </c>
      <c r="R27" s="58" t="s">
        <v>160</v>
      </c>
      <c r="S27" s="58" t="s">
        <v>161</v>
      </c>
      <c r="T27" s="58" t="s">
        <v>162</v>
      </c>
      <c r="U27" s="78" t="s">
        <v>163</v>
      </c>
      <c r="V27" s="59" t="s">
        <v>164</v>
      </c>
    </row>
    <row r="28" spans="1:22" x14ac:dyDescent="0.25">
      <c r="L28" s="49"/>
      <c r="M28" s="72">
        <v>1123</v>
      </c>
      <c r="N28" s="73">
        <v>2226</v>
      </c>
      <c r="O28" s="73">
        <v>4308</v>
      </c>
      <c r="P28" s="73">
        <v>9267</v>
      </c>
      <c r="Q28" s="73">
        <v>16129</v>
      </c>
      <c r="R28" s="73">
        <v>25834</v>
      </c>
      <c r="S28" s="73">
        <v>38620</v>
      </c>
      <c r="T28" s="73">
        <v>50667</v>
      </c>
      <c r="U28" s="74">
        <v>54762</v>
      </c>
      <c r="V28" s="75">
        <v>26030</v>
      </c>
    </row>
  </sheetData>
  <mergeCells count="3">
    <mergeCell ref="L5:L6"/>
    <mergeCell ref="P5:R5"/>
    <mergeCell ref="V5:V6"/>
  </mergeCells>
  <hyperlinks>
    <hyperlink ref="A1" location="TOC!A1" display="TOC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8"/>
  <sheetViews>
    <sheetView workbookViewId="0">
      <selection activeCell="A2" sqref="A2:B6"/>
    </sheetView>
  </sheetViews>
  <sheetFormatPr defaultRowHeight="15" x14ac:dyDescent="0.25"/>
  <cols>
    <col min="2" max="2" width="14.28515625" customWidth="1"/>
    <col min="5" max="5" width="14.85546875" customWidth="1"/>
    <col min="18" max="18" width="7.42578125" bestFit="1" customWidth="1"/>
  </cols>
  <sheetData>
    <row r="1" spans="1:21" x14ac:dyDescent="0.25">
      <c r="A1" s="1" t="s">
        <v>0</v>
      </c>
    </row>
    <row r="2" spans="1:21" x14ac:dyDescent="0.25">
      <c r="A2" s="2" t="s">
        <v>1</v>
      </c>
      <c r="B2" s="2" t="s">
        <v>93</v>
      </c>
      <c r="C2" s="2"/>
    </row>
    <row r="3" spans="1:21" x14ac:dyDescent="0.25">
      <c r="A3" s="2" t="s">
        <v>3</v>
      </c>
      <c r="B3" s="2" t="s">
        <v>237</v>
      </c>
      <c r="C3" s="2"/>
    </row>
    <row r="4" spans="1:21" x14ac:dyDescent="0.25">
      <c r="A4" s="2" t="s">
        <v>94</v>
      </c>
      <c r="B4" s="2" t="s">
        <v>95</v>
      </c>
      <c r="C4" s="2"/>
    </row>
    <row r="5" spans="1:21" x14ac:dyDescent="0.25">
      <c r="A5" s="2" t="s">
        <v>96</v>
      </c>
      <c r="B5" s="2" t="s">
        <v>104</v>
      </c>
      <c r="C5" s="2"/>
      <c r="L5" s="132" t="s">
        <v>138</v>
      </c>
      <c r="M5" s="33"/>
      <c r="N5" s="25"/>
      <c r="O5" s="25"/>
      <c r="P5" s="134" t="s">
        <v>139</v>
      </c>
      <c r="Q5" s="134"/>
      <c r="R5" s="134"/>
      <c r="S5" s="25"/>
      <c r="T5" s="34"/>
      <c r="U5" s="132" t="s">
        <v>140</v>
      </c>
    </row>
    <row r="6" spans="1:21" x14ac:dyDescent="0.25">
      <c r="A6" s="2" t="s">
        <v>98</v>
      </c>
      <c r="B6" s="2" t="s">
        <v>99</v>
      </c>
      <c r="C6" s="2"/>
      <c r="L6" s="132"/>
      <c r="M6" s="79" t="s">
        <v>166</v>
      </c>
      <c r="N6" s="3" t="s">
        <v>167</v>
      </c>
      <c r="O6" s="3" t="s">
        <v>168</v>
      </c>
      <c r="P6" s="3" t="s">
        <v>169</v>
      </c>
      <c r="Q6" s="3" t="s">
        <v>170</v>
      </c>
      <c r="R6" s="3" t="s">
        <v>11</v>
      </c>
      <c r="S6" s="3" t="s">
        <v>12</v>
      </c>
      <c r="T6" s="80" t="s">
        <v>171</v>
      </c>
      <c r="U6" s="132"/>
    </row>
    <row r="7" spans="1:21" x14ac:dyDescent="0.25">
      <c r="L7" s="81" t="s">
        <v>172</v>
      </c>
      <c r="M7" s="77" t="s">
        <v>173</v>
      </c>
      <c r="N7" s="58" t="s">
        <v>174</v>
      </c>
      <c r="O7" s="58" t="s">
        <v>174</v>
      </c>
      <c r="P7" s="58" t="s">
        <v>175</v>
      </c>
      <c r="Q7" s="58" t="s">
        <v>174</v>
      </c>
      <c r="R7" s="58" t="s">
        <v>176</v>
      </c>
      <c r="S7" s="58" t="s">
        <v>177</v>
      </c>
      <c r="T7" s="78" t="s">
        <v>178</v>
      </c>
      <c r="U7" s="59" t="s">
        <v>179</v>
      </c>
    </row>
    <row r="8" spans="1:21" x14ac:dyDescent="0.25">
      <c r="A8" s="109"/>
      <c r="B8" s="110" t="s">
        <v>39</v>
      </c>
      <c r="C8" s="110" t="s">
        <v>16</v>
      </c>
      <c r="D8" s="110" t="s">
        <v>100</v>
      </c>
      <c r="E8" s="110" t="s">
        <v>101</v>
      </c>
      <c r="F8" s="109"/>
      <c r="G8" s="109"/>
      <c r="L8" s="44"/>
      <c r="M8" s="69">
        <v>9768</v>
      </c>
      <c r="N8" s="61">
        <v>2881</v>
      </c>
      <c r="O8" s="61">
        <v>3986</v>
      </c>
      <c r="P8" s="61">
        <v>4987</v>
      </c>
      <c r="Q8" s="61">
        <v>8124</v>
      </c>
      <c r="R8" s="61">
        <v>13420</v>
      </c>
      <c r="S8" s="61">
        <v>15481</v>
      </c>
      <c r="T8" s="67">
        <v>15363</v>
      </c>
      <c r="U8" s="62">
        <v>6806</v>
      </c>
    </row>
    <row r="9" spans="1:21" x14ac:dyDescent="0.25">
      <c r="A9" s="109"/>
      <c r="B9" s="111" t="s">
        <v>31</v>
      </c>
      <c r="C9" s="111">
        <v>47</v>
      </c>
      <c r="D9" s="112" t="s">
        <v>179</v>
      </c>
      <c r="E9" s="112">
        <v>6806</v>
      </c>
      <c r="F9" s="109"/>
      <c r="G9" s="109"/>
      <c r="L9" s="82" t="s">
        <v>180</v>
      </c>
      <c r="M9" s="68">
        <v>123</v>
      </c>
      <c r="N9" s="64">
        <v>12</v>
      </c>
      <c r="O9" s="64">
        <v>9</v>
      </c>
      <c r="P9" s="64">
        <v>16</v>
      </c>
      <c r="Q9" s="64">
        <v>10</v>
      </c>
      <c r="R9" s="64">
        <v>7</v>
      </c>
      <c r="S9" s="64">
        <v>4</v>
      </c>
      <c r="T9" s="66">
        <v>4</v>
      </c>
      <c r="U9" s="83">
        <v>185</v>
      </c>
    </row>
    <row r="10" spans="1:21" x14ac:dyDescent="0.25">
      <c r="A10" s="109"/>
      <c r="B10" s="111" t="s">
        <v>33</v>
      </c>
      <c r="C10" s="111">
        <v>52</v>
      </c>
      <c r="D10" s="113">
        <v>185</v>
      </c>
      <c r="E10" s="112">
        <v>9283</v>
      </c>
      <c r="F10" s="109"/>
      <c r="G10" s="109"/>
      <c r="L10" s="44"/>
      <c r="M10" s="69">
        <v>17671</v>
      </c>
      <c r="N10" s="61">
        <v>2776</v>
      </c>
      <c r="O10" s="61">
        <v>3948</v>
      </c>
      <c r="P10" s="61">
        <v>6774</v>
      </c>
      <c r="Q10" s="61">
        <v>9770</v>
      </c>
      <c r="R10" s="61">
        <v>10456</v>
      </c>
      <c r="S10" s="61">
        <v>26113</v>
      </c>
      <c r="T10" s="67">
        <v>9208</v>
      </c>
      <c r="U10" s="62">
        <v>9283</v>
      </c>
    </row>
    <row r="11" spans="1:21" x14ac:dyDescent="0.25">
      <c r="A11" s="109"/>
      <c r="B11" s="111" t="s">
        <v>35</v>
      </c>
      <c r="C11" s="111">
        <v>57</v>
      </c>
      <c r="D11" s="113">
        <v>481</v>
      </c>
      <c r="E11" s="112">
        <v>11472</v>
      </c>
      <c r="F11" s="109"/>
      <c r="G11" s="109"/>
      <c r="L11" s="82" t="s">
        <v>181</v>
      </c>
      <c r="M11" s="68">
        <v>315</v>
      </c>
      <c r="N11" s="64">
        <v>30</v>
      </c>
      <c r="O11" s="64">
        <v>34</v>
      </c>
      <c r="P11" s="64">
        <v>33</v>
      </c>
      <c r="Q11" s="64">
        <v>23</v>
      </c>
      <c r="R11" s="64">
        <v>19</v>
      </c>
      <c r="S11" s="64">
        <v>14</v>
      </c>
      <c r="T11" s="66">
        <v>13</v>
      </c>
      <c r="U11" s="83">
        <v>481</v>
      </c>
    </row>
    <row r="12" spans="1:21" x14ac:dyDescent="0.25">
      <c r="A12" s="109"/>
      <c r="B12" s="111" t="s">
        <v>37</v>
      </c>
      <c r="C12" s="111">
        <v>62</v>
      </c>
      <c r="D12" s="113">
        <v>863</v>
      </c>
      <c r="E12" s="112">
        <v>16589</v>
      </c>
      <c r="F12" s="109"/>
      <c r="G12" s="109"/>
      <c r="L12" s="44"/>
      <c r="M12" s="69">
        <v>27075</v>
      </c>
      <c r="N12" s="61">
        <v>3822</v>
      </c>
      <c r="O12" s="61">
        <v>5571</v>
      </c>
      <c r="P12" s="61">
        <v>9080</v>
      </c>
      <c r="Q12" s="61">
        <v>11006</v>
      </c>
      <c r="R12" s="61">
        <v>16479</v>
      </c>
      <c r="S12" s="61">
        <v>13691</v>
      </c>
      <c r="T12" s="67">
        <v>13971</v>
      </c>
      <c r="U12" s="62">
        <v>11472</v>
      </c>
    </row>
    <row r="13" spans="1:21" x14ac:dyDescent="0.25">
      <c r="A13" s="109"/>
      <c r="B13" s="111" t="s">
        <v>38</v>
      </c>
      <c r="C13" s="111">
        <v>67</v>
      </c>
      <c r="D13" s="113">
        <v>1328</v>
      </c>
      <c r="E13" s="112">
        <v>18563</v>
      </c>
      <c r="F13" s="109"/>
      <c r="G13" s="109"/>
      <c r="L13" s="82" t="s">
        <v>182</v>
      </c>
      <c r="M13" s="68">
        <v>595</v>
      </c>
      <c r="N13" s="64">
        <v>32</v>
      </c>
      <c r="O13" s="64">
        <v>35</v>
      </c>
      <c r="P13" s="64">
        <v>46</v>
      </c>
      <c r="Q13" s="64">
        <v>46</v>
      </c>
      <c r="R13" s="64">
        <v>59</v>
      </c>
      <c r="S13" s="64">
        <v>42</v>
      </c>
      <c r="T13" s="66">
        <v>8</v>
      </c>
      <c r="U13" s="83">
        <v>863</v>
      </c>
    </row>
    <row r="14" spans="1:21" x14ac:dyDescent="0.25">
      <c r="A14" s="109"/>
      <c r="B14" s="111" t="s">
        <v>89</v>
      </c>
      <c r="C14" s="111">
        <v>72</v>
      </c>
      <c r="D14" s="113">
        <v>1395</v>
      </c>
      <c r="E14" s="112">
        <v>16760</v>
      </c>
      <c r="F14" s="109"/>
      <c r="G14" s="109"/>
      <c r="L14" s="44"/>
      <c r="M14" s="69">
        <v>28296</v>
      </c>
      <c r="N14" s="61">
        <v>7277</v>
      </c>
      <c r="O14" s="61">
        <v>5144</v>
      </c>
      <c r="P14" s="61">
        <v>6882</v>
      </c>
      <c r="Q14" s="61">
        <v>14952</v>
      </c>
      <c r="R14" s="61">
        <v>15594</v>
      </c>
      <c r="S14" s="61">
        <v>19582</v>
      </c>
      <c r="T14" s="67">
        <v>12358</v>
      </c>
      <c r="U14" s="62">
        <v>16589</v>
      </c>
    </row>
    <row r="15" spans="1:21" x14ac:dyDescent="0.25">
      <c r="A15" s="109"/>
      <c r="B15" s="111" t="s">
        <v>90</v>
      </c>
      <c r="C15" s="111">
        <v>77</v>
      </c>
      <c r="D15" s="113">
        <v>1528</v>
      </c>
      <c r="E15" s="112">
        <v>13333</v>
      </c>
      <c r="F15" s="109"/>
      <c r="G15" s="109"/>
      <c r="L15" s="82" t="s">
        <v>183</v>
      </c>
      <c r="M15" s="68">
        <v>868</v>
      </c>
      <c r="N15" s="64">
        <v>43</v>
      </c>
      <c r="O15" s="64">
        <v>39</v>
      </c>
      <c r="P15" s="64">
        <v>46</v>
      </c>
      <c r="Q15" s="64">
        <v>59</v>
      </c>
      <c r="R15" s="64">
        <v>139</v>
      </c>
      <c r="S15" s="64">
        <v>115</v>
      </c>
      <c r="T15" s="66">
        <v>19</v>
      </c>
      <c r="U15" s="65">
        <v>1328</v>
      </c>
    </row>
    <row r="16" spans="1:21" x14ac:dyDescent="0.25">
      <c r="A16" s="109"/>
      <c r="B16" s="111" t="s">
        <v>91</v>
      </c>
      <c r="C16" s="111">
        <v>82</v>
      </c>
      <c r="D16" s="113">
        <v>1607</v>
      </c>
      <c r="E16" s="112">
        <v>11746</v>
      </c>
      <c r="F16" s="109"/>
      <c r="G16" s="109"/>
      <c r="L16" s="44"/>
      <c r="M16" s="69">
        <v>26855</v>
      </c>
      <c r="N16" s="61">
        <v>3012</v>
      </c>
      <c r="O16" s="61">
        <v>5237</v>
      </c>
      <c r="P16" s="61">
        <v>8850</v>
      </c>
      <c r="Q16" s="61">
        <v>13963</v>
      </c>
      <c r="R16" s="61">
        <v>17828</v>
      </c>
      <c r="S16" s="61">
        <v>20477</v>
      </c>
      <c r="T16" s="67">
        <v>12467</v>
      </c>
      <c r="U16" s="62">
        <v>18563</v>
      </c>
    </row>
    <row r="17" spans="1:21" x14ac:dyDescent="0.25">
      <c r="A17" s="109"/>
      <c r="B17" s="111" t="s">
        <v>92</v>
      </c>
      <c r="C17" s="111">
        <v>87</v>
      </c>
      <c r="D17" s="113">
        <v>1549</v>
      </c>
      <c r="E17" s="112">
        <v>10113</v>
      </c>
      <c r="F17" s="109"/>
      <c r="G17" s="109"/>
      <c r="L17" s="82" t="s">
        <v>184</v>
      </c>
      <c r="M17" s="68">
        <v>765</v>
      </c>
      <c r="N17" s="64">
        <v>55</v>
      </c>
      <c r="O17" s="64">
        <v>68</v>
      </c>
      <c r="P17" s="64">
        <v>61</v>
      </c>
      <c r="Q17" s="64">
        <v>72</v>
      </c>
      <c r="R17" s="64">
        <v>188</v>
      </c>
      <c r="S17" s="64">
        <v>157</v>
      </c>
      <c r="T17" s="66">
        <v>29</v>
      </c>
      <c r="U17" s="65">
        <v>1395</v>
      </c>
    </row>
    <row r="18" spans="1:21" x14ac:dyDescent="0.25">
      <c r="A18" s="109"/>
      <c r="B18" s="111" t="s">
        <v>102</v>
      </c>
      <c r="C18" s="111">
        <v>92</v>
      </c>
      <c r="D18" s="113">
        <v>1260</v>
      </c>
      <c r="E18" s="112">
        <v>8482</v>
      </c>
      <c r="F18" s="109"/>
      <c r="G18" s="109"/>
      <c r="L18" s="44"/>
      <c r="M18" s="69">
        <v>22660</v>
      </c>
      <c r="N18" s="61">
        <v>2965</v>
      </c>
      <c r="O18" s="61">
        <v>6091</v>
      </c>
      <c r="P18" s="61">
        <v>9501</v>
      </c>
      <c r="Q18" s="61">
        <v>12319</v>
      </c>
      <c r="R18" s="61">
        <v>18951</v>
      </c>
      <c r="S18" s="61">
        <v>23447</v>
      </c>
      <c r="T18" s="67">
        <v>17393</v>
      </c>
      <c r="U18" s="62">
        <v>16760</v>
      </c>
    </row>
    <row r="19" spans="1:21" x14ac:dyDescent="0.25">
      <c r="A19" s="109"/>
      <c r="B19" s="109"/>
      <c r="C19" s="109"/>
      <c r="D19" s="109"/>
      <c r="E19" s="109"/>
      <c r="F19" s="109"/>
      <c r="G19" s="109"/>
      <c r="L19" s="82" t="s">
        <v>185</v>
      </c>
      <c r="M19" s="68">
        <v>785</v>
      </c>
      <c r="N19" s="64">
        <v>95</v>
      </c>
      <c r="O19" s="64">
        <v>95</v>
      </c>
      <c r="P19" s="64">
        <v>93</v>
      </c>
      <c r="Q19" s="64">
        <v>82</v>
      </c>
      <c r="R19" s="64">
        <v>161</v>
      </c>
      <c r="S19" s="64">
        <v>152</v>
      </c>
      <c r="T19" s="66">
        <v>65</v>
      </c>
      <c r="U19" s="65">
        <v>1528</v>
      </c>
    </row>
    <row r="20" spans="1:21" x14ac:dyDescent="0.25">
      <c r="A20" s="109"/>
      <c r="B20" s="109"/>
      <c r="C20" s="109"/>
      <c r="D20" s="109"/>
      <c r="E20" s="109"/>
      <c r="F20" s="109"/>
      <c r="G20" s="109"/>
      <c r="L20" s="44"/>
      <c r="M20" s="69">
        <v>16380</v>
      </c>
      <c r="N20" s="61">
        <v>3603</v>
      </c>
      <c r="O20" s="61">
        <v>5103</v>
      </c>
      <c r="P20" s="61">
        <v>7608</v>
      </c>
      <c r="Q20" s="61">
        <v>12411</v>
      </c>
      <c r="R20" s="61">
        <v>15015</v>
      </c>
      <c r="S20" s="61">
        <v>19548</v>
      </c>
      <c r="T20" s="67">
        <v>21132</v>
      </c>
      <c r="U20" s="62">
        <v>13333</v>
      </c>
    </row>
    <row r="21" spans="1:21" x14ac:dyDescent="0.25">
      <c r="A21" s="109"/>
      <c r="B21" s="109"/>
      <c r="C21" s="109"/>
      <c r="D21" s="109"/>
      <c r="E21" s="109"/>
      <c r="F21" s="109"/>
      <c r="G21" s="109"/>
      <c r="L21" s="82" t="s">
        <v>186</v>
      </c>
      <c r="M21" s="68">
        <v>769</v>
      </c>
      <c r="N21" s="64">
        <v>98</v>
      </c>
      <c r="O21" s="64">
        <v>112</v>
      </c>
      <c r="P21" s="64">
        <v>95</v>
      </c>
      <c r="Q21" s="64">
        <v>92</v>
      </c>
      <c r="R21" s="64">
        <v>189</v>
      </c>
      <c r="S21" s="64">
        <v>147</v>
      </c>
      <c r="T21" s="66">
        <v>105</v>
      </c>
      <c r="U21" s="65">
        <v>1607</v>
      </c>
    </row>
    <row r="22" spans="1:21" x14ac:dyDescent="0.25">
      <c r="L22" s="44"/>
      <c r="M22" s="69">
        <v>13989</v>
      </c>
      <c r="N22" s="61">
        <v>3069</v>
      </c>
      <c r="O22" s="61">
        <v>4708</v>
      </c>
      <c r="P22" s="61">
        <v>7472</v>
      </c>
      <c r="Q22" s="61">
        <v>9852</v>
      </c>
      <c r="R22" s="61">
        <v>13217</v>
      </c>
      <c r="S22" s="61">
        <v>16341</v>
      </c>
      <c r="T22" s="67">
        <v>21619</v>
      </c>
      <c r="U22" s="62">
        <v>11746</v>
      </c>
    </row>
    <row r="23" spans="1:21" x14ac:dyDescent="0.25">
      <c r="L23" s="82" t="s">
        <v>187</v>
      </c>
      <c r="M23" s="68">
        <v>647</v>
      </c>
      <c r="N23" s="64">
        <v>112</v>
      </c>
      <c r="O23" s="64">
        <v>111</v>
      </c>
      <c r="P23" s="64">
        <v>126</v>
      </c>
      <c r="Q23" s="64">
        <v>124</v>
      </c>
      <c r="R23" s="64">
        <v>158</v>
      </c>
      <c r="S23" s="64">
        <v>182</v>
      </c>
      <c r="T23" s="66">
        <v>89</v>
      </c>
      <c r="U23" s="65">
        <v>1549</v>
      </c>
    </row>
    <row r="24" spans="1:21" x14ac:dyDescent="0.25">
      <c r="L24" s="44"/>
      <c r="M24" s="69">
        <v>13515</v>
      </c>
      <c r="N24" s="61">
        <v>2946</v>
      </c>
      <c r="O24" s="61">
        <v>4336</v>
      </c>
      <c r="P24" s="61">
        <v>7120</v>
      </c>
      <c r="Q24" s="61">
        <v>9018</v>
      </c>
      <c r="R24" s="61">
        <v>12263</v>
      </c>
      <c r="S24" s="61">
        <v>13105</v>
      </c>
      <c r="T24" s="67">
        <v>17416</v>
      </c>
      <c r="U24" s="62">
        <v>10113</v>
      </c>
    </row>
    <row r="25" spans="1:21" x14ac:dyDescent="0.25">
      <c r="L25" s="82" t="s">
        <v>188</v>
      </c>
      <c r="M25" s="68">
        <v>424</v>
      </c>
      <c r="N25" s="64">
        <v>118</v>
      </c>
      <c r="O25" s="64">
        <v>94</v>
      </c>
      <c r="P25" s="64">
        <v>91</v>
      </c>
      <c r="Q25" s="64">
        <v>116</v>
      </c>
      <c r="R25" s="64">
        <v>132</v>
      </c>
      <c r="S25" s="64">
        <v>195</v>
      </c>
      <c r="T25" s="66">
        <v>90</v>
      </c>
      <c r="U25" s="65">
        <v>1260</v>
      </c>
    </row>
    <row r="26" spans="1:21" x14ac:dyDescent="0.25">
      <c r="L26" s="49"/>
      <c r="M26" s="72">
        <v>10473</v>
      </c>
      <c r="N26" s="73">
        <v>2496</v>
      </c>
      <c r="O26" s="73">
        <v>3874</v>
      </c>
      <c r="P26" s="73">
        <v>5234</v>
      </c>
      <c r="Q26" s="73">
        <v>7572</v>
      </c>
      <c r="R26" s="73">
        <v>9327</v>
      </c>
      <c r="S26" s="73">
        <v>11703</v>
      </c>
      <c r="T26" s="74">
        <v>14928</v>
      </c>
      <c r="U26" s="75">
        <v>8482</v>
      </c>
    </row>
    <row r="27" spans="1:21" x14ac:dyDescent="0.25">
      <c r="L27" s="76" t="s">
        <v>140</v>
      </c>
      <c r="M27" s="77" t="s">
        <v>189</v>
      </c>
      <c r="N27" s="58" t="s">
        <v>190</v>
      </c>
      <c r="O27" s="58" t="s">
        <v>191</v>
      </c>
      <c r="P27" s="58" t="s">
        <v>192</v>
      </c>
      <c r="Q27" s="58" t="s">
        <v>193</v>
      </c>
      <c r="R27" s="58" t="s">
        <v>194</v>
      </c>
      <c r="S27" s="58" t="s">
        <v>195</v>
      </c>
      <c r="T27" s="78" t="s">
        <v>196</v>
      </c>
      <c r="U27" s="59" t="s">
        <v>197</v>
      </c>
    </row>
    <row r="28" spans="1:21" x14ac:dyDescent="0.25">
      <c r="L28" s="49"/>
      <c r="M28" s="72">
        <v>14633</v>
      </c>
      <c r="N28" s="73">
        <v>3247</v>
      </c>
      <c r="O28" s="73">
        <v>4793</v>
      </c>
      <c r="P28" s="73">
        <v>7336</v>
      </c>
      <c r="Q28" s="73">
        <v>10594</v>
      </c>
      <c r="R28" s="73">
        <v>14651</v>
      </c>
      <c r="S28" s="73">
        <v>17043</v>
      </c>
      <c r="T28" s="74">
        <v>17968</v>
      </c>
      <c r="U28" s="75">
        <v>13066</v>
      </c>
    </row>
  </sheetData>
  <mergeCells count="3">
    <mergeCell ref="L5:L6"/>
    <mergeCell ref="P5:R5"/>
    <mergeCell ref="U5:U6"/>
  </mergeCells>
  <hyperlinks>
    <hyperlink ref="A1" location="TOC!A1" display="TOC"/>
  </hyperlinks>
  <pageMargins left="0.7" right="0.7" top="0.75" bottom="0.75" header="0.3" footer="0.3"/>
  <ignoredErrors>
    <ignoredError sqref="D9" numberStoredAsText="1"/>
  </ignoredError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6"/>
  <sheetViews>
    <sheetView workbookViewId="0">
      <selection activeCell="A2" sqref="A2:B6"/>
    </sheetView>
  </sheetViews>
  <sheetFormatPr defaultRowHeight="15" x14ac:dyDescent="0.25"/>
  <cols>
    <col min="4" max="5" width="15.42578125" customWidth="1"/>
    <col min="7" max="7" width="12" bestFit="1" customWidth="1"/>
    <col min="20" max="20" width="20" customWidth="1"/>
  </cols>
  <sheetData>
    <row r="1" spans="1:20" x14ac:dyDescent="0.25">
      <c r="A1" s="1" t="s">
        <v>0</v>
      </c>
    </row>
    <row r="2" spans="1:20" x14ac:dyDescent="0.25">
      <c r="A2" s="2" t="s">
        <v>1</v>
      </c>
      <c r="B2" s="2" t="s">
        <v>93</v>
      </c>
    </row>
    <row r="3" spans="1:20" x14ac:dyDescent="0.25">
      <c r="A3" s="2" t="s">
        <v>3</v>
      </c>
      <c r="B3" s="2" t="s">
        <v>237</v>
      </c>
      <c r="R3" s="30"/>
      <c r="S3" s="30"/>
      <c r="T3" s="30"/>
    </row>
    <row r="4" spans="1:20" x14ac:dyDescent="0.25">
      <c r="A4" s="2" t="s">
        <v>94</v>
      </c>
      <c r="B4" s="2" t="s">
        <v>95</v>
      </c>
      <c r="R4" s="31"/>
      <c r="T4" s="32"/>
    </row>
    <row r="5" spans="1:20" x14ac:dyDescent="0.25">
      <c r="A5" s="2" t="s">
        <v>96</v>
      </c>
      <c r="B5" s="2" t="s">
        <v>103</v>
      </c>
      <c r="J5" s="135" t="s">
        <v>4</v>
      </c>
      <c r="K5" s="33"/>
      <c r="L5" s="25"/>
      <c r="M5" s="136" t="s">
        <v>199</v>
      </c>
      <c r="N5" s="136"/>
      <c r="O5" s="136"/>
      <c r="P5" s="25"/>
      <c r="Q5" s="25"/>
      <c r="R5" s="34"/>
      <c r="S5" s="135" t="s">
        <v>200</v>
      </c>
      <c r="T5" s="32"/>
    </row>
    <row r="6" spans="1:20" x14ac:dyDescent="0.25">
      <c r="A6" s="2" t="s">
        <v>98</v>
      </c>
      <c r="B6" s="2" t="s">
        <v>99</v>
      </c>
      <c r="J6" s="135"/>
      <c r="K6" s="84" t="s">
        <v>201</v>
      </c>
      <c r="L6" s="85" t="s">
        <v>202</v>
      </c>
      <c r="M6" s="85" t="s">
        <v>203</v>
      </c>
      <c r="N6" s="85" t="s">
        <v>204</v>
      </c>
      <c r="O6" s="85" t="s">
        <v>205</v>
      </c>
      <c r="P6" s="85" t="s">
        <v>206</v>
      </c>
      <c r="Q6" s="85" t="s">
        <v>207</v>
      </c>
      <c r="R6" s="86" t="s">
        <v>208</v>
      </c>
      <c r="S6" s="135"/>
      <c r="T6" s="32"/>
    </row>
    <row r="7" spans="1:20" x14ac:dyDescent="0.25">
      <c r="J7" s="87" t="s">
        <v>209</v>
      </c>
      <c r="K7" s="88" t="s">
        <v>210</v>
      </c>
      <c r="L7" s="89" t="s">
        <v>211</v>
      </c>
      <c r="M7" s="89" t="s">
        <v>212</v>
      </c>
      <c r="N7" s="89" t="s">
        <v>213</v>
      </c>
      <c r="O7" s="89" t="s">
        <v>214</v>
      </c>
      <c r="P7" s="41"/>
      <c r="Q7" s="41"/>
      <c r="R7" s="42"/>
      <c r="S7" s="90" t="s">
        <v>215</v>
      </c>
      <c r="T7" s="32"/>
    </row>
    <row r="8" spans="1:20" x14ac:dyDescent="0.25">
      <c r="A8" s="109"/>
      <c r="B8" s="110" t="s">
        <v>39</v>
      </c>
      <c r="C8" s="110" t="s">
        <v>16</v>
      </c>
      <c r="D8" s="110" t="s">
        <v>100</v>
      </c>
      <c r="E8" s="110" t="s">
        <v>101</v>
      </c>
      <c r="F8" s="109"/>
      <c r="J8" s="44"/>
      <c r="K8" s="91">
        <v>14577</v>
      </c>
      <c r="L8" s="92">
        <v>19553</v>
      </c>
      <c r="M8" s="92">
        <v>24059</v>
      </c>
      <c r="N8" s="92">
        <v>34286</v>
      </c>
      <c r="O8" s="92">
        <v>48661</v>
      </c>
      <c r="P8" s="19"/>
      <c r="Q8" s="19"/>
      <c r="R8" s="45"/>
      <c r="S8" s="93">
        <v>20069</v>
      </c>
      <c r="T8" s="32"/>
    </row>
    <row r="9" spans="1:20" x14ac:dyDescent="0.25">
      <c r="A9" s="109"/>
      <c r="B9" s="111" t="s">
        <v>31</v>
      </c>
      <c r="C9" s="111">
        <v>47</v>
      </c>
      <c r="D9" s="114" t="s">
        <v>215</v>
      </c>
      <c r="E9" s="114">
        <v>20069</v>
      </c>
      <c r="F9" s="109"/>
      <c r="J9" s="94" t="s">
        <v>216</v>
      </c>
      <c r="K9" s="95">
        <v>224</v>
      </c>
      <c r="L9" s="96">
        <v>214</v>
      </c>
      <c r="M9" s="96">
        <v>145</v>
      </c>
      <c r="N9" s="96">
        <v>114</v>
      </c>
      <c r="O9" s="96">
        <v>98</v>
      </c>
      <c r="P9" s="96">
        <v>5</v>
      </c>
      <c r="Q9" s="96">
        <v>1</v>
      </c>
      <c r="R9" s="45"/>
      <c r="S9" s="97">
        <v>801</v>
      </c>
      <c r="T9" s="32"/>
    </row>
    <row r="10" spans="1:20" x14ac:dyDescent="0.25">
      <c r="A10" s="109"/>
      <c r="B10" s="111" t="s">
        <v>33</v>
      </c>
      <c r="C10" s="111">
        <v>52</v>
      </c>
      <c r="D10" s="115">
        <v>801</v>
      </c>
      <c r="E10" s="114">
        <v>20352</v>
      </c>
      <c r="F10" s="109"/>
      <c r="J10" s="44"/>
      <c r="K10" s="91">
        <v>11285</v>
      </c>
      <c r="L10" s="92">
        <v>13431</v>
      </c>
      <c r="M10" s="92">
        <v>20256</v>
      </c>
      <c r="N10" s="92">
        <v>32042</v>
      </c>
      <c r="O10" s="92">
        <v>41535</v>
      </c>
      <c r="P10" s="92">
        <v>39183</v>
      </c>
      <c r="Q10" s="92">
        <v>43514</v>
      </c>
      <c r="R10" s="45"/>
      <c r="S10" s="93">
        <v>20352</v>
      </c>
      <c r="T10" s="32"/>
    </row>
    <row r="11" spans="1:20" x14ac:dyDescent="0.25">
      <c r="A11" s="109"/>
      <c r="B11" s="111" t="s">
        <v>35</v>
      </c>
      <c r="C11" s="111">
        <v>57</v>
      </c>
      <c r="D11" s="115">
        <v>1470</v>
      </c>
      <c r="E11" s="114">
        <v>21321</v>
      </c>
      <c r="F11" s="109"/>
      <c r="J11" s="94" t="s">
        <v>217</v>
      </c>
      <c r="K11" s="95">
        <v>321</v>
      </c>
      <c r="L11" s="96">
        <v>337</v>
      </c>
      <c r="M11" s="96">
        <v>318</v>
      </c>
      <c r="N11" s="96">
        <v>234</v>
      </c>
      <c r="O11" s="96">
        <v>182</v>
      </c>
      <c r="P11" s="96">
        <v>76</v>
      </c>
      <c r="Q11" s="96">
        <v>1</v>
      </c>
      <c r="R11" s="98">
        <v>1</v>
      </c>
      <c r="S11" s="99">
        <v>1470</v>
      </c>
      <c r="T11" s="32"/>
    </row>
    <row r="12" spans="1:20" x14ac:dyDescent="0.25">
      <c r="A12" s="109"/>
      <c r="B12" s="111" t="s">
        <v>37</v>
      </c>
      <c r="C12" s="111">
        <v>62</v>
      </c>
      <c r="D12" s="115">
        <v>2126</v>
      </c>
      <c r="E12" s="114">
        <v>22130</v>
      </c>
      <c r="F12" s="109"/>
      <c r="J12" s="44"/>
      <c r="K12" s="91">
        <v>10444</v>
      </c>
      <c r="L12" s="92">
        <v>13751</v>
      </c>
      <c r="M12" s="92">
        <v>18689</v>
      </c>
      <c r="N12" s="92">
        <v>27891</v>
      </c>
      <c r="O12" s="92">
        <v>39840</v>
      </c>
      <c r="P12" s="92">
        <v>46971</v>
      </c>
      <c r="Q12" s="92">
        <v>25466</v>
      </c>
      <c r="R12" s="100">
        <v>39130</v>
      </c>
      <c r="S12" s="93">
        <v>21321</v>
      </c>
      <c r="T12" s="32"/>
    </row>
    <row r="13" spans="1:20" x14ac:dyDescent="0.25">
      <c r="A13" s="109"/>
      <c r="B13" s="111" t="s">
        <v>38</v>
      </c>
      <c r="C13" s="111">
        <v>67</v>
      </c>
      <c r="D13" s="115">
        <v>1845</v>
      </c>
      <c r="E13" s="114">
        <v>20839</v>
      </c>
      <c r="F13" s="109"/>
      <c r="J13" s="94" t="s">
        <v>218</v>
      </c>
      <c r="K13" s="95">
        <v>369</v>
      </c>
      <c r="L13" s="96">
        <v>466</v>
      </c>
      <c r="M13" s="96">
        <v>371</v>
      </c>
      <c r="N13" s="96">
        <v>390</v>
      </c>
      <c r="O13" s="96">
        <v>352</v>
      </c>
      <c r="P13" s="96">
        <v>172</v>
      </c>
      <c r="Q13" s="96">
        <v>6</v>
      </c>
      <c r="R13" s="45"/>
      <c r="S13" s="99">
        <v>2126</v>
      </c>
      <c r="T13" s="32"/>
    </row>
    <row r="14" spans="1:20" x14ac:dyDescent="0.25">
      <c r="A14" s="109"/>
      <c r="B14" s="111" t="s">
        <v>89</v>
      </c>
      <c r="C14" s="111">
        <v>72</v>
      </c>
      <c r="D14" s="115">
        <v>1027</v>
      </c>
      <c r="E14" s="114">
        <v>15111</v>
      </c>
      <c r="F14" s="109"/>
      <c r="J14" s="44"/>
      <c r="K14" s="91">
        <v>9030</v>
      </c>
      <c r="L14" s="92">
        <v>12876</v>
      </c>
      <c r="M14" s="92">
        <v>17194</v>
      </c>
      <c r="N14" s="92">
        <v>25625</v>
      </c>
      <c r="O14" s="92">
        <v>36789</v>
      </c>
      <c r="P14" s="92">
        <v>47230</v>
      </c>
      <c r="Q14" s="92">
        <v>45176</v>
      </c>
      <c r="R14" s="45"/>
      <c r="S14" s="93">
        <v>22130</v>
      </c>
      <c r="T14" s="32"/>
    </row>
    <row r="15" spans="1:20" x14ac:dyDescent="0.25">
      <c r="A15" s="109"/>
      <c r="B15" s="111" t="s">
        <v>90</v>
      </c>
      <c r="C15" s="111">
        <v>77</v>
      </c>
      <c r="D15" s="115">
        <v>587</v>
      </c>
      <c r="E15" s="114">
        <v>11662</v>
      </c>
      <c r="F15" s="109"/>
      <c r="J15" s="94" t="s">
        <v>219</v>
      </c>
      <c r="K15" s="95">
        <v>302</v>
      </c>
      <c r="L15" s="96">
        <v>350</v>
      </c>
      <c r="M15" s="96">
        <v>292</v>
      </c>
      <c r="N15" s="96">
        <v>305</v>
      </c>
      <c r="O15" s="96">
        <v>382</v>
      </c>
      <c r="P15" s="96">
        <v>205</v>
      </c>
      <c r="Q15" s="96">
        <v>4</v>
      </c>
      <c r="R15" s="98">
        <v>5</v>
      </c>
      <c r="S15" s="99">
        <v>1845</v>
      </c>
    </row>
    <row r="16" spans="1:20" x14ac:dyDescent="0.25">
      <c r="A16" s="109"/>
      <c r="B16" s="111" t="s">
        <v>91</v>
      </c>
      <c r="C16" s="111">
        <v>82</v>
      </c>
      <c r="D16" s="115">
        <v>380</v>
      </c>
      <c r="E16" s="114">
        <v>9258</v>
      </c>
      <c r="F16" s="109"/>
      <c r="J16" s="44"/>
      <c r="K16" s="91">
        <v>7684</v>
      </c>
      <c r="L16" s="92">
        <v>10486</v>
      </c>
      <c r="M16" s="92">
        <v>14175</v>
      </c>
      <c r="N16" s="92">
        <v>22223</v>
      </c>
      <c r="O16" s="92">
        <v>32287</v>
      </c>
      <c r="P16" s="92">
        <v>43745</v>
      </c>
      <c r="Q16" s="92">
        <v>24833</v>
      </c>
      <c r="R16" s="100">
        <v>27980</v>
      </c>
      <c r="S16" s="93">
        <v>20839</v>
      </c>
    </row>
    <row r="17" spans="1:19" x14ac:dyDescent="0.25">
      <c r="A17" s="109"/>
      <c r="B17" s="111" t="s">
        <v>92</v>
      </c>
      <c r="C17" s="111">
        <v>87</v>
      </c>
      <c r="D17" s="115">
        <v>218</v>
      </c>
      <c r="E17" s="114">
        <v>8653</v>
      </c>
      <c r="F17" s="109"/>
      <c r="J17" s="94" t="s">
        <v>220</v>
      </c>
      <c r="K17" s="95">
        <v>174</v>
      </c>
      <c r="L17" s="96">
        <v>230</v>
      </c>
      <c r="M17" s="96">
        <v>191</v>
      </c>
      <c r="N17" s="96">
        <v>212</v>
      </c>
      <c r="O17" s="96">
        <v>160</v>
      </c>
      <c r="P17" s="96">
        <v>57</v>
      </c>
      <c r="Q17" s="96">
        <v>3</v>
      </c>
      <c r="R17" s="45"/>
      <c r="S17" s="99">
        <v>1027</v>
      </c>
    </row>
    <row r="18" spans="1:19" x14ac:dyDescent="0.25">
      <c r="A18" s="109"/>
      <c r="B18" s="111" t="s">
        <v>102</v>
      </c>
      <c r="C18" s="111">
        <v>92</v>
      </c>
      <c r="D18" s="115">
        <v>81</v>
      </c>
      <c r="E18" s="114">
        <v>9017</v>
      </c>
      <c r="F18" s="109"/>
      <c r="J18" s="44"/>
      <c r="K18" s="91">
        <v>5874</v>
      </c>
      <c r="L18" s="92">
        <v>8343</v>
      </c>
      <c r="M18" s="92">
        <v>11227</v>
      </c>
      <c r="N18" s="92">
        <v>18986</v>
      </c>
      <c r="O18" s="92">
        <v>26508</v>
      </c>
      <c r="P18" s="92">
        <v>35492</v>
      </c>
      <c r="Q18" s="92">
        <v>48105</v>
      </c>
      <c r="R18" s="45"/>
      <c r="S18" s="93">
        <v>15111</v>
      </c>
    </row>
    <row r="19" spans="1:19" x14ac:dyDescent="0.25">
      <c r="A19" s="109"/>
      <c r="B19" s="109"/>
      <c r="C19" s="109"/>
      <c r="D19" s="109"/>
      <c r="E19" s="109"/>
      <c r="F19" s="109"/>
      <c r="J19" s="94" t="s">
        <v>221</v>
      </c>
      <c r="K19" s="95">
        <v>101</v>
      </c>
      <c r="L19" s="96">
        <v>148</v>
      </c>
      <c r="M19" s="96">
        <v>122</v>
      </c>
      <c r="N19" s="96">
        <v>118</v>
      </c>
      <c r="O19" s="96">
        <v>75</v>
      </c>
      <c r="P19" s="96">
        <v>20</v>
      </c>
      <c r="Q19" s="96">
        <v>2</v>
      </c>
      <c r="R19" s="98">
        <v>1</v>
      </c>
      <c r="S19" s="97">
        <v>587</v>
      </c>
    </row>
    <row r="20" spans="1:19" x14ac:dyDescent="0.25">
      <c r="A20" s="109"/>
      <c r="B20" s="109"/>
      <c r="C20" s="109"/>
      <c r="D20" s="109"/>
      <c r="E20" s="109"/>
      <c r="F20" s="109"/>
      <c r="J20" s="44"/>
      <c r="K20" s="91">
        <v>5310</v>
      </c>
      <c r="L20" s="92">
        <v>7332</v>
      </c>
      <c r="M20" s="92">
        <v>9352</v>
      </c>
      <c r="N20" s="92">
        <v>14798</v>
      </c>
      <c r="O20" s="92">
        <v>21899</v>
      </c>
      <c r="P20" s="92">
        <v>29962</v>
      </c>
      <c r="Q20" s="92">
        <v>42997</v>
      </c>
      <c r="R20" s="100">
        <v>10189</v>
      </c>
      <c r="S20" s="93">
        <v>11662</v>
      </c>
    </row>
    <row r="21" spans="1:19" x14ac:dyDescent="0.25">
      <c r="A21" s="109"/>
      <c r="B21" s="109"/>
      <c r="C21" s="109"/>
      <c r="D21" s="109"/>
      <c r="E21" s="109"/>
      <c r="F21" s="109"/>
      <c r="J21" s="94" t="s">
        <v>222</v>
      </c>
      <c r="K21" s="95">
        <v>71</v>
      </c>
      <c r="L21" s="96">
        <v>103</v>
      </c>
      <c r="M21" s="96">
        <v>92</v>
      </c>
      <c r="N21" s="96">
        <v>67</v>
      </c>
      <c r="O21" s="96">
        <v>39</v>
      </c>
      <c r="P21" s="96">
        <v>6</v>
      </c>
      <c r="Q21" s="96">
        <v>1</v>
      </c>
      <c r="R21" s="98">
        <v>1</v>
      </c>
      <c r="S21" s="97">
        <v>380</v>
      </c>
    </row>
    <row r="22" spans="1:19" x14ac:dyDescent="0.25">
      <c r="A22" s="109"/>
      <c r="B22" s="109"/>
      <c r="C22" s="109"/>
      <c r="D22" s="109"/>
      <c r="E22" s="109"/>
      <c r="F22" s="109"/>
      <c r="J22" s="44"/>
      <c r="K22" s="91">
        <v>4352</v>
      </c>
      <c r="L22" s="92">
        <v>6086</v>
      </c>
      <c r="M22" s="92">
        <v>8971</v>
      </c>
      <c r="N22" s="92">
        <v>12332</v>
      </c>
      <c r="O22" s="92">
        <v>19341</v>
      </c>
      <c r="P22" s="92">
        <v>20475</v>
      </c>
      <c r="Q22" s="92">
        <v>43179</v>
      </c>
      <c r="R22" s="100">
        <v>10304</v>
      </c>
      <c r="S22" s="93">
        <v>9258</v>
      </c>
    </row>
    <row r="23" spans="1:19" x14ac:dyDescent="0.25">
      <c r="A23" s="109"/>
      <c r="B23" s="109"/>
      <c r="C23" s="109"/>
      <c r="D23" s="109"/>
      <c r="E23" s="109"/>
      <c r="F23" s="109"/>
      <c r="J23" s="94" t="s">
        <v>223</v>
      </c>
      <c r="K23" s="95">
        <v>42</v>
      </c>
      <c r="L23" s="96">
        <v>75</v>
      </c>
      <c r="M23" s="96">
        <v>39</v>
      </c>
      <c r="N23" s="96">
        <v>33</v>
      </c>
      <c r="O23" s="96">
        <v>25</v>
      </c>
      <c r="P23" s="96">
        <v>2</v>
      </c>
      <c r="Q23" s="96">
        <v>1</v>
      </c>
      <c r="R23" s="98">
        <v>1</v>
      </c>
      <c r="S23" s="97">
        <v>218</v>
      </c>
    </row>
    <row r="24" spans="1:19" x14ac:dyDescent="0.25">
      <c r="A24" s="109"/>
      <c r="B24" s="109"/>
      <c r="C24" s="109"/>
      <c r="D24" s="109"/>
      <c r="E24" s="109"/>
      <c r="F24" s="109"/>
      <c r="J24" s="44"/>
      <c r="K24" s="91">
        <v>3626</v>
      </c>
      <c r="L24" s="92">
        <v>5614</v>
      </c>
      <c r="M24" s="92">
        <v>8428</v>
      </c>
      <c r="N24" s="92">
        <v>11754</v>
      </c>
      <c r="O24" s="92">
        <v>18771</v>
      </c>
      <c r="P24" s="92">
        <v>23880</v>
      </c>
      <c r="Q24" s="92">
        <v>24751</v>
      </c>
      <c r="R24" s="100">
        <v>54601</v>
      </c>
      <c r="S24" s="93">
        <v>8653</v>
      </c>
    </row>
    <row r="25" spans="1:19" x14ac:dyDescent="0.25">
      <c r="A25" s="109"/>
      <c r="B25" s="109"/>
      <c r="C25" s="109"/>
      <c r="D25" s="109"/>
      <c r="E25" s="109"/>
      <c r="F25" s="109"/>
      <c r="J25" s="94" t="s">
        <v>224</v>
      </c>
      <c r="K25" s="95">
        <v>16</v>
      </c>
      <c r="L25" s="96">
        <v>20</v>
      </c>
      <c r="M25" s="96">
        <v>12</v>
      </c>
      <c r="N25" s="96">
        <v>16</v>
      </c>
      <c r="O25" s="96">
        <v>10</v>
      </c>
      <c r="P25" s="96">
        <v>7</v>
      </c>
      <c r="Q25" s="19"/>
      <c r="R25" s="45"/>
      <c r="S25" s="97">
        <v>81</v>
      </c>
    </row>
    <row r="26" spans="1:19" x14ac:dyDescent="0.25">
      <c r="A26" s="109"/>
      <c r="B26" s="109"/>
      <c r="C26" s="109"/>
      <c r="D26" s="109"/>
      <c r="E26" s="109"/>
      <c r="F26" s="109"/>
      <c r="J26" s="49"/>
      <c r="K26" s="101">
        <v>4034</v>
      </c>
      <c r="L26" s="102">
        <v>6187</v>
      </c>
      <c r="M26" s="102">
        <v>6366</v>
      </c>
      <c r="N26" s="102">
        <v>10857</v>
      </c>
      <c r="O26" s="102">
        <v>17112</v>
      </c>
      <c r="P26" s="102">
        <v>17273</v>
      </c>
      <c r="Q26" s="12"/>
      <c r="R26" s="103"/>
      <c r="S26" s="104">
        <v>9017</v>
      </c>
    </row>
    <row r="27" spans="1:19" x14ac:dyDescent="0.25">
      <c r="J27" s="105" t="s">
        <v>200</v>
      </c>
      <c r="K27" s="88" t="s">
        <v>225</v>
      </c>
      <c r="L27" s="89" t="s">
        <v>226</v>
      </c>
      <c r="M27" s="89" t="s">
        <v>227</v>
      </c>
      <c r="N27" s="89" t="s">
        <v>228</v>
      </c>
      <c r="O27" s="89" t="s">
        <v>229</v>
      </c>
      <c r="P27" s="89" t="s">
        <v>230</v>
      </c>
      <c r="Q27" s="89" t="s">
        <v>231</v>
      </c>
      <c r="R27" s="106" t="s">
        <v>214</v>
      </c>
      <c r="S27" s="90" t="s">
        <v>232</v>
      </c>
    </row>
    <row r="28" spans="1:19" x14ac:dyDescent="0.25">
      <c r="J28" s="49"/>
      <c r="K28" s="101">
        <v>9147</v>
      </c>
      <c r="L28" s="102">
        <v>11757</v>
      </c>
      <c r="M28" s="102">
        <v>15668</v>
      </c>
      <c r="N28" s="102">
        <v>23242</v>
      </c>
      <c r="O28" s="102">
        <v>33274</v>
      </c>
      <c r="P28" s="102">
        <v>43220</v>
      </c>
      <c r="Q28" s="102">
        <v>38822</v>
      </c>
      <c r="R28" s="107">
        <v>28236</v>
      </c>
      <c r="S28" s="104">
        <v>19009</v>
      </c>
    </row>
    <row r="36" spans="7:7" x14ac:dyDescent="0.25">
      <c r="G36" t="s">
        <v>105</v>
      </c>
    </row>
  </sheetData>
  <mergeCells count="3">
    <mergeCell ref="J5:J6"/>
    <mergeCell ref="M5:O5"/>
    <mergeCell ref="S5:S6"/>
  </mergeCells>
  <hyperlinks>
    <hyperlink ref="A1" location="TOC!A1" display="TOC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TOC</vt:lpstr>
      <vt:lpstr>prop.occupation</vt:lpstr>
      <vt:lpstr>Actives_allTiers</vt:lpstr>
      <vt:lpstr>Retirees_detailed</vt:lpstr>
      <vt:lpstr>Beneficiaries_detailed</vt:lpstr>
      <vt:lpstr>Disabled_detailed</vt:lpstr>
      <vt:lpstr>Retirees_allTiers</vt:lpstr>
      <vt:lpstr>Beneficiaries_allTiers</vt:lpstr>
      <vt:lpstr>Disb_allTiers</vt:lpstr>
      <vt:lpstr>Actives.raw</vt:lpstr>
      <vt:lpstr>Retired.raw</vt:lpstr>
      <vt:lpstr>Beneficiaries.raw</vt:lpstr>
      <vt:lpstr>Disabled.raw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2017-04-02T01:13:57Z</dcterms:modified>
</cp:coreProperties>
</file>