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minimized="1"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  <sheet name="Scenario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<sst xmlns="http://schemas.openxmlformats.org/spreadsheetml/2006/main" count="440" uniqueCount="134">
  <si>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</si>
  <si>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</si>
  <si>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</si>
  <si>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</si>
  <si>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</si>
  <si>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</si>
  <si>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</si>
  <si>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</si>
  <si>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</si>
  <si>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</si>
  <si>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</si>
  <si>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</si>
  <si>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</si>
  <si>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</si>
  <si>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</si>
  <si>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</si>
  <si>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</si>
  <si>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</si>
  <si>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</si>
  <si>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</si>
  <si>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</si>
  <si>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</si>
  <si>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</si>
  <si>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</si>
  <si>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</si>
  <si>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</si>
  <si>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</si>
  <si>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</si>
  <si>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</si>
  <si>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</si>
  <si>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</si>
  <si>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</si>
  <si>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</si>
  <si>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</si>
  <si>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</si>
  <si>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</si>
  <si>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</si>
  <si>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</si>
  <si>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</si>
  <si>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</si>
  <si>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</si>
  <si>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</si>
  <si>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</si>
  <si>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</si>
  <si>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</si>
  <si>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</si>
  <si>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</si>
  <si>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</si>
  <si>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</si>
  <si>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</si>
  <si>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</si>
  <si>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</si>
  <si>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</si>
  <si>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</si>
  <si>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</si>
  <si>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</si>
  <si>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</si>
  <si>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</si>
  <si>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</si>
  <si>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</si>
  <si>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</si>
  <si>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</si>
  <si>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</si>
  <si>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</si>
  <si>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</si>
  <si>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</si>
  <si>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</si>
  <si>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</si>
  <si>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</si>
  <si>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</si>
  <si>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</si>
  <si>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</si>
  <si>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</si>
  <si>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</si>
  <si>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</si>
  <si>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</si>
  <si>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</si>
  <si>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</si>
  <si>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</si>
  <si>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</si>
  <si>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</si>
  <si>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</si>
  <si>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</si>
  <si>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</si>
  <si>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</si>
  <si>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</si>
  <si>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</si>
  <si>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</si>
  <si>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</si>
  <si>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</si>
  <si>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</si>
  <si>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</si>
  <si>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</si>
  <si>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</si>
  <si>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</si>
  <si>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</si>
  <si>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</si>
  <si>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</si>
  <si>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</si>
  <si>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</si>
  <si>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</si>
  <si>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</si>
  <si>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</si>
  <si>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</si>
  <si>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</si>
  <si>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</si>
  <si>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</si>
  <si>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</si>
  <si>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</si>
  <si>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</si>
  <si>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</si>
  <si>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</si>
  <si>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</si>
  <si>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</si>
  <si>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</si>
  <si>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</si>
  <si>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</si>
  <si>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</si>
  <si>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</si>
  <si>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</si>
  <si>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</si>
  <si>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</si>
  <si>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</si>
  <si>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</si>
  <si>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</si>
  <si>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</si>
  <si>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</si>
  <si>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</si>
  <si>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</si>
  <si>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</si>
  <si>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RS1_SR1EL1.DC75</t>
  </si>
  <si>
    <t>RS1_SR1EL1.DC65.1</t>
  </si>
  <si>
    <t>RS1_SR1EL1.DC65.2</t>
  </si>
  <si>
    <t>RS1_SR1EL1.65.1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</si>
</sst>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42"/>
  <sheetViews>
    <sheetView tabSelected="1" topLeftCell="A4" zoomScaleNormal="100" workbookViewId="0">
      <selection activeCell="C47" sqref="C47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7" t="s">
        <v>129</v>
      </c>
      <c r="L4" s="1" t="s">
        <v>63</v>
      </c>
      <c r="M4" s="1" t="s">
        <v>65</v>
      </c>
      <c r="N4" s="1" t="s">
        <v>66</v>
      </c>
      <c r="O4" s="1" t="s">
        <v>115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62</v>
      </c>
      <c r="U4" s="4" t="s">
        <v>10</v>
      </c>
      <c r="V4" s="4" t="s">
        <v>11</v>
      </c>
      <c r="W4" s="4" t="s">
        <v>13</v>
      </c>
      <c r="X4" s="6" t="s">
        <v>38</v>
      </c>
      <c r="Y4" s="6" t="s">
        <v>39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11" t="s">
        <v>43</v>
      </c>
      <c r="AF4" s="11" t="s">
        <v>44</v>
      </c>
      <c r="AG4" s="11" t="s">
        <v>45</v>
      </c>
      <c r="AH4" s="11" t="s">
        <v>46</v>
      </c>
      <c r="AI4" s="1" t="s">
        <v>58</v>
      </c>
      <c r="AJ4" s="1" t="s">
        <v>59</v>
      </c>
    </row>
    <row r="5" spans="1:36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0</v>
      </c>
      <c r="K5" t="b">
        <v>0</v>
      </c>
      <c r="L5" t="b">
        <v>1</v>
      </c>
      <c r="M5" t="b">
        <v>1</v>
      </c>
      <c r="N5" t="b">
        <v>1</v>
      </c>
      <c r="O5">
        <v>0.02</v>
      </c>
      <c r="P5" t="s">
        <v>4</v>
      </c>
      <c r="Q5" t="b">
        <v>1</v>
      </c>
      <c r="R5" t="b">
        <v>1</v>
      </c>
      <c r="S5" t="s">
        <v>28</v>
      </c>
      <c r="T5" t="s">
        <v>64</v>
      </c>
      <c r="U5">
        <v>24</v>
      </c>
      <c r="V5">
        <v>3.5000000000000003E-2</v>
      </c>
      <c r="W5">
        <v>10</v>
      </c>
      <c r="X5">
        <v>0</v>
      </c>
      <c r="Y5" t="s">
        <v>37</v>
      </c>
      <c r="Z5" t="s">
        <v>48</v>
      </c>
      <c r="AA5" t="s">
        <v>21</v>
      </c>
      <c r="AB5">
        <v>7.4999999999999997E-2</v>
      </c>
      <c r="AC5">
        <v>8.2199999999999995E-2</v>
      </c>
      <c r="AD5" s="7">
        <v>0.12</v>
      </c>
      <c r="AE5" t="s">
        <v>47</v>
      </c>
      <c r="AF5" t="s">
        <v>47</v>
      </c>
      <c r="AG5">
        <v>0.54600000000000004</v>
      </c>
      <c r="AH5">
        <v>0.60599999999999998</v>
      </c>
    </row>
    <row r="6" spans="1:36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1</v>
      </c>
      <c r="M6" t="b">
        <v>1</v>
      </c>
      <c r="N6" t="b">
        <v>1</v>
      </c>
      <c r="O6">
        <v>0.02</v>
      </c>
      <c r="P6" t="s">
        <v>4</v>
      </c>
      <c r="Q6" t="b">
        <v>1</v>
      </c>
      <c r="R6" t="b">
        <v>1</v>
      </c>
      <c r="S6" t="s">
        <v>28</v>
      </c>
      <c r="T6" t="s">
        <v>64</v>
      </c>
      <c r="U6">
        <v>24</v>
      </c>
      <c r="V6">
        <v>3.5000000000000003E-2</v>
      </c>
      <c r="W6">
        <v>10</v>
      </c>
      <c r="X6">
        <v>0</v>
      </c>
      <c r="Y6" t="s">
        <v>37</v>
      </c>
      <c r="Z6" t="s">
        <v>48</v>
      </c>
      <c r="AA6" t="s">
        <v>21</v>
      </c>
      <c r="AB6">
        <v>7.4999999999999997E-2</v>
      </c>
      <c r="AC6">
        <v>8.2199999999999995E-2</v>
      </c>
      <c r="AD6" s="7">
        <v>0.12</v>
      </c>
      <c r="AE6" t="s">
        <v>47</v>
      </c>
      <c r="AF6" t="s">
        <v>47</v>
      </c>
      <c r="AG6">
        <v>0.54600000000000004</v>
      </c>
      <c r="AH6">
        <v>0.60599999999999998</v>
      </c>
    </row>
    <row r="7" spans="1:36" x14ac:dyDescent="0.25">
      <c r="AD7" s="7"/>
    </row>
    <row r="8" spans="1:36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0</v>
      </c>
      <c r="N8" t="b">
        <v>1</v>
      </c>
      <c r="O8">
        <v>0.02</v>
      </c>
      <c r="P8" t="s">
        <v>4</v>
      </c>
      <c r="Q8" t="b">
        <v>1</v>
      </c>
      <c r="R8" t="b">
        <v>1</v>
      </c>
      <c r="S8" t="s">
        <v>28</v>
      </c>
      <c r="T8" t="s">
        <v>64</v>
      </c>
      <c r="U8">
        <v>24</v>
      </c>
      <c r="V8">
        <v>3.5000000000000003E-2</v>
      </c>
      <c r="W8">
        <v>10</v>
      </c>
      <c r="X8">
        <v>0</v>
      </c>
      <c r="Y8" t="s">
        <v>37</v>
      </c>
      <c r="Z8" t="s">
        <v>27</v>
      </c>
      <c r="AA8" t="s">
        <v>21</v>
      </c>
      <c r="AB8">
        <v>7.4999999999999997E-2</v>
      </c>
      <c r="AC8">
        <v>8.2199999999999995E-2</v>
      </c>
      <c r="AD8" s="7">
        <v>0.12</v>
      </c>
      <c r="AE8" t="s">
        <v>47</v>
      </c>
      <c r="AF8" t="s">
        <v>47</v>
      </c>
      <c r="AG8">
        <v>0.54600000000000004</v>
      </c>
      <c r="AH8">
        <v>0.60599999999999998</v>
      </c>
    </row>
    <row r="9" spans="1:36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1</v>
      </c>
      <c r="M9" t="b">
        <v>1</v>
      </c>
      <c r="N9" t="b">
        <v>1</v>
      </c>
      <c r="O9">
        <v>0.02</v>
      </c>
      <c r="P9" t="s">
        <v>4</v>
      </c>
      <c r="Q9" t="b">
        <v>1</v>
      </c>
      <c r="R9" t="b">
        <v>1</v>
      </c>
      <c r="S9" t="s">
        <v>28</v>
      </c>
      <c r="T9" t="s">
        <v>64</v>
      </c>
      <c r="U9">
        <v>24</v>
      </c>
      <c r="V9">
        <v>3.5000000000000003E-2</v>
      </c>
      <c r="W9">
        <v>10</v>
      </c>
      <c r="X9">
        <v>0</v>
      </c>
      <c r="Y9" t="s">
        <v>37</v>
      </c>
      <c r="Z9" t="s">
        <v>27</v>
      </c>
      <c r="AA9" t="s">
        <v>21</v>
      </c>
      <c r="AB9">
        <v>7.4999999999999997E-2</v>
      </c>
      <c r="AC9">
        <v>8.2199999999999995E-2</v>
      </c>
      <c r="AD9" s="7">
        <v>0.12</v>
      </c>
      <c r="AE9" t="s">
        <v>47</v>
      </c>
      <c r="AF9" t="s">
        <v>47</v>
      </c>
      <c r="AG9">
        <v>0.54600000000000004</v>
      </c>
      <c r="AH9">
        <v>0.60599999999999998</v>
      </c>
    </row>
    <row r="10" spans="1:36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 t="b">
        <v>1</v>
      </c>
      <c r="N10" t="b">
        <v>1</v>
      </c>
      <c r="O10">
        <v>0.02</v>
      </c>
      <c r="P10" t="s">
        <v>4</v>
      </c>
      <c r="Q10" t="b">
        <v>1</v>
      </c>
      <c r="R10" t="b">
        <v>1</v>
      </c>
      <c r="S10" t="s">
        <v>28</v>
      </c>
      <c r="T10" t="s">
        <v>64</v>
      </c>
      <c r="U10">
        <v>24</v>
      </c>
      <c r="V10">
        <v>3.5000000000000003E-2</v>
      </c>
      <c r="W10">
        <v>10</v>
      </c>
      <c r="X10">
        <v>0</v>
      </c>
      <c r="Y10" t="s">
        <v>37</v>
      </c>
      <c r="Z10" t="s">
        <v>27</v>
      </c>
      <c r="AA10" t="s">
        <v>21</v>
      </c>
      <c r="AB10">
        <v>7.4999999999999997E-2</v>
      </c>
      <c r="AC10">
        <v>8.2199999999999995E-2</v>
      </c>
      <c r="AD10" s="7">
        <v>0.12</v>
      </c>
      <c r="AE10" t="s">
        <v>47</v>
      </c>
      <c r="AF10" t="s">
        <v>47</v>
      </c>
      <c r="AG10">
        <v>0.54600000000000004</v>
      </c>
      <c r="AH10">
        <v>0.60599999999999998</v>
      </c>
    </row>
    <row r="11" spans="1:36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1</v>
      </c>
      <c r="M11" t="b">
        <v>0</v>
      </c>
      <c r="N11" t="b">
        <v>1</v>
      </c>
      <c r="O11">
        <v>0.02</v>
      </c>
      <c r="P11" t="s">
        <v>4</v>
      </c>
      <c r="Q11" t="b">
        <v>1</v>
      </c>
      <c r="R11" t="b">
        <v>1</v>
      </c>
      <c r="S11" t="s">
        <v>28</v>
      </c>
      <c r="T11" t="s">
        <v>64</v>
      </c>
      <c r="U11">
        <v>24</v>
      </c>
      <c r="V11">
        <v>3.5000000000000003E-2</v>
      </c>
      <c r="W11">
        <v>10</v>
      </c>
      <c r="X11">
        <v>0</v>
      </c>
      <c r="Y11" t="s">
        <v>37</v>
      </c>
      <c r="Z11" t="s">
        <v>27</v>
      </c>
      <c r="AA11" t="s">
        <v>21</v>
      </c>
      <c r="AB11">
        <v>7.4999999999999997E-2</v>
      </c>
      <c r="AC11">
        <v>8.2199999999999995E-2</v>
      </c>
      <c r="AD11" s="7">
        <v>0.12</v>
      </c>
      <c r="AE11" t="s">
        <v>47</v>
      </c>
      <c r="AF11" t="s">
        <v>47</v>
      </c>
      <c r="AG11">
        <v>0.54600000000000004</v>
      </c>
      <c r="AH11">
        <v>0.60599999999999998</v>
      </c>
    </row>
    <row r="12" spans="1:36" x14ac:dyDescent="0.25">
      <c r="A12" t="s">
        <v>116</v>
      </c>
      <c r="B12" t="s">
        <v>21</v>
      </c>
      <c r="C12">
        <v>2</v>
      </c>
      <c r="D12">
        <v>1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1</v>
      </c>
      <c r="M12" t="b">
        <v>1</v>
      </c>
      <c r="N12" t="b">
        <v>1</v>
      </c>
      <c r="O12">
        <v>0.05</v>
      </c>
      <c r="P12" t="s">
        <v>4</v>
      </c>
      <c r="Q12" t="b">
        <v>1</v>
      </c>
      <c r="R12" t="b">
        <v>1</v>
      </c>
      <c r="S12" t="s">
        <v>28</v>
      </c>
      <c r="T12" t="s">
        <v>64</v>
      </c>
      <c r="U12">
        <v>24</v>
      </c>
      <c r="V12">
        <v>3.5000000000000003E-2</v>
      </c>
      <c r="W12">
        <v>10</v>
      </c>
      <c r="X12">
        <v>0</v>
      </c>
      <c r="Y12" t="s">
        <v>37</v>
      </c>
      <c r="Z12" t="s">
        <v>27</v>
      </c>
      <c r="AA12" t="s">
        <v>21</v>
      </c>
      <c r="AB12">
        <v>7.4999999999999997E-2</v>
      </c>
      <c r="AC12">
        <v>8.2199999999999995E-2</v>
      </c>
      <c r="AD12" s="7">
        <v>0.12</v>
      </c>
      <c r="AE12" t="s">
        <v>47</v>
      </c>
      <c r="AF12" t="s">
        <v>47</v>
      </c>
      <c r="AG12">
        <v>0.54600000000000004</v>
      </c>
      <c r="AH12">
        <v>0.60599999999999998</v>
      </c>
    </row>
    <row r="13" spans="1:36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1</v>
      </c>
      <c r="M13" t="b">
        <v>1</v>
      </c>
      <c r="N13" t="b">
        <v>0</v>
      </c>
      <c r="O13">
        <v>0.02</v>
      </c>
      <c r="P13" t="s">
        <v>4</v>
      </c>
      <c r="Q13" t="b">
        <v>1</v>
      </c>
      <c r="R13" t="b">
        <v>1</v>
      </c>
      <c r="S13" t="s">
        <v>28</v>
      </c>
      <c r="T13" t="s">
        <v>64</v>
      </c>
      <c r="U13">
        <v>24</v>
      </c>
      <c r="V13">
        <v>3.5000000000000003E-2</v>
      </c>
      <c r="W13">
        <v>10</v>
      </c>
      <c r="X13">
        <v>0</v>
      </c>
      <c r="Y13" t="s">
        <v>37</v>
      </c>
      <c r="Z13" t="s">
        <v>27</v>
      </c>
      <c r="AA13" t="s">
        <v>21</v>
      </c>
      <c r="AB13">
        <v>7.4999999999999997E-2</v>
      </c>
      <c r="AC13">
        <v>8.2199999999999995E-2</v>
      </c>
      <c r="AD13" s="7">
        <v>0.12</v>
      </c>
      <c r="AE13" t="s">
        <v>47</v>
      </c>
      <c r="AF13" t="s">
        <v>47</v>
      </c>
      <c r="AG13">
        <v>0.54600000000000004</v>
      </c>
      <c r="AH13">
        <v>0.60599999999999998</v>
      </c>
    </row>
    <row r="15" spans="1:36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0</v>
      </c>
      <c r="N15" t="b">
        <v>1</v>
      </c>
      <c r="O15">
        <v>0.02</v>
      </c>
      <c r="P15" t="s">
        <v>4</v>
      </c>
      <c r="Q15" t="b">
        <v>1</v>
      </c>
      <c r="R15" t="b">
        <v>1</v>
      </c>
      <c r="S15" t="s">
        <v>28</v>
      </c>
      <c r="T15" t="s">
        <v>64</v>
      </c>
      <c r="U15">
        <v>24</v>
      </c>
      <c r="V15">
        <v>3.5000000000000003E-2</v>
      </c>
      <c r="W15">
        <v>10</v>
      </c>
      <c r="X15">
        <v>0</v>
      </c>
      <c r="Y15" t="s">
        <v>37</v>
      </c>
      <c r="Z15" t="s">
        <v>27</v>
      </c>
      <c r="AA15" t="s">
        <v>22</v>
      </c>
      <c r="AB15">
        <v>7.4999999999999997E-2</v>
      </c>
      <c r="AC15">
        <v>8.2199999999999995E-2</v>
      </c>
      <c r="AD15" s="7">
        <v>0.12</v>
      </c>
      <c r="AE15" t="s">
        <v>47</v>
      </c>
      <c r="AF15" t="s">
        <v>47</v>
      </c>
      <c r="AG15">
        <v>0.54600000000000004</v>
      </c>
      <c r="AH15">
        <v>0.60599999999999998</v>
      </c>
    </row>
    <row r="16" spans="1:36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1</v>
      </c>
      <c r="M16" t="b">
        <v>1</v>
      </c>
      <c r="N16" t="b">
        <v>1</v>
      </c>
      <c r="O16">
        <v>0.02</v>
      </c>
      <c r="P16" t="s">
        <v>4</v>
      </c>
      <c r="Q16" t="b">
        <v>1</v>
      </c>
      <c r="R16" t="b">
        <v>1</v>
      </c>
      <c r="S16" t="s">
        <v>28</v>
      </c>
      <c r="T16" t="s">
        <v>64</v>
      </c>
      <c r="U16">
        <v>24</v>
      </c>
      <c r="V16">
        <v>3.5000000000000003E-2</v>
      </c>
      <c r="W16">
        <v>10</v>
      </c>
      <c r="X16">
        <v>0</v>
      </c>
      <c r="Y16" t="s">
        <v>37</v>
      </c>
      <c r="Z16" t="s">
        <v>27</v>
      </c>
      <c r="AA16" t="s">
        <v>22</v>
      </c>
      <c r="AB16">
        <v>7.4999999999999997E-2</v>
      </c>
      <c r="AC16">
        <v>8.2199999999999995E-2</v>
      </c>
      <c r="AD16" s="7">
        <v>0.12</v>
      </c>
      <c r="AE16" t="s">
        <v>47</v>
      </c>
      <c r="AF16" t="s">
        <v>47</v>
      </c>
      <c r="AG16">
        <v>0.54600000000000004</v>
      </c>
      <c r="AH16">
        <v>0.60599999999999998</v>
      </c>
    </row>
    <row r="17" spans="1:34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 t="b">
        <v>1</v>
      </c>
      <c r="N17" t="b">
        <v>1</v>
      </c>
      <c r="O17">
        <v>0.02</v>
      </c>
      <c r="P17" t="s">
        <v>4</v>
      </c>
      <c r="Q17" t="b">
        <v>1</v>
      </c>
      <c r="R17" t="b">
        <v>1</v>
      </c>
      <c r="S17" t="s">
        <v>28</v>
      </c>
      <c r="T17" t="s">
        <v>64</v>
      </c>
      <c r="U17">
        <v>24</v>
      </c>
      <c r="V17">
        <v>3.5000000000000003E-2</v>
      </c>
      <c r="W17">
        <v>10</v>
      </c>
      <c r="X17">
        <v>0</v>
      </c>
      <c r="Y17" t="s">
        <v>37</v>
      </c>
      <c r="Z17" t="s">
        <v>27</v>
      </c>
      <c r="AA17" t="s">
        <v>22</v>
      </c>
      <c r="AB17">
        <v>7.4999999999999997E-2</v>
      </c>
      <c r="AC17">
        <v>8.2199999999999995E-2</v>
      </c>
      <c r="AD17" s="7">
        <v>0.12</v>
      </c>
      <c r="AE17" t="s">
        <v>47</v>
      </c>
      <c r="AF17" t="s">
        <v>47</v>
      </c>
      <c r="AG17">
        <v>0.54600000000000004</v>
      </c>
      <c r="AH17">
        <v>0.60599999999999998</v>
      </c>
    </row>
    <row r="18" spans="1:34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1</v>
      </c>
      <c r="M18" t="b">
        <v>0</v>
      </c>
      <c r="N18" t="b">
        <v>1</v>
      </c>
      <c r="O18">
        <v>0.02</v>
      </c>
      <c r="P18" t="s">
        <v>4</v>
      </c>
      <c r="Q18" t="b">
        <v>1</v>
      </c>
      <c r="R18" t="b">
        <v>1</v>
      </c>
      <c r="S18" t="s">
        <v>28</v>
      </c>
      <c r="T18" t="s">
        <v>64</v>
      </c>
      <c r="U18">
        <v>24</v>
      </c>
      <c r="V18">
        <v>3.5000000000000003E-2</v>
      </c>
      <c r="W18">
        <v>10</v>
      </c>
      <c r="X18">
        <v>0</v>
      </c>
      <c r="Y18" t="s">
        <v>37</v>
      </c>
      <c r="Z18" t="s">
        <v>27</v>
      </c>
      <c r="AA18" t="s">
        <v>22</v>
      </c>
      <c r="AB18">
        <v>7.4999999999999997E-2</v>
      </c>
      <c r="AC18">
        <v>8.2199999999999995E-2</v>
      </c>
      <c r="AD18" s="7">
        <v>0.12</v>
      </c>
      <c r="AE18" t="s">
        <v>47</v>
      </c>
      <c r="AF18" t="s">
        <v>47</v>
      </c>
      <c r="AG18">
        <v>0.54600000000000004</v>
      </c>
      <c r="AH18">
        <v>0.60599999999999998</v>
      </c>
    </row>
    <row r="19" spans="1:34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1</v>
      </c>
      <c r="M19" t="b">
        <v>1</v>
      </c>
      <c r="N19" t="b">
        <v>1</v>
      </c>
      <c r="O19">
        <v>0.05</v>
      </c>
      <c r="P19" t="s">
        <v>4</v>
      </c>
      <c r="Q19" t="b">
        <v>1</v>
      </c>
      <c r="R19" t="b">
        <v>1</v>
      </c>
      <c r="S19" t="s">
        <v>28</v>
      </c>
      <c r="T19" t="s">
        <v>64</v>
      </c>
      <c r="U19">
        <v>24</v>
      </c>
      <c r="V19">
        <v>3.5000000000000003E-2</v>
      </c>
      <c r="W19">
        <v>10</v>
      </c>
      <c r="X19">
        <v>0</v>
      </c>
      <c r="Y19" t="s">
        <v>37</v>
      </c>
      <c r="Z19" t="s">
        <v>27</v>
      </c>
      <c r="AA19" t="s">
        <v>22</v>
      </c>
      <c r="AB19">
        <v>7.4999999999999997E-2</v>
      </c>
      <c r="AC19">
        <v>8.2199999999999995E-2</v>
      </c>
      <c r="AD19" s="7">
        <v>0.12</v>
      </c>
      <c r="AE19" t="s">
        <v>47</v>
      </c>
      <c r="AF19" t="s">
        <v>47</v>
      </c>
      <c r="AG19">
        <v>0.54600000000000004</v>
      </c>
      <c r="AH19">
        <v>0.60599999999999998</v>
      </c>
    </row>
    <row r="20" spans="1:34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1</v>
      </c>
      <c r="M20" t="b">
        <v>1</v>
      </c>
      <c r="N20" t="b">
        <v>0</v>
      </c>
      <c r="O20">
        <v>0.02</v>
      </c>
      <c r="P20" t="s">
        <v>4</v>
      </c>
      <c r="Q20" t="b">
        <v>1</v>
      </c>
      <c r="R20" t="b">
        <v>1</v>
      </c>
      <c r="S20" t="s">
        <v>28</v>
      </c>
      <c r="T20" t="s">
        <v>64</v>
      </c>
      <c r="U20">
        <v>24</v>
      </c>
      <c r="V20">
        <v>3.5000000000000003E-2</v>
      </c>
      <c r="W20">
        <v>10</v>
      </c>
      <c r="X20">
        <v>0</v>
      </c>
      <c r="Y20" t="s">
        <v>37</v>
      </c>
      <c r="Z20" t="s">
        <v>27</v>
      </c>
      <c r="AA20" t="s">
        <v>22</v>
      </c>
      <c r="AB20">
        <v>7.4999999999999997E-2</v>
      </c>
      <c r="AC20">
        <v>8.2199999999999995E-2</v>
      </c>
      <c r="AD20" s="7">
        <v>0.12</v>
      </c>
      <c r="AE20" t="s">
        <v>47</v>
      </c>
      <c r="AF20" t="s">
        <v>47</v>
      </c>
      <c r="AG20">
        <v>0.54600000000000004</v>
      </c>
      <c r="AH20">
        <v>0.60599999999999998</v>
      </c>
    </row>
    <row r="22" spans="1:34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0</v>
      </c>
      <c r="N22" t="b">
        <v>1</v>
      </c>
      <c r="O22">
        <v>0.02</v>
      </c>
      <c r="P22" t="s">
        <v>4</v>
      </c>
      <c r="Q22" t="b">
        <v>1</v>
      </c>
      <c r="R22" t="b">
        <v>1</v>
      </c>
      <c r="S22" t="s">
        <v>28</v>
      </c>
      <c r="T22" t="s">
        <v>64</v>
      </c>
      <c r="U22">
        <v>24</v>
      </c>
      <c r="V22">
        <v>3.5000000000000003E-2</v>
      </c>
      <c r="W22">
        <v>10</v>
      </c>
      <c r="X22">
        <v>0</v>
      </c>
      <c r="Y22" t="s">
        <v>37</v>
      </c>
      <c r="Z22" t="s">
        <v>27</v>
      </c>
      <c r="AA22" t="s">
        <v>23</v>
      </c>
      <c r="AB22">
        <v>7.4999999999999997E-2</v>
      </c>
      <c r="AC22">
        <v>8.2199999999999995E-2</v>
      </c>
      <c r="AD22" s="7">
        <v>0.12</v>
      </c>
      <c r="AE22" t="s">
        <v>47</v>
      </c>
      <c r="AF22" t="s">
        <v>47</v>
      </c>
      <c r="AG22">
        <v>0.54600000000000004</v>
      </c>
      <c r="AH22">
        <v>0.60599999999999998</v>
      </c>
    </row>
    <row r="23" spans="1:34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1</v>
      </c>
      <c r="M23" t="b">
        <v>1</v>
      </c>
      <c r="N23" t="b">
        <v>1</v>
      </c>
      <c r="O23">
        <v>0.02</v>
      </c>
      <c r="P23" t="s">
        <v>4</v>
      </c>
      <c r="Q23" t="b">
        <v>1</v>
      </c>
      <c r="R23" t="b">
        <v>1</v>
      </c>
      <c r="S23" t="s">
        <v>28</v>
      </c>
      <c r="T23" t="s">
        <v>64</v>
      </c>
      <c r="U23">
        <v>24</v>
      </c>
      <c r="V23">
        <v>3.5000000000000003E-2</v>
      </c>
      <c r="W23">
        <v>10</v>
      </c>
      <c r="X23">
        <v>0</v>
      </c>
      <c r="Y23" t="s">
        <v>37</v>
      </c>
      <c r="Z23" t="s">
        <v>27</v>
      </c>
      <c r="AA23" t="s">
        <v>23</v>
      </c>
      <c r="AB23">
        <v>7.4999999999999997E-2</v>
      </c>
      <c r="AC23">
        <v>8.2199999999999995E-2</v>
      </c>
      <c r="AD23" s="7">
        <v>0.12</v>
      </c>
      <c r="AE23" t="s">
        <v>47</v>
      </c>
      <c r="AF23" t="s">
        <v>47</v>
      </c>
      <c r="AG23">
        <v>0.54600000000000004</v>
      </c>
      <c r="AH23">
        <v>0.60599999999999998</v>
      </c>
    </row>
    <row r="24" spans="1:34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 t="b">
        <v>1</v>
      </c>
      <c r="N24" t="b">
        <v>1</v>
      </c>
      <c r="O24">
        <v>0.02</v>
      </c>
      <c r="P24" t="s">
        <v>4</v>
      </c>
      <c r="Q24" t="b">
        <v>1</v>
      </c>
      <c r="R24" t="b">
        <v>1</v>
      </c>
      <c r="S24" t="s">
        <v>28</v>
      </c>
      <c r="T24" t="s">
        <v>64</v>
      </c>
      <c r="U24">
        <v>24</v>
      </c>
      <c r="V24">
        <v>3.5000000000000003E-2</v>
      </c>
      <c r="W24">
        <v>10</v>
      </c>
      <c r="X24">
        <v>0</v>
      </c>
      <c r="Y24" t="s">
        <v>37</v>
      </c>
      <c r="Z24" t="s">
        <v>27</v>
      </c>
      <c r="AA24" t="s">
        <v>23</v>
      </c>
      <c r="AB24">
        <v>7.4999999999999997E-2</v>
      </c>
      <c r="AC24">
        <v>8.2199999999999995E-2</v>
      </c>
      <c r="AD24" s="7">
        <v>0.12</v>
      </c>
      <c r="AE24" t="s">
        <v>47</v>
      </c>
      <c r="AF24" t="s">
        <v>47</v>
      </c>
      <c r="AG24">
        <v>0.54600000000000004</v>
      </c>
      <c r="AH24">
        <v>0.60599999999999998</v>
      </c>
    </row>
    <row r="25" spans="1:34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1</v>
      </c>
      <c r="M25" t="b">
        <v>0</v>
      </c>
      <c r="N25" t="b">
        <v>1</v>
      </c>
      <c r="O25">
        <v>0.02</v>
      </c>
      <c r="P25" t="s">
        <v>4</v>
      </c>
      <c r="Q25" t="b">
        <v>1</v>
      </c>
      <c r="R25" t="b">
        <v>1</v>
      </c>
      <c r="S25" t="s">
        <v>28</v>
      </c>
      <c r="T25" t="s">
        <v>64</v>
      </c>
      <c r="U25">
        <v>24</v>
      </c>
      <c r="V25">
        <v>3.5000000000000003E-2</v>
      </c>
      <c r="W25">
        <v>10</v>
      </c>
      <c r="X25">
        <v>0</v>
      </c>
      <c r="Y25" t="s">
        <v>37</v>
      </c>
      <c r="Z25" t="s">
        <v>27</v>
      </c>
      <c r="AA25" t="s">
        <v>23</v>
      </c>
      <c r="AB25">
        <v>7.4999999999999997E-2</v>
      </c>
      <c r="AC25">
        <v>8.2199999999999995E-2</v>
      </c>
      <c r="AD25" s="7">
        <v>0.12</v>
      </c>
      <c r="AE25" t="s">
        <v>47</v>
      </c>
      <c r="AF25" t="s">
        <v>47</v>
      </c>
      <c r="AG25">
        <v>0.54600000000000004</v>
      </c>
      <c r="AH25">
        <v>0.60599999999999998</v>
      </c>
    </row>
    <row r="26" spans="1:34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1</v>
      </c>
      <c r="M26" t="b">
        <v>1</v>
      </c>
      <c r="N26" t="b">
        <v>1</v>
      </c>
      <c r="O26">
        <v>0.05</v>
      </c>
      <c r="P26" t="s">
        <v>4</v>
      </c>
      <c r="Q26" t="b">
        <v>1</v>
      </c>
      <c r="R26" t="b">
        <v>1</v>
      </c>
      <c r="S26" t="s">
        <v>28</v>
      </c>
      <c r="T26" t="s">
        <v>64</v>
      </c>
      <c r="U26">
        <v>24</v>
      </c>
      <c r="V26">
        <v>3.5000000000000003E-2</v>
      </c>
      <c r="W26">
        <v>10</v>
      </c>
      <c r="X26">
        <v>0</v>
      </c>
      <c r="Y26" t="s">
        <v>37</v>
      </c>
      <c r="Z26" t="s">
        <v>27</v>
      </c>
      <c r="AA26" t="s">
        <v>23</v>
      </c>
      <c r="AB26">
        <v>7.4999999999999997E-2</v>
      </c>
      <c r="AC26">
        <v>8.2199999999999995E-2</v>
      </c>
      <c r="AD26" s="7">
        <v>0.12</v>
      </c>
      <c r="AE26" t="s">
        <v>47</v>
      </c>
      <c r="AF26" t="s">
        <v>47</v>
      </c>
      <c r="AG26">
        <v>0.54600000000000004</v>
      </c>
      <c r="AH26">
        <v>0.60599999999999998</v>
      </c>
    </row>
    <row r="27" spans="1:34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1</v>
      </c>
      <c r="M27" t="b">
        <v>1</v>
      </c>
      <c r="N27" t="b">
        <v>0</v>
      </c>
      <c r="O27">
        <v>0.02</v>
      </c>
      <c r="P27" t="s">
        <v>4</v>
      </c>
      <c r="Q27" t="b">
        <v>1</v>
      </c>
      <c r="R27" t="b">
        <v>1</v>
      </c>
      <c r="S27" t="s">
        <v>28</v>
      </c>
      <c r="T27" t="s">
        <v>64</v>
      </c>
      <c r="U27">
        <v>24</v>
      </c>
      <c r="V27">
        <v>3.5000000000000003E-2</v>
      </c>
      <c r="W27">
        <v>10</v>
      </c>
      <c r="X27">
        <v>0</v>
      </c>
      <c r="Y27" t="s">
        <v>37</v>
      </c>
      <c r="Z27" t="s">
        <v>27</v>
      </c>
      <c r="AA27" t="s">
        <v>23</v>
      </c>
      <c r="AB27">
        <v>7.4999999999999997E-2</v>
      </c>
      <c r="AC27">
        <v>8.2199999999999995E-2</v>
      </c>
      <c r="AD27" s="7">
        <v>0.12</v>
      </c>
      <c r="AE27" t="s">
        <v>47</v>
      </c>
      <c r="AF27" t="s">
        <v>47</v>
      </c>
      <c r="AG27">
        <v>0.54600000000000004</v>
      </c>
      <c r="AH27">
        <v>0.60599999999999998</v>
      </c>
    </row>
    <row r="29" spans="1:34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1</v>
      </c>
      <c r="M29" t="b">
        <v>1</v>
      </c>
      <c r="N29" t="b">
        <v>1</v>
      </c>
      <c r="O29">
        <v>0.02</v>
      </c>
      <c r="P29" t="s">
        <v>4</v>
      </c>
      <c r="Q29" t="b">
        <v>1</v>
      </c>
      <c r="R29" t="b">
        <v>1</v>
      </c>
      <c r="S29" t="s">
        <v>28</v>
      </c>
      <c r="T29" t="s">
        <v>123</v>
      </c>
      <c r="U29">
        <v>24</v>
      </c>
      <c r="V29">
        <v>3.5000000000000003E-2</v>
      </c>
      <c r="W29">
        <v>10</v>
      </c>
      <c r="X29">
        <v>0</v>
      </c>
      <c r="Y29" t="s">
        <v>37</v>
      </c>
      <c r="Z29" t="s">
        <v>27</v>
      </c>
      <c r="AA29" t="s">
        <v>21</v>
      </c>
      <c r="AB29">
        <v>7.4999999999999997E-2</v>
      </c>
      <c r="AC29">
        <v>8.2199999999999995E-2</v>
      </c>
      <c r="AD29" s="7">
        <v>0.12</v>
      </c>
      <c r="AE29" t="s">
        <v>47</v>
      </c>
      <c r="AF29" t="s">
        <v>47</v>
      </c>
      <c r="AG29">
        <v>0.54600000000000004</v>
      </c>
      <c r="AH29">
        <v>0.60599999999999998</v>
      </c>
    </row>
    <row r="30" spans="1:34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1</v>
      </c>
      <c r="M30" t="b">
        <v>1</v>
      </c>
      <c r="N30" t="b">
        <v>1</v>
      </c>
      <c r="O30">
        <v>0.02</v>
      </c>
      <c r="P30" t="s">
        <v>4</v>
      </c>
      <c r="Q30" t="b">
        <v>1</v>
      </c>
      <c r="R30" t="b">
        <v>1</v>
      </c>
      <c r="S30" t="s">
        <v>28</v>
      </c>
      <c r="T30" t="s">
        <v>64</v>
      </c>
      <c r="U30">
        <v>24</v>
      </c>
      <c r="V30">
        <v>2.5000000000000001E-2</v>
      </c>
      <c r="W30">
        <v>10</v>
      </c>
      <c r="X30">
        <v>0</v>
      </c>
      <c r="Y30" t="s">
        <v>37</v>
      </c>
      <c r="Z30" t="s">
        <v>27</v>
      </c>
      <c r="AA30" t="s">
        <v>21</v>
      </c>
      <c r="AB30">
        <v>7.4999999999999997E-2</v>
      </c>
      <c r="AC30">
        <v>8.2199999999999995E-2</v>
      </c>
      <c r="AD30" s="7">
        <v>0.12</v>
      </c>
      <c r="AE30" t="s">
        <v>47</v>
      </c>
      <c r="AF30" t="s">
        <v>47</v>
      </c>
      <c r="AG30">
        <v>0.54600000000000004</v>
      </c>
      <c r="AH30">
        <v>0.60599999999999998</v>
      </c>
    </row>
    <row r="33" spans="1:34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1</v>
      </c>
      <c r="M33" t="b">
        <v>1</v>
      </c>
      <c r="N33" t="b">
        <v>1</v>
      </c>
      <c r="O33">
        <v>0.02</v>
      </c>
      <c r="P33" t="s">
        <v>4</v>
      </c>
      <c r="Q33" t="b">
        <v>1</v>
      </c>
      <c r="R33" t="b">
        <v>1</v>
      </c>
      <c r="S33" t="s">
        <v>28</v>
      </c>
      <c r="T33" t="s">
        <v>64</v>
      </c>
      <c r="U33">
        <v>24</v>
      </c>
      <c r="V33">
        <v>3.5000000000000003E-2</v>
      </c>
      <c r="W33">
        <v>5</v>
      </c>
      <c r="X33">
        <v>0</v>
      </c>
      <c r="Y33" t="s">
        <v>37</v>
      </c>
      <c r="Z33" t="s">
        <v>27</v>
      </c>
      <c r="AA33" t="s">
        <v>21</v>
      </c>
      <c r="AB33">
        <v>7.4999999999999997E-2</v>
      </c>
      <c r="AC33">
        <v>8.2199999999999995E-2</v>
      </c>
      <c r="AD33" s="7">
        <v>0.12</v>
      </c>
      <c r="AE33" t="s">
        <v>47</v>
      </c>
      <c r="AF33" t="s">
        <v>47</v>
      </c>
      <c r="AG33">
        <v>0.54600000000000004</v>
      </c>
      <c r="AH33">
        <v>0.60599999999999998</v>
      </c>
    </row>
    <row r="34" spans="1:34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1</v>
      </c>
      <c r="M34" t="b">
        <v>1</v>
      </c>
      <c r="N34" t="b">
        <v>1</v>
      </c>
      <c r="O34">
        <v>0.02</v>
      </c>
      <c r="P34" t="s">
        <v>4</v>
      </c>
      <c r="Q34" t="b">
        <v>1</v>
      </c>
      <c r="R34" t="b">
        <v>1</v>
      </c>
      <c r="S34" t="s">
        <v>28</v>
      </c>
      <c r="T34" t="s">
        <v>64</v>
      </c>
      <c r="U34">
        <v>24</v>
      </c>
      <c r="V34">
        <v>3.5000000000000003E-2</v>
      </c>
      <c r="W34">
        <v>5</v>
      </c>
      <c r="X34">
        <v>0</v>
      </c>
      <c r="Y34" t="s">
        <v>37</v>
      </c>
      <c r="Z34" t="s">
        <v>27</v>
      </c>
      <c r="AA34" t="s">
        <v>22</v>
      </c>
      <c r="AB34">
        <v>7.4999999999999997E-2</v>
      </c>
      <c r="AC34">
        <v>8.2199999999999995E-2</v>
      </c>
      <c r="AD34" s="7">
        <v>0.12</v>
      </c>
      <c r="AE34" t="s">
        <v>47</v>
      </c>
      <c r="AF34" t="s">
        <v>47</v>
      </c>
      <c r="AG34">
        <v>0.54600000000000004</v>
      </c>
      <c r="AH34">
        <v>0.60599999999999998</v>
      </c>
    </row>
    <row r="35" spans="1:34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1</v>
      </c>
      <c r="M35" t="b">
        <v>1</v>
      </c>
      <c r="N35" t="b">
        <v>1</v>
      </c>
      <c r="O35">
        <v>0.02</v>
      </c>
      <c r="P35" t="s">
        <v>4</v>
      </c>
      <c r="Q35" t="b">
        <v>1</v>
      </c>
      <c r="R35" t="b">
        <v>1</v>
      </c>
      <c r="S35" t="s">
        <v>28</v>
      </c>
      <c r="T35" t="s">
        <v>64</v>
      </c>
      <c r="U35">
        <v>24</v>
      </c>
      <c r="V35">
        <v>3.5000000000000003E-2</v>
      </c>
      <c r="W35">
        <v>5</v>
      </c>
      <c r="X35">
        <v>0</v>
      </c>
      <c r="Y35" t="s">
        <v>37</v>
      </c>
      <c r="Z35" t="s">
        <v>27</v>
      </c>
      <c r="AA35" t="s">
        <v>23</v>
      </c>
      <c r="AB35">
        <v>7.4999999999999997E-2</v>
      </c>
      <c r="AC35">
        <v>8.2199999999999995E-2</v>
      </c>
      <c r="AD35" s="7">
        <v>0.12</v>
      </c>
      <c r="AE35" t="s">
        <v>47</v>
      </c>
      <c r="AF35" t="s">
        <v>47</v>
      </c>
      <c r="AG35">
        <v>0.54600000000000004</v>
      </c>
      <c r="AH35">
        <v>0.60599999999999998</v>
      </c>
    </row>
    <row r="37" spans="1:34" x14ac:dyDescent="0.25">
      <c r="A37" t="s">
        <v>130</v>
      </c>
      <c r="B37" t="s">
        <v>21</v>
      </c>
      <c r="C37">
        <v>1</v>
      </c>
      <c r="D37">
        <v>1</v>
      </c>
      <c r="F37" t="s">
        <v>36</v>
      </c>
      <c r="G37" t="b">
        <v>1</v>
      </c>
      <c r="H37" t="b">
        <v>1</v>
      </c>
      <c r="I37" t="b">
        <v>1</v>
      </c>
      <c r="J37">
        <v>0</v>
      </c>
      <c r="K37" t="b">
        <v>1</v>
      </c>
      <c r="L37" t="b">
        <v>1</v>
      </c>
      <c r="M37" t="b">
        <v>1</v>
      </c>
      <c r="N37" t="b">
        <v>1</v>
      </c>
      <c r="O37">
        <v>0.02</v>
      </c>
      <c r="P37" t="s">
        <v>4</v>
      </c>
      <c r="Q37" t="b">
        <v>1</v>
      </c>
      <c r="R37" t="b">
        <v>1</v>
      </c>
      <c r="S37" t="s">
        <v>28</v>
      </c>
      <c r="T37" t="s">
        <v>64</v>
      </c>
      <c r="U37">
        <v>24</v>
      </c>
      <c r="V37">
        <v>3.5000000000000003E-2</v>
      </c>
      <c r="W37">
        <v>10</v>
      </c>
      <c r="X37">
        <v>0</v>
      </c>
      <c r="Y37" t="s">
        <v>37</v>
      </c>
      <c r="Z37" t="s">
        <v>27</v>
      </c>
      <c r="AA37" t="s">
        <v>21</v>
      </c>
      <c r="AB37">
        <v>7.4999999999999997E-2</v>
      </c>
      <c r="AC37">
        <v>8.2199999999999995E-2</v>
      </c>
      <c r="AD37" s="7">
        <v>0.12</v>
      </c>
      <c r="AE37" t="s">
        <v>47</v>
      </c>
      <c r="AF37" t="s">
        <v>47</v>
      </c>
      <c r="AG37">
        <v>0.54600000000000004</v>
      </c>
      <c r="AH37">
        <v>0.60599999999999998</v>
      </c>
    </row>
    <row r="38" spans="1:34" x14ac:dyDescent="0.25">
      <c r="A38" t="s">
        <v>131</v>
      </c>
      <c r="B38" t="s">
        <v>21</v>
      </c>
      <c r="C38">
        <v>1</v>
      </c>
      <c r="D38">
        <v>1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1</v>
      </c>
      <c r="M38" t="b">
        <v>1</v>
      </c>
      <c r="N38" t="b">
        <v>1</v>
      </c>
      <c r="O38">
        <v>0.02</v>
      </c>
      <c r="P38" t="s">
        <v>4</v>
      </c>
      <c r="Q38" t="b">
        <v>1</v>
      </c>
      <c r="R38" t="b">
        <v>1</v>
      </c>
      <c r="S38" t="s">
        <v>28</v>
      </c>
      <c r="T38" t="s">
        <v>64</v>
      </c>
      <c r="U38">
        <v>24</v>
      </c>
      <c r="V38">
        <v>3.5000000000000003E-2</v>
      </c>
      <c r="W38">
        <v>10</v>
      </c>
      <c r="X38">
        <v>0</v>
      </c>
      <c r="Y38" t="s">
        <v>37</v>
      </c>
      <c r="Z38" t="s">
        <v>27</v>
      </c>
      <c r="AA38" t="s">
        <v>21</v>
      </c>
      <c r="AB38">
        <v>7.4999999999999997E-2</v>
      </c>
      <c r="AC38">
        <v>7.22E-2</v>
      </c>
      <c r="AD38" s="7">
        <v>0.12</v>
      </c>
      <c r="AE38" t="s">
        <v>47</v>
      </c>
      <c r="AF38" t="s">
        <v>47</v>
      </c>
      <c r="AG38">
        <v>0.54600000000000004</v>
      </c>
      <c r="AH38">
        <v>0.60599999999999998</v>
      </c>
    </row>
    <row r="39" spans="1:34" x14ac:dyDescent="0.25">
      <c r="A39" t="s">
        <v>132</v>
      </c>
      <c r="B39" t="s">
        <v>21</v>
      </c>
      <c r="C39">
        <v>1</v>
      </c>
      <c r="D39">
        <v>1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1</v>
      </c>
      <c r="M39" t="b">
        <v>1</v>
      </c>
      <c r="N39" t="b">
        <v>1</v>
      </c>
      <c r="O39">
        <v>0.02</v>
      </c>
      <c r="P39" t="s">
        <v>4</v>
      </c>
      <c r="Q39" t="b">
        <v>1</v>
      </c>
      <c r="R39" t="b">
        <v>1</v>
      </c>
      <c r="S39" t="s">
        <v>28</v>
      </c>
      <c r="T39" t="s">
        <v>64</v>
      </c>
      <c r="U39">
        <v>24</v>
      </c>
      <c r="V39">
        <v>3.5000000000000003E-2</v>
      </c>
      <c r="W39">
        <v>10</v>
      </c>
      <c r="X39">
        <v>0</v>
      </c>
      <c r="Y39" t="s">
        <v>37</v>
      </c>
      <c r="Z39" t="s">
        <v>27</v>
      </c>
      <c r="AA39" t="s">
        <v>21</v>
      </c>
      <c r="AB39">
        <v>6.5000000000000002E-2</v>
      </c>
      <c r="AC39">
        <v>7.22E-2</v>
      </c>
      <c r="AD39" s="7">
        <v>0.12</v>
      </c>
      <c r="AE39" t="s">
        <v>47</v>
      </c>
      <c r="AF39" t="s">
        <v>47</v>
      </c>
      <c r="AG39">
        <v>0.54600000000000004</v>
      </c>
      <c r="AH39">
        <v>0.60599999999999998</v>
      </c>
    </row>
    <row r="41" spans="1:34" x14ac:dyDescent="0.25">
      <c r="A41" t="s">
        <v>133</v>
      </c>
      <c r="B41" t="s">
        <v>21</v>
      </c>
      <c r="C41">
        <v>1</v>
      </c>
      <c r="D41">
        <v>1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0</v>
      </c>
      <c r="L41" t="b">
        <v>1</v>
      </c>
      <c r="M41" t="b">
        <v>1</v>
      </c>
      <c r="N41" t="b">
        <v>1</v>
      </c>
      <c r="O41">
        <v>0.02</v>
      </c>
      <c r="P41" t="s">
        <v>4</v>
      </c>
      <c r="Q41" t="b">
        <v>1</v>
      </c>
      <c r="R41" t="b">
        <v>1</v>
      </c>
      <c r="S41" t="s">
        <v>28</v>
      </c>
      <c r="T41" t="s">
        <v>64</v>
      </c>
      <c r="U41">
        <v>24</v>
      </c>
      <c r="V41">
        <v>3.5000000000000003E-2</v>
      </c>
      <c r="W41">
        <v>10</v>
      </c>
      <c r="X41">
        <v>0</v>
      </c>
      <c r="Y41" t="s">
        <v>37</v>
      </c>
      <c r="Z41" t="s">
        <v>27</v>
      </c>
      <c r="AA41" t="s">
        <v>21</v>
      </c>
      <c r="AB41">
        <v>7.4999999999999997E-2</v>
      </c>
      <c r="AC41">
        <v>7.22E-2</v>
      </c>
      <c r="AD41" s="7">
        <v>0.12</v>
      </c>
      <c r="AE41" t="s">
        <v>47</v>
      </c>
      <c r="AF41" t="s">
        <v>47</v>
      </c>
      <c r="AG41">
        <v>0.54600000000000004</v>
      </c>
      <c r="AH41">
        <v>0.60599999999999998</v>
      </c>
    </row>
    <row r="42" spans="1:34" x14ac:dyDescent="0.25">
      <c r="A42" t="s">
        <v>133</v>
      </c>
      <c r="B42" t="s">
        <v>21</v>
      </c>
      <c r="C42">
        <v>1</v>
      </c>
      <c r="D42">
        <v>1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0</v>
      </c>
      <c r="L42" t="b">
        <v>1</v>
      </c>
      <c r="M42" t="b">
        <v>1</v>
      </c>
      <c r="N42" t="b">
        <v>1</v>
      </c>
      <c r="O42">
        <v>0.02</v>
      </c>
      <c r="P42" t="s">
        <v>4</v>
      </c>
      <c r="Q42" t="b">
        <v>1</v>
      </c>
      <c r="R42" t="b">
        <v>1</v>
      </c>
      <c r="S42" t="s">
        <v>28</v>
      </c>
      <c r="T42" t="s">
        <v>64</v>
      </c>
      <c r="U42">
        <v>24</v>
      </c>
      <c r="V42">
        <v>3.5000000000000003E-2</v>
      </c>
      <c r="W42">
        <v>10</v>
      </c>
      <c r="X42">
        <v>0</v>
      </c>
      <c r="Y42" t="s">
        <v>37</v>
      </c>
      <c r="Z42" t="s">
        <v>27</v>
      </c>
      <c r="AA42" t="s">
        <v>21</v>
      </c>
      <c r="AB42">
        <v>6.5000000000000002E-2</v>
      </c>
      <c r="AC42">
        <v>7.22E-2</v>
      </c>
      <c r="AD42" s="7">
        <v>0.12</v>
      </c>
      <c r="AE42" t="s">
        <v>47</v>
      </c>
      <c r="AF42" t="s">
        <v>47</v>
      </c>
      <c r="AG42">
        <v>0.54600000000000004</v>
      </c>
      <c r="AH42">
        <v>0.60599999999999998</v>
      </c>
    </row>
  </sheetData>
  <dataValidations count="2">
    <dataValidation type="list" allowBlank="1" showInputMessage="1" showErrorMessage="1" sqref="G5:G30 H15:I20 H22:I27 H5:I13 H29:I30 G33:I35 G37:I39 G41:I42">
      <formula1>"TRUE, FALSE"</formula1>
    </dataValidation>
    <dataValidation type="list" allowBlank="1" showInputMessage="1" showErrorMessage="1" sqref="Z22:Z27 Z15:Z20 Z5:Z13 Z29:Z30 Z33:Z35 Z37:Z39 Z41:Z4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41" sqref="D41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31" sqref="D3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9">
        <v>8.2199999999999995E-2</v>
      </c>
      <c r="C2" s="7">
        <v>0.12</v>
      </c>
      <c r="D2">
        <v>31</v>
      </c>
      <c r="E2" s="8">
        <f>B2-C2^2/2</f>
        <v>7.4999999999999997E-2</v>
      </c>
      <c r="F2" s="10">
        <f>B2 - C2^2/2</f>
        <v>7.4999999999999997E-2</v>
      </c>
      <c r="G2" s="26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10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10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>
        <f>B5-C5^2/2</f>
        <v>7.4999999999999997E-2</v>
      </c>
      <c r="F5" s="10">
        <f t="shared" si="0"/>
        <v>7.4999999999999997E-2</v>
      </c>
    </row>
    <row r="6" spans="1:7" x14ac:dyDescent="0.25">
      <c r="A6" s="1" t="s">
        <v>23</v>
      </c>
      <c r="B6" s="17">
        <v>8.9791999999999997E-2</v>
      </c>
      <c r="C6" s="18">
        <v>0.17199999999999999</v>
      </c>
      <c r="D6">
        <v>31</v>
      </c>
      <c r="E6" s="16">
        <f t="shared" ref="E6" si="1">B6-C6^2/2</f>
        <v>7.4999999999999997E-2</v>
      </c>
      <c r="F6" s="10">
        <f t="shared" si="0"/>
        <v>7.4999999999999997E-2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0" sqref="D40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67</v>
      </c>
    </row>
    <row r="2" spans="2:5" ht="14.25" customHeight="1" thickBot="1" x14ac:dyDescent="0.3">
      <c r="B2" s="13"/>
      <c r="C2" s="13" t="s">
        <v>56</v>
      </c>
      <c r="D2" s="13" t="s">
        <v>57</v>
      </c>
      <c r="E2" s="13" t="s">
        <v>49</v>
      </c>
    </row>
    <row r="3" spans="2:5" ht="15.75" thickBot="1" x14ac:dyDescent="0.3">
      <c r="B3" s="19" t="s">
        <v>50</v>
      </c>
      <c r="C3" s="20">
        <v>61.13</v>
      </c>
      <c r="D3" s="20">
        <v>60</v>
      </c>
      <c r="E3" s="21">
        <f>D3/C3</f>
        <v>0.98151480451496809</v>
      </c>
    </row>
    <row r="4" spans="2:5" ht="15.75" thickBot="1" x14ac:dyDescent="0.3">
      <c r="B4" s="19" t="s">
        <v>51</v>
      </c>
      <c r="C4" s="20">
        <v>52.74</v>
      </c>
      <c r="D4" s="20">
        <f>D7-D6</f>
        <v>52.900000000000006</v>
      </c>
      <c r="E4" s="21">
        <f t="shared" ref="E4:E16" si="0">D4/C4</f>
        <v>1.0030337504740237</v>
      </c>
    </row>
    <row r="5" spans="2:5" ht="15.75" thickBot="1" x14ac:dyDescent="0.3">
      <c r="B5" s="19" t="s">
        <v>68</v>
      </c>
      <c r="C5" s="20">
        <v>1.61</v>
      </c>
      <c r="D5" s="20"/>
      <c r="E5" s="21"/>
    </row>
    <row r="6" spans="2:5" ht="15.75" thickBot="1" x14ac:dyDescent="0.3">
      <c r="B6" s="13" t="s">
        <v>53</v>
      </c>
      <c r="C6" s="13">
        <v>40.200000000000003</v>
      </c>
      <c r="D6" s="13">
        <v>39</v>
      </c>
      <c r="E6" s="14">
        <f>D6/C6</f>
        <v>0.9701492537313432</v>
      </c>
    </row>
    <row r="7" spans="2:5" ht="15.75" thickBot="1" x14ac:dyDescent="0.3">
      <c r="B7" s="13" t="s">
        <v>52</v>
      </c>
      <c r="C7" s="13">
        <f>SUM(C4:C6)</f>
        <v>94.550000000000011</v>
      </c>
      <c r="D7" s="13">
        <v>91.9</v>
      </c>
      <c r="E7" s="14">
        <f t="shared" si="0"/>
        <v>0.97197250132205182</v>
      </c>
    </row>
    <row r="8" spans="2:5" ht="15.75" thickBot="1" x14ac:dyDescent="0.3">
      <c r="B8" s="20" t="s">
        <v>54</v>
      </c>
      <c r="C8" s="20">
        <v>57.36</v>
      </c>
      <c r="D8" s="20">
        <v>55.7</v>
      </c>
      <c r="E8" s="21">
        <f t="shared" si="0"/>
        <v>0.97105997210599726</v>
      </c>
    </row>
    <row r="9" spans="2:5" ht="15.75" thickBot="1" x14ac:dyDescent="0.3">
      <c r="B9" s="20" t="s">
        <v>55</v>
      </c>
      <c r="C9" s="20">
        <f>C7*0.546</f>
        <v>51.624300000000012</v>
      </c>
      <c r="D9" s="20">
        <v>50.2</v>
      </c>
      <c r="E9" s="21">
        <f t="shared" si="0"/>
        <v>0.9724102796551235</v>
      </c>
    </row>
    <row r="10" spans="2:5" ht="15.75" thickBot="1" x14ac:dyDescent="0.3">
      <c r="B10" s="19" t="s">
        <v>73</v>
      </c>
      <c r="C10" s="20">
        <v>37.35</v>
      </c>
      <c r="D10" s="20">
        <v>36.200000000000003</v>
      </c>
      <c r="E10" s="21">
        <f t="shared" si="0"/>
        <v>0.9692101740294512</v>
      </c>
    </row>
    <row r="11" spans="2:5" ht="15.75" thickBot="1" x14ac:dyDescent="0.3">
      <c r="B11" s="15" t="s">
        <v>70</v>
      </c>
      <c r="C11" s="13">
        <v>15.83</v>
      </c>
      <c r="D11" s="13">
        <v>16.600000000000001</v>
      </c>
      <c r="E11" s="14">
        <f t="shared" si="0"/>
        <v>1.0486418193303855</v>
      </c>
    </row>
    <row r="12" spans="2:5" ht="15.75" thickBot="1" x14ac:dyDescent="0.3">
      <c r="B12" s="13" t="s">
        <v>69</v>
      </c>
      <c r="C12" s="13">
        <v>2.83</v>
      </c>
      <c r="D12" s="13">
        <v>2.75</v>
      </c>
      <c r="E12" s="14">
        <f t="shared" si="0"/>
        <v>0.9717314487632509</v>
      </c>
    </row>
    <row r="13" spans="2:5" ht="15.75" thickBot="1" x14ac:dyDescent="0.3">
      <c r="B13" s="13" t="s">
        <v>72</v>
      </c>
      <c r="C13" s="13">
        <v>20</v>
      </c>
      <c r="D13" s="13">
        <v>21.6</v>
      </c>
      <c r="E13" s="14">
        <f t="shared" si="0"/>
        <v>1.08</v>
      </c>
    </row>
    <row r="14" spans="2:5" ht="15.75" thickBot="1" x14ac:dyDescent="0.3">
      <c r="B14" s="15" t="s">
        <v>71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77</v>
      </c>
      <c r="C15" s="13"/>
      <c r="D15" s="13"/>
      <c r="E15" s="14"/>
    </row>
    <row r="16" spans="2:5" ht="15.75" thickBot="1" x14ac:dyDescent="0.3">
      <c r="B16" s="19" t="s">
        <v>76</v>
      </c>
      <c r="C16" s="20">
        <v>6.2</v>
      </c>
      <c r="D16" s="20">
        <v>5.52</v>
      </c>
      <c r="E16" s="21">
        <f t="shared" si="0"/>
        <v>0.89032258064516123</v>
      </c>
    </row>
    <row r="17" spans="2:5" ht="15.75" thickBot="1" x14ac:dyDescent="0.3">
      <c r="B17" s="20" t="s">
        <v>78</v>
      </c>
      <c r="C17" s="20">
        <v>0.17799999999999999</v>
      </c>
      <c r="D17" s="20"/>
      <c r="E17" s="22"/>
    </row>
    <row r="18" spans="2:5" x14ac:dyDescent="0.25">
      <c r="B18" s="23" t="s">
        <v>79</v>
      </c>
      <c r="C18" s="23">
        <v>0.23499999999999999</v>
      </c>
      <c r="D18" s="23"/>
      <c r="E18" s="24"/>
    </row>
    <row r="19" spans="2:5" ht="15.75" thickBot="1" x14ac:dyDescent="0.3">
      <c r="B19" s="25" t="s">
        <v>80</v>
      </c>
      <c r="C19" s="25">
        <f>3.09+2+0.687</f>
        <v>5.7770000000000001</v>
      </c>
      <c r="D19" s="25"/>
      <c r="E19" s="25"/>
    </row>
    <row r="20" spans="2:5" ht="15.75" thickBot="1" x14ac:dyDescent="0.3">
      <c r="B20" s="13" t="s">
        <v>74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75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G53" sqref="G53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2017-04-17T02:05:38Z</dcterms:modified>
</cp:coreProperties>
</file>