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Git\PenSim-Projects\PPD150_Experiment\Inputs_largePlans_raw\"/>
    </mc:Choice>
  </mc:AlternateContent>
  <bookViews>
    <workbookView xWindow="0" yWindow="0" windowWidth="24525" windowHeight="14010" activeTab="1" xr2:uid="{00000000-000D-0000-FFFF-FFFF00000000}"/>
  </bookViews>
  <sheets>
    <sheet name="1.nactives" sheetId="9" r:id="rId1"/>
    <sheet name="2.salary" sheetId="10" r:id="rId2"/>
    <sheet name="3.retirees" sheetId="11" r:id="rId3"/>
    <sheet name="4.Salgrowth" sheetId="12" r:id="rId4"/>
    <sheet name="5.separation" sheetId="14" r:id="rId5"/>
    <sheet name="nactives_allTypes" sheetId="1" r:id="rId6"/>
    <sheet name="Salgrowth.raw" sheetId="13" r:id="rId7"/>
    <sheet name="nactives_general" sheetId="2" r:id="rId8"/>
    <sheet name="nactives_safety" sheetId="3" r:id="rId9"/>
    <sheet name="nactives_teacher" sheetId="4" r:id="rId10"/>
    <sheet name="salary_allTypes" sheetId="5" r:id="rId11"/>
    <sheet name="salary_general" sheetId="6" r:id="rId12"/>
    <sheet name="salary_safety" sheetId="7" r:id="rId13"/>
    <sheet name="salary_teacher" sheetId="8" r:id="rId14"/>
  </sheets>
  <calcPr calcId="171027"/>
</workbook>
</file>

<file path=xl/calcChain.xml><?xml version="1.0" encoding="utf-8"?>
<calcChain xmlns="http://schemas.openxmlformats.org/spreadsheetml/2006/main">
  <c r="F61" i="10" l="1"/>
  <c r="F62" i="10"/>
  <c r="G62" i="10"/>
  <c r="F63" i="10"/>
  <c r="G63" i="10"/>
  <c r="H63" i="10"/>
  <c r="F64" i="10"/>
  <c r="G64" i="10"/>
  <c r="H64" i="10"/>
  <c r="I64" i="10"/>
  <c r="F65" i="10"/>
  <c r="G65" i="10"/>
  <c r="H65" i="10"/>
  <c r="I65" i="10"/>
  <c r="J65" i="10"/>
  <c r="F66" i="10"/>
  <c r="G66" i="10"/>
  <c r="H66" i="10"/>
  <c r="I66" i="10"/>
  <c r="J66" i="10"/>
  <c r="K66" i="10"/>
  <c r="F67" i="10"/>
  <c r="G67" i="10"/>
  <c r="H67" i="10"/>
  <c r="I67" i="10"/>
  <c r="J67" i="10"/>
  <c r="K67" i="10"/>
  <c r="L67" i="10"/>
  <c r="F68" i="10"/>
  <c r="G68" i="10"/>
  <c r="H68" i="10"/>
  <c r="I68" i="10"/>
  <c r="J68" i="10"/>
  <c r="K68" i="10"/>
  <c r="L68" i="10"/>
  <c r="M68" i="10"/>
  <c r="F69" i="10"/>
  <c r="G69" i="10"/>
  <c r="H69" i="10"/>
  <c r="I69" i="10"/>
  <c r="J69" i="10"/>
  <c r="K69" i="10"/>
  <c r="L69" i="10"/>
  <c r="M69" i="10"/>
  <c r="N69" i="10"/>
  <c r="F70" i="10"/>
  <c r="G70" i="10"/>
  <c r="H70" i="10"/>
  <c r="I70" i="10"/>
  <c r="J70" i="10"/>
  <c r="K70" i="10"/>
  <c r="L70" i="10"/>
  <c r="M70" i="10"/>
  <c r="N70" i="10"/>
  <c r="F71" i="10"/>
  <c r="G71" i="10"/>
  <c r="H71" i="10"/>
  <c r="I71" i="10"/>
  <c r="J71" i="10"/>
  <c r="K71" i="10"/>
  <c r="L71" i="10"/>
  <c r="M71" i="10"/>
  <c r="N71" i="10"/>
  <c r="O71" i="10"/>
  <c r="E62" i="10"/>
  <c r="E63" i="10"/>
  <c r="E64" i="10"/>
  <c r="E65" i="10"/>
  <c r="E66" i="10"/>
  <c r="E67" i="10"/>
  <c r="E68" i="10"/>
  <c r="E69" i="10"/>
  <c r="E70" i="10"/>
  <c r="E71" i="10"/>
  <c r="E61" i="10"/>
  <c r="F48" i="10"/>
  <c r="G48" i="10"/>
  <c r="F49" i="10"/>
  <c r="G49" i="10"/>
  <c r="H49" i="10"/>
  <c r="F50" i="10"/>
  <c r="G50" i="10"/>
  <c r="H50" i="10"/>
  <c r="I50" i="10"/>
  <c r="F51" i="10"/>
  <c r="G51" i="10"/>
  <c r="H51" i="10"/>
  <c r="I51" i="10"/>
  <c r="J51" i="10"/>
  <c r="F52" i="10"/>
  <c r="G52" i="10"/>
  <c r="H52" i="10"/>
  <c r="I52" i="10"/>
  <c r="J52" i="10"/>
  <c r="K52" i="10"/>
  <c r="F53" i="10"/>
  <c r="G53" i="10"/>
  <c r="H53" i="10"/>
  <c r="I53" i="10"/>
  <c r="J53" i="10"/>
  <c r="K53" i="10"/>
  <c r="L53" i="10"/>
  <c r="F54" i="10"/>
  <c r="G54" i="10"/>
  <c r="H54" i="10"/>
  <c r="I54" i="10"/>
  <c r="J54" i="10"/>
  <c r="K54" i="10"/>
  <c r="L54" i="10"/>
  <c r="M54" i="10"/>
  <c r="F55" i="10"/>
  <c r="G55" i="10"/>
  <c r="H55" i="10"/>
  <c r="I55" i="10"/>
  <c r="J55" i="10"/>
  <c r="K55" i="10"/>
  <c r="L55" i="10"/>
  <c r="M55" i="10"/>
  <c r="F56" i="10"/>
  <c r="G56" i="10"/>
  <c r="H56" i="10"/>
  <c r="I56" i="10"/>
  <c r="J56" i="10"/>
  <c r="K56" i="10"/>
  <c r="L56" i="10"/>
  <c r="M56" i="10"/>
  <c r="N56" i="10"/>
  <c r="F57" i="10"/>
  <c r="G57" i="10"/>
  <c r="H57" i="10"/>
  <c r="I57" i="10"/>
  <c r="J57" i="10"/>
  <c r="K57" i="10"/>
  <c r="L57" i="10"/>
  <c r="M57" i="10"/>
  <c r="N57" i="10"/>
  <c r="O57" i="10"/>
  <c r="E48" i="10"/>
  <c r="E49" i="10"/>
  <c r="E50" i="10"/>
  <c r="E51" i="10"/>
  <c r="E52" i="10"/>
  <c r="E53" i="10"/>
  <c r="E54" i="10"/>
  <c r="E55" i="10"/>
  <c r="E56" i="10"/>
  <c r="E57" i="10"/>
  <c r="E47" i="10"/>
  <c r="I43" i="10"/>
  <c r="J43" i="10"/>
  <c r="K43" i="10"/>
  <c r="L43" i="10"/>
  <c r="M43" i="10"/>
  <c r="N43" i="10"/>
  <c r="O43" i="10"/>
  <c r="I42" i="10"/>
  <c r="J42" i="10"/>
  <c r="K42" i="10"/>
  <c r="L42" i="10"/>
  <c r="M42" i="10"/>
  <c r="N42" i="10"/>
  <c r="I41" i="10"/>
  <c r="J41" i="10"/>
  <c r="K41" i="10"/>
  <c r="L41" i="10"/>
  <c r="M41" i="10"/>
  <c r="I40" i="10"/>
  <c r="J40" i="10"/>
  <c r="K40" i="10"/>
  <c r="L40" i="10"/>
  <c r="M40" i="10"/>
  <c r="I39" i="10"/>
  <c r="J39" i="10"/>
  <c r="K39" i="10"/>
  <c r="L39" i="10"/>
  <c r="I38" i="10"/>
  <c r="J38" i="10"/>
  <c r="K38" i="10"/>
  <c r="I37" i="10"/>
  <c r="J37" i="10"/>
  <c r="I36" i="10"/>
  <c r="H36" i="10"/>
  <c r="H37" i="10"/>
  <c r="H38" i="10"/>
  <c r="H39" i="10"/>
  <c r="H40" i="10"/>
  <c r="H41" i="10"/>
  <c r="H42" i="10"/>
  <c r="H43" i="10"/>
  <c r="H35" i="10"/>
  <c r="F35" i="10"/>
  <c r="G35" i="10"/>
  <c r="F36" i="10"/>
  <c r="G36" i="10"/>
  <c r="F37" i="10"/>
  <c r="G37" i="10"/>
  <c r="F38" i="10"/>
  <c r="G38" i="10"/>
  <c r="F39" i="10"/>
  <c r="G39" i="10"/>
  <c r="F40" i="10"/>
  <c r="G40" i="10"/>
  <c r="F41" i="10"/>
  <c r="G41" i="10"/>
  <c r="F42" i="10"/>
  <c r="G42" i="10"/>
  <c r="F43" i="10"/>
  <c r="G43" i="10"/>
  <c r="G34" i="10"/>
  <c r="E34" i="10"/>
  <c r="F34" i="10"/>
  <c r="E35" i="10"/>
  <c r="E36" i="10"/>
  <c r="E37" i="10"/>
  <c r="E38" i="10"/>
  <c r="E39" i="10"/>
  <c r="E40" i="10"/>
  <c r="E41" i="10"/>
  <c r="E42" i="10"/>
  <c r="E43" i="10"/>
  <c r="F33" i="10"/>
  <c r="E33" i="10"/>
  <c r="F20" i="10"/>
  <c r="F21" i="10"/>
  <c r="G21" i="10"/>
  <c r="F22" i="10"/>
  <c r="G22" i="10"/>
  <c r="H22" i="10"/>
  <c r="F23" i="10"/>
  <c r="G23" i="10"/>
  <c r="H23" i="10"/>
  <c r="I23" i="10"/>
  <c r="F24" i="10"/>
  <c r="G24" i="10"/>
  <c r="H24" i="10"/>
  <c r="I24" i="10"/>
  <c r="J24" i="10"/>
  <c r="F25" i="10"/>
  <c r="G25" i="10"/>
  <c r="H25" i="10"/>
  <c r="I25" i="10"/>
  <c r="J25" i="10"/>
  <c r="K25" i="10"/>
  <c r="F26" i="10"/>
  <c r="G26" i="10"/>
  <c r="H26" i="10"/>
  <c r="I26" i="10"/>
  <c r="J26" i="10"/>
  <c r="K26" i="10"/>
  <c r="L26" i="10"/>
  <c r="F27" i="10"/>
  <c r="G27" i="10"/>
  <c r="H27" i="10"/>
  <c r="I27" i="10"/>
  <c r="J27" i="10"/>
  <c r="K27" i="10"/>
  <c r="L27" i="10"/>
  <c r="M27" i="10"/>
  <c r="F28" i="10"/>
  <c r="G28" i="10"/>
  <c r="H28" i="10"/>
  <c r="I28" i="10"/>
  <c r="J28" i="10"/>
  <c r="K28" i="10"/>
  <c r="L28" i="10"/>
  <c r="M28" i="10"/>
  <c r="N28" i="10"/>
  <c r="F29" i="10"/>
  <c r="G29" i="10"/>
  <c r="H29" i="10"/>
  <c r="I29" i="10"/>
  <c r="J29" i="10"/>
  <c r="K29" i="10"/>
  <c r="L29" i="10"/>
  <c r="M29" i="10"/>
  <c r="N29" i="10"/>
  <c r="O29" i="10"/>
  <c r="E20" i="10"/>
  <c r="E21" i="10"/>
  <c r="E22" i="10"/>
  <c r="E23" i="10"/>
  <c r="E24" i="10"/>
  <c r="E25" i="10"/>
  <c r="E26" i="10"/>
  <c r="E27" i="10"/>
  <c r="E28" i="10"/>
  <c r="E29" i="10"/>
  <c r="E19" i="10"/>
  <c r="F61" i="9" l="1"/>
  <c r="G61" i="9"/>
  <c r="H61" i="9"/>
  <c r="I61" i="9"/>
  <c r="J61" i="9"/>
  <c r="K61" i="9"/>
  <c r="L61" i="9"/>
  <c r="M61" i="9"/>
  <c r="N61" i="9"/>
  <c r="O61" i="9"/>
  <c r="F62" i="9"/>
  <c r="G62" i="9"/>
  <c r="H62" i="9"/>
  <c r="I62" i="9"/>
  <c r="J62" i="9"/>
  <c r="K62" i="9"/>
  <c r="L62" i="9"/>
  <c r="M62" i="9"/>
  <c r="N62" i="9"/>
  <c r="O62" i="9"/>
  <c r="F63" i="9"/>
  <c r="G63" i="9"/>
  <c r="H63" i="9"/>
  <c r="I63" i="9"/>
  <c r="J63" i="9"/>
  <c r="K63" i="9"/>
  <c r="L63" i="9"/>
  <c r="M63" i="9"/>
  <c r="N63" i="9"/>
  <c r="O63" i="9"/>
  <c r="F64" i="9"/>
  <c r="G64" i="9"/>
  <c r="H64" i="9"/>
  <c r="I64" i="9"/>
  <c r="J64" i="9"/>
  <c r="K64" i="9"/>
  <c r="L64" i="9"/>
  <c r="M64" i="9"/>
  <c r="N64" i="9"/>
  <c r="O64" i="9"/>
  <c r="F65" i="9"/>
  <c r="G65" i="9"/>
  <c r="H65" i="9"/>
  <c r="I65" i="9"/>
  <c r="J65" i="9"/>
  <c r="K65" i="9"/>
  <c r="L65" i="9"/>
  <c r="M65" i="9"/>
  <c r="N65" i="9"/>
  <c r="O65" i="9"/>
  <c r="F66" i="9"/>
  <c r="G66" i="9"/>
  <c r="H66" i="9"/>
  <c r="I66" i="9"/>
  <c r="J66" i="9"/>
  <c r="K66" i="9"/>
  <c r="L66" i="9"/>
  <c r="M66" i="9"/>
  <c r="N66" i="9"/>
  <c r="O66" i="9"/>
  <c r="F67" i="9"/>
  <c r="G67" i="9"/>
  <c r="H67" i="9"/>
  <c r="I67" i="9"/>
  <c r="J67" i="9"/>
  <c r="K67" i="9"/>
  <c r="L67" i="9"/>
  <c r="M67" i="9"/>
  <c r="N67" i="9"/>
  <c r="O67" i="9"/>
  <c r="F68" i="9"/>
  <c r="G68" i="9"/>
  <c r="H68" i="9"/>
  <c r="I68" i="9"/>
  <c r="J68" i="9"/>
  <c r="K68" i="9"/>
  <c r="L68" i="9"/>
  <c r="M68" i="9"/>
  <c r="N68" i="9"/>
  <c r="O68" i="9"/>
  <c r="F69" i="9"/>
  <c r="G69" i="9"/>
  <c r="H69" i="9"/>
  <c r="I69" i="9"/>
  <c r="J69" i="9"/>
  <c r="K69" i="9"/>
  <c r="L69" i="9"/>
  <c r="M69" i="9"/>
  <c r="N69" i="9"/>
  <c r="O69" i="9"/>
  <c r="F70" i="9"/>
  <c r="G70" i="9"/>
  <c r="H70" i="9"/>
  <c r="I70" i="9"/>
  <c r="J70" i="9"/>
  <c r="K70" i="9"/>
  <c r="L70" i="9"/>
  <c r="M70" i="9"/>
  <c r="N70" i="9"/>
  <c r="O70" i="9"/>
  <c r="F71" i="9"/>
  <c r="G71" i="9"/>
  <c r="H71" i="9"/>
  <c r="I71" i="9"/>
  <c r="J71" i="9"/>
  <c r="K71" i="9"/>
  <c r="L71" i="9"/>
  <c r="M71" i="9"/>
  <c r="N71" i="9"/>
  <c r="O71" i="9"/>
  <c r="E62" i="9"/>
  <c r="E63" i="9"/>
  <c r="E64" i="9"/>
  <c r="E65" i="9"/>
  <c r="E66" i="9"/>
  <c r="E67" i="9"/>
  <c r="E68" i="9"/>
  <c r="E69" i="9"/>
  <c r="E70" i="9"/>
  <c r="E71" i="9"/>
  <c r="E61" i="9"/>
  <c r="E48" i="9"/>
  <c r="F48" i="9"/>
  <c r="G48" i="9"/>
  <c r="H48" i="9"/>
  <c r="I48" i="9"/>
  <c r="J48" i="9"/>
  <c r="K48" i="9"/>
  <c r="L48" i="9"/>
  <c r="M48" i="9"/>
  <c r="N48" i="9"/>
  <c r="O48" i="9"/>
  <c r="E49" i="9"/>
  <c r="F49" i="9"/>
  <c r="G49" i="9"/>
  <c r="H49" i="9"/>
  <c r="I49" i="9"/>
  <c r="J49" i="9"/>
  <c r="K49" i="9"/>
  <c r="L49" i="9"/>
  <c r="M49" i="9"/>
  <c r="N49" i="9"/>
  <c r="O49" i="9"/>
  <c r="E50" i="9"/>
  <c r="F50" i="9"/>
  <c r="G50" i="9"/>
  <c r="H50" i="9"/>
  <c r="I50" i="9"/>
  <c r="J50" i="9"/>
  <c r="K50" i="9"/>
  <c r="L50" i="9"/>
  <c r="M50" i="9"/>
  <c r="N50" i="9"/>
  <c r="O50" i="9"/>
  <c r="E51" i="9"/>
  <c r="F51" i="9"/>
  <c r="G51" i="9"/>
  <c r="H51" i="9"/>
  <c r="I51" i="9"/>
  <c r="J51" i="9"/>
  <c r="K51" i="9"/>
  <c r="L51" i="9"/>
  <c r="M51" i="9"/>
  <c r="N51" i="9"/>
  <c r="O51" i="9"/>
  <c r="E52" i="9"/>
  <c r="F52" i="9"/>
  <c r="G52" i="9"/>
  <c r="H52" i="9"/>
  <c r="I52" i="9"/>
  <c r="J52" i="9"/>
  <c r="K52" i="9"/>
  <c r="L52" i="9"/>
  <c r="M52" i="9"/>
  <c r="N52" i="9"/>
  <c r="O52" i="9"/>
  <c r="E53" i="9"/>
  <c r="F53" i="9"/>
  <c r="G53" i="9"/>
  <c r="H53" i="9"/>
  <c r="I53" i="9"/>
  <c r="J53" i="9"/>
  <c r="K53" i="9"/>
  <c r="L53" i="9"/>
  <c r="M53" i="9"/>
  <c r="N53" i="9"/>
  <c r="O53" i="9"/>
  <c r="E54" i="9"/>
  <c r="F54" i="9"/>
  <c r="G54" i="9"/>
  <c r="H54" i="9"/>
  <c r="I54" i="9"/>
  <c r="J54" i="9"/>
  <c r="K54" i="9"/>
  <c r="L54" i="9"/>
  <c r="M54" i="9"/>
  <c r="N54" i="9"/>
  <c r="O54" i="9"/>
  <c r="E55" i="9"/>
  <c r="F55" i="9"/>
  <c r="G55" i="9"/>
  <c r="H55" i="9"/>
  <c r="I55" i="9"/>
  <c r="J55" i="9"/>
  <c r="K55" i="9"/>
  <c r="L55" i="9"/>
  <c r="M55" i="9"/>
  <c r="N55" i="9"/>
  <c r="O55" i="9"/>
  <c r="E56" i="9"/>
  <c r="F56" i="9"/>
  <c r="G56" i="9"/>
  <c r="H56" i="9"/>
  <c r="I56" i="9"/>
  <c r="J56" i="9"/>
  <c r="K56" i="9"/>
  <c r="L56" i="9"/>
  <c r="M56" i="9"/>
  <c r="N56" i="9"/>
  <c r="O56" i="9"/>
  <c r="E57" i="9"/>
  <c r="F57" i="9"/>
  <c r="G57" i="9"/>
  <c r="H57" i="9"/>
  <c r="I57" i="9"/>
  <c r="J57" i="9"/>
  <c r="K57" i="9"/>
  <c r="L57" i="9"/>
  <c r="M57" i="9"/>
  <c r="N57" i="9"/>
  <c r="O57" i="9"/>
  <c r="F47" i="9"/>
  <c r="G47" i="9"/>
  <c r="H47" i="9"/>
  <c r="I47" i="9"/>
  <c r="J47" i="9"/>
  <c r="K47" i="9"/>
  <c r="L47" i="9"/>
  <c r="M47" i="9"/>
  <c r="N47" i="9"/>
  <c r="O47" i="9"/>
  <c r="E47" i="9"/>
  <c r="F33" i="9"/>
  <c r="G33" i="9"/>
  <c r="H33" i="9"/>
  <c r="I33" i="9"/>
  <c r="J33" i="9"/>
  <c r="K33" i="9"/>
  <c r="L33" i="9"/>
  <c r="M33" i="9"/>
  <c r="N33" i="9"/>
  <c r="O33" i="9"/>
  <c r="F34" i="9"/>
  <c r="G34" i="9"/>
  <c r="H34" i="9"/>
  <c r="I34" i="9"/>
  <c r="J34" i="9"/>
  <c r="K34" i="9"/>
  <c r="L34" i="9"/>
  <c r="M34" i="9"/>
  <c r="N34" i="9"/>
  <c r="O34" i="9"/>
  <c r="F35" i="9"/>
  <c r="G35" i="9"/>
  <c r="H35" i="9"/>
  <c r="I35" i="9"/>
  <c r="J35" i="9"/>
  <c r="K35" i="9"/>
  <c r="L35" i="9"/>
  <c r="M35" i="9"/>
  <c r="N35" i="9"/>
  <c r="O35" i="9"/>
  <c r="F36" i="9"/>
  <c r="G36" i="9"/>
  <c r="H36" i="9"/>
  <c r="I36" i="9"/>
  <c r="J36" i="9"/>
  <c r="K36" i="9"/>
  <c r="L36" i="9"/>
  <c r="M36" i="9"/>
  <c r="N36" i="9"/>
  <c r="O36" i="9"/>
  <c r="F37" i="9"/>
  <c r="G37" i="9"/>
  <c r="H37" i="9"/>
  <c r="I37" i="9"/>
  <c r="J37" i="9"/>
  <c r="K37" i="9"/>
  <c r="L37" i="9"/>
  <c r="M37" i="9"/>
  <c r="N37" i="9"/>
  <c r="O37" i="9"/>
  <c r="F38" i="9"/>
  <c r="G38" i="9"/>
  <c r="H38" i="9"/>
  <c r="I38" i="9"/>
  <c r="J38" i="9"/>
  <c r="K38" i="9"/>
  <c r="L38" i="9"/>
  <c r="M38" i="9"/>
  <c r="N38" i="9"/>
  <c r="O38" i="9"/>
  <c r="F39" i="9"/>
  <c r="G39" i="9"/>
  <c r="H39" i="9"/>
  <c r="I39" i="9"/>
  <c r="J39" i="9"/>
  <c r="K39" i="9"/>
  <c r="L39" i="9"/>
  <c r="M39" i="9"/>
  <c r="N39" i="9"/>
  <c r="O39" i="9"/>
  <c r="F40" i="9"/>
  <c r="G40" i="9"/>
  <c r="H40" i="9"/>
  <c r="I40" i="9"/>
  <c r="J40" i="9"/>
  <c r="K40" i="9"/>
  <c r="L40" i="9"/>
  <c r="M40" i="9"/>
  <c r="N40" i="9"/>
  <c r="O40" i="9"/>
  <c r="F41" i="9"/>
  <c r="G41" i="9"/>
  <c r="H41" i="9"/>
  <c r="I41" i="9"/>
  <c r="J41" i="9"/>
  <c r="K41" i="9"/>
  <c r="L41" i="9"/>
  <c r="M41" i="9"/>
  <c r="N41" i="9"/>
  <c r="O41" i="9"/>
  <c r="F42" i="9"/>
  <c r="G42" i="9"/>
  <c r="H42" i="9"/>
  <c r="I42" i="9"/>
  <c r="J42" i="9"/>
  <c r="K42" i="9"/>
  <c r="L42" i="9"/>
  <c r="M42" i="9"/>
  <c r="N42" i="9"/>
  <c r="O42" i="9"/>
  <c r="F43" i="9"/>
  <c r="G43" i="9"/>
  <c r="H43" i="9"/>
  <c r="I43" i="9"/>
  <c r="J43" i="9"/>
  <c r="K43" i="9"/>
  <c r="L43" i="9"/>
  <c r="M43" i="9"/>
  <c r="N43" i="9"/>
  <c r="O43" i="9"/>
  <c r="E34" i="9"/>
  <c r="E35" i="9"/>
  <c r="E36" i="9"/>
  <c r="E37" i="9"/>
  <c r="E38" i="9"/>
  <c r="E39" i="9"/>
  <c r="E40" i="9"/>
  <c r="E41" i="9"/>
  <c r="E42" i="9"/>
  <c r="E43" i="9"/>
  <c r="E33" i="9"/>
  <c r="F19" i="9"/>
  <c r="G19" i="9"/>
  <c r="H19" i="9"/>
  <c r="I19" i="9"/>
  <c r="J19" i="9"/>
  <c r="K19" i="9"/>
  <c r="L19" i="9"/>
  <c r="M19" i="9"/>
  <c r="N19" i="9"/>
  <c r="O19" i="9"/>
  <c r="F20" i="9"/>
  <c r="G20" i="9"/>
  <c r="H20" i="9"/>
  <c r="I20" i="9"/>
  <c r="J20" i="9"/>
  <c r="K20" i="9"/>
  <c r="L20" i="9"/>
  <c r="M20" i="9"/>
  <c r="N20" i="9"/>
  <c r="O20" i="9"/>
  <c r="F21" i="9"/>
  <c r="G21" i="9"/>
  <c r="H21" i="9"/>
  <c r="I21" i="9"/>
  <c r="J21" i="9"/>
  <c r="K21" i="9"/>
  <c r="L21" i="9"/>
  <c r="M21" i="9"/>
  <c r="N21" i="9"/>
  <c r="O21" i="9"/>
  <c r="F22" i="9"/>
  <c r="G22" i="9"/>
  <c r="H22" i="9"/>
  <c r="I22" i="9"/>
  <c r="J22" i="9"/>
  <c r="K22" i="9"/>
  <c r="L22" i="9"/>
  <c r="M22" i="9"/>
  <c r="N22" i="9"/>
  <c r="O22" i="9"/>
  <c r="F23" i="9"/>
  <c r="G23" i="9"/>
  <c r="H23" i="9"/>
  <c r="I23" i="9"/>
  <c r="J23" i="9"/>
  <c r="K23" i="9"/>
  <c r="L23" i="9"/>
  <c r="M23" i="9"/>
  <c r="N23" i="9"/>
  <c r="O23" i="9"/>
  <c r="F24" i="9"/>
  <c r="G24" i="9"/>
  <c r="H24" i="9"/>
  <c r="I24" i="9"/>
  <c r="J24" i="9"/>
  <c r="K24" i="9"/>
  <c r="L24" i="9"/>
  <c r="M24" i="9"/>
  <c r="N24" i="9"/>
  <c r="O24" i="9"/>
  <c r="F25" i="9"/>
  <c r="G25" i="9"/>
  <c r="H25" i="9"/>
  <c r="I25" i="9"/>
  <c r="J25" i="9"/>
  <c r="K25" i="9"/>
  <c r="L25" i="9"/>
  <c r="M25" i="9"/>
  <c r="N25" i="9"/>
  <c r="O25" i="9"/>
  <c r="F26" i="9"/>
  <c r="G26" i="9"/>
  <c r="H26" i="9"/>
  <c r="I26" i="9"/>
  <c r="J26" i="9"/>
  <c r="K26" i="9"/>
  <c r="L26" i="9"/>
  <c r="M26" i="9"/>
  <c r="N26" i="9"/>
  <c r="O26" i="9"/>
  <c r="F27" i="9"/>
  <c r="G27" i="9"/>
  <c r="H27" i="9"/>
  <c r="I27" i="9"/>
  <c r="J27" i="9"/>
  <c r="K27" i="9"/>
  <c r="L27" i="9"/>
  <c r="M27" i="9"/>
  <c r="N27" i="9"/>
  <c r="O27" i="9"/>
  <c r="F28" i="9"/>
  <c r="G28" i="9"/>
  <c r="H28" i="9"/>
  <c r="I28" i="9"/>
  <c r="J28" i="9"/>
  <c r="K28" i="9"/>
  <c r="L28" i="9"/>
  <c r="M28" i="9"/>
  <c r="N28" i="9"/>
  <c r="O28" i="9"/>
  <c r="F29" i="9"/>
  <c r="G29" i="9"/>
  <c r="H29" i="9"/>
  <c r="I29" i="9"/>
  <c r="J29" i="9"/>
  <c r="K29" i="9"/>
  <c r="L29" i="9"/>
  <c r="M29" i="9"/>
  <c r="N29" i="9"/>
  <c r="O29" i="9"/>
  <c r="E20" i="9"/>
  <c r="E21" i="9"/>
  <c r="E22" i="9"/>
  <c r="E23" i="9"/>
  <c r="E24" i="9"/>
  <c r="E25" i="9"/>
  <c r="E26" i="9"/>
  <c r="E27" i="9"/>
  <c r="E28" i="9"/>
  <c r="E29" i="9"/>
  <c r="E19" i="9"/>
</calcChain>
</file>

<file path=xl/sharedStrings.xml><?xml version="1.0" encoding="utf-8"?>
<sst xmlns="http://schemas.openxmlformats.org/spreadsheetml/2006/main" count="501" uniqueCount="94">
  <si>
    <t>plantype</t>
  </si>
  <si>
    <t>age.grp</t>
  </si>
  <si>
    <t>1</t>
  </si>
  <si>
    <t>2</t>
  </si>
  <si>
    <t>3</t>
  </si>
  <si>
    <t>4</t>
  </si>
  <si>
    <t>5</t>
  </si>
  <si>
    <t>6</t>
  </si>
  <si>
    <t>7</t>
  </si>
  <si>
    <t>8</t>
  </si>
  <si>
    <t>9</t>
  </si>
  <si>
    <t>10</t>
  </si>
  <si>
    <t>11</t>
  </si>
  <si>
    <t>allTypes</t>
  </si>
  <si>
    <t>general</t>
  </si>
  <si>
    <t>safety</t>
  </si>
  <si>
    <t>teacher</t>
  </si>
  <si>
    <r>
      <rPr>
        <sz val="11"/>
        <rFont val="Times New Roman"/>
        <family val="1"/>
      </rPr>
      <t>Age</t>
    </r>
  </si>
  <si>
    <r>
      <rPr>
        <sz val="11"/>
        <rFont val="Times New Roman"/>
        <family val="1"/>
      </rPr>
      <t>Years of Service</t>
    </r>
  </si>
  <si>
    <r>
      <rPr>
        <sz val="11"/>
        <rFont val="Times New Roman"/>
        <family val="1"/>
      </rPr>
      <t>Min</t>
    </r>
  </si>
  <si>
    <r>
      <rPr>
        <sz val="11"/>
        <rFont val="Times New Roman"/>
        <family val="1"/>
      </rPr>
      <t>Max</t>
    </r>
  </si>
  <si>
    <r>
      <rPr>
        <sz val="11"/>
        <rFont val="Times New Roman"/>
        <family val="1"/>
      </rPr>
      <t>0-5</t>
    </r>
  </si>
  <si>
    <r>
      <rPr>
        <sz val="11"/>
        <rFont val="Times New Roman"/>
        <family val="1"/>
      </rPr>
      <t>6-10</t>
    </r>
  </si>
  <si>
    <r>
      <rPr>
        <sz val="11"/>
        <rFont val="Times New Roman"/>
        <family val="1"/>
      </rPr>
      <t>11-15</t>
    </r>
  </si>
  <si>
    <r>
      <rPr>
        <sz val="11"/>
        <rFont val="Times New Roman"/>
        <family val="1"/>
      </rPr>
      <t>16-20</t>
    </r>
  </si>
  <si>
    <r>
      <rPr>
        <sz val="11"/>
        <rFont val="Times New Roman"/>
        <family val="1"/>
      </rPr>
      <t>21-25</t>
    </r>
  </si>
  <si>
    <r>
      <rPr>
        <sz val="11"/>
        <rFont val="Times New Roman"/>
        <family val="1"/>
      </rPr>
      <t>26-30</t>
    </r>
  </si>
  <si>
    <r>
      <rPr>
        <sz val="11"/>
        <rFont val="Times New Roman"/>
        <family val="1"/>
      </rPr>
      <t>31-35</t>
    </r>
  </si>
  <si>
    <r>
      <rPr>
        <sz val="11"/>
        <rFont val="Times New Roman"/>
        <family val="1"/>
      </rPr>
      <t>36-40</t>
    </r>
  </si>
  <si>
    <r>
      <rPr>
        <sz val="11"/>
        <rFont val="Times New Roman"/>
        <family val="1"/>
      </rPr>
      <t>41-45</t>
    </r>
  </si>
  <si>
    <r>
      <rPr>
        <sz val="11"/>
        <rFont val="Times New Roman"/>
        <family val="1"/>
      </rPr>
      <t>46-50</t>
    </r>
  </si>
  <si>
    <r>
      <rPr>
        <sz val="11"/>
        <rFont val="Times New Roman"/>
        <family val="1"/>
      </rPr>
      <t>51-55</t>
    </r>
  </si>
  <si>
    <t>NMR</t>
  </si>
  <si>
    <r>
      <rPr>
        <sz val="11"/>
        <rFont val="Times New Roman"/>
        <family val="1"/>
      </rPr>
      <t>Equal Weighted</t>
    </r>
  </si>
  <si>
    <r>
      <rPr>
        <sz val="11"/>
        <rFont val="Times New Roman"/>
        <family val="1"/>
      </rPr>
      <t>Person Weighted</t>
    </r>
  </si>
  <si>
    <r>
      <rPr>
        <sz val="11"/>
        <rFont val="Times New Roman"/>
        <family val="1"/>
      </rPr>
      <t>Share</t>
    </r>
  </si>
  <si>
    <r>
      <rPr>
        <sz val="11"/>
        <rFont val="Times New Roman"/>
        <family val="1"/>
      </rPr>
      <t xml:space="preserve">Average
</t>
    </r>
    <r>
      <rPr>
        <sz val="11"/>
        <rFont val="Times New Roman"/>
        <family val="1"/>
      </rPr>
      <t>Salary</t>
    </r>
  </si>
  <si>
    <r>
      <rPr>
        <sz val="11"/>
        <rFont val="Times New Roman"/>
        <family val="1"/>
      </rPr>
      <t>Under 50</t>
    </r>
  </si>
  <si>
    <r>
      <rPr>
        <sz val="11"/>
        <rFont val="Times New Roman"/>
        <family val="1"/>
      </rPr>
      <t>50-54</t>
    </r>
  </si>
  <si>
    <r>
      <rPr>
        <sz val="11"/>
        <rFont val="Times New Roman"/>
        <family val="1"/>
      </rPr>
      <t>$  25,977</t>
    </r>
  </si>
  <si>
    <r>
      <rPr>
        <sz val="11"/>
        <rFont val="Times New Roman"/>
        <family val="1"/>
      </rPr>
      <t>55-59</t>
    </r>
  </si>
  <si>
    <r>
      <rPr>
        <sz val="11"/>
        <rFont val="Times New Roman"/>
        <family val="1"/>
      </rPr>
      <t>$  33,227</t>
    </r>
  </si>
  <si>
    <r>
      <rPr>
        <sz val="11"/>
        <rFont val="Times New Roman"/>
        <family val="1"/>
      </rPr>
      <t>60-64</t>
    </r>
  </si>
  <si>
    <r>
      <rPr>
        <sz val="11"/>
        <rFont val="Times New Roman"/>
        <family val="1"/>
      </rPr>
      <t>$  31,043</t>
    </r>
  </si>
  <si>
    <r>
      <rPr>
        <sz val="11"/>
        <rFont val="Times New Roman"/>
        <family val="1"/>
      </rPr>
      <t>65-69</t>
    </r>
  </si>
  <si>
    <r>
      <rPr>
        <sz val="11"/>
        <rFont val="Times New Roman"/>
        <family val="1"/>
      </rPr>
      <t>$  25,901</t>
    </r>
  </si>
  <si>
    <r>
      <rPr>
        <sz val="11"/>
        <rFont val="Times New Roman"/>
        <family val="1"/>
      </rPr>
      <t>70-74</t>
    </r>
  </si>
  <si>
    <r>
      <rPr>
        <sz val="11"/>
        <rFont val="Times New Roman"/>
        <family val="1"/>
      </rPr>
      <t>$  23,184</t>
    </r>
  </si>
  <si>
    <r>
      <rPr>
        <sz val="11"/>
        <rFont val="Times New Roman"/>
        <family val="1"/>
      </rPr>
      <t>75-79</t>
    </r>
  </si>
  <si>
    <r>
      <rPr>
        <sz val="11"/>
        <rFont val="Times New Roman"/>
        <family val="1"/>
      </rPr>
      <t>$  20,354</t>
    </r>
  </si>
  <si>
    <r>
      <rPr>
        <sz val="11"/>
        <rFont val="Times New Roman"/>
        <family val="1"/>
      </rPr>
      <t>80-84</t>
    </r>
  </si>
  <si>
    <r>
      <rPr>
        <sz val="11"/>
        <rFont val="Times New Roman"/>
        <family val="1"/>
      </rPr>
      <t>$  17,937</t>
    </r>
  </si>
  <si>
    <r>
      <rPr>
        <sz val="11"/>
        <rFont val="Times New Roman"/>
        <family val="1"/>
      </rPr>
      <t>85-89</t>
    </r>
  </si>
  <si>
    <r>
      <rPr>
        <sz val="11"/>
        <rFont val="Times New Roman"/>
        <family val="1"/>
      </rPr>
      <t>$  15,408</t>
    </r>
  </si>
  <si>
    <r>
      <rPr>
        <sz val="11"/>
        <rFont val="Times New Roman"/>
        <family val="1"/>
      </rPr>
      <t>90+</t>
    </r>
  </si>
  <si>
    <r>
      <rPr>
        <sz val="11"/>
        <rFont val="Times New Roman"/>
        <family val="1"/>
      </rPr>
      <t>$  15,124</t>
    </r>
  </si>
  <si>
    <r>
      <rPr>
        <sz val="11"/>
        <rFont val="Times New Roman"/>
        <family val="1"/>
      </rPr>
      <t>Total</t>
    </r>
  </si>
  <si>
    <r>
      <rPr>
        <sz val="11"/>
        <rFont val="Times New Roman"/>
        <family val="1"/>
      </rPr>
      <t>$  25,054</t>
    </r>
  </si>
  <si>
    <t>share</t>
  </si>
  <si>
    <t>average ben</t>
  </si>
  <si>
    <t>all types</t>
  </si>
  <si>
    <t>Share</t>
  </si>
  <si>
    <t>NMR2</t>
  </si>
  <si>
    <r>
      <rPr>
        <sz val="11"/>
        <rFont val="Times New Roman"/>
        <family val="1"/>
      </rPr>
      <t>56-60</t>
    </r>
  </si>
  <si>
    <r>
      <rPr>
        <sz val="11"/>
        <rFont val="Times New Roman"/>
        <family val="1"/>
      </rPr>
      <t>61-65</t>
    </r>
  </si>
  <si>
    <r>
      <rPr>
        <sz val="11"/>
        <rFont val="Times New Roman"/>
        <family val="1"/>
      </rPr>
      <t>66-70</t>
    </r>
  </si>
  <si>
    <r>
      <rPr>
        <sz val="11"/>
        <rFont val="Times New Roman"/>
        <family val="1"/>
      </rPr>
      <t>71-75</t>
    </r>
  </si>
  <si>
    <t>age</t>
  </si>
  <si>
    <t>20</t>
  </si>
  <si>
    <t>30</t>
  </si>
  <si>
    <t>40</t>
  </si>
  <si>
    <t>alltypes</t>
  </si>
  <si>
    <t>ea 20</t>
  </si>
  <si>
    <t>ea 30</t>
  </si>
  <si>
    <t>ea 40</t>
  </si>
  <si>
    <t>gen ea 20</t>
  </si>
  <si>
    <t>safe ea 20</t>
  </si>
  <si>
    <t>tch ea 20</t>
  </si>
  <si>
    <t>gen ea 30</t>
  </si>
  <si>
    <t>gen ea 40</t>
  </si>
  <si>
    <t>safe ea 30</t>
  </si>
  <si>
    <t>safe ea 40</t>
  </si>
  <si>
    <t>tch ea 30</t>
  </si>
  <si>
    <t>tch ea 40</t>
  </si>
  <si>
    <t>grate NMR</t>
  </si>
  <si>
    <t>gen_20</t>
  </si>
  <si>
    <t>gen_30</t>
  </si>
  <si>
    <t>gen_40</t>
  </si>
  <si>
    <t>saf_20</t>
  </si>
  <si>
    <t>saf_30</t>
  </si>
  <si>
    <t>saf_40</t>
  </si>
  <si>
    <t>tch_20</t>
  </si>
  <si>
    <t>tch_40</t>
  </si>
  <si>
    <t>tch_30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</si>
</sst>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164" formatCode="0.000"/>
    <numFmt numFmtId="165" formatCode="0.0%"/>
    <numFmt numFmtId="166" formatCode="&quot;$&quot;#,##0;&quot;$&quot;\-#,##0"/>
    <numFmt numFmtId="169" formatCode="_(&quot;$&quot;* #,##0_);_(&quot;$&quot;* \(#,##0\);_(&quot;$&quot;* &quot;-&quot;??_);_(@_)"/>
  </numFmts>
  <fonts count="3" x14ac:knownFonts="1">
    <font>
      <sz val="11"/>
      <color indexed="8"/>
      <name val="Calibri"/>
      <family val="2"/>
      <scheme val="minor"/>
    </font>
    <font>
      <sz val="11"/>
      <name val="Times New Roman"/>
      <family val="1"/>
    </font>
    <font>
      <sz val="11"/>
      <color indexed="8"/>
      <name val="Calibri"/>
      <family val="2"/>
      <scheme val="minor"/>
    </font>
  </fonts>
  <fills count="2">
    <fill>
      <patternFill patternType="none"/>
    </fill>
    <fill>
      <patternFill patternType="gray125"/>
    </fill>
  </fills>
  <borders count="4">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51">
    <xf numFmtId="0" fontId="0" fillId="0" borderId="0" xfId="0"/>
    <xf numFmtId="0" fontId="1" fillId="0" borderId="1" xfId="0" applyFont="1" applyBorder="1" applyAlignment="1">
      <alignment horizontal="right" vertical="center" wrapText="1" indent="1"/>
    </xf>
    <xf numFmtId="0" fontId="0" fillId="0" borderId="1" xfId="0" applyBorder="1" applyAlignment="1">
      <alignment horizontal="left" vertical="top" wrapText="1"/>
    </xf>
    <xf numFmtId="0" fontId="1" fillId="0" borderId="1" xfId="0" applyFont="1" applyBorder="1" applyAlignment="1">
      <alignment horizontal="right" vertical="center" wrapText="1" indent="3"/>
    </xf>
    <xf numFmtId="0" fontId="1" fillId="0" borderId="1" xfId="0" applyFont="1" applyBorder="1" applyAlignment="1">
      <alignment horizontal="right" vertical="center" wrapText="1" indent="4"/>
    </xf>
    <xf numFmtId="0" fontId="1" fillId="0" borderId="1" xfId="0" applyFont="1" applyBorder="1" applyAlignment="1">
      <alignment horizontal="right" vertical="center" wrapText="1" indent="2"/>
    </xf>
    <xf numFmtId="0" fontId="1" fillId="0" borderId="1" xfId="0" applyFont="1" applyBorder="1" applyAlignment="1">
      <alignment horizontal="center" vertical="center" wrapText="1"/>
    </xf>
    <xf numFmtId="1" fontId="1" fillId="0" borderId="2" xfId="0" applyNumberFormat="1" applyFont="1" applyBorder="1" applyAlignment="1">
      <alignment horizontal="right" vertical="center" wrapText="1" indent="3"/>
    </xf>
    <xf numFmtId="1" fontId="1" fillId="0" borderId="2" xfId="0" applyNumberFormat="1" applyFont="1" applyBorder="1" applyAlignment="1">
      <alignment horizontal="right" vertical="center" wrapText="1" indent="4"/>
    </xf>
    <xf numFmtId="164" fontId="1" fillId="0" borderId="2" xfId="0" applyNumberFormat="1" applyFont="1" applyBorder="1" applyAlignment="1">
      <alignment horizontal="right" vertical="center" wrapText="1"/>
    </xf>
    <xf numFmtId="0" fontId="0" fillId="0" borderId="2" xfId="0" applyBorder="1" applyAlignment="1">
      <alignment horizontal="left" vertical="top" wrapText="1"/>
    </xf>
    <xf numFmtId="1" fontId="1" fillId="0" borderId="0" xfId="0" applyNumberFormat="1" applyFont="1" applyAlignment="1">
      <alignment horizontal="right" vertical="center" wrapText="1" indent="3"/>
    </xf>
    <xf numFmtId="1" fontId="1" fillId="0" borderId="0" xfId="0" applyNumberFormat="1" applyFont="1" applyAlignment="1">
      <alignment horizontal="right" vertical="center" wrapText="1" indent="4"/>
    </xf>
    <xf numFmtId="164" fontId="1" fillId="0" borderId="0" xfId="0" applyNumberFormat="1" applyFont="1" applyAlignment="1">
      <alignment horizontal="right" vertical="center" wrapText="1"/>
    </xf>
    <xf numFmtId="0" fontId="0" fillId="0" borderId="0" xfId="0" applyAlignment="1">
      <alignment horizontal="left" vertical="top" wrapText="1"/>
    </xf>
    <xf numFmtId="1" fontId="1" fillId="0" borderId="3" xfId="0" applyNumberFormat="1" applyFont="1" applyBorder="1" applyAlignment="1">
      <alignment horizontal="right" vertical="center" wrapText="1" indent="3"/>
    </xf>
    <xf numFmtId="1" fontId="1" fillId="0" borderId="3" xfId="0" applyNumberFormat="1" applyFont="1" applyBorder="1" applyAlignment="1">
      <alignment horizontal="right" vertical="center" wrapText="1" indent="4"/>
    </xf>
    <xf numFmtId="164" fontId="1" fillId="0" borderId="3" xfId="0" applyNumberFormat="1" applyFont="1" applyBorder="1" applyAlignment="1">
      <alignment horizontal="right" vertical="center" wrapText="1"/>
    </xf>
    <xf numFmtId="164" fontId="1" fillId="0" borderId="3" xfId="0" applyNumberFormat="1" applyFont="1" applyBorder="1" applyAlignment="1">
      <alignment horizontal="center" vertical="center" wrapText="1"/>
    </xf>
    <xf numFmtId="0" fontId="1" fillId="0" borderId="1" xfId="0" applyFont="1" applyBorder="1" applyAlignment="1">
      <alignment horizontal="right" vertical="center" wrapText="1"/>
    </xf>
    <xf numFmtId="0" fontId="0" fillId="0" borderId="3" xfId="0" applyBorder="1" applyAlignment="1">
      <alignment horizontal="left" vertical="top" wrapText="1"/>
    </xf>
    <xf numFmtId="0" fontId="1" fillId="0" borderId="3" xfId="0" applyFont="1" applyBorder="1" applyAlignment="1">
      <alignment horizontal="center" vertical="center" wrapText="1"/>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2" xfId="0" applyFont="1" applyBorder="1" applyAlignment="1">
      <alignment horizontal="left" vertical="center" wrapText="1" indent="1"/>
    </xf>
    <xf numFmtId="165" fontId="1" fillId="0" borderId="2" xfId="0" applyNumberFormat="1" applyFont="1" applyBorder="1" applyAlignment="1">
      <alignment horizontal="right" vertical="center" wrapText="1"/>
    </xf>
    <xf numFmtId="166" fontId="1" fillId="0" borderId="2" xfId="0" applyNumberFormat="1" applyFont="1" applyBorder="1" applyAlignment="1">
      <alignment horizontal="center" vertical="center" wrapText="1"/>
    </xf>
    <xf numFmtId="0" fontId="1" fillId="0" borderId="0" xfId="0" applyFont="1" applyAlignment="1">
      <alignment horizontal="left" vertical="center" wrapText="1" indent="1"/>
    </xf>
    <xf numFmtId="165" fontId="1" fillId="0" borderId="0" xfId="0" applyNumberFormat="1" applyFont="1" applyAlignment="1">
      <alignment horizontal="right" vertical="center" wrapText="1"/>
    </xf>
    <xf numFmtId="0" fontId="1" fillId="0" borderId="0" xfId="0" applyFont="1" applyAlignment="1">
      <alignment horizontal="right" vertical="center" wrapText="1" indent="7"/>
    </xf>
    <xf numFmtId="166" fontId="1" fillId="0" borderId="0" xfId="0" applyNumberFormat="1" applyFont="1" applyAlignment="1">
      <alignment horizontal="center" vertical="center" wrapText="1"/>
    </xf>
    <xf numFmtId="0" fontId="1" fillId="0" borderId="3" xfId="0" applyFont="1" applyBorder="1" applyAlignment="1">
      <alignment horizontal="left" vertical="center" wrapText="1" indent="1"/>
    </xf>
    <xf numFmtId="165" fontId="1" fillId="0" borderId="3" xfId="0" applyNumberFormat="1" applyFont="1" applyBorder="1" applyAlignment="1">
      <alignment horizontal="right" vertical="center" wrapText="1"/>
    </xf>
    <xf numFmtId="0" fontId="1" fillId="0" borderId="3" xfId="0" applyFont="1" applyBorder="1" applyAlignment="1">
      <alignment horizontal="right" vertical="center" wrapText="1" indent="7"/>
    </xf>
    <xf numFmtId="166" fontId="1" fillId="0" borderId="3" xfId="0" applyNumberFormat="1"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left" vertical="center" wrapText="1" indent="1"/>
    </xf>
    <xf numFmtId="9" fontId="1" fillId="0" borderId="1" xfId="0" applyNumberFormat="1" applyFont="1" applyBorder="1" applyAlignment="1">
      <alignment horizontal="right" vertical="center" wrapText="1" indent="5"/>
    </xf>
    <xf numFmtId="0" fontId="1" fillId="0" borderId="1" xfId="0" applyFont="1" applyBorder="1" applyAlignment="1">
      <alignment horizontal="right" vertical="center" wrapText="1" indent="7"/>
    </xf>
    <xf numFmtId="9" fontId="1" fillId="0" borderId="1" xfId="0" applyNumberFormat="1" applyFont="1" applyBorder="1" applyAlignment="1">
      <alignment horizontal="right" vertical="center" wrapText="1" indent="4"/>
    </xf>
    <xf numFmtId="166" fontId="1" fillId="0" borderId="1" xfId="0" applyNumberFormat="1" applyFont="1" applyBorder="1" applyAlignment="1">
      <alignment horizontal="center" vertical="center" wrapText="1"/>
    </xf>
    <xf numFmtId="6" fontId="1" fillId="0" borderId="2" xfId="0" applyNumberFormat="1" applyFont="1" applyBorder="1" applyAlignment="1">
      <alignment horizontal="right" vertical="center" wrapText="1" indent="7"/>
    </xf>
    <xf numFmtId="165" fontId="0" fillId="0" borderId="0" xfId="2" applyNumberFormat="1" applyFont="1"/>
    <xf numFmtId="169" fontId="0" fillId="0" borderId="0" xfId="1" applyNumberFormat="1" applyFont="1"/>
    <xf numFmtId="0" fontId="0" fillId="0" borderId="0" xfId="0" applyBorder="1" applyAlignment="1">
      <alignment horizontal="left" vertical="top" wrapText="1"/>
    </xf>
    <xf numFmtId="0" fontId="1" fillId="0" borderId="2" xfId="0" applyFont="1" applyBorder="1" applyAlignment="1">
      <alignment horizontal="center" wrapText="1"/>
    </xf>
    <xf numFmtId="0" fontId="1" fillId="0" borderId="2" xfId="0" applyFont="1" applyBorder="1" applyAlignment="1">
      <alignment horizontal="center" vertical="top" wrapText="1"/>
    </xf>
    <xf numFmtId="0" fontId="1" fillId="0" borderId="2" xfId="0" applyFont="1" applyBorder="1" applyAlignment="1">
      <alignment horizontal="center" vertical="center" wrapText="1"/>
    </xf>
    <xf numFmtId="165" fontId="1" fillId="0" borderId="2" xfId="0" applyNumberFormat="1" applyFont="1" applyBorder="1" applyAlignment="1">
      <alignment horizontal="center" vertical="center" wrapText="1"/>
    </xf>
    <xf numFmtId="0" fontId="1" fillId="0" borderId="0" xfId="0" applyFont="1" applyAlignment="1">
      <alignment horizontal="center" vertical="center" wrapText="1"/>
    </xf>
    <xf numFmtId="165" fontId="1" fillId="0" borderId="0" xfId="0" applyNumberFormat="1" applyFont="1" applyAlignment="1">
      <alignment horizontal="center" vertic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a:t>
            </a:r>
            <a:r>
              <a:rPr lang="en-US" baseline="0"/>
              <a:t>retirees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'3.retirees'!$F$7</c:f>
              <c:strCache>
                <c:ptCount val="1"/>
                <c:pt idx="0">
                  <c:v>NMR</c:v>
                </c:pt>
              </c:strCache>
            </c:strRef>
          </c:tx>
          <c:spPr>
            <a:ln w="28575" cap="rnd">
              <a:solidFill>
                <a:schemeClr val="accent1"/>
              </a:solidFill>
              <a:round/>
            </a:ln>
            <a:effectLst/>
          </c:spPr>
          <c:marker>
            <c:symbol val="none"/>
          </c:marker>
          <c:val>
            <c:numRef>
              <c:f>'3.retirees'!$F$8:$F$17</c:f>
              <c:numCache>
                <c:formatCode>0.0%</c:formatCode>
                <c:ptCount val="10"/>
                <c:pt idx="0">
                  <c:v>1.0999999999999999E-2</c:v>
                </c:pt>
                <c:pt idx="1">
                  <c:v>2.1000000000000001E-2</c:v>
                </c:pt>
                <c:pt idx="2">
                  <c:v>0.108</c:v>
                </c:pt>
                <c:pt idx="3">
                  <c:v>0.20899999999999999</c:v>
                </c:pt>
                <c:pt idx="4">
                  <c:v>0.19900000000000001</c:v>
                </c:pt>
                <c:pt idx="5">
                  <c:v>0.156</c:v>
                </c:pt>
                <c:pt idx="6">
                  <c:v>0.124</c:v>
                </c:pt>
                <c:pt idx="7">
                  <c:v>0.09</c:v>
                </c:pt>
                <c:pt idx="8">
                  <c:v>5.1999999999999998E-2</c:v>
                </c:pt>
                <c:pt idx="9">
                  <c:v>2.8000000000000001E-2</c:v>
                </c:pt>
              </c:numCache>
            </c:numRef>
          </c:val>
          <c:smooth val="0"/>
          <c:extLst>
            <c:ext xmlns:c16="http://schemas.microsoft.com/office/drawing/2014/chart" uri="{C3380CC4-5D6E-409C-BE32-E72D297353CC}">
              <c16:uniqueId val="{00000000-D77C-4113-B585-1BC592233A7E}"/>
            </c:ext>
          </c:extLst>
        </c:ser>
        <c:ser>
          <c:idx val="1"/>
          <c:order val="1"/>
          <c:tx>
            <c:strRef>
              <c:f>'3.retirees'!$N$7</c:f>
              <c:strCache>
                <c:ptCount val="1"/>
                <c:pt idx="0">
                  <c:v> general </c:v>
                </c:pt>
              </c:strCache>
            </c:strRef>
          </c:tx>
          <c:spPr>
            <a:ln w="28575" cap="rnd">
              <a:solidFill>
                <a:schemeClr val="accent2"/>
              </a:solidFill>
              <a:round/>
            </a:ln>
            <a:effectLst/>
          </c:spPr>
          <c:marker>
            <c:symbol val="none"/>
          </c:marker>
          <c:val>
            <c:numRef>
              <c:f>'3.retirees'!$N$8:$N$17</c:f>
              <c:numCache>
                <c:formatCode>0.0%</c:formatCode>
                <c:ptCount val="10"/>
                <c:pt idx="0">
                  <c:v>8.3511231730339693E-3</c:v>
                </c:pt>
                <c:pt idx="1">
                  <c:v>2.1623914932016996E-2</c:v>
                </c:pt>
                <c:pt idx="2">
                  <c:v>8.4221983527843061E-2</c:v>
                </c:pt>
                <c:pt idx="3">
                  <c:v>0.15082220486263101</c:v>
                </c:pt>
                <c:pt idx="4">
                  <c:v>0.22801551812767828</c:v>
                </c:pt>
                <c:pt idx="5">
                  <c:v>0.18659381250294629</c:v>
                </c:pt>
                <c:pt idx="6">
                  <c:v>0.12251840154081337</c:v>
                </c:pt>
                <c:pt idx="7">
                  <c:v>0.11332604903934866</c:v>
                </c:pt>
                <c:pt idx="8">
                  <c:v>7.6870626898237621E-2</c:v>
                </c:pt>
                <c:pt idx="9">
                  <c:v>7.6563653954507399E-3</c:v>
                </c:pt>
              </c:numCache>
            </c:numRef>
          </c:val>
          <c:smooth val="0"/>
          <c:extLst>
            <c:ext xmlns:c16="http://schemas.microsoft.com/office/drawing/2014/chart" uri="{C3380CC4-5D6E-409C-BE32-E72D297353CC}">
              <c16:uniqueId val="{00000001-D77C-4113-B585-1BC592233A7E}"/>
            </c:ext>
          </c:extLst>
        </c:ser>
        <c:ser>
          <c:idx val="2"/>
          <c:order val="2"/>
          <c:tx>
            <c:strRef>
              <c:f>'3.retirees'!$Q$7</c:f>
              <c:strCache>
                <c:ptCount val="1"/>
                <c:pt idx="0">
                  <c:v> safety </c:v>
                </c:pt>
              </c:strCache>
            </c:strRef>
          </c:tx>
          <c:spPr>
            <a:ln w="28575" cap="rnd">
              <a:solidFill>
                <a:schemeClr val="accent3"/>
              </a:solidFill>
              <a:round/>
            </a:ln>
            <a:effectLst/>
          </c:spPr>
          <c:marker>
            <c:symbol val="none"/>
          </c:marker>
          <c:val>
            <c:numRef>
              <c:f>'3.retirees'!$Q$8:$Q$17</c:f>
              <c:numCache>
                <c:formatCode>0.0%</c:formatCode>
                <c:ptCount val="10"/>
                <c:pt idx="0">
                  <c:v>9.6209859129128578E-2</c:v>
                </c:pt>
                <c:pt idx="1">
                  <c:v>0.13410516160154365</c:v>
                </c:pt>
                <c:pt idx="2">
                  <c:v>0.12249720639689314</c:v>
                </c:pt>
                <c:pt idx="3">
                  <c:v>0.13277400208833282</c:v>
                </c:pt>
                <c:pt idx="4">
                  <c:v>0.15252767651602581</c:v>
                </c:pt>
                <c:pt idx="5">
                  <c:v>0.18434727387080424</c:v>
                </c:pt>
                <c:pt idx="6">
                  <c:v>7.1253671374574848E-2</c:v>
                </c:pt>
                <c:pt idx="7">
                  <c:v>6.4823804551588537E-2</c:v>
                </c:pt>
                <c:pt idx="8">
                  <c:v>2.5041675062741579E-2</c:v>
                </c:pt>
                <c:pt idx="9">
                  <c:v>1.6419669408366765E-2</c:v>
                </c:pt>
              </c:numCache>
            </c:numRef>
          </c:val>
          <c:smooth val="0"/>
          <c:extLst>
            <c:ext xmlns:c16="http://schemas.microsoft.com/office/drawing/2014/chart" uri="{C3380CC4-5D6E-409C-BE32-E72D297353CC}">
              <c16:uniqueId val="{00000002-D77C-4113-B585-1BC592233A7E}"/>
            </c:ext>
          </c:extLst>
        </c:ser>
        <c:ser>
          <c:idx val="3"/>
          <c:order val="3"/>
          <c:tx>
            <c:strRef>
              <c:f>'3.retirees'!$T$7</c:f>
              <c:strCache>
                <c:ptCount val="1"/>
                <c:pt idx="0">
                  <c:v> teacher </c:v>
                </c:pt>
              </c:strCache>
            </c:strRef>
          </c:tx>
          <c:spPr>
            <a:ln w="28575" cap="rnd">
              <a:solidFill>
                <a:schemeClr val="accent4"/>
              </a:solidFill>
              <a:round/>
            </a:ln>
            <a:effectLst/>
          </c:spPr>
          <c:marker>
            <c:symbol val="none"/>
          </c:marker>
          <c:val>
            <c:numRef>
              <c:f>'3.retirees'!$T$8:$T$17</c:f>
              <c:numCache>
                <c:formatCode>0.0%</c:formatCode>
                <c:ptCount val="10"/>
                <c:pt idx="0">
                  <c:v>7.9321601570533171E-3</c:v>
                </c:pt>
                <c:pt idx="1">
                  <c:v>1.5853951477300024E-2</c:v>
                </c:pt>
                <c:pt idx="2">
                  <c:v>7.2329549283945416E-2</c:v>
                </c:pt>
                <c:pt idx="3">
                  <c:v>0.18782110991485457</c:v>
                </c:pt>
                <c:pt idx="4">
                  <c:v>0.28544889286744995</c:v>
                </c:pt>
                <c:pt idx="5">
                  <c:v>0.20899773095287882</c:v>
                </c:pt>
                <c:pt idx="6">
                  <c:v>0.14112159707737054</c:v>
                </c:pt>
                <c:pt idx="7">
                  <c:v>3.9227037778856902E-2</c:v>
                </c:pt>
                <c:pt idx="8">
                  <c:v>2.6438805717376616E-2</c:v>
                </c:pt>
                <c:pt idx="9">
                  <c:v>1.4829164772913832E-2</c:v>
                </c:pt>
              </c:numCache>
            </c:numRef>
          </c:val>
          <c:smooth val="0"/>
          <c:extLst>
            <c:ext xmlns:c16="http://schemas.microsoft.com/office/drawing/2014/chart" uri="{C3380CC4-5D6E-409C-BE32-E72D297353CC}">
              <c16:uniqueId val="{00000003-D77C-4113-B585-1BC592233A7E}"/>
            </c:ext>
          </c:extLst>
        </c:ser>
        <c:dLbls>
          <c:showLegendKey val="0"/>
          <c:showVal val="0"/>
          <c:showCatName val="0"/>
          <c:showSerName val="0"/>
          <c:showPercent val="0"/>
          <c:showBubbleSize val="0"/>
        </c:dLbls>
        <c:smooth val="0"/>
        <c:axId val="494528136"/>
        <c:axId val="494522232"/>
      </c:lineChart>
      <c:catAx>
        <c:axId val="4945281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522232"/>
        <c:crosses val="autoZero"/>
        <c:auto val="1"/>
        <c:lblAlgn val="ctr"/>
        <c:lblOffset val="100"/>
        <c:noMultiLvlLbl val="0"/>
      </c:catAx>
      <c:valAx>
        <c:axId val="4945222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528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benefit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'3.retirees'!$I$7</c:f>
              <c:strCache>
                <c:ptCount val="1"/>
                <c:pt idx="0">
                  <c:v>NMR2</c:v>
                </c:pt>
              </c:strCache>
            </c:strRef>
          </c:tx>
          <c:spPr>
            <a:ln w="28575" cap="rnd">
              <a:solidFill>
                <a:schemeClr val="accent1"/>
              </a:solidFill>
              <a:round/>
            </a:ln>
            <a:effectLst/>
          </c:spPr>
          <c:marker>
            <c:symbol val="none"/>
          </c:marker>
          <c:cat>
            <c:strRef>
              <c:f>'3.retirees'!$G$8:$G$17</c:f>
              <c:strCache>
                <c:ptCount val="10"/>
                <c:pt idx="0">
                  <c:v>$22,531 </c:v>
                </c:pt>
                <c:pt idx="1">
                  <c:v>$  25,977</c:v>
                </c:pt>
                <c:pt idx="2">
                  <c:v>$  33,227</c:v>
                </c:pt>
                <c:pt idx="3">
                  <c:v>$  31,043</c:v>
                </c:pt>
                <c:pt idx="4">
                  <c:v>$  25,901</c:v>
                </c:pt>
                <c:pt idx="5">
                  <c:v>$  23,184</c:v>
                </c:pt>
                <c:pt idx="6">
                  <c:v>$  20,354</c:v>
                </c:pt>
                <c:pt idx="7">
                  <c:v>$  17,937</c:v>
                </c:pt>
                <c:pt idx="8">
                  <c:v>$  15,408</c:v>
                </c:pt>
                <c:pt idx="9">
                  <c:v>$  15,124</c:v>
                </c:pt>
              </c:strCache>
            </c:strRef>
          </c:cat>
          <c:val>
            <c:numRef>
              <c:f>'3.retirees'!$I$8:$I$17</c:f>
              <c:numCache>
                <c:formatCode>"$"#,##0;"$"\-#,##0</c:formatCode>
                <c:ptCount val="10"/>
                <c:pt idx="0">
                  <c:v>19564</c:v>
                </c:pt>
                <c:pt idx="1">
                  <c:v>24109</c:v>
                </c:pt>
                <c:pt idx="2">
                  <c:v>28584</c:v>
                </c:pt>
                <c:pt idx="3">
                  <c:v>28263</c:v>
                </c:pt>
                <c:pt idx="4">
                  <c:v>22677</c:v>
                </c:pt>
                <c:pt idx="5">
                  <c:v>20756</c:v>
                </c:pt>
                <c:pt idx="6">
                  <c:v>18159</c:v>
                </c:pt>
                <c:pt idx="7">
                  <c:v>16444</c:v>
                </c:pt>
                <c:pt idx="8">
                  <c:v>13368</c:v>
                </c:pt>
                <c:pt idx="9">
                  <c:v>13379</c:v>
                </c:pt>
              </c:numCache>
            </c:numRef>
          </c:val>
          <c:smooth val="0"/>
          <c:extLst>
            <c:ext xmlns:c16="http://schemas.microsoft.com/office/drawing/2014/chart" uri="{C3380CC4-5D6E-409C-BE32-E72D297353CC}">
              <c16:uniqueId val="{00000000-7F0E-41D2-90B4-B7B623E9E9AB}"/>
            </c:ext>
          </c:extLst>
        </c:ser>
        <c:ser>
          <c:idx val="1"/>
          <c:order val="1"/>
          <c:tx>
            <c:strRef>
              <c:f>'3.retirees'!$O$7</c:f>
              <c:strCache>
                <c:ptCount val="1"/>
                <c:pt idx="0">
                  <c:v> general </c:v>
                </c:pt>
              </c:strCache>
            </c:strRef>
          </c:tx>
          <c:spPr>
            <a:ln w="28575" cap="rnd">
              <a:solidFill>
                <a:schemeClr val="accent2"/>
              </a:solidFill>
              <a:round/>
            </a:ln>
            <a:effectLst/>
          </c:spPr>
          <c:marker>
            <c:symbol val="none"/>
          </c:marker>
          <c:cat>
            <c:strRef>
              <c:f>'3.retirees'!$G$8:$G$17</c:f>
              <c:strCache>
                <c:ptCount val="10"/>
                <c:pt idx="0">
                  <c:v>$22,531 </c:v>
                </c:pt>
                <c:pt idx="1">
                  <c:v>$  25,977</c:v>
                </c:pt>
                <c:pt idx="2">
                  <c:v>$  33,227</c:v>
                </c:pt>
                <c:pt idx="3">
                  <c:v>$  31,043</c:v>
                </c:pt>
                <c:pt idx="4">
                  <c:v>$  25,901</c:v>
                </c:pt>
                <c:pt idx="5">
                  <c:v>$  23,184</c:v>
                </c:pt>
                <c:pt idx="6">
                  <c:v>$  20,354</c:v>
                </c:pt>
                <c:pt idx="7">
                  <c:v>$  17,937</c:v>
                </c:pt>
                <c:pt idx="8">
                  <c:v>$  15,408</c:v>
                </c:pt>
                <c:pt idx="9">
                  <c:v>$  15,124</c:v>
                </c:pt>
              </c:strCache>
            </c:strRef>
          </c:cat>
          <c:val>
            <c:numRef>
              <c:f>'3.retirees'!$O$8:$O$17</c:f>
              <c:numCache>
                <c:formatCode>_("$"* #,##0_);_("$"* \(#,##0\);_("$"* "-"??_);_(@_)</c:formatCode>
                <c:ptCount val="10"/>
                <c:pt idx="0">
                  <c:v>21770.690679389827</c:v>
                </c:pt>
                <c:pt idx="1">
                  <c:v>35754.969116578432</c:v>
                </c:pt>
                <c:pt idx="2">
                  <c:v>32074.49447070757</c:v>
                </c:pt>
                <c:pt idx="3">
                  <c:v>29941.167875896426</c:v>
                </c:pt>
                <c:pt idx="4">
                  <c:v>27944.672908287481</c:v>
                </c:pt>
                <c:pt idx="5">
                  <c:v>25993.183948410297</c:v>
                </c:pt>
                <c:pt idx="6">
                  <c:v>24018.842011228189</c:v>
                </c:pt>
                <c:pt idx="7">
                  <c:v>21803.184724054176</c:v>
                </c:pt>
                <c:pt idx="8">
                  <c:v>19871.384341896814</c:v>
                </c:pt>
                <c:pt idx="9">
                  <c:v>16354.713919225976</c:v>
                </c:pt>
              </c:numCache>
            </c:numRef>
          </c:val>
          <c:smooth val="0"/>
          <c:extLst>
            <c:ext xmlns:c16="http://schemas.microsoft.com/office/drawing/2014/chart" uri="{C3380CC4-5D6E-409C-BE32-E72D297353CC}">
              <c16:uniqueId val="{00000001-7F0E-41D2-90B4-B7B623E9E9AB}"/>
            </c:ext>
          </c:extLst>
        </c:ser>
        <c:ser>
          <c:idx val="2"/>
          <c:order val="2"/>
          <c:tx>
            <c:strRef>
              <c:f>'3.retirees'!$R$7</c:f>
              <c:strCache>
                <c:ptCount val="1"/>
                <c:pt idx="0">
                  <c:v> safety </c:v>
                </c:pt>
              </c:strCache>
            </c:strRef>
          </c:tx>
          <c:spPr>
            <a:ln w="28575" cap="rnd">
              <a:solidFill>
                <a:schemeClr val="accent3"/>
              </a:solidFill>
              <a:round/>
            </a:ln>
            <a:effectLst/>
          </c:spPr>
          <c:marker>
            <c:symbol val="none"/>
          </c:marker>
          <c:cat>
            <c:strRef>
              <c:f>'3.retirees'!$G$8:$G$17</c:f>
              <c:strCache>
                <c:ptCount val="10"/>
                <c:pt idx="0">
                  <c:v>$22,531 </c:v>
                </c:pt>
                <c:pt idx="1">
                  <c:v>$  25,977</c:v>
                </c:pt>
                <c:pt idx="2">
                  <c:v>$  33,227</c:v>
                </c:pt>
                <c:pt idx="3">
                  <c:v>$  31,043</c:v>
                </c:pt>
                <c:pt idx="4">
                  <c:v>$  25,901</c:v>
                </c:pt>
                <c:pt idx="5">
                  <c:v>$  23,184</c:v>
                </c:pt>
                <c:pt idx="6">
                  <c:v>$  20,354</c:v>
                </c:pt>
                <c:pt idx="7">
                  <c:v>$  17,937</c:v>
                </c:pt>
                <c:pt idx="8">
                  <c:v>$  15,408</c:v>
                </c:pt>
                <c:pt idx="9">
                  <c:v>$  15,124</c:v>
                </c:pt>
              </c:strCache>
            </c:strRef>
          </c:cat>
          <c:val>
            <c:numRef>
              <c:f>'3.retirees'!$R$8:$R$17</c:f>
              <c:numCache>
                <c:formatCode>_("$"* #,##0_);_("$"* \(#,##0\);_("$"* "-"??_);_(@_)</c:formatCode>
                <c:ptCount val="10"/>
                <c:pt idx="0">
                  <c:v>56235.670538207669</c:v>
                </c:pt>
                <c:pt idx="1">
                  <c:v>53100.627803083909</c:v>
                </c:pt>
                <c:pt idx="2">
                  <c:v>55279.421523786012</c:v>
                </c:pt>
                <c:pt idx="3">
                  <c:v>55600.598532560987</c:v>
                </c:pt>
                <c:pt idx="4">
                  <c:v>50542.149786140115</c:v>
                </c:pt>
                <c:pt idx="5">
                  <c:v>42192.835508446507</c:v>
                </c:pt>
                <c:pt idx="6">
                  <c:v>39046.162738880797</c:v>
                </c:pt>
                <c:pt idx="7">
                  <c:v>29199.491899020348</c:v>
                </c:pt>
                <c:pt idx="8">
                  <c:v>35577.25749817118</c:v>
                </c:pt>
                <c:pt idx="9">
                  <c:v>33998.187430271479</c:v>
                </c:pt>
              </c:numCache>
            </c:numRef>
          </c:val>
          <c:smooth val="0"/>
          <c:extLst>
            <c:ext xmlns:c16="http://schemas.microsoft.com/office/drawing/2014/chart" uri="{C3380CC4-5D6E-409C-BE32-E72D297353CC}">
              <c16:uniqueId val="{00000002-7F0E-41D2-90B4-B7B623E9E9AB}"/>
            </c:ext>
          </c:extLst>
        </c:ser>
        <c:ser>
          <c:idx val="3"/>
          <c:order val="3"/>
          <c:tx>
            <c:strRef>
              <c:f>'3.retirees'!$U$7</c:f>
              <c:strCache>
                <c:ptCount val="1"/>
                <c:pt idx="0">
                  <c:v> teacher </c:v>
                </c:pt>
              </c:strCache>
            </c:strRef>
          </c:tx>
          <c:spPr>
            <a:ln w="28575" cap="rnd">
              <a:solidFill>
                <a:schemeClr val="accent4"/>
              </a:solidFill>
              <a:round/>
            </a:ln>
            <a:effectLst/>
          </c:spPr>
          <c:marker>
            <c:symbol val="none"/>
          </c:marker>
          <c:cat>
            <c:strRef>
              <c:f>'3.retirees'!$G$8:$G$17</c:f>
              <c:strCache>
                <c:ptCount val="10"/>
                <c:pt idx="0">
                  <c:v>$22,531 </c:v>
                </c:pt>
                <c:pt idx="1">
                  <c:v>$  25,977</c:v>
                </c:pt>
                <c:pt idx="2">
                  <c:v>$  33,227</c:v>
                </c:pt>
                <c:pt idx="3">
                  <c:v>$  31,043</c:v>
                </c:pt>
                <c:pt idx="4">
                  <c:v>$  25,901</c:v>
                </c:pt>
                <c:pt idx="5">
                  <c:v>$  23,184</c:v>
                </c:pt>
                <c:pt idx="6">
                  <c:v>$  20,354</c:v>
                </c:pt>
                <c:pt idx="7">
                  <c:v>$  17,937</c:v>
                </c:pt>
                <c:pt idx="8">
                  <c:v>$  15,408</c:v>
                </c:pt>
                <c:pt idx="9">
                  <c:v>$  15,124</c:v>
                </c:pt>
              </c:strCache>
            </c:strRef>
          </c:cat>
          <c:val>
            <c:numRef>
              <c:f>'3.retirees'!$U$8:$U$17</c:f>
              <c:numCache>
                <c:formatCode>_("$"* #,##0_);_("$"* \(#,##0\);_("$"* "-"??_);_(@_)</c:formatCode>
                <c:ptCount val="10"/>
                <c:pt idx="0">
                  <c:v>15064.789542483657</c:v>
                </c:pt>
                <c:pt idx="1">
                  <c:v>36049.432199694791</c:v>
                </c:pt>
                <c:pt idx="2">
                  <c:v>38257.35134037368</c:v>
                </c:pt>
                <c:pt idx="3">
                  <c:v>34891.032083839389</c:v>
                </c:pt>
                <c:pt idx="4">
                  <c:v>32988.081203799564</c:v>
                </c:pt>
                <c:pt idx="5">
                  <c:v>30523.174965684895</c:v>
                </c:pt>
                <c:pt idx="6">
                  <c:v>28462.573247939654</c:v>
                </c:pt>
                <c:pt idx="7">
                  <c:v>36776.589849773118</c:v>
                </c:pt>
                <c:pt idx="8">
                  <c:v>33112.215961827569</c:v>
                </c:pt>
                <c:pt idx="9">
                  <c:v>28036.610068756556</c:v>
                </c:pt>
              </c:numCache>
            </c:numRef>
          </c:val>
          <c:smooth val="0"/>
          <c:extLst>
            <c:ext xmlns:c16="http://schemas.microsoft.com/office/drawing/2014/chart" uri="{C3380CC4-5D6E-409C-BE32-E72D297353CC}">
              <c16:uniqueId val="{00000003-7F0E-41D2-90B4-B7B623E9E9AB}"/>
            </c:ext>
          </c:extLst>
        </c:ser>
        <c:dLbls>
          <c:showLegendKey val="0"/>
          <c:showVal val="0"/>
          <c:showCatName val="0"/>
          <c:showSerName val="0"/>
          <c:showPercent val="0"/>
          <c:showBubbleSize val="0"/>
        </c:dLbls>
        <c:smooth val="0"/>
        <c:axId val="421059248"/>
        <c:axId val="421061216"/>
      </c:lineChart>
      <c:catAx>
        <c:axId val="42105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061216"/>
        <c:crosses val="autoZero"/>
        <c:auto val="1"/>
        <c:lblAlgn val="ctr"/>
        <c:lblOffset val="100"/>
        <c:noMultiLvlLbl val="0"/>
      </c:catAx>
      <c:valAx>
        <c:axId val="4210612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059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NMR</a:t>
            </a:r>
            <a:r>
              <a:rPr lang="en-US" baseline="0"/>
              <a:t> and ea 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'4.Salgrowth'!$C$3</c:f>
              <c:strCache>
                <c:ptCount val="1"/>
                <c:pt idx="0">
                  <c:v>grate NMR</c:v>
                </c:pt>
              </c:strCache>
            </c:strRef>
          </c:tx>
          <c:spPr>
            <a:ln w="28575" cap="rnd">
              <a:solidFill>
                <a:schemeClr val="accent1"/>
              </a:solidFill>
              <a:round/>
            </a:ln>
            <a:effectLst/>
          </c:spPr>
          <c:marker>
            <c:symbol val="none"/>
          </c:marker>
          <c:val>
            <c:numRef>
              <c:f>'4.Salgrowth'!$C$4:$C$14</c:f>
              <c:numCache>
                <c:formatCode>0.0%</c:formatCode>
                <c:ptCount val="11"/>
                <c:pt idx="0">
                  <c:v>0.1</c:v>
                </c:pt>
                <c:pt idx="1">
                  <c:v>0.112</c:v>
                </c:pt>
                <c:pt idx="2">
                  <c:v>7.5999999999999998E-2</c:v>
                </c:pt>
                <c:pt idx="3">
                  <c:v>7.0000000000000007E-2</c:v>
                </c:pt>
                <c:pt idx="4">
                  <c:v>6.0999999999999999E-2</c:v>
                </c:pt>
                <c:pt idx="5">
                  <c:v>5.6000000000000001E-2</c:v>
                </c:pt>
                <c:pt idx="6">
                  <c:v>0.05</c:v>
                </c:pt>
                <c:pt idx="7">
                  <c:v>4.7E-2</c:v>
                </c:pt>
                <c:pt idx="8">
                  <c:v>4.2000000000000003E-2</c:v>
                </c:pt>
                <c:pt idx="9">
                  <c:v>0.04</c:v>
                </c:pt>
                <c:pt idx="10">
                  <c:v>4.1000000000000002E-2</c:v>
                </c:pt>
              </c:numCache>
            </c:numRef>
          </c:val>
          <c:smooth val="0"/>
          <c:extLst>
            <c:ext xmlns:c16="http://schemas.microsoft.com/office/drawing/2014/chart" uri="{C3380CC4-5D6E-409C-BE32-E72D297353CC}">
              <c16:uniqueId val="{00000000-3717-4B0D-866A-0745E7FD25B1}"/>
            </c:ext>
          </c:extLst>
        </c:ser>
        <c:ser>
          <c:idx val="1"/>
          <c:order val="1"/>
          <c:tx>
            <c:strRef>
              <c:f>'4.Salgrowth'!$K$3</c:f>
              <c:strCache>
                <c:ptCount val="1"/>
                <c:pt idx="0">
                  <c:v>gen ea 20</c:v>
                </c:pt>
              </c:strCache>
            </c:strRef>
          </c:tx>
          <c:spPr>
            <a:ln w="28575" cap="rnd">
              <a:solidFill>
                <a:schemeClr val="accent2"/>
              </a:solidFill>
              <a:round/>
            </a:ln>
            <a:effectLst/>
          </c:spPr>
          <c:marker>
            <c:symbol val="none"/>
          </c:marker>
          <c:val>
            <c:numRef>
              <c:f>'4.Salgrowth'!$K$4:$K$14</c:f>
              <c:numCache>
                <c:formatCode>0.0%</c:formatCode>
                <c:ptCount val="11"/>
                <c:pt idx="0">
                  <c:v>7.23804472907984E-2</c:v>
                </c:pt>
                <c:pt idx="1">
                  <c:v>5.490004963997018E-2</c:v>
                </c:pt>
                <c:pt idx="2">
                  <c:v>4.4635369117006989E-2</c:v>
                </c:pt>
                <c:pt idx="3">
                  <c:v>4.0220856219203856E-2</c:v>
                </c:pt>
                <c:pt idx="4">
                  <c:v>3.7528540917843127E-2</c:v>
                </c:pt>
                <c:pt idx="5">
                  <c:v>3.4775942567703694E-2</c:v>
                </c:pt>
                <c:pt idx="6">
                  <c:v>3.4162351279984501E-2</c:v>
                </c:pt>
                <c:pt idx="7">
                  <c:v>3.3312184385251277E-2</c:v>
                </c:pt>
                <c:pt idx="8">
                  <c:v>3.2912184385251279E-2</c:v>
                </c:pt>
                <c:pt idx="9">
                  <c:v>3.2514203688638117E-2</c:v>
                </c:pt>
                <c:pt idx="10">
                  <c:v>3.31623512799845E-2</c:v>
                </c:pt>
              </c:numCache>
            </c:numRef>
          </c:val>
          <c:smooth val="0"/>
          <c:extLst>
            <c:ext xmlns:c16="http://schemas.microsoft.com/office/drawing/2014/chart" uri="{C3380CC4-5D6E-409C-BE32-E72D297353CC}">
              <c16:uniqueId val="{00000001-3717-4B0D-866A-0745E7FD25B1}"/>
            </c:ext>
          </c:extLst>
        </c:ser>
        <c:ser>
          <c:idx val="2"/>
          <c:order val="2"/>
          <c:tx>
            <c:strRef>
              <c:f>'4.Salgrowth'!$P$3</c:f>
              <c:strCache>
                <c:ptCount val="1"/>
                <c:pt idx="0">
                  <c:v>safe ea 20</c:v>
                </c:pt>
              </c:strCache>
            </c:strRef>
          </c:tx>
          <c:spPr>
            <a:ln w="28575" cap="rnd">
              <a:solidFill>
                <a:schemeClr val="accent3"/>
              </a:solidFill>
              <a:round/>
            </a:ln>
            <a:effectLst/>
          </c:spPr>
          <c:marker>
            <c:symbol val="none"/>
          </c:marker>
          <c:val>
            <c:numRef>
              <c:f>'4.Salgrowth'!$P$4:$P$14</c:f>
              <c:numCache>
                <c:formatCode>0.0%</c:formatCode>
                <c:ptCount val="11"/>
                <c:pt idx="0">
                  <c:v>8.4779999999999994E-2</c:v>
                </c:pt>
                <c:pt idx="1">
                  <c:v>6.4280000000000004E-2</c:v>
                </c:pt>
                <c:pt idx="2">
                  <c:v>5.1639999999999998E-2</c:v>
                </c:pt>
                <c:pt idx="3">
                  <c:v>4.5159999999999999E-2</c:v>
                </c:pt>
                <c:pt idx="4">
                  <c:v>4.2500000000000003E-2</c:v>
                </c:pt>
                <c:pt idx="5">
                  <c:v>4.0239999999999998E-2</c:v>
                </c:pt>
                <c:pt idx="6">
                  <c:v>3.9940000000000003E-2</c:v>
                </c:pt>
                <c:pt idx="7">
                  <c:v>3.9640000000000002E-2</c:v>
                </c:pt>
                <c:pt idx="8">
                  <c:v>3.9199999999999999E-2</c:v>
                </c:pt>
                <c:pt idx="9">
                  <c:v>3.866E-2</c:v>
                </c:pt>
                <c:pt idx="10">
                  <c:v>3.866E-2</c:v>
                </c:pt>
              </c:numCache>
            </c:numRef>
          </c:val>
          <c:smooth val="0"/>
          <c:extLst>
            <c:ext xmlns:c16="http://schemas.microsoft.com/office/drawing/2014/chart" uri="{C3380CC4-5D6E-409C-BE32-E72D297353CC}">
              <c16:uniqueId val="{00000002-3717-4B0D-866A-0745E7FD25B1}"/>
            </c:ext>
          </c:extLst>
        </c:ser>
        <c:ser>
          <c:idx val="3"/>
          <c:order val="3"/>
          <c:tx>
            <c:strRef>
              <c:f>'4.Salgrowth'!$U$3</c:f>
              <c:strCache>
                <c:ptCount val="1"/>
                <c:pt idx="0">
                  <c:v>tch ea 20</c:v>
                </c:pt>
              </c:strCache>
            </c:strRef>
          </c:tx>
          <c:spPr>
            <a:ln w="28575" cap="rnd">
              <a:solidFill>
                <a:schemeClr val="accent4"/>
              </a:solidFill>
              <a:round/>
            </a:ln>
            <a:effectLst/>
          </c:spPr>
          <c:marker>
            <c:symbol val="none"/>
          </c:marker>
          <c:val>
            <c:numRef>
              <c:f>'4.Salgrowth'!$U$4:$U$14</c:f>
              <c:numCache>
                <c:formatCode>0.0%</c:formatCode>
                <c:ptCount val="11"/>
                <c:pt idx="0">
                  <c:v>9.866666666666668E-2</c:v>
                </c:pt>
                <c:pt idx="1">
                  <c:v>6.8966666666666662E-2</c:v>
                </c:pt>
                <c:pt idx="2">
                  <c:v>5.3660000000000006E-2</c:v>
                </c:pt>
                <c:pt idx="3">
                  <c:v>4.628666666666665E-2</c:v>
                </c:pt>
                <c:pt idx="4">
                  <c:v>4.0406666666666646E-2</c:v>
                </c:pt>
                <c:pt idx="5">
                  <c:v>3.7759999999999988E-2</c:v>
                </c:pt>
                <c:pt idx="6">
                  <c:v>3.5490000000000001E-2</c:v>
                </c:pt>
                <c:pt idx="7">
                  <c:v>3.4119999999999991E-2</c:v>
                </c:pt>
                <c:pt idx="8">
                  <c:v>3.3020000000000015E-2</c:v>
                </c:pt>
                <c:pt idx="9">
                  <c:v>3.2120000000000017E-2</c:v>
                </c:pt>
                <c:pt idx="10">
                  <c:v>3.1120000000000012E-2</c:v>
                </c:pt>
              </c:numCache>
            </c:numRef>
          </c:val>
          <c:smooth val="0"/>
          <c:extLst>
            <c:ext xmlns:c16="http://schemas.microsoft.com/office/drawing/2014/chart" uri="{C3380CC4-5D6E-409C-BE32-E72D297353CC}">
              <c16:uniqueId val="{00000003-3717-4B0D-866A-0745E7FD25B1}"/>
            </c:ext>
          </c:extLst>
        </c:ser>
        <c:dLbls>
          <c:showLegendKey val="0"/>
          <c:showVal val="0"/>
          <c:showCatName val="0"/>
          <c:showSerName val="0"/>
          <c:showPercent val="0"/>
          <c:showBubbleSize val="0"/>
        </c:dLbls>
        <c:smooth val="0"/>
        <c:axId val="497202976"/>
        <c:axId val="497199368"/>
      </c:lineChart>
      <c:catAx>
        <c:axId val="4972029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199368"/>
        <c:crosses val="autoZero"/>
        <c:auto val="1"/>
        <c:lblAlgn val="ctr"/>
        <c:lblOffset val="100"/>
        <c:noMultiLvlLbl val="0"/>
      </c:catAx>
      <c:valAx>
        <c:axId val="4971993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202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NMR and ea 30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'4.Salgrowth'!$C$3</c:f>
              <c:strCache>
                <c:ptCount val="1"/>
                <c:pt idx="0">
                  <c:v>grate NMR</c:v>
                </c:pt>
              </c:strCache>
            </c:strRef>
          </c:tx>
          <c:spPr>
            <a:ln w="28575" cap="rnd">
              <a:solidFill>
                <a:schemeClr val="accent1"/>
              </a:solidFill>
              <a:round/>
            </a:ln>
            <a:effectLst/>
          </c:spPr>
          <c:marker>
            <c:symbol val="none"/>
          </c:marker>
          <c:val>
            <c:numRef>
              <c:f>'4.Salgrowth'!$C$4:$C$14</c:f>
              <c:numCache>
                <c:formatCode>0.0%</c:formatCode>
                <c:ptCount val="11"/>
                <c:pt idx="0">
                  <c:v>0.1</c:v>
                </c:pt>
                <c:pt idx="1">
                  <c:v>0.112</c:v>
                </c:pt>
                <c:pt idx="2">
                  <c:v>7.5999999999999998E-2</c:v>
                </c:pt>
                <c:pt idx="3">
                  <c:v>7.0000000000000007E-2</c:v>
                </c:pt>
                <c:pt idx="4">
                  <c:v>6.0999999999999999E-2</c:v>
                </c:pt>
                <c:pt idx="5">
                  <c:v>5.6000000000000001E-2</c:v>
                </c:pt>
                <c:pt idx="6">
                  <c:v>0.05</c:v>
                </c:pt>
                <c:pt idx="7">
                  <c:v>4.7E-2</c:v>
                </c:pt>
                <c:pt idx="8">
                  <c:v>4.2000000000000003E-2</c:v>
                </c:pt>
                <c:pt idx="9">
                  <c:v>0.04</c:v>
                </c:pt>
                <c:pt idx="10">
                  <c:v>4.1000000000000002E-2</c:v>
                </c:pt>
              </c:numCache>
            </c:numRef>
          </c:val>
          <c:smooth val="0"/>
          <c:extLst>
            <c:ext xmlns:c16="http://schemas.microsoft.com/office/drawing/2014/chart" uri="{C3380CC4-5D6E-409C-BE32-E72D297353CC}">
              <c16:uniqueId val="{00000000-886A-4B32-9BDE-D214947EB557}"/>
            </c:ext>
          </c:extLst>
        </c:ser>
        <c:ser>
          <c:idx val="1"/>
          <c:order val="1"/>
          <c:tx>
            <c:strRef>
              <c:f>'4.Salgrowth'!$L$3</c:f>
              <c:strCache>
                <c:ptCount val="1"/>
                <c:pt idx="0">
                  <c:v>gen ea 30</c:v>
                </c:pt>
              </c:strCache>
            </c:strRef>
          </c:tx>
          <c:spPr>
            <a:ln w="28575" cap="rnd">
              <a:solidFill>
                <a:schemeClr val="accent2"/>
              </a:solidFill>
              <a:round/>
            </a:ln>
            <a:effectLst/>
          </c:spPr>
          <c:marker>
            <c:symbol val="none"/>
          </c:marker>
          <c:val>
            <c:numRef>
              <c:f>'4.Salgrowth'!$L$4:$L$14</c:f>
              <c:numCache>
                <c:formatCode>0.0%</c:formatCode>
                <c:ptCount val="11"/>
                <c:pt idx="2">
                  <c:v>6.8905701331950356E-2</c:v>
                </c:pt>
                <c:pt idx="3">
                  <c:v>4.995801953101893E-2</c:v>
                </c:pt>
                <c:pt idx="4">
                  <c:v>4.1743880331841517E-2</c:v>
                </c:pt>
                <c:pt idx="5">
                  <c:v>3.8307049190588277E-2</c:v>
                </c:pt>
                <c:pt idx="6">
                  <c:v>3.610806740168164E-2</c:v>
                </c:pt>
                <c:pt idx="7">
                  <c:v>3.3525775672970472E-2</c:v>
                </c:pt>
                <c:pt idx="8">
                  <c:v>3.2912184385251279E-2</c:v>
                </c:pt>
                <c:pt idx="9">
                  <c:v>3.2912184385251279E-2</c:v>
                </c:pt>
                <c:pt idx="10">
                  <c:v>3.2514203688638117E-2</c:v>
                </c:pt>
              </c:numCache>
            </c:numRef>
          </c:val>
          <c:smooth val="0"/>
          <c:extLst>
            <c:ext xmlns:c16="http://schemas.microsoft.com/office/drawing/2014/chart" uri="{C3380CC4-5D6E-409C-BE32-E72D297353CC}">
              <c16:uniqueId val="{00000001-886A-4B32-9BDE-D214947EB557}"/>
            </c:ext>
          </c:extLst>
        </c:ser>
        <c:ser>
          <c:idx val="2"/>
          <c:order val="2"/>
          <c:tx>
            <c:strRef>
              <c:f>'4.Salgrowth'!$Q$3</c:f>
              <c:strCache>
                <c:ptCount val="1"/>
                <c:pt idx="0">
                  <c:v>safe ea 30</c:v>
                </c:pt>
              </c:strCache>
            </c:strRef>
          </c:tx>
          <c:spPr>
            <a:ln w="28575" cap="rnd">
              <a:solidFill>
                <a:schemeClr val="accent3"/>
              </a:solidFill>
              <a:round/>
            </a:ln>
            <a:effectLst/>
          </c:spPr>
          <c:marker>
            <c:symbol val="none"/>
          </c:marker>
          <c:val>
            <c:numRef>
              <c:f>'4.Salgrowth'!$Q$4:$Q$14</c:f>
              <c:numCache>
                <c:formatCode>0.0%</c:formatCode>
                <c:ptCount val="11"/>
                <c:pt idx="2">
                  <c:v>7.8759999999999997E-2</c:v>
                </c:pt>
                <c:pt idx="3">
                  <c:v>5.466E-2</c:v>
                </c:pt>
                <c:pt idx="4">
                  <c:v>4.6359999999999998E-2</c:v>
                </c:pt>
                <c:pt idx="5">
                  <c:v>4.2619999999999998E-2</c:v>
                </c:pt>
                <c:pt idx="6">
                  <c:v>4.1340000000000002E-2</c:v>
                </c:pt>
                <c:pt idx="7">
                  <c:v>3.9640000000000002E-2</c:v>
                </c:pt>
                <c:pt idx="8">
                  <c:v>3.9140000000000001E-2</c:v>
                </c:pt>
                <c:pt idx="9">
                  <c:v>3.8640000000000001E-2</c:v>
                </c:pt>
                <c:pt idx="10">
                  <c:v>3.8699999999999998E-2</c:v>
                </c:pt>
              </c:numCache>
            </c:numRef>
          </c:val>
          <c:smooth val="0"/>
          <c:extLst>
            <c:ext xmlns:c16="http://schemas.microsoft.com/office/drawing/2014/chart" uri="{C3380CC4-5D6E-409C-BE32-E72D297353CC}">
              <c16:uniqueId val="{00000002-886A-4B32-9BDE-D214947EB557}"/>
            </c:ext>
          </c:extLst>
        </c:ser>
        <c:ser>
          <c:idx val="3"/>
          <c:order val="3"/>
          <c:tx>
            <c:strRef>
              <c:f>'4.Salgrowth'!$V$3</c:f>
              <c:strCache>
                <c:ptCount val="1"/>
                <c:pt idx="0">
                  <c:v>tch ea 30</c:v>
                </c:pt>
              </c:strCache>
            </c:strRef>
          </c:tx>
          <c:spPr>
            <a:ln w="28575" cap="rnd">
              <a:solidFill>
                <a:schemeClr val="accent4"/>
              </a:solidFill>
              <a:round/>
            </a:ln>
            <a:effectLst/>
          </c:spPr>
          <c:marker>
            <c:symbol val="none"/>
          </c:marker>
          <c:val>
            <c:numRef>
              <c:f>'4.Salgrowth'!$V$4:$V$14</c:f>
              <c:numCache>
                <c:formatCode>0.0%</c:formatCode>
                <c:ptCount val="11"/>
                <c:pt idx="2">
                  <c:v>9.0666666666666673E-2</c:v>
                </c:pt>
                <c:pt idx="3">
                  <c:v>5.9366666666666665E-2</c:v>
                </c:pt>
                <c:pt idx="4">
                  <c:v>4.9260000000000012E-2</c:v>
                </c:pt>
                <c:pt idx="5">
                  <c:v>4.2386666666666649E-2</c:v>
                </c:pt>
                <c:pt idx="6">
                  <c:v>3.7806666666666648E-2</c:v>
                </c:pt>
                <c:pt idx="7">
                  <c:v>3.5259999999999986E-2</c:v>
                </c:pt>
                <c:pt idx="8">
                  <c:v>3.3489999999999999E-2</c:v>
                </c:pt>
                <c:pt idx="9">
                  <c:v>3.2119999999999989E-2</c:v>
                </c:pt>
                <c:pt idx="10">
                  <c:v>3.1020000000000013E-2</c:v>
                </c:pt>
              </c:numCache>
            </c:numRef>
          </c:val>
          <c:smooth val="0"/>
          <c:extLst>
            <c:ext xmlns:c16="http://schemas.microsoft.com/office/drawing/2014/chart" uri="{C3380CC4-5D6E-409C-BE32-E72D297353CC}">
              <c16:uniqueId val="{00000003-886A-4B32-9BDE-D214947EB557}"/>
            </c:ext>
          </c:extLst>
        </c:ser>
        <c:dLbls>
          <c:showLegendKey val="0"/>
          <c:showVal val="0"/>
          <c:showCatName val="0"/>
          <c:showSerName val="0"/>
          <c:showPercent val="0"/>
          <c:showBubbleSize val="0"/>
        </c:dLbls>
        <c:smooth val="0"/>
        <c:axId val="568756256"/>
        <c:axId val="568752320"/>
      </c:lineChart>
      <c:catAx>
        <c:axId val="5687562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752320"/>
        <c:crosses val="autoZero"/>
        <c:auto val="1"/>
        <c:lblAlgn val="ctr"/>
        <c:lblOffset val="100"/>
        <c:noMultiLvlLbl val="0"/>
      </c:catAx>
      <c:valAx>
        <c:axId val="5687523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756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'4.Salgrowth'!$C$3</c:f>
              <c:strCache>
                <c:ptCount val="1"/>
                <c:pt idx="0">
                  <c:v>grate NMR</c:v>
                </c:pt>
              </c:strCache>
            </c:strRef>
          </c:tx>
          <c:spPr>
            <a:ln w="28575" cap="rnd">
              <a:solidFill>
                <a:schemeClr val="accent1"/>
              </a:solidFill>
              <a:round/>
            </a:ln>
            <a:effectLst/>
          </c:spPr>
          <c:marker>
            <c:symbol val="none"/>
          </c:marker>
          <c:val>
            <c:numRef>
              <c:f>'4.Salgrowth'!$C$4:$C$14</c:f>
              <c:numCache>
                <c:formatCode>0.0%</c:formatCode>
                <c:ptCount val="11"/>
                <c:pt idx="0">
                  <c:v>0.1</c:v>
                </c:pt>
                <c:pt idx="1">
                  <c:v>0.112</c:v>
                </c:pt>
                <c:pt idx="2">
                  <c:v>7.5999999999999998E-2</c:v>
                </c:pt>
                <c:pt idx="3">
                  <c:v>7.0000000000000007E-2</c:v>
                </c:pt>
                <c:pt idx="4">
                  <c:v>6.0999999999999999E-2</c:v>
                </c:pt>
                <c:pt idx="5">
                  <c:v>5.6000000000000001E-2</c:v>
                </c:pt>
                <c:pt idx="6">
                  <c:v>0.05</c:v>
                </c:pt>
                <c:pt idx="7">
                  <c:v>4.7E-2</c:v>
                </c:pt>
                <c:pt idx="8">
                  <c:v>4.2000000000000003E-2</c:v>
                </c:pt>
                <c:pt idx="9">
                  <c:v>0.04</c:v>
                </c:pt>
                <c:pt idx="10">
                  <c:v>4.1000000000000002E-2</c:v>
                </c:pt>
              </c:numCache>
            </c:numRef>
          </c:val>
          <c:smooth val="0"/>
          <c:extLst>
            <c:ext xmlns:c16="http://schemas.microsoft.com/office/drawing/2014/chart" uri="{C3380CC4-5D6E-409C-BE32-E72D297353CC}">
              <c16:uniqueId val="{00000000-03AB-4366-BF8A-91AA88EB1A3C}"/>
            </c:ext>
          </c:extLst>
        </c:ser>
        <c:ser>
          <c:idx val="1"/>
          <c:order val="1"/>
          <c:tx>
            <c:strRef>
              <c:f>'4.Salgrowth'!$M$3</c:f>
              <c:strCache>
                <c:ptCount val="1"/>
                <c:pt idx="0">
                  <c:v>gen ea 40</c:v>
                </c:pt>
              </c:strCache>
            </c:strRef>
          </c:tx>
          <c:spPr>
            <a:ln w="28575" cap="rnd">
              <a:solidFill>
                <a:schemeClr val="accent2"/>
              </a:solidFill>
              <a:round/>
            </a:ln>
            <a:effectLst/>
          </c:spPr>
          <c:marker>
            <c:symbol val="none"/>
          </c:marker>
          <c:val>
            <c:numRef>
              <c:f>'4.Salgrowth'!$M$4:$M$14</c:f>
              <c:numCache>
                <c:formatCode>0.0%</c:formatCode>
                <c:ptCount val="11"/>
                <c:pt idx="4">
                  <c:v>6.4464024099241235E-2</c:v>
                </c:pt>
                <c:pt idx="5">
                  <c:v>4.7009472137955068E-2</c:v>
                </c:pt>
                <c:pt idx="6">
                  <c:v>3.968734582714168E-2</c:v>
                </c:pt>
                <c:pt idx="7">
                  <c:v>3.6606691607219015E-2</c:v>
                </c:pt>
                <c:pt idx="8">
                  <c:v>3.448012045475346E-2</c:v>
                </c:pt>
                <c:pt idx="9">
                  <c:v>3.266695090098496E-2</c:v>
                </c:pt>
                <c:pt idx="10">
                  <c:v>3.2514203688638117E-2</c:v>
                </c:pt>
              </c:numCache>
            </c:numRef>
          </c:val>
          <c:smooth val="0"/>
          <c:extLst>
            <c:ext xmlns:c16="http://schemas.microsoft.com/office/drawing/2014/chart" uri="{C3380CC4-5D6E-409C-BE32-E72D297353CC}">
              <c16:uniqueId val="{00000001-03AB-4366-BF8A-91AA88EB1A3C}"/>
            </c:ext>
          </c:extLst>
        </c:ser>
        <c:ser>
          <c:idx val="2"/>
          <c:order val="2"/>
          <c:tx>
            <c:strRef>
              <c:f>'4.Salgrowth'!$R$3</c:f>
              <c:strCache>
                <c:ptCount val="1"/>
                <c:pt idx="0">
                  <c:v>safe ea 40</c:v>
                </c:pt>
              </c:strCache>
            </c:strRef>
          </c:tx>
          <c:spPr>
            <a:ln w="28575" cap="rnd">
              <a:solidFill>
                <a:schemeClr val="accent3"/>
              </a:solidFill>
              <a:round/>
            </a:ln>
            <a:effectLst/>
          </c:spPr>
          <c:marker>
            <c:symbol val="none"/>
          </c:marker>
          <c:val>
            <c:numRef>
              <c:f>'4.Salgrowth'!$R$4:$R$14</c:f>
              <c:numCache>
                <c:formatCode>0.0%</c:formatCode>
                <c:ptCount val="11"/>
                <c:pt idx="4">
                  <c:v>7.3480000000000004E-2</c:v>
                </c:pt>
                <c:pt idx="5">
                  <c:v>5.212E-2</c:v>
                </c:pt>
                <c:pt idx="6">
                  <c:v>4.5199999999999997E-2</c:v>
                </c:pt>
                <c:pt idx="7">
                  <c:v>4.2020000000000002E-2</c:v>
                </c:pt>
                <c:pt idx="8">
                  <c:v>4.054E-2</c:v>
                </c:pt>
                <c:pt idx="9">
                  <c:v>3.8640000000000001E-2</c:v>
                </c:pt>
                <c:pt idx="10">
                  <c:v>3.8640000000000001E-2</c:v>
                </c:pt>
              </c:numCache>
            </c:numRef>
          </c:val>
          <c:smooth val="0"/>
          <c:extLst>
            <c:ext xmlns:c16="http://schemas.microsoft.com/office/drawing/2014/chart" uri="{C3380CC4-5D6E-409C-BE32-E72D297353CC}">
              <c16:uniqueId val="{00000002-03AB-4366-BF8A-91AA88EB1A3C}"/>
            </c:ext>
          </c:extLst>
        </c:ser>
        <c:ser>
          <c:idx val="3"/>
          <c:order val="3"/>
          <c:tx>
            <c:strRef>
              <c:f>'4.Salgrowth'!$W$3</c:f>
              <c:strCache>
                <c:ptCount val="1"/>
                <c:pt idx="0">
                  <c:v>tch ea 40</c:v>
                </c:pt>
              </c:strCache>
            </c:strRef>
          </c:tx>
          <c:spPr>
            <a:ln w="28575" cap="rnd">
              <a:solidFill>
                <a:schemeClr val="accent4"/>
              </a:solidFill>
              <a:round/>
            </a:ln>
            <a:effectLst/>
          </c:spPr>
          <c:marker>
            <c:symbol val="none"/>
          </c:marker>
          <c:val>
            <c:numRef>
              <c:f>'4.Salgrowth'!$W$4:$W$15</c:f>
              <c:numCache>
                <c:formatCode>0.0%</c:formatCode>
                <c:ptCount val="12"/>
                <c:pt idx="4">
                  <c:v>8.6266666666666686E-2</c:v>
                </c:pt>
                <c:pt idx="5">
                  <c:v>5.5466666666666664E-2</c:v>
                </c:pt>
                <c:pt idx="6">
                  <c:v>4.6660000000000014E-2</c:v>
                </c:pt>
                <c:pt idx="7">
                  <c:v>3.9886666666666654E-2</c:v>
                </c:pt>
                <c:pt idx="8">
                  <c:v>3.5806666666666646E-2</c:v>
                </c:pt>
                <c:pt idx="9">
                  <c:v>3.3259999999999984E-2</c:v>
                </c:pt>
                <c:pt idx="10">
                  <c:v>3.1490000000000004E-2</c:v>
                </c:pt>
              </c:numCache>
            </c:numRef>
          </c:val>
          <c:smooth val="0"/>
          <c:extLst>
            <c:ext xmlns:c16="http://schemas.microsoft.com/office/drawing/2014/chart" uri="{C3380CC4-5D6E-409C-BE32-E72D297353CC}">
              <c16:uniqueId val="{00000003-03AB-4366-BF8A-91AA88EB1A3C}"/>
            </c:ext>
          </c:extLst>
        </c:ser>
        <c:dLbls>
          <c:showLegendKey val="0"/>
          <c:showVal val="0"/>
          <c:showCatName val="0"/>
          <c:showSerName val="0"/>
          <c:showPercent val="0"/>
          <c:showBubbleSize val="0"/>
        </c:dLbls>
        <c:smooth val="0"/>
        <c:axId val="499047384"/>
        <c:axId val="499045744"/>
      </c:lineChart>
      <c:catAx>
        <c:axId val="4990473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45744"/>
        <c:crosses val="autoZero"/>
        <c:auto val="1"/>
        <c:lblAlgn val="ctr"/>
        <c:lblOffset val="100"/>
        <c:noMultiLvlLbl val="0"/>
      </c:catAx>
      <c:valAx>
        <c:axId val="49904574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47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NMR</a:t>
            </a:r>
            <a:r>
              <a:rPr lang="en-US" baseline="0"/>
              <a:t> and ea20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'5.separation'!$C$3</c:f>
              <c:strCache>
                <c:ptCount val="1"/>
                <c:pt idx="0">
                  <c:v>NMR</c:v>
                </c:pt>
              </c:strCache>
            </c:strRef>
          </c:tx>
          <c:spPr>
            <a:ln w="28575" cap="rnd">
              <a:solidFill>
                <a:schemeClr val="accent1"/>
              </a:solidFill>
              <a:round/>
            </a:ln>
            <a:effectLst/>
          </c:spPr>
          <c:marker>
            <c:symbol val="none"/>
          </c:marker>
          <c:val>
            <c:numRef>
              <c:f>'5.separation'!$C$4:$C$14</c:f>
              <c:numCache>
                <c:formatCode>0.0%</c:formatCode>
                <c:ptCount val="11"/>
                <c:pt idx="0">
                  <c:v>0.19800000000000001</c:v>
                </c:pt>
                <c:pt idx="1">
                  <c:v>9.0999999999999998E-2</c:v>
                </c:pt>
                <c:pt idx="2">
                  <c:v>6.8000000000000005E-2</c:v>
                </c:pt>
                <c:pt idx="3">
                  <c:v>0.06</c:v>
                </c:pt>
                <c:pt idx="4">
                  <c:v>4.9000000000000002E-2</c:v>
                </c:pt>
                <c:pt idx="5">
                  <c:v>4.7E-2</c:v>
                </c:pt>
                <c:pt idx="6">
                  <c:v>4.7E-2</c:v>
                </c:pt>
                <c:pt idx="7">
                  <c:v>0.214</c:v>
                </c:pt>
                <c:pt idx="8">
                  <c:v>0.23300000000000001</c:v>
                </c:pt>
                <c:pt idx="9">
                  <c:v>0.26100000000000001</c:v>
                </c:pt>
                <c:pt idx="10">
                  <c:v>0.54900000000000004</c:v>
                </c:pt>
              </c:numCache>
            </c:numRef>
          </c:val>
          <c:smooth val="0"/>
          <c:extLst>
            <c:ext xmlns:c16="http://schemas.microsoft.com/office/drawing/2014/chart" uri="{C3380CC4-5D6E-409C-BE32-E72D297353CC}">
              <c16:uniqueId val="{00000000-8EB7-4B3B-BE5A-0E6F43C7C44E}"/>
            </c:ext>
          </c:extLst>
        </c:ser>
        <c:ser>
          <c:idx val="1"/>
          <c:order val="1"/>
          <c:tx>
            <c:strRef>
              <c:f>'5.separation'!$G$3</c:f>
              <c:strCache>
                <c:ptCount val="1"/>
                <c:pt idx="0">
                  <c:v>gen_20</c:v>
                </c:pt>
              </c:strCache>
            </c:strRef>
          </c:tx>
          <c:spPr>
            <a:ln w="28575" cap="rnd">
              <a:solidFill>
                <a:schemeClr val="accent2"/>
              </a:solidFill>
              <a:round/>
            </a:ln>
            <a:effectLst/>
          </c:spPr>
          <c:marker>
            <c:symbol val="none"/>
          </c:marker>
          <c:val>
            <c:numRef>
              <c:f>'5.separation'!$G$4:$G$14</c:f>
              <c:numCache>
                <c:formatCode>0.0%</c:formatCode>
                <c:ptCount val="11"/>
                <c:pt idx="0">
                  <c:v>0.20094071083386775</c:v>
                </c:pt>
                <c:pt idx="1">
                  <c:v>4.677927871417905E-2</c:v>
                </c:pt>
                <c:pt idx="2">
                  <c:v>3.7836191228507426E-2</c:v>
                </c:pt>
                <c:pt idx="3">
                  <c:v>3.3239159448933873E-2</c:v>
                </c:pt>
                <c:pt idx="4">
                  <c:v>2.7276417349170794E-2</c:v>
                </c:pt>
                <c:pt idx="5">
                  <c:v>1.7620368740230645E-2</c:v>
                </c:pt>
                <c:pt idx="6">
                  <c:v>7.4321927395579787E-2</c:v>
                </c:pt>
                <c:pt idx="7">
                  <c:v>0.16724937861640962</c:v>
                </c:pt>
                <c:pt idx="8">
                  <c:v>0.24480514017593288</c:v>
                </c:pt>
                <c:pt idx="9">
                  <c:v>0.23364868558129928</c:v>
                </c:pt>
                <c:pt idx="10">
                  <c:v>0.22622868941493376</c:v>
                </c:pt>
              </c:numCache>
            </c:numRef>
          </c:val>
          <c:smooth val="0"/>
          <c:extLst>
            <c:ext xmlns:c16="http://schemas.microsoft.com/office/drawing/2014/chart" uri="{C3380CC4-5D6E-409C-BE32-E72D297353CC}">
              <c16:uniqueId val="{00000001-8EB7-4B3B-BE5A-0E6F43C7C44E}"/>
            </c:ext>
          </c:extLst>
        </c:ser>
        <c:ser>
          <c:idx val="2"/>
          <c:order val="2"/>
          <c:tx>
            <c:strRef>
              <c:f>'5.separation'!$L$3</c:f>
              <c:strCache>
                <c:ptCount val="1"/>
                <c:pt idx="0">
                  <c:v>saf_20</c:v>
                </c:pt>
              </c:strCache>
            </c:strRef>
          </c:tx>
          <c:spPr>
            <a:ln w="28575" cap="rnd">
              <a:solidFill>
                <a:schemeClr val="accent3"/>
              </a:solidFill>
              <a:round/>
            </a:ln>
            <a:effectLst/>
          </c:spPr>
          <c:marker>
            <c:symbol val="none"/>
          </c:marker>
          <c:val>
            <c:numRef>
              <c:f>'5.separation'!$L$4:$L$14</c:f>
              <c:numCache>
                <c:formatCode>0.0%</c:formatCode>
                <c:ptCount val="11"/>
                <c:pt idx="0">
                  <c:v>2.7280530973451327E-2</c:v>
                </c:pt>
                <c:pt idx="1">
                  <c:v>1.595100399294647E-2</c:v>
                </c:pt>
                <c:pt idx="2">
                  <c:v>7.8174602105641235E-3</c:v>
                </c:pt>
                <c:pt idx="3">
                  <c:v>3.8010589330180851E-3</c:v>
                </c:pt>
                <c:pt idx="4">
                  <c:v>0.15869354376086045</c:v>
                </c:pt>
                <c:pt idx="5">
                  <c:v>0.24950486377751743</c:v>
                </c:pt>
                <c:pt idx="6">
                  <c:v>0.2111908063940815</c:v>
                </c:pt>
                <c:pt idx="7">
                  <c:v>0.25486673539720278</c:v>
                </c:pt>
                <c:pt idx="8">
                  <c:v>0.29104890624382829</c:v>
                </c:pt>
                <c:pt idx="9">
                  <c:v>0.69254634547563687</c:v>
                </c:pt>
                <c:pt idx="10">
                  <c:v>0.63192904112781079</c:v>
                </c:pt>
              </c:numCache>
            </c:numRef>
          </c:val>
          <c:smooth val="0"/>
          <c:extLst>
            <c:ext xmlns:c16="http://schemas.microsoft.com/office/drawing/2014/chart" uri="{C3380CC4-5D6E-409C-BE32-E72D297353CC}">
              <c16:uniqueId val="{00000002-8EB7-4B3B-BE5A-0E6F43C7C44E}"/>
            </c:ext>
          </c:extLst>
        </c:ser>
        <c:ser>
          <c:idx val="3"/>
          <c:order val="3"/>
          <c:tx>
            <c:strRef>
              <c:f>'5.separation'!$Q$3</c:f>
              <c:strCache>
                <c:ptCount val="1"/>
                <c:pt idx="0">
                  <c:v>tch_20</c:v>
                </c:pt>
              </c:strCache>
            </c:strRef>
          </c:tx>
          <c:spPr>
            <a:ln w="28575" cap="rnd">
              <a:solidFill>
                <a:schemeClr val="accent4"/>
              </a:solidFill>
              <a:round/>
            </a:ln>
            <a:effectLst/>
          </c:spPr>
          <c:marker>
            <c:symbol val="none"/>
          </c:marker>
          <c:val>
            <c:numRef>
              <c:f>'5.separation'!$Q$4:$Q$14</c:f>
              <c:numCache>
                <c:formatCode>0.0%</c:formatCode>
                <c:ptCount val="11"/>
                <c:pt idx="0">
                  <c:v>0.15552717133966201</c:v>
                </c:pt>
                <c:pt idx="1">
                  <c:v>4.3315587204378565E-2</c:v>
                </c:pt>
                <c:pt idx="2">
                  <c:v>2.2626008082321913E-2</c:v>
                </c:pt>
                <c:pt idx="3">
                  <c:v>1.5856868287486895E-2</c:v>
                </c:pt>
                <c:pt idx="4">
                  <c:v>1.2683242862793199E-2</c:v>
                </c:pt>
                <c:pt idx="5">
                  <c:v>1.4091859591929911E-2</c:v>
                </c:pt>
                <c:pt idx="6">
                  <c:v>0.15796003736971417</c:v>
                </c:pt>
                <c:pt idx="7">
                  <c:v>0.24851325529990376</c:v>
                </c:pt>
                <c:pt idx="8">
                  <c:v>0.32351777639112128</c:v>
                </c:pt>
                <c:pt idx="9">
                  <c:v>0.27335947064050081</c:v>
                </c:pt>
                <c:pt idx="10">
                  <c:v>0.25414984690710551</c:v>
                </c:pt>
              </c:numCache>
            </c:numRef>
          </c:val>
          <c:smooth val="0"/>
          <c:extLst>
            <c:ext xmlns:c16="http://schemas.microsoft.com/office/drawing/2014/chart" uri="{C3380CC4-5D6E-409C-BE32-E72D297353CC}">
              <c16:uniqueId val="{00000003-8EB7-4B3B-BE5A-0E6F43C7C44E}"/>
            </c:ext>
          </c:extLst>
        </c:ser>
        <c:dLbls>
          <c:showLegendKey val="0"/>
          <c:showVal val="0"/>
          <c:showCatName val="0"/>
          <c:showSerName val="0"/>
          <c:showPercent val="0"/>
          <c:showBubbleSize val="0"/>
        </c:dLbls>
        <c:smooth val="0"/>
        <c:axId val="601925376"/>
        <c:axId val="601921112"/>
      </c:lineChart>
      <c:catAx>
        <c:axId val="6019253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921112"/>
        <c:crosses val="autoZero"/>
        <c:auto val="1"/>
        <c:lblAlgn val="ctr"/>
        <c:lblOffset val="100"/>
        <c:noMultiLvlLbl val="0"/>
      </c:catAx>
      <c:valAx>
        <c:axId val="6019211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925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NMR and ea30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'5.separation'!$C$3</c:f>
              <c:strCache>
                <c:ptCount val="1"/>
                <c:pt idx="0">
                  <c:v>NMR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'5.separation'!$C$4:$C$14</c:f>
              <c:numCache>
                <c:formatCode>0.0%</c:formatCode>
                <c:ptCount val="11"/>
                <c:pt idx="0">
                  <c:v>0.19800000000000001</c:v>
                </c:pt>
                <c:pt idx="1">
                  <c:v>9.0999999999999998E-2</c:v>
                </c:pt>
                <c:pt idx="2">
                  <c:v>6.8000000000000005E-2</c:v>
                </c:pt>
                <c:pt idx="3">
                  <c:v>0.06</c:v>
                </c:pt>
                <c:pt idx="4">
                  <c:v>4.9000000000000002E-2</c:v>
                </c:pt>
                <c:pt idx="5">
                  <c:v>4.7E-2</c:v>
                </c:pt>
                <c:pt idx="6">
                  <c:v>4.7E-2</c:v>
                </c:pt>
                <c:pt idx="7">
                  <c:v>0.214</c:v>
                </c:pt>
                <c:pt idx="8">
                  <c:v>0.23300000000000001</c:v>
                </c:pt>
                <c:pt idx="9">
                  <c:v>0.26100000000000001</c:v>
                </c:pt>
                <c:pt idx="10">
                  <c:v>0.54900000000000004</c:v>
                </c:pt>
              </c:numCache>
            </c:numRef>
          </c:val>
          <c:smooth val="0"/>
          <c:extLst>
            <c:ext xmlns:c16="http://schemas.microsoft.com/office/drawing/2014/chart" uri="{C3380CC4-5D6E-409C-BE32-E72D297353CC}">
              <c16:uniqueId val="{00000000-A279-4999-B549-D92AEEF8EBC7}"/>
            </c:ext>
          </c:extLst>
        </c:ser>
        <c:ser>
          <c:idx val="1"/>
          <c:order val="1"/>
          <c:tx>
            <c:strRef>
              <c:f>'5.separation'!$H$3</c:f>
              <c:strCache>
                <c:ptCount val="1"/>
                <c:pt idx="0">
                  <c:v>gen_30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'5.separation'!$H$4:$H$14</c:f>
              <c:numCache>
                <c:formatCode>0.0%</c:formatCode>
                <c:ptCount val="11"/>
                <c:pt idx="2">
                  <c:v>6.5527830166773549E-2</c:v>
                </c:pt>
                <c:pt idx="3">
                  <c:v>3.6239216591791017E-2</c:v>
                </c:pt>
                <c:pt idx="4">
                  <c:v>2.9004150682504126E-2</c:v>
                </c:pt>
                <c:pt idx="5">
                  <c:v>1.7620368740230645E-2</c:v>
                </c:pt>
                <c:pt idx="6">
                  <c:v>7.309526072891312E-2</c:v>
                </c:pt>
                <c:pt idx="7">
                  <c:v>0.11916703872740204</c:v>
                </c:pt>
                <c:pt idx="8">
                  <c:v>0.2250267546930875</c:v>
                </c:pt>
                <c:pt idx="9">
                  <c:v>0.24182488063356722</c:v>
                </c:pt>
                <c:pt idx="10">
                  <c:v>0.23440488446720167</c:v>
                </c:pt>
              </c:numCache>
            </c:numRef>
          </c:val>
          <c:smooth val="0"/>
          <c:extLst>
            <c:ext xmlns:c16="http://schemas.microsoft.com/office/drawing/2014/chart" uri="{C3380CC4-5D6E-409C-BE32-E72D297353CC}">
              <c16:uniqueId val="{00000001-A279-4999-B549-D92AEEF8EBC7}"/>
            </c:ext>
          </c:extLst>
        </c:ser>
        <c:ser>
          <c:idx val="2"/>
          <c:order val="2"/>
          <c:tx>
            <c:strRef>
              <c:f>'5.separation'!$M$3</c:f>
              <c:strCache>
                <c:ptCount val="1"/>
                <c:pt idx="0">
                  <c:v>saf_30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'5.separation'!$M$4:$M$14</c:f>
              <c:numCache>
                <c:formatCode>0.0%</c:formatCode>
                <c:ptCount val="11"/>
                <c:pt idx="2">
                  <c:v>2.7538725663716814E-2</c:v>
                </c:pt>
                <c:pt idx="3">
                  <c:v>1.5998134868354379E-2</c:v>
                </c:pt>
                <c:pt idx="4">
                  <c:v>0.13568954362807822</c:v>
                </c:pt>
                <c:pt idx="5">
                  <c:v>0.13209524798335071</c:v>
                </c:pt>
                <c:pt idx="6">
                  <c:v>0.1817268900164305</c:v>
                </c:pt>
                <c:pt idx="7">
                  <c:v>0.3234885784233294</c:v>
                </c:pt>
                <c:pt idx="8">
                  <c:v>0.29101174215006043</c:v>
                </c:pt>
                <c:pt idx="9">
                  <c:v>0.69248062252315967</c:v>
                </c:pt>
                <c:pt idx="10">
                  <c:v>0.63177752597629566</c:v>
                </c:pt>
              </c:numCache>
            </c:numRef>
          </c:val>
          <c:smooth val="0"/>
          <c:extLst>
            <c:ext xmlns:c16="http://schemas.microsoft.com/office/drawing/2014/chart" uri="{C3380CC4-5D6E-409C-BE32-E72D297353CC}">
              <c16:uniqueId val="{00000002-A279-4999-B549-D92AEEF8EBC7}"/>
            </c:ext>
          </c:extLst>
        </c:ser>
        <c:ser>
          <c:idx val="3"/>
          <c:order val="3"/>
          <c:tx>
            <c:strRef>
              <c:f>'5.separation'!$R$3</c:f>
              <c:strCache>
                <c:ptCount val="1"/>
                <c:pt idx="0">
                  <c:v>tch_30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'5.separation'!$R$4:$R$14</c:f>
              <c:numCache>
                <c:formatCode>0.0%</c:formatCode>
                <c:ptCount val="11"/>
                <c:pt idx="2">
                  <c:v>0.13870729960979827</c:v>
                </c:pt>
                <c:pt idx="3">
                  <c:v>3.2008800202480293E-2</c:v>
                </c:pt>
                <c:pt idx="4">
                  <c:v>1.8387439549344908E-2</c:v>
                </c:pt>
                <c:pt idx="5">
                  <c:v>1.6530098497200281E-2</c:v>
                </c:pt>
                <c:pt idx="6">
                  <c:v>2.5047858852005188E-2</c:v>
                </c:pt>
                <c:pt idx="7">
                  <c:v>5.6461805940565615E-2</c:v>
                </c:pt>
                <c:pt idx="8">
                  <c:v>0.31669553145193824</c:v>
                </c:pt>
                <c:pt idx="9">
                  <c:v>0.27379259504518794</c:v>
                </c:pt>
                <c:pt idx="10">
                  <c:v>0.25470770566200462</c:v>
                </c:pt>
              </c:numCache>
            </c:numRef>
          </c:val>
          <c:smooth val="0"/>
          <c:extLst>
            <c:ext xmlns:c16="http://schemas.microsoft.com/office/drawing/2014/chart" uri="{C3380CC4-5D6E-409C-BE32-E72D297353CC}">
              <c16:uniqueId val="{00000003-A279-4999-B549-D92AEEF8EBC7}"/>
            </c:ext>
          </c:extLst>
        </c:ser>
        <c:dLbls>
          <c:showLegendKey val="0"/>
          <c:showVal val="0"/>
          <c:showCatName val="0"/>
          <c:showSerName val="0"/>
          <c:showPercent val="0"/>
          <c:showBubbleSize val="0"/>
        </c:dLbls>
        <c:marker val="1"/>
        <c:smooth val="0"/>
        <c:axId val="595887552"/>
        <c:axId val="595884928"/>
      </c:lineChart>
      <c:catAx>
        <c:axId val="5958875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884928"/>
        <c:crosses val="autoZero"/>
        <c:auto val="1"/>
        <c:lblAlgn val="ctr"/>
        <c:lblOffset val="100"/>
        <c:noMultiLvlLbl val="0"/>
      </c:catAx>
      <c:valAx>
        <c:axId val="5958849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887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'5.separation'!$C$3</c:f>
              <c:strCache>
                <c:ptCount val="1"/>
                <c:pt idx="0">
                  <c:v>NMR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'5.separation'!$C$4:$C$14</c:f>
              <c:numCache>
                <c:formatCode>0.0%</c:formatCode>
                <c:ptCount val="11"/>
                <c:pt idx="0">
                  <c:v>0.19800000000000001</c:v>
                </c:pt>
                <c:pt idx="1">
                  <c:v>9.0999999999999998E-2</c:v>
                </c:pt>
                <c:pt idx="2">
                  <c:v>6.8000000000000005E-2</c:v>
                </c:pt>
                <c:pt idx="3">
                  <c:v>0.06</c:v>
                </c:pt>
                <c:pt idx="4">
                  <c:v>4.9000000000000002E-2</c:v>
                </c:pt>
                <c:pt idx="5">
                  <c:v>4.7E-2</c:v>
                </c:pt>
                <c:pt idx="6">
                  <c:v>4.7E-2</c:v>
                </c:pt>
                <c:pt idx="7">
                  <c:v>0.214</c:v>
                </c:pt>
                <c:pt idx="8">
                  <c:v>0.23300000000000001</c:v>
                </c:pt>
                <c:pt idx="9">
                  <c:v>0.26100000000000001</c:v>
                </c:pt>
                <c:pt idx="10">
                  <c:v>0.54900000000000004</c:v>
                </c:pt>
              </c:numCache>
            </c:numRef>
          </c:val>
          <c:smooth val="0"/>
          <c:extLst>
            <c:ext xmlns:c16="http://schemas.microsoft.com/office/drawing/2014/chart" uri="{C3380CC4-5D6E-409C-BE32-E72D297353CC}">
              <c16:uniqueId val="{00000000-6E36-4B85-A779-92F266179AA1}"/>
            </c:ext>
          </c:extLst>
        </c:ser>
        <c:ser>
          <c:idx val="1"/>
          <c:order val="1"/>
          <c:tx>
            <c:strRef>
              <c:f>'5.separation'!$I$3</c:f>
              <c:strCache>
                <c:ptCount val="1"/>
                <c:pt idx="0">
                  <c:v>gen_40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'5.separation'!$I$4:$I$14</c:f>
              <c:numCache>
                <c:formatCode>0.0%</c:formatCode>
                <c:ptCount val="11"/>
                <c:pt idx="4">
                  <c:v>4.4757616759318636E-2</c:v>
                </c:pt>
                <c:pt idx="5">
                  <c:v>1.8986777831139737E-2</c:v>
                </c:pt>
                <c:pt idx="6">
                  <c:v>7.0641927395579784E-2</c:v>
                </c:pt>
                <c:pt idx="7">
                  <c:v>0.10700157717461858</c:v>
                </c:pt>
                <c:pt idx="8">
                  <c:v>0.20606908614350183</c:v>
                </c:pt>
                <c:pt idx="9">
                  <c:v>0.23795813126153351</c:v>
                </c:pt>
                <c:pt idx="10">
                  <c:v>0.24107571146643189</c:v>
                </c:pt>
              </c:numCache>
            </c:numRef>
          </c:val>
          <c:smooth val="0"/>
          <c:extLst>
            <c:ext xmlns:c16="http://schemas.microsoft.com/office/drawing/2014/chart" uri="{C3380CC4-5D6E-409C-BE32-E72D297353CC}">
              <c16:uniqueId val="{00000001-6E36-4B85-A779-92F266179AA1}"/>
            </c:ext>
          </c:extLst>
        </c:ser>
        <c:ser>
          <c:idx val="2"/>
          <c:order val="2"/>
          <c:tx>
            <c:strRef>
              <c:f>'5.separation'!$N$3</c:f>
              <c:strCache>
                <c:ptCount val="1"/>
                <c:pt idx="0">
                  <c:v>saf_40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'5.separation'!$N$4:$N$14</c:f>
              <c:numCache>
                <c:formatCode>0.0%</c:formatCode>
                <c:ptCount val="11"/>
                <c:pt idx="4">
                  <c:v>0.15612761061946903</c:v>
                </c:pt>
                <c:pt idx="5">
                  <c:v>0.14447423375589952</c:v>
                </c:pt>
                <c:pt idx="6">
                  <c:v>0.15872720547337019</c:v>
                </c:pt>
                <c:pt idx="7">
                  <c:v>0.18986126950054916</c:v>
                </c:pt>
                <c:pt idx="8">
                  <c:v>0.24163797118714278</c:v>
                </c:pt>
                <c:pt idx="9">
                  <c:v>0.68016246554928628</c:v>
                </c:pt>
                <c:pt idx="10">
                  <c:v>0.6317403618825278</c:v>
                </c:pt>
              </c:numCache>
            </c:numRef>
          </c:val>
          <c:smooth val="0"/>
          <c:extLst>
            <c:ext xmlns:c16="http://schemas.microsoft.com/office/drawing/2014/chart" uri="{C3380CC4-5D6E-409C-BE32-E72D297353CC}">
              <c16:uniqueId val="{00000002-6E36-4B85-A779-92F266179AA1}"/>
            </c:ext>
          </c:extLst>
        </c:ser>
        <c:ser>
          <c:idx val="3"/>
          <c:order val="3"/>
          <c:tx>
            <c:strRef>
              <c:f>'5.separation'!$S$3</c:f>
              <c:strCache>
                <c:ptCount val="1"/>
                <c:pt idx="0">
                  <c:v>tch_40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'5.separation'!$S$4:$S$14</c:f>
              <c:numCache>
                <c:formatCode>0.0%</c:formatCode>
                <c:ptCount val="11"/>
                <c:pt idx="4">
                  <c:v>0.11958880146592546</c:v>
                </c:pt>
                <c:pt idx="5">
                  <c:v>3.0772992488551316E-2</c:v>
                </c:pt>
                <c:pt idx="6">
                  <c:v>2.976367601029288E-2</c:v>
                </c:pt>
                <c:pt idx="7">
                  <c:v>4.6448237571810311E-2</c:v>
                </c:pt>
                <c:pt idx="8">
                  <c:v>0.16335737615576207</c:v>
                </c:pt>
                <c:pt idx="9">
                  <c:v>0.22429821641693765</c:v>
                </c:pt>
                <c:pt idx="10">
                  <c:v>0.25742564873713453</c:v>
                </c:pt>
              </c:numCache>
            </c:numRef>
          </c:val>
          <c:smooth val="0"/>
          <c:extLst>
            <c:ext xmlns:c16="http://schemas.microsoft.com/office/drawing/2014/chart" uri="{C3380CC4-5D6E-409C-BE32-E72D297353CC}">
              <c16:uniqueId val="{00000003-6E36-4B85-A779-92F266179AA1}"/>
            </c:ext>
          </c:extLst>
        </c:ser>
        <c:dLbls>
          <c:showLegendKey val="0"/>
          <c:showVal val="0"/>
          <c:showCatName val="0"/>
          <c:showSerName val="0"/>
          <c:showPercent val="0"/>
          <c:showBubbleSize val="0"/>
        </c:dLbls>
        <c:marker val="1"/>
        <c:smooth val="0"/>
        <c:axId val="498858096"/>
        <c:axId val="498858752"/>
      </c:lineChart>
      <c:catAx>
        <c:axId val="4988580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58752"/>
        <c:crosses val="autoZero"/>
        <c:auto val="1"/>
        <c:lblAlgn val="ctr"/>
        <c:lblOffset val="100"/>
        <c:noMultiLvlLbl val="0"/>
      </c:catAx>
      <c:valAx>
        <c:axId val="4988587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58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247650</xdr:colOff>
      <xdr:row>19</xdr:row>
      <xdr:rowOff>104775</xdr:rowOff>
    </xdr:from>
    <xdr:to>
      <xdr:col>7</xdr:col>
      <xdr:colOff>190500</xdr:colOff>
      <xdr:row>33</xdr:row>
      <xdr:rowOff>180975</xdr:rowOff>
    </xdr:to>
    <xdr:graphicFrame macro="">
      <xdr:nvGraphicFramePr>
        <xdr:cNvPr id="3" name="Chart 2">
          <a:extLst>
            <a:ext uri="{FF2B5EF4-FFF2-40B4-BE49-F238E27FC236}">
              <a16:creationId xmlns:a16="http://schemas.microsoft.com/office/drawing/2014/main" id="{C7528507-2780-4DB9-AC8A-C611D46D3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438150</xdr:colOff>
      <xdr:row>19</xdr:row>
      <xdr:rowOff>104775</xdr:rowOff>
    </xdr:from>
    <xdr:to>
      <xdr:col>14</xdr:col>
      <xdr:colOff>628650</xdr:colOff>
      <xdr:row>33</xdr:row>
      <xdr:rowOff>180975</xdr:rowOff>
    </xdr:to>
    <xdr:graphicFrame macro="">
      <xdr:nvGraphicFramePr>
        <xdr:cNvPr id="5" name="Chart 4">
          <a:extLst>
            <a:ext uri="{FF2B5EF4-FFF2-40B4-BE49-F238E27FC236}">
              <a16:creationId xmlns:a16="http://schemas.microsoft.com/office/drawing/2014/main" id="{C9A0B8E3-6330-4CE3-9F2B-29913A941F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247650</xdr:colOff>
      <xdr:row>20</xdr:row>
      <xdr:rowOff>38100</xdr:rowOff>
    </xdr:from>
    <xdr:to>
      <xdr:col>22</xdr:col>
      <xdr:colOff>590550</xdr:colOff>
      <xdr:row>36</xdr:row>
      <xdr:rowOff>171450</xdr:rowOff>
    </xdr:to>
    <xdr:sp macro="" textlink="">
      <xdr:nvSpPr>
        <xdr:cNvPr id="6" name="TextBox 5">
          <a:extLst>
            <a:ext uri="{FF2B5EF4-FFF2-40B4-BE49-F238E27FC236}">
              <a16:creationId xmlns:a16="http://schemas.microsoft.com/office/drawing/2014/main" id="{6DDCAC44-91BD-4608-84F8-5B4F536A9503}"/>
            </a:ext>
          </a:extLst>
        </xdr:cNvPr>
        <xdr:cNvSpPr txBox="1"/>
      </xdr:nvSpPr>
      <xdr:spPr>
        <a:xfrm>
          <a:off x="10706100" y="4038600"/>
          <a:ext cx="4476750" cy="3181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Observatoins:</a:t>
          </a:r>
        </a:p>
        <a:p>
          <a:r>
            <a:rPr lang="en-US" sz="1100"/>
            <a:t>1.</a:t>
          </a:r>
          <a:r>
            <a:rPr lang="en-US" sz="1100" baseline="0"/>
            <a:t> The peak of the age distribution of retirees based on our calculation come later than that in NMR, which may be a result of the aging population. (workforce and retirees)</a:t>
          </a:r>
        </a:p>
        <a:p>
          <a:endParaRPr lang="en-US" sz="1100" baseline="0"/>
        </a:p>
        <a:p>
          <a:r>
            <a:rPr lang="en-US" sz="1100" baseline="0"/>
            <a:t>2. Saftey plans have much more younger retirees and much higher retirement benefit than the other plan types.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533400</xdr:colOff>
      <xdr:row>18</xdr:row>
      <xdr:rowOff>66675</xdr:rowOff>
    </xdr:from>
    <xdr:to>
      <xdr:col>8</xdr:col>
      <xdr:colOff>266700</xdr:colOff>
      <xdr:row>32</xdr:row>
      <xdr:rowOff>142875</xdr:rowOff>
    </xdr:to>
    <xdr:graphicFrame macro="">
      <xdr:nvGraphicFramePr>
        <xdr:cNvPr id="2" name="Chart 1">
          <a:extLst>
            <a:ext uri="{FF2B5EF4-FFF2-40B4-BE49-F238E27FC236}">
              <a16:creationId xmlns:a16="http://schemas.microsoft.com/office/drawing/2014/main" id="{98D17A34-EB80-4458-A653-A52E330FDB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357187</xdr:colOff>
      <xdr:row>18</xdr:row>
      <xdr:rowOff>66675</xdr:rowOff>
    </xdr:from>
    <xdr:to>
      <xdr:col>16</xdr:col>
      <xdr:colOff>52387</xdr:colOff>
      <xdr:row>32</xdr:row>
      <xdr:rowOff>142875</xdr:rowOff>
    </xdr:to>
    <xdr:graphicFrame macro="">
      <xdr:nvGraphicFramePr>
        <xdr:cNvPr id="3" name="Chart 2">
          <a:extLst>
            <a:ext uri="{FF2B5EF4-FFF2-40B4-BE49-F238E27FC236}">
              <a16:creationId xmlns:a16="http://schemas.microsoft.com/office/drawing/2014/main" id="{A30DD147-1419-4B17-8827-7D6CBA8ECF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166687</xdr:colOff>
      <xdr:row>18</xdr:row>
      <xdr:rowOff>85725</xdr:rowOff>
    </xdr:from>
    <xdr:to>
      <xdr:col>23</xdr:col>
      <xdr:colOff>471487</xdr:colOff>
      <xdr:row>32</xdr:row>
      <xdr:rowOff>161925</xdr:rowOff>
    </xdr:to>
    <xdr:graphicFrame macro="">
      <xdr:nvGraphicFramePr>
        <xdr:cNvPr id="4" name="Chart 3">
          <a:extLst>
            <a:ext uri="{FF2B5EF4-FFF2-40B4-BE49-F238E27FC236}">
              <a16:creationId xmlns:a16="http://schemas.microsoft.com/office/drawing/2014/main" id="{EF4DE39E-92D2-4C59-8C77-8F447A7F9C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247650</xdr:colOff>
      <xdr:row>34</xdr:row>
      <xdr:rowOff>123825</xdr:rowOff>
    </xdr:from>
    <xdr:to>
      <xdr:col>15</xdr:col>
      <xdr:colOff>476250</xdr:colOff>
      <xdr:row>42</xdr:row>
      <xdr:rowOff>180975</xdr:rowOff>
    </xdr:to>
    <xdr:sp macro="" textlink="">
      <xdr:nvSpPr>
        <xdr:cNvPr id="5" name="TextBox 4">
          <a:extLst>
            <a:ext uri="{FF2B5EF4-FFF2-40B4-BE49-F238E27FC236}">
              <a16:creationId xmlns:a16="http://schemas.microsoft.com/office/drawing/2014/main" id="{68497E31-FC50-442E-B638-97AC5E1928FD}"/>
            </a:ext>
          </a:extLst>
        </xdr:cNvPr>
        <xdr:cNvSpPr txBox="1"/>
      </xdr:nvSpPr>
      <xdr:spPr>
        <a:xfrm>
          <a:off x="857250" y="6600825"/>
          <a:ext cx="8724900" cy="1581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Observations</a:t>
          </a:r>
          <a:r>
            <a:rPr lang="en-US" sz="1100" baseline="0"/>
            <a:t>:</a:t>
          </a:r>
        </a:p>
        <a:p>
          <a:endParaRPr lang="en-US" sz="1100" baseline="0"/>
        </a:p>
        <a:p>
          <a:r>
            <a:rPr lang="en-US" sz="1100" baseline="0"/>
            <a:t>1. Our salary growth rates are generally lower than those NMR. </a:t>
          </a:r>
        </a:p>
        <a:p>
          <a:endParaRPr lang="en-US" sz="1100" baseline="0"/>
        </a:p>
        <a:p>
          <a:r>
            <a:rPr lang="en-US" sz="1100" baseline="0"/>
            <a:t>2. NMR rates are given only by age groups and do capture the fact that many plans assume that salary growth also (or only) depends on year of servcie. Salary growth are usually assumed to be higher in early career regardless the starting age. Our salary growth rates are given by both age and yos.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231913</xdr:colOff>
      <xdr:row>14</xdr:row>
      <xdr:rowOff>148259</xdr:rowOff>
    </xdr:from>
    <xdr:to>
      <xdr:col>7</xdr:col>
      <xdr:colOff>563217</xdr:colOff>
      <xdr:row>29</xdr:row>
      <xdr:rowOff>33959</xdr:rowOff>
    </xdr:to>
    <xdr:graphicFrame macro="">
      <xdr:nvGraphicFramePr>
        <xdr:cNvPr id="2" name="Chart 1">
          <a:extLst>
            <a:ext uri="{FF2B5EF4-FFF2-40B4-BE49-F238E27FC236}">
              <a16:creationId xmlns:a16="http://schemas.microsoft.com/office/drawing/2014/main" id="{FEAC0115-3CC7-434D-BE6A-6BDD1FD3A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45554</xdr:colOff>
      <xdr:row>14</xdr:row>
      <xdr:rowOff>164824</xdr:rowOff>
    </xdr:from>
    <xdr:to>
      <xdr:col>15</xdr:col>
      <xdr:colOff>327163</xdr:colOff>
      <xdr:row>29</xdr:row>
      <xdr:rowOff>50524</xdr:rowOff>
    </xdr:to>
    <xdr:graphicFrame macro="">
      <xdr:nvGraphicFramePr>
        <xdr:cNvPr id="3" name="Chart 2">
          <a:extLst>
            <a:ext uri="{FF2B5EF4-FFF2-40B4-BE49-F238E27FC236}">
              <a16:creationId xmlns:a16="http://schemas.microsoft.com/office/drawing/2014/main" id="{CFAA76A6-5291-4DA1-BA05-AB9D54D24B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492815</xdr:colOff>
      <xdr:row>14</xdr:row>
      <xdr:rowOff>148258</xdr:rowOff>
    </xdr:from>
    <xdr:to>
      <xdr:col>23</xdr:col>
      <xdr:colOff>161511</xdr:colOff>
      <xdr:row>29</xdr:row>
      <xdr:rowOff>33958</xdr:rowOff>
    </xdr:to>
    <xdr:graphicFrame macro="">
      <xdr:nvGraphicFramePr>
        <xdr:cNvPr id="4" name="Chart 3">
          <a:extLst>
            <a:ext uri="{FF2B5EF4-FFF2-40B4-BE49-F238E27FC236}">
              <a16:creationId xmlns:a16="http://schemas.microsoft.com/office/drawing/2014/main" id="{A9AA7C0C-80DB-45BF-97FA-3BA263644D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339587</xdr:colOff>
      <xdr:row>29</xdr:row>
      <xdr:rowOff>74543</xdr:rowOff>
    </xdr:from>
    <xdr:to>
      <xdr:col>13</xdr:col>
      <xdr:colOff>538369</xdr:colOff>
      <xdr:row>35</xdr:row>
      <xdr:rowOff>173935</xdr:rowOff>
    </xdr:to>
    <xdr:sp macro="" textlink="">
      <xdr:nvSpPr>
        <xdr:cNvPr id="5" name="TextBox 4">
          <a:extLst>
            <a:ext uri="{FF2B5EF4-FFF2-40B4-BE49-F238E27FC236}">
              <a16:creationId xmlns:a16="http://schemas.microsoft.com/office/drawing/2014/main" id="{12717A91-E0D5-4E3D-9721-2C08D17E6FF2}"/>
            </a:ext>
          </a:extLst>
        </xdr:cNvPr>
        <xdr:cNvSpPr txBox="1"/>
      </xdr:nvSpPr>
      <xdr:spPr>
        <a:xfrm>
          <a:off x="952500" y="5599043"/>
          <a:ext cx="7504043" cy="12423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Observations</a:t>
          </a:r>
          <a:r>
            <a:rPr lang="en-US" sz="1100" baseline="0"/>
            <a:t>: </a:t>
          </a:r>
        </a:p>
        <a:p>
          <a:r>
            <a:rPr lang="en-US" sz="1100" baseline="0"/>
            <a:t>1. safety plans have very low separation rates at low YOS.</a:t>
          </a:r>
        </a:p>
        <a:p>
          <a:r>
            <a:rPr lang="en-US" sz="1100" baseline="0"/>
            <a:t>2. General plans and teachers' plans have similar separation rates.</a:t>
          </a:r>
        </a:p>
        <a:p>
          <a:r>
            <a:rPr lang="en-US" sz="1100" baseline="0"/>
            <a:t>3. NMR has similar separation rates as ours, except for the highest age group(71-75)</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701B8-2EBB-4350-8CCF-050BA6C8A63F}">
  <dimension ref="B3:O71"/>
  <sheetViews>
    <sheetView topLeftCell="A52" zoomScaleNormal="100" workbookViewId="0">
      <selection activeCell="F97" sqref="F97"/>
    </sheetView>
  </sheetViews>
  <sheetFormatPr defaultRowHeight="15" x14ac:dyDescent="0.25"/>
  <sheetData>
    <row r="3" spans="2:15" x14ac:dyDescent="0.25">
      <c r="B3" t="s">
        <v>32</v>
      </c>
      <c r="C3" s="1" t="s">
        <v>17</v>
      </c>
      <c r="D3" s="2"/>
      <c r="E3" s="2"/>
      <c r="F3" s="2"/>
      <c r="G3" s="2"/>
      <c r="H3" s="2"/>
      <c r="I3" s="19" t="s">
        <v>18</v>
      </c>
      <c r="J3" s="19"/>
      <c r="K3" s="2"/>
      <c r="L3" s="2"/>
      <c r="M3" s="2"/>
      <c r="N3" s="2"/>
      <c r="O3" s="2"/>
    </row>
    <row r="4" spans="2:15" ht="30" x14ac:dyDescent="0.25">
      <c r="C4" s="3" t="s">
        <v>19</v>
      </c>
      <c r="D4" s="4" t="s">
        <v>20</v>
      </c>
      <c r="E4" s="5" t="s">
        <v>21</v>
      </c>
      <c r="F4" s="5" t="s">
        <v>22</v>
      </c>
      <c r="G4" s="6" t="s">
        <v>23</v>
      </c>
      <c r="H4" s="6" t="s">
        <v>24</v>
      </c>
      <c r="I4" s="5" t="s">
        <v>25</v>
      </c>
      <c r="J4" s="3" t="s">
        <v>26</v>
      </c>
      <c r="K4" s="5" t="s">
        <v>27</v>
      </c>
      <c r="L4" s="6" t="s">
        <v>28</v>
      </c>
      <c r="M4" s="6" t="s">
        <v>29</v>
      </c>
      <c r="N4" s="6" t="s">
        <v>30</v>
      </c>
      <c r="O4" s="6" t="s">
        <v>31</v>
      </c>
    </row>
    <row r="5" spans="2:15" x14ac:dyDescent="0.25">
      <c r="C5" s="7">
        <v>21</v>
      </c>
      <c r="D5" s="8">
        <v>25</v>
      </c>
      <c r="E5" s="9">
        <v>3.3000000000000002E-2</v>
      </c>
      <c r="F5" s="9">
        <v>0</v>
      </c>
      <c r="G5" s="10"/>
      <c r="H5" s="10"/>
      <c r="I5" s="10"/>
      <c r="J5" s="10"/>
      <c r="K5" s="10"/>
      <c r="L5" s="10"/>
      <c r="M5" s="10"/>
      <c r="N5" s="10"/>
      <c r="O5" s="10"/>
    </row>
    <row r="6" spans="2:15" x14ac:dyDescent="0.25">
      <c r="C6" s="11">
        <v>26</v>
      </c>
      <c r="D6" s="12">
        <v>30</v>
      </c>
      <c r="E6" s="13">
        <v>0.108</v>
      </c>
      <c r="F6" s="13">
        <v>2.1000000000000001E-2</v>
      </c>
      <c r="G6" s="13">
        <v>0</v>
      </c>
      <c r="H6" s="14"/>
      <c r="I6" s="14"/>
      <c r="J6" s="14"/>
      <c r="K6" s="14"/>
      <c r="L6" s="14"/>
      <c r="M6" s="14"/>
      <c r="N6" s="14"/>
      <c r="O6" s="14"/>
    </row>
    <row r="7" spans="2:15" x14ac:dyDescent="0.25">
      <c r="C7" s="11">
        <v>31</v>
      </c>
      <c r="D7" s="12">
        <v>35</v>
      </c>
      <c r="E7" s="13">
        <v>5.2999999999999999E-2</v>
      </c>
      <c r="F7" s="13">
        <v>6.8000000000000005E-2</v>
      </c>
      <c r="G7" s="13">
        <v>0.01</v>
      </c>
      <c r="H7" s="13">
        <v>0</v>
      </c>
      <c r="I7" s="14"/>
      <c r="J7" s="14"/>
      <c r="K7" s="14"/>
      <c r="L7" s="14"/>
      <c r="M7" s="14"/>
      <c r="N7" s="14"/>
      <c r="O7" s="14"/>
    </row>
    <row r="8" spans="2:15" x14ac:dyDescent="0.25">
      <c r="C8" s="11">
        <v>36</v>
      </c>
      <c r="D8" s="12">
        <v>40</v>
      </c>
      <c r="E8" s="13">
        <v>3.7999999999999999E-2</v>
      </c>
      <c r="F8" s="13">
        <v>4.2000000000000003E-2</v>
      </c>
      <c r="G8" s="13">
        <v>4.3999999999999997E-2</v>
      </c>
      <c r="H8" s="13">
        <v>7.0000000000000001E-3</v>
      </c>
      <c r="I8" s="13">
        <v>0</v>
      </c>
      <c r="J8" s="14"/>
      <c r="K8" s="14"/>
      <c r="L8" s="14"/>
      <c r="M8" s="14"/>
      <c r="N8" s="14"/>
      <c r="O8" s="14"/>
    </row>
    <row r="9" spans="2:15" x14ac:dyDescent="0.25">
      <c r="C9" s="11">
        <v>41</v>
      </c>
      <c r="D9" s="12">
        <v>45</v>
      </c>
      <c r="E9" s="13">
        <v>3.5999999999999997E-2</v>
      </c>
      <c r="F9" s="13">
        <v>2.7E-2</v>
      </c>
      <c r="G9" s="13">
        <v>2.4E-2</v>
      </c>
      <c r="H9" s="13">
        <v>2.7E-2</v>
      </c>
      <c r="I9" s="13">
        <v>6.0000000000000001E-3</v>
      </c>
      <c r="J9" s="13">
        <v>0</v>
      </c>
      <c r="K9" s="14"/>
      <c r="L9" s="14"/>
      <c r="M9" s="14"/>
      <c r="N9" s="14"/>
      <c r="O9" s="14"/>
    </row>
    <row r="10" spans="2:15" x14ac:dyDescent="0.25">
      <c r="C10" s="11">
        <v>46</v>
      </c>
      <c r="D10" s="12">
        <v>50</v>
      </c>
      <c r="E10" s="13">
        <v>3.2000000000000001E-2</v>
      </c>
      <c r="F10" s="13">
        <v>2.7E-2</v>
      </c>
      <c r="G10" s="13">
        <v>1.9E-2</v>
      </c>
      <c r="H10" s="13">
        <v>1.7999999999999999E-2</v>
      </c>
      <c r="I10" s="13">
        <v>2.3E-2</v>
      </c>
      <c r="J10" s="13">
        <v>6.0000000000000001E-3</v>
      </c>
      <c r="K10" s="13">
        <v>1E-3</v>
      </c>
      <c r="L10" s="14"/>
      <c r="M10" s="14"/>
      <c r="N10" s="14"/>
      <c r="O10" s="14"/>
    </row>
    <row r="11" spans="2:15" x14ac:dyDescent="0.25">
      <c r="C11" s="11">
        <v>51</v>
      </c>
      <c r="D11" s="12">
        <v>55</v>
      </c>
      <c r="E11" s="13">
        <v>2.3E-2</v>
      </c>
      <c r="F11" s="13">
        <v>2.4E-2</v>
      </c>
      <c r="G11" s="13">
        <v>2.1999999999999999E-2</v>
      </c>
      <c r="H11" s="13">
        <v>1.9E-2</v>
      </c>
      <c r="I11" s="13">
        <v>1.7999999999999999E-2</v>
      </c>
      <c r="J11" s="13">
        <v>2.8000000000000001E-2</v>
      </c>
      <c r="K11" s="13">
        <v>1.2999999999999999E-2</v>
      </c>
      <c r="L11" s="13">
        <v>0</v>
      </c>
      <c r="M11" s="14"/>
      <c r="N11" s="14"/>
      <c r="O11" s="14"/>
    </row>
    <row r="12" spans="2:15" x14ac:dyDescent="0.25">
      <c r="C12" s="11">
        <v>56</v>
      </c>
      <c r="D12" s="12">
        <v>60</v>
      </c>
      <c r="E12" s="13">
        <v>1.4E-2</v>
      </c>
      <c r="F12" s="13">
        <v>1.4999999999999999E-2</v>
      </c>
      <c r="G12" s="13">
        <v>1.7000000000000001E-2</v>
      </c>
      <c r="H12" s="13">
        <v>0.02</v>
      </c>
      <c r="I12" s="13">
        <v>1.7999999999999999E-2</v>
      </c>
      <c r="J12" s="13">
        <v>1.6E-2</v>
      </c>
      <c r="K12" s="13">
        <v>2.5999999999999999E-2</v>
      </c>
      <c r="L12" s="13">
        <v>4.0000000000000001E-3</v>
      </c>
      <c r="M12" s="13">
        <v>0</v>
      </c>
      <c r="N12" s="14"/>
      <c r="O12" s="14"/>
    </row>
    <row r="13" spans="2:15" x14ac:dyDescent="0.25">
      <c r="C13" s="11">
        <v>61</v>
      </c>
      <c r="D13" s="12">
        <v>65</v>
      </c>
      <c r="E13" s="13">
        <v>7.0000000000000001E-3</v>
      </c>
      <c r="F13" s="13">
        <v>5.0000000000000001E-3</v>
      </c>
      <c r="G13" s="13">
        <v>6.0000000000000001E-3</v>
      </c>
      <c r="H13" s="13">
        <v>7.0000000000000001E-3</v>
      </c>
      <c r="I13" s="13">
        <v>7.0000000000000001E-3</v>
      </c>
      <c r="J13" s="13">
        <v>5.0000000000000001E-3</v>
      </c>
      <c r="K13" s="13">
        <v>4.0000000000000001E-3</v>
      </c>
      <c r="L13" s="13">
        <v>3.0000000000000001E-3</v>
      </c>
      <c r="M13" s="13">
        <v>0</v>
      </c>
      <c r="N13" s="14"/>
      <c r="O13" s="14"/>
    </row>
    <row r="14" spans="2:15" x14ac:dyDescent="0.25">
      <c r="C14" s="11">
        <v>66</v>
      </c>
      <c r="D14" s="12">
        <v>70</v>
      </c>
      <c r="E14" s="13">
        <v>1E-3</v>
      </c>
      <c r="F14" s="13">
        <v>1E-3</v>
      </c>
      <c r="G14" s="13">
        <v>1E-3</v>
      </c>
      <c r="H14" s="13">
        <v>1E-3</v>
      </c>
      <c r="I14" s="13">
        <v>1E-3</v>
      </c>
      <c r="J14" s="13">
        <v>1E-3</v>
      </c>
      <c r="K14" s="13">
        <v>1E-3</v>
      </c>
      <c r="L14" s="13">
        <v>0</v>
      </c>
      <c r="M14" s="13">
        <v>0</v>
      </c>
      <c r="N14" s="13">
        <v>0</v>
      </c>
      <c r="O14" s="14"/>
    </row>
    <row r="15" spans="2:15" x14ac:dyDescent="0.25">
      <c r="C15" s="15">
        <v>71</v>
      </c>
      <c r="D15" s="16">
        <v>75</v>
      </c>
      <c r="E15" s="17">
        <v>1E-3</v>
      </c>
      <c r="F15" s="17">
        <v>0</v>
      </c>
      <c r="G15" s="17">
        <v>0</v>
      </c>
      <c r="H15" s="17">
        <v>0</v>
      </c>
      <c r="I15" s="17">
        <v>0</v>
      </c>
      <c r="J15" s="17">
        <v>0</v>
      </c>
      <c r="K15" s="17">
        <v>0</v>
      </c>
      <c r="L15" s="17">
        <v>0</v>
      </c>
      <c r="M15" s="17">
        <v>0</v>
      </c>
      <c r="N15" s="17">
        <v>0</v>
      </c>
      <c r="O15" s="18">
        <v>0</v>
      </c>
    </row>
    <row r="17" spans="2:15" x14ac:dyDescent="0.25">
      <c r="B17" t="s">
        <v>13</v>
      </c>
      <c r="C17" s="1" t="s">
        <v>17</v>
      </c>
      <c r="D17" s="2"/>
      <c r="E17" s="2"/>
      <c r="F17" s="2"/>
      <c r="G17" s="2"/>
      <c r="H17" s="2"/>
      <c r="I17" s="19" t="s">
        <v>18</v>
      </c>
      <c r="J17" s="19"/>
      <c r="K17" s="2"/>
      <c r="L17" s="2"/>
      <c r="M17" s="2"/>
      <c r="N17" s="2"/>
      <c r="O17" s="2"/>
    </row>
    <row r="18" spans="2:15" ht="30" x14ac:dyDescent="0.25">
      <c r="C18" s="3" t="s">
        <v>19</v>
      </c>
      <c r="D18" s="4" t="s">
        <v>20</v>
      </c>
      <c r="E18" s="5" t="s">
        <v>21</v>
      </c>
      <c r="F18" s="5" t="s">
        <v>22</v>
      </c>
      <c r="G18" s="6" t="s">
        <v>23</v>
      </c>
      <c r="H18" s="6" t="s">
        <v>24</v>
      </c>
      <c r="I18" s="5" t="s">
        <v>25</v>
      </c>
      <c r="J18" s="3" t="s">
        <v>26</v>
      </c>
      <c r="K18" s="5" t="s">
        <v>27</v>
      </c>
      <c r="L18" s="6" t="s">
        <v>28</v>
      </c>
      <c r="M18" s="6" t="s">
        <v>29</v>
      </c>
      <c r="N18" s="6" t="s">
        <v>30</v>
      </c>
      <c r="O18" s="6" t="s">
        <v>31</v>
      </c>
    </row>
    <row r="19" spans="2:15" x14ac:dyDescent="0.25">
      <c r="C19" s="7">
        <v>21</v>
      </c>
      <c r="D19" s="8">
        <v>25</v>
      </c>
      <c r="E19" s="9">
        <f>nactives_allTypes!C2</f>
        <v>4.814044755577792E-2</v>
      </c>
      <c r="F19" s="9">
        <f>nactives_allTypes!D2</f>
        <v>0</v>
      </c>
      <c r="G19" s="9">
        <f>nactives_allTypes!E2</f>
        <v>0</v>
      </c>
      <c r="H19" s="9">
        <f>nactives_allTypes!F2</f>
        <v>0</v>
      </c>
      <c r="I19" s="9">
        <f>nactives_allTypes!G2</f>
        <v>0</v>
      </c>
      <c r="J19" s="9">
        <f>nactives_allTypes!H2</f>
        <v>0</v>
      </c>
      <c r="K19" s="9">
        <f>nactives_allTypes!I2</f>
        <v>0</v>
      </c>
      <c r="L19" s="9">
        <f>nactives_allTypes!J2</f>
        <v>0</v>
      </c>
      <c r="M19" s="9">
        <f>nactives_allTypes!K2</f>
        <v>0</v>
      </c>
      <c r="N19" s="9">
        <f>nactives_allTypes!L2</f>
        <v>0</v>
      </c>
      <c r="O19" s="9">
        <f>nactives_allTypes!M2</f>
        <v>0</v>
      </c>
    </row>
    <row r="20" spans="2:15" x14ac:dyDescent="0.25">
      <c r="C20" s="11">
        <v>26</v>
      </c>
      <c r="D20" s="12">
        <v>30</v>
      </c>
      <c r="E20" s="9">
        <f>nactives_allTypes!C3</f>
        <v>7.3556906848296244E-2</v>
      </c>
      <c r="F20" s="9">
        <f>nactives_allTypes!D3</f>
        <v>1.5885990729857361E-2</v>
      </c>
      <c r="G20" s="9">
        <f>nactives_allTypes!E3</f>
        <v>0</v>
      </c>
      <c r="H20" s="9">
        <f>nactives_allTypes!F3</f>
        <v>0</v>
      </c>
      <c r="I20" s="9">
        <f>nactives_allTypes!G3</f>
        <v>0</v>
      </c>
      <c r="J20" s="9">
        <f>nactives_allTypes!H3</f>
        <v>0</v>
      </c>
      <c r="K20" s="9">
        <f>nactives_allTypes!I3</f>
        <v>0</v>
      </c>
      <c r="L20" s="9">
        <f>nactives_allTypes!J3</f>
        <v>0</v>
      </c>
      <c r="M20" s="9">
        <f>nactives_allTypes!K3</f>
        <v>0</v>
      </c>
      <c r="N20" s="9">
        <f>nactives_allTypes!L3</f>
        <v>0</v>
      </c>
      <c r="O20" s="9">
        <f>nactives_allTypes!M3</f>
        <v>0</v>
      </c>
    </row>
    <row r="21" spans="2:15" x14ac:dyDescent="0.25">
      <c r="C21" s="11">
        <v>31</v>
      </c>
      <c r="D21" s="12">
        <v>35</v>
      </c>
      <c r="E21" s="9">
        <f>nactives_allTypes!C4</f>
        <v>5.9317204661210828E-2</v>
      </c>
      <c r="F21" s="9">
        <f>nactives_allTypes!D4</f>
        <v>3.6904325016814794E-2</v>
      </c>
      <c r="G21" s="9">
        <f>nactives_allTypes!E4</f>
        <v>1.5449040095583995E-2</v>
      </c>
      <c r="H21" s="9">
        <f>nactives_allTypes!F4</f>
        <v>0</v>
      </c>
      <c r="I21" s="9">
        <f>nactives_allTypes!G4</f>
        <v>0</v>
      </c>
      <c r="J21" s="9">
        <f>nactives_allTypes!H4</f>
        <v>0</v>
      </c>
      <c r="K21" s="9">
        <f>nactives_allTypes!I4</f>
        <v>0</v>
      </c>
      <c r="L21" s="9">
        <f>nactives_allTypes!J4</f>
        <v>0</v>
      </c>
      <c r="M21" s="9">
        <f>nactives_allTypes!K4</f>
        <v>0</v>
      </c>
      <c r="N21" s="9">
        <f>nactives_allTypes!L4</f>
        <v>0</v>
      </c>
      <c r="O21" s="9">
        <f>nactives_allTypes!M4</f>
        <v>0</v>
      </c>
    </row>
    <row r="22" spans="2:15" x14ac:dyDescent="0.25">
      <c r="C22" s="11">
        <v>36</v>
      </c>
      <c r="D22" s="12">
        <v>40</v>
      </c>
      <c r="E22" s="9">
        <f>nactives_allTypes!C5</f>
        <v>4.2448076095202791E-2</v>
      </c>
      <c r="F22" s="9">
        <f>nactives_allTypes!D5</f>
        <v>3.1553799733217994E-2</v>
      </c>
      <c r="G22" s="9">
        <f>nactives_allTypes!E5</f>
        <v>3.4228163177920122E-2</v>
      </c>
      <c r="H22" s="9">
        <f>nactives_allTypes!F5</f>
        <v>1.3707606366179678E-2</v>
      </c>
      <c r="I22" s="9">
        <f>nactives_allTypes!G5</f>
        <v>0</v>
      </c>
      <c r="J22" s="9">
        <f>nactives_allTypes!H5</f>
        <v>0</v>
      </c>
      <c r="K22" s="9">
        <f>nactives_allTypes!I5</f>
        <v>0</v>
      </c>
      <c r="L22" s="9">
        <f>nactives_allTypes!J5</f>
        <v>0</v>
      </c>
      <c r="M22" s="9">
        <f>nactives_allTypes!K5</f>
        <v>0</v>
      </c>
      <c r="N22" s="9">
        <f>nactives_allTypes!L5</f>
        <v>0</v>
      </c>
      <c r="O22" s="9">
        <f>nactives_allTypes!M5</f>
        <v>0</v>
      </c>
    </row>
    <row r="23" spans="2:15" x14ac:dyDescent="0.25">
      <c r="C23" s="11">
        <v>41</v>
      </c>
      <c r="D23" s="12">
        <v>45</v>
      </c>
      <c r="E23" s="9">
        <f>nactives_allTypes!C6</f>
        <v>3.5937187506886716E-2</v>
      </c>
      <c r="F23" s="9">
        <f>nactives_allTypes!D6</f>
        <v>2.5800607250176001E-2</v>
      </c>
      <c r="G23" s="9">
        <f>nactives_allTypes!E6</f>
        <v>2.9651265473844991E-2</v>
      </c>
      <c r="H23" s="9">
        <f>nactives_allTypes!F6</f>
        <v>2.9796021417715986E-2</v>
      </c>
      <c r="I23" s="9">
        <f>nactives_allTypes!G6</f>
        <v>9.9862923960581853E-3</v>
      </c>
      <c r="J23" s="9">
        <f>nactives_allTypes!H6</f>
        <v>0</v>
      </c>
      <c r="K23" s="9">
        <f>nactives_allTypes!I6</f>
        <v>0</v>
      </c>
      <c r="L23" s="9">
        <f>nactives_allTypes!J6</f>
        <v>0</v>
      </c>
      <c r="M23" s="9">
        <f>nactives_allTypes!K6</f>
        <v>0</v>
      </c>
      <c r="N23" s="9">
        <f>nactives_allTypes!L6</f>
        <v>0</v>
      </c>
      <c r="O23" s="9">
        <f>nactives_allTypes!M6</f>
        <v>0</v>
      </c>
    </row>
    <row r="24" spans="2:15" x14ac:dyDescent="0.25">
      <c r="C24" s="11">
        <v>46</v>
      </c>
      <c r="D24" s="12">
        <v>50</v>
      </c>
      <c r="E24" s="9">
        <f>nactives_allTypes!C7</f>
        <v>3.2752199875150032E-2</v>
      </c>
      <c r="F24" s="9">
        <f>nactives_allTypes!D7</f>
        <v>2.4379715829958799E-2</v>
      </c>
      <c r="G24" s="9">
        <f>nactives_allTypes!E7</f>
        <v>2.6391628724743356E-2</v>
      </c>
      <c r="H24" s="9">
        <f>nactives_allTypes!F7</f>
        <v>2.7685569224854524E-2</v>
      </c>
      <c r="I24" s="9">
        <f>nactives_allTypes!G7</f>
        <v>2.3346582732230135E-2</v>
      </c>
      <c r="J24" s="9">
        <f>nactives_allTypes!H7</f>
        <v>9.7808565277818088E-3</v>
      </c>
      <c r="K24" s="9">
        <f>nactives_allTypes!I7</f>
        <v>0</v>
      </c>
      <c r="L24" s="9">
        <f>nactives_allTypes!J7</f>
        <v>0</v>
      </c>
      <c r="M24" s="9">
        <f>nactives_allTypes!K7</f>
        <v>0</v>
      </c>
      <c r="N24" s="9">
        <f>nactives_allTypes!L7</f>
        <v>0</v>
      </c>
      <c r="O24" s="9">
        <f>nactives_allTypes!M7</f>
        <v>0</v>
      </c>
    </row>
    <row r="25" spans="2:15" x14ac:dyDescent="0.25">
      <c r="C25" s="11">
        <v>51</v>
      </c>
      <c r="D25" s="12">
        <v>55</v>
      </c>
      <c r="E25" s="9">
        <f>nactives_allTypes!C8</f>
        <v>2.7147527405571033E-2</v>
      </c>
      <c r="F25" s="9">
        <f>nactives_allTypes!D8</f>
        <v>2.1359158351517891E-2</v>
      </c>
      <c r="G25" s="9">
        <f>nactives_allTypes!E8</f>
        <v>2.3285077068997607E-2</v>
      </c>
      <c r="H25" s="9">
        <f>nactives_allTypes!F8</f>
        <v>2.2588308658264351E-2</v>
      </c>
      <c r="I25" s="9">
        <f>nactives_allTypes!G8</f>
        <v>1.9670904045099597E-2</v>
      </c>
      <c r="J25" s="9">
        <f>nactives_allTypes!H8</f>
        <v>1.9231371691439784E-2</v>
      </c>
      <c r="K25" s="9">
        <f>nactives_allTypes!I8</f>
        <v>5.2229558440991773E-3</v>
      </c>
      <c r="L25" s="9">
        <f>nactives_allTypes!J8</f>
        <v>0</v>
      </c>
      <c r="M25" s="9">
        <f>nactives_allTypes!K8</f>
        <v>0</v>
      </c>
      <c r="N25" s="9">
        <f>nactives_allTypes!L8</f>
        <v>0</v>
      </c>
      <c r="O25" s="9">
        <f>nactives_allTypes!M8</f>
        <v>0</v>
      </c>
    </row>
    <row r="26" spans="2:15" x14ac:dyDescent="0.25">
      <c r="C26" s="11">
        <v>56</v>
      </c>
      <c r="D26" s="12">
        <v>60</v>
      </c>
      <c r="E26" s="9">
        <f>nactives_allTypes!C9</f>
        <v>1.9314088866904743E-2</v>
      </c>
      <c r="F26" s="9">
        <f>nactives_allTypes!D9</f>
        <v>1.6518767533161498E-2</v>
      </c>
      <c r="G26" s="9">
        <f>nactives_allTypes!E9</f>
        <v>1.9233901529408435E-2</v>
      </c>
      <c r="H26" s="9">
        <f>nactives_allTypes!F9</f>
        <v>1.9093251490639198E-2</v>
      </c>
      <c r="I26" s="9">
        <f>nactives_allTypes!G9</f>
        <v>1.5581710578347138E-2</v>
      </c>
      <c r="J26" s="9">
        <f>nactives_allTypes!H9</f>
        <v>1.4698212880764961E-2</v>
      </c>
      <c r="K26" s="9">
        <f>nactives_allTypes!I9</f>
        <v>6.8044418164834803E-3</v>
      </c>
      <c r="L26" s="9">
        <f>nactives_allTypes!J9</f>
        <v>1.7484154676849961E-3</v>
      </c>
      <c r="M26" s="9">
        <f>nactives_allTypes!K9</f>
        <v>0</v>
      </c>
      <c r="N26" s="9">
        <f>nactives_allTypes!L9</f>
        <v>0</v>
      </c>
      <c r="O26" s="9">
        <f>nactives_allTypes!M9</f>
        <v>0</v>
      </c>
    </row>
    <row r="27" spans="2:15" x14ac:dyDescent="0.25">
      <c r="C27" s="11">
        <v>61</v>
      </c>
      <c r="D27" s="12">
        <v>65</v>
      </c>
      <c r="E27" s="9">
        <f>nactives_allTypes!C10</f>
        <v>1.200334009658526E-2</v>
      </c>
      <c r="F27" s="9">
        <f>nactives_allTypes!D10</f>
        <v>1.0852494850102585E-2</v>
      </c>
      <c r="G27" s="9">
        <f>nactives_allTypes!E10</f>
        <v>1.2465146778713073E-2</v>
      </c>
      <c r="H27" s="9">
        <f>nactives_allTypes!F10</f>
        <v>1.2327181966969527E-2</v>
      </c>
      <c r="I27" s="9">
        <f>nactives_allTypes!G10</f>
        <v>9.7548770290392176E-3</v>
      </c>
      <c r="J27" s="9">
        <f>nactives_allTypes!H10</f>
        <v>8.6661873009723743E-3</v>
      </c>
      <c r="K27" s="9">
        <f>nactives_allTypes!I10</f>
        <v>3.8101607971769078E-3</v>
      </c>
      <c r="L27" s="9">
        <f>nactives_allTypes!J10</f>
        <v>2.3081535075467848E-3</v>
      </c>
      <c r="M27" s="9">
        <f>nactives_allTypes!K10</f>
        <v>1.052795185326849E-4</v>
      </c>
      <c r="N27" s="9">
        <f>nactives_allTypes!L10</f>
        <v>0</v>
      </c>
      <c r="O27" s="9">
        <f>nactives_allTypes!M10</f>
        <v>0</v>
      </c>
    </row>
    <row r="28" spans="2:15" x14ac:dyDescent="0.25">
      <c r="C28" s="11">
        <v>66</v>
      </c>
      <c r="D28" s="12">
        <v>70</v>
      </c>
      <c r="E28" s="9">
        <f>nactives_allTypes!C11</f>
        <v>5.5243905818353131E-3</v>
      </c>
      <c r="F28" s="9">
        <f>nactives_allTypes!D11</f>
        <v>4.6136884175146916E-3</v>
      </c>
      <c r="G28" s="9">
        <f>nactives_allTypes!E11</f>
        <v>4.8163110522766138E-3</v>
      </c>
      <c r="H28" s="9">
        <f>nactives_allTypes!F11</f>
        <v>4.213121203307542E-3</v>
      </c>
      <c r="I28" s="9">
        <f>nactives_allTypes!G11</f>
        <v>3.116876542760022E-3</v>
      </c>
      <c r="J28" s="9">
        <f>nactives_allTypes!H11</f>
        <v>2.6998107732178396E-3</v>
      </c>
      <c r="K28" s="9">
        <f>nactives_allTypes!I11</f>
        <v>1.2693692049831049E-3</v>
      </c>
      <c r="L28" s="9">
        <f>nactives_allTypes!J11</f>
        <v>8.0024578832700241E-4</v>
      </c>
      <c r="M28" s="9">
        <f>nactives_allTypes!K11</f>
        <v>1.302815131792499E-4</v>
      </c>
      <c r="N28" s="9">
        <f>nactives_allTypes!L11</f>
        <v>3.2819118176390466E-5</v>
      </c>
      <c r="O28" s="9">
        <f>nactives_allTypes!M11</f>
        <v>0</v>
      </c>
    </row>
    <row r="29" spans="2:15" x14ac:dyDescent="0.25">
      <c r="C29" s="15">
        <v>71</v>
      </c>
      <c r="D29" s="16">
        <v>75</v>
      </c>
      <c r="E29" s="9">
        <f>nactives_allTypes!C12</f>
        <v>7.6716616107740153E-4</v>
      </c>
      <c r="F29" s="9">
        <f>nactives_allTypes!D12</f>
        <v>3.6450429523591122E-4</v>
      </c>
      <c r="G29" s="9">
        <f>nactives_allTypes!E12</f>
        <v>3.0431797160917904E-4</v>
      </c>
      <c r="H29" s="9">
        <f>nactives_allTypes!F12</f>
        <v>2.5725813155765058E-4</v>
      </c>
      <c r="I29" s="9">
        <f>nactives_allTypes!G12</f>
        <v>2.0164513066589626E-4</v>
      </c>
      <c r="J29" s="9">
        <f>nactives_allTypes!H12</f>
        <v>1.6729284386270344E-4</v>
      </c>
      <c r="K29" s="9">
        <f>nactives_allTypes!I12</f>
        <v>1.3576833676587095E-4</v>
      </c>
      <c r="L29" s="9">
        <f>nactives_allTypes!J12</f>
        <v>4.0636241706215937E-5</v>
      </c>
      <c r="M29" s="9">
        <f>nactives_allTypes!K12</f>
        <v>2.8277797063603877E-5</v>
      </c>
      <c r="N29" s="9">
        <f>nactives_allTypes!L12</f>
        <v>2.1889109578863741E-5</v>
      </c>
      <c r="O29" s="9">
        <f>nactives_allTypes!M12</f>
        <v>3.9274718143894273E-6</v>
      </c>
    </row>
    <row r="31" spans="2:15" x14ac:dyDescent="0.25">
      <c r="B31" t="s">
        <v>14</v>
      </c>
      <c r="C31" s="1" t="s">
        <v>17</v>
      </c>
      <c r="D31" s="2"/>
      <c r="E31" s="2"/>
      <c r="F31" s="2"/>
      <c r="G31" s="2"/>
      <c r="H31" s="2"/>
      <c r="I31" s="19" t="s">
        <v>18</v>
      </c>
      <c r="J31" s="19"/>
      <c r="K31" s="2"/>
      <c r="L31" s="2"/>
      <c r="M31" s="2"/>
      <c r="N31" s="2"/>
      <c r="O31" s="2"/>
    </row>
    <row r="32" spans="2:15" ht="30" x14ac:dyDescent="0.25">
      <c r="C32" s="3" t="s">
        <v>19</v>
      </c>
      <c r="D32" s="4" t="s">
        <v>20</v>
      </c>
      <c r="E32" s="5" t="s">
        <v>21</v>
      </c>
      <c r="F32" s="5" t="s">
        <v>22</v>
      </c>
      <c r="G32" s="6" t="s">
        <v>23</v>
      </c>
      <c r="H32" s="6" t="s">
        <v>24</v>
      </c>
      <c r="I32" s="5" t="s">
        <v>25</v>
      </c>
      <c r="J32" s="3" t="s">
        <v>26</v>
      </c>
      <c r="K32" s="5" t="s">
        <v>27</v>
      </c>
      <c r="L32" s="6" t="s">
        <v>28</v>
      </c>
      <c r="M32" s="6" t="s">
        <v>29</v>
      </c>
      <c r="N32" s="6" t="s">
        <v>30</v>
      </c>
      <c r="O32" s="6" t="s">
        <v>31</v>
      </c>
    </row>
    <row r="33" spans="2:15" x14ac:dyDescent="0.25">
      <c r="C33" s="7">
        <v>21</v>
      </c>
      <c r="D33" s="8">
        <v>25</v>
      </c>
      <c r="E33" s="9">
        <f>nactives_general!C2</f>
        <v>5.7421570141983271E-2</v>
      </c>
      <c r="F33" s="9">
        <f>nactives_general!D2</f>
        <v>0</v>
      </c>
      <c r="G33" s="9">
        <f>nactives_general!E2</f>
        <v>0</v>
      </c>
      <c r="H33" s="9">
        <f>nactives_general!F2</f>
        <v>0</v>
      </c>
      <c r="I33" s="9">
        <f>nactives_general!G2</f>
        <v>0</v>
      </c>
      <c r="J33" s="9">
        <f>nactives_general!H2</f>
        <v>0</v>
      </c>
      <c r="K33" s="9">
        <f>nactives_general!I2</f>
        <v>0</v>
      </c>
      <c r="L33" s="9">
        <f>nactives_general!J2</f>
        <v>0</v>
      </c>
      <c r="M33" s="9">
        <f>nactives_general!K2</f>
        <v>0</v>
      </c>
      <c r="N33" s="9">
        <f>nactives_general!L2</f>
        <v>0</v>
      </c>
      <c r="O33" s="9">
        <f>nactives_general!M2</f>
        <v>0</v>
      </c>
    </row>
    <row r="34" spans="2:15" x14ac:dyDescent="0.25">
      <c r="C34" s="11">
        <v>26</v>
      </c>
      <c r="D34" s="12">
        <v>30</v>
      </c>
      <c r="E34" s="9">
        <f>nactives_general!C3</f>
        <v>6.8496594367615696E-2</v>
      </c>
      <c r="F34" s="9">
        <f>nactives_general!D3</f>
        <v>1.372393144731184E-2</v>
      </c>
      <c r="G34" s="9">
        <f>nactives_general!E3</f>
        <v>0</v>
      </c>
      <c r="H34" s="9">
        <f>nactives_general!F3</f>
        <v>0</v>
      </c>
      <c r="I34" s="9">
        <f>nactives_general!G3</f>
        <v>0</v>
      </c>
      <c r="J34" s="9">
        <f>nactives_general!H3</f>
        <v>0</v>
      </c>
      <c r="K34" s="9">
        <f>nactives_general!I3</f>
        <v>0</v>
      </c>
      <c r="L34" s="9">
        <f>nactives_general!J3</f>
        <v>0</v>
      </c>
      <c r="M34" s="9">
        <f>nactives_general!K3</f>
        <v>0</v>
      </c>
      <c r="N34" s="9">
        <f>nactives_general!L3</f>
        <v>0</v>
      </c>
      <c r="O34" s="9">
        <f>nactives_general!M3</f>
        <v>0</v>
      </c>
    </row>
    <row r="35" spans="2:15" x14ac:dyDescent="0.25">
      <c r="C35" s="11">
        <v>31</v>
      </c>
      <c r="D35" s="12">
        <v>35</v>
      </c>
      <c r="E35" s="9">
        <f>nactives_general!C4</f>
        <v>5.7796849764966234E-2</v>
      </c>
      <c r="F35" s="9">
        <f>nactives_general!D4</f>
        <v>2.9502442625877989E-2</v>
      </c>
      <c r="G35" s="9">
        <f>nactives_general!E4</f>
        <v>1.2076278140354186E-2</v>
      </c>
      <c r="H35" s="9">
        <f>nactives_general!F4</f>
        <v>0</v>
      </c>
      <c r="I35" s="9">
        <f>nactives_general!G4</f>
        <v>0</v>
      </c>
      <c r="J35" s="9">
        <f>nactives_general!H4</f>
        <v>0</v>
      </c>
      <c r="K35" s="9">
        <f>nactives_general!I4</f>
        <v>0</v>
      </c>
      <c r="L35" s="9">
        <f>nactives_general!J4</f>
        <v>0</v>
      </c>
      <c r="M35" s="9">
        <f>nactives_general!K4</f>
        <v>0</v>
      </c>
      <c r="N35" s="9">
        <f>nactives_general!L4</f>
        <v>0</v>
      </c>
      <c r="O35" s="9">
        <f>nactives_general!M4</f>
        <v>0</v>
      </c>
    </row>
    <row r="36" spans="2:15" x14ac:dyDescent="0.25">
      <c r="C36" s="11">
        <v>36</v>
      </c>
      <c r="D36" s="12">
        <v>40</v>
      </c>
      <c r="E36" s="9">
        <f>nactives_general!C5</f>
        <v>4.2147127331529033E-2</v>
      </c>
      <c r="F36" s="9">
        <f>nactives_general!D5</f>
        <v>2.8070248649617442E-2</v>
      </c>
      <c r="G36" s="9">
        <f>nactives_general!E5</f>
        <v>2.5291728777242551E-2</v>
      </c>
      <c r="H36" s="9">
        <f>nactives_general!F5</f>
        <v>1.0854388734963891E-2</v>
      </c>
      <c r="I36" s="9">
        <f>nactives_general!G5</f>
        <v>0</v>
      </c>
      <c r="J36" s="9">
        <f>nactives_general!H5</f>
        <v>0</v>
      </c>
      <c r="K36" s="9">
        <f>nactives_general!I5</f>
        <v>0</v>
      </c>
      <c r="L36" s="9">
        <f>nactives_general!J5</f>
        <v>0</v>
      </c>
      <c r="M36" s="9">
        <f>nactives_general!K5</f>
        <v>0</v>
      </c>
      <c r="N36" s="9">
        <f>nactives_general!L5</f>
        <v>0</v>
      </c>
      <c r="O36" s="9">
        <f>nactives_general!M5</f>
        <v>0</v>
      </c>
    </row>
    <row r="37" spans="2:15" x14ac:dyDescent="0.25">
      <c r="C37" s="11">
        <v>41</v>
      </c>
      <c r="D37" s="12">
        <v>45</v>
      </c>
      <c r="E37" s="9">
        <f>nactives_general!C6</f>
        <v>3.7356226138002845E-2</v>
      </c>
      <c r="F37" s="9">
        <f>nactives_general!D6</f>
        <v>2.5457621360554319E-2</v>
      </c>
      <c r="G37" s="9">
        <f>nactives_general!E6</f>
        <v>2.5196175794162709E-2</v>
      </c>
      <c r="H37" s="9">
        <f>nactives_general!F6</f>
        <v>2.248385771489702E-2</v>
      </c>
      <c r="I37" s="9">
        <f>nactives_general!G6</f>
        <v>8.2418653257692754E-3</v>
      </c>
      <c r="J37" s="9">
        <f>nactives_general!H6</f>
        <v>0</v>
      </c>
      <c r="K37" s="9">
        <f>nactives_general!I6</f>
        <v>0</v>
      </c>
      <c r="L37" s="9">
        <f>nactives_general!J6</f>
        <v>0</v>
      </c>
      <c r="M37" s="9">
        <f>nactives_general!K6</f>
        <v>0</v>
      </c>
      <c r="N37" s="9">
        <f>nactives_general!L6</f>
        <v>0</v>
      </c>
      <c r="O37" s="9">
        <f>nactives_general!M6</f>
        <v>0</v>
      </c>
    </row>
    <row r="38" spans="2:15" x14ac:dyDescent="0.25">
      <c r="C38" s="11">
        <v>46</v>
      </c>
      <c r="D38" s="12">
        <v>50</v>
      </c>
      <c r="E38" s="9">
        <f>nactives_general!C7</f>
        <v>3.5852844580781196E-2</v>
      </c>
      <c r="F38" s="9">
        <f>nactives_general!D7</f>
        <v>2.6245221581778316E-2</v>
      </c>
      <c r="G38" s="9">
        <f>nactives_general!E7</f>
        <v>2.6146015861519666E-2</v>
      </c>
      <c r="H38" s="9">
        <f>nactives_general!F7</f>
        <v>2.5218043621073882E-2</v>
      </c>
      <c r="I38" s="9">
        <f>nactives_general!G7</f>
        <v>2.0244723136744025E-2</v>
      </c>
      <c r="J38" s="9">
        <f>nactives_general!H7</f>
        <v>1.0182636413103933E-2</v>
      </c>
      <c r="K38" s="9">
        <f>nactives_general!I7</f>
        <v>0</v>
      </c>
      <c r="L38" s="9">
        <f>nactives_general!J7</f>
        <v>0</v>
      </c>
      <c r="M38" s="9">
        <f>nactives_general!K7</f>
        <v>0</v>
      </c>
      <c r="N38" s="9">
        <f>nactives_general!L7</f>
        <v>0</v>
      </c>
      <c r="O38" s="9">
        <f>nactives_general!M7</f>
        <v>0</v>
      </c>
    </row>
    <row r="39" spans="2:15" x14ac:dyDescent="0.25">
      <c r="C39" s="11">
        <v>51</v>
      </c>
      <c r="D39" s="12">
        <v>55</v>
      </c>
      <c r="E39" s="9">
        <f>nactives_general!C8</f>
        <v>3.145863786742209E-2</v>
      </c>
      <c r="F39" s="9">
        <f>nactives_general!D8</f>
        <v>2.4836018048346939E-2</v>
      </c>
      <c r="G39" s="9">
        <f>nactives_general!E8</f>
        <v>2.5226501136548302E-2</v>
      </c>
      <c r="H39" s="9">
        <f>nactives_general!F8</f>
        <v>2.359027194010813E-2</v>
      </c>
      <c r="I39" s="9">
        <f>nactives_general!G8</f>
        <v>1.9762718763535313E-2</v>
      </c>
      <c r="J39" s="9">
        <f>nactives_general!H8</f>
        <v>1.977466403327563E-2</v>
      </c>
      <c r="K39" s="9">
        <f>nactives_general!I8</f>
        <v>5.2677092268025687E-3</v>
      </c>
      <c r="L39" s="9">
        <f>nactives_general!J8</f>
        <v>0</v>
      </c>
      <c r="M39" s="9">
        <f>nactives_general!K8</f>
        <v>0</v>
      </c>
      <c r="N39" s="9">
        <f>nactives_general!L8</f>
        <v>0</v>
      </c>
      <c r="O39" s="9">
        <f>nactives_general!M8</f>
        <v>0</v>
      </c>
    </row>
    <row r="40" spans="2:15" x14ac:dyDescent="0.25">
      <c r="C40" s="11">
        <v>56</v>
      </c>
      <c r="D40" s="12">
        <v>60</v>
      </c>
      <c r="E40" s="9">
        <f>nactives_general!C9</f>
        <v>2.2326575568926189E-2</v>
      </c>
      <c r="F40" s="9">
        <f>nactives_general!D9</f>
        <v>1.9884655895706396E-2</v>
      </c>
      <c r="G40" s="9">
        <f>nactives_general!E9</f>
        <v>2.1924159225100763E-2</v>
      </c>
      <c r="H40" s="9">
        <f>nactives_general!F9</f>
        <v>2.0589873585333412E-2</v>
      </c>
      <c r="I40" s="9">
        <f>nactives_general!G9</f>
        <v>1.6621853426397212E-2</v>
      </c>
      <c r="J40" s="9">
        <f>nactives_general!H9</f>
        <v>1.6806897238441573E-2</v>
      </c>
      <c r="K40" s="9">
        <f>nactives_general!I9</f>
        <v>5.8756369314825448E-3</v>
      </c>
      <c r="L40" s="9">
        <f>nactives_general!J9</f>
        <v>1.6122210030944679E-3</v>
      </c>
      <c r="M40" s="9">
        <f>nactives_general!K9</f>
        <v>0</v>
      </c>
      <c r="N40" s="9">
        <f>nactives_general!L9</f>
        <v>0</v>
      </c>
      <c r="O40" s="9">
        <f>nactives_general!M9</f>
        <v>0</v>
      </c>
    </row>
    <row r="41" spans="2:15" x14ac:dyDescent="0.25">
      <c r="C41" s="11">
        <v>61</v>
      </c>
      <c r="D41" s="12">
        <v>65</v>
      </c>
      <c r="E41" s="9">
        <f>nactives_general!C10</f>
        <v>1.4114112258470944E-2</v>
      </c>
      <c r="F41" s="9">
        <f>nactives_general!D10</f>
        <v>1.3552559089477346E-2</v>
      </c>
      <c r="G41" s="9">
        <f>nactives_general!E10</f>
        <v>1.4836952967163485E-2</v>
      </c>
      <c r="H41" s="9">
        <f>nactives_general!F10</f>
        <v>1.3736421106695101E-2</v>
      </c>
      <c r="I41" s="9">
        <f>nactives_general!G10</f>
        <v>1.0776058855747644E-2</v>
      </c>
      <c r="J41" s="9">
        <f>nactives_general!H10</f>
        <v>1.0341695001459627E-2</v>
      </c>
      <c r="K41" s="9">
        <f>nactives_general!I10</f>
        <v>3.9319727673048852E-3</v>
      </c>
      <c r="L41" s="9">
        <f>nactives_general!J10</f>
        <v>2.2469467828480773E-3</v>
      </c>
      <c r="M41" s="9">
        <f>nactives_general!K10</f>
        <v>4.9621585255835383E-5</v>
      </c>
      <c r="N41" s="9">
        <f>nactives_general!L10</f>
        <v>0</v>
      </c>
      <c r="O41" s="9">
        <f>nactives_general!M10</f>
        <v>0</v>
      </c>
    </row>
    <row r="42" spans="2:15" x14ac:dyDescent="0.25">
      <c r="C42" s="11">
        <v>66</v>
      </c>
      <c r="D42" s="12">
        <v>70</v>
      </c>
      <c r="E42" s="9">
        <f>nactives_general!C11</f>
        <v>6.0502488769939751E-3</v>
      </c>
      <c r="F42" s="9">
        <f>nactives_general!D11</f>
        <v>5.469315202060834E-3</v>
      </c>
      <c r="G42" s="9">
        <f>nactives_general!E11</f>
        <v>5.6604398933470289E-3</v>
      </c>
      <c r="H42" s="9">
        <f>nactives_general!F11</f>
        <v>4.7718256396469781E-3</v>
      </c>
      <c r="I42" s="9">
        <f>nactives_general!G11</f>
        <v>3.3875840373646525E-3</v>
      </c>
      <c r="J42" s="9">
        <f>nactives_general!H11</f>
        <v>3.1585592036519833E-3</v>
      </c>
      <c r="K42" s="9">
        <f>nactives_general!I11</f>
        <v>1.2966269785178418E-3</v>
      </c>
      <c r="L42" s="9">
        <f>nactives_general!J11</f>
        <v>7.7596146077143753E-4</v>
      </c>
      <c r="M42" s="9">
        <f>nactives_general!K11</f>
        <v>7.5435509661162149E-5</v>
      </c>
      <c r="N42" s="9">
        <f>nactives_general!L11</f>
        <v>2.808768976745399E-5</v>
      </c>
      <c r="O42" s="9">
        <f>nactives_general!M11</f>
        <v>0</v>
      </c>
    </row>
    <row r="43" spans="2:15" x14ac:dyDescent="0.25">
      <c r="C43" s="15">
        <v>71</v>
      </c>
      <c r="D43" s="16">
        <v>75</v>
      </c>
      <c r="E43" s="9">
        <f>nactives_general!C12</f>
        <v>8.7928914069725691E-4</v>
      </c>
      <c r="F43" s="9">
        <f>nactives_general!D12</f>
        <v>3.6895989278527564E-4</v>
      </c>
      <c r="G43" s="9">
        <f>nactives_general!E12</f>
        <v>2.8395851849474059E-4</v>
      </c>
      <c r="H43" s="9">
        <f>nactives_general!F12</f>
        <v>2.0107575851809349E-4</v>
      </c>
      <c r="I43" s="9">
        <f>nactives_general!G12</f>
        <v>1.6197769436179752E-4</v>
      </c>
      <c r="J43" s="9">
        <f>nactives_general!H12</f>
        <v>1.4034214818663869E-4</v>
      </c>
      <c r="K43" s="9">
        <f>nactives_general!I12</f>
        <v>1.3918654037906343E-4</v>
      </c>
      <c r="L43" s="9">
        <f>nactives_general!J12</f>
        <v>0</v>
      </c>
      <c r="M43" s="9">
        <f>nactives_general!K12</f>
        <v>0</v>
      </c>
      <c r="N43" s="9">
        <f>nactives_general!L12</f>
        <v>0</v>
      </c>
      <c r="O43" s="9">
        <f>nactives_general!M12</f>
        <v>0</v>
      </c>
    </row>
    <row r="45" spans="2:15" x14ac:dyDescent="0.25">
      <c r="B45" t="s">
        <v>15</v>
      </c>
      <c r="C45" s="1" t="s">
        <v>17</v>
      </c>
      <c r="D45" s="2"/>
      <c r="E45" s="2"/>
      <c r="F45" s="2"/>
      <c r="G45" s="2"/>
      <c r="H45" s="2"/>
      <c r="I45" s="19" t="s">
        <v>18</v>
      </c>
      <c r="J45" s="19"/>
      <c r="K45" s="2"/>
      <c r="L45" s="2"/>
      <c r="M45" s="2"/>
      <c r="N45" s="2"/>
      <c r="O45" s="2"/>
    </row>
    <row r="46" spans="2:15" ht="30" x14ac:dyDescent="0.25">
      <c r="C46" s="3" t="s">
        <v>19</v>
      </c>
      <c r="D46" s="4" t="s">
        <v>20</v>
      </c>
      <c r="E46" s="5" t="s">
        <v>21</v>
      </c>
      <c r="F46" s="5" t="s">
        <v>22</v>
      </c>
      <c r="G46" s="6" t="s">
        <v>23</v>
      </c>
      <c r="H46" s="6" t="s">
        <v>24</v>
      </c>
      <c r="I46" s="5" t="s">
        <v>25</v>
      </c>
      <c r="J46" s="3" t="s">
        <v>26</v>
      </c>
      <c r="K46" s="5" t="s">
        <v>27</v>
      </c>
      <c r="L46" s="6" t="s">
        <v>28</v>
      </c>
      <c r="M46" s="6" t="s">
        <v>29</v>
      </c>
      <c r="N46" s="6" t="s">
        <v>30</v>
      </c>
      <c r="O46" s="6" t="s">
        <v>31</v>
      </c>
    </row>
    <row r="47" spans="2:15" x14ac:dyDescent="0.25">
      <c r="C47" s="7">
        <v>21</v>
      </c>
      <c r="D47" s="8">
        <v>25</v>
      </c>
      <c r="E47" s="9">
        <f>nactives_safety!C2</f>
        <v>4.3198401629363975E-2</v>
      </c>
      <c r="F47" s="9">
        <f>nactives_safety!D2</f>
        <v>0</v>
      </c>
      <c r="G47" s="9">
        <f>nactives_safety!E2</f>
        <v>0</v>
      </c>
      <c r="H47" s="9">
        <f>nactives_safety!F2</f>
        <v>0</v>
      </c>
      <c r="I47" s="9">
        <f>nactives_safety!G2</f>
        <v>0</v>
      </c>
      <c r="J47" s="9">
        <f>nactives_safety!H2</f>
        <v>0</v>
      </c>
      <c r="K47" s="9">
        <f>nactives_safety!I2</f>
        <v>0</v>
      </c>
      <c r="L47" s="9">
        <f>nactives_safety!J2</f>
        <v>0</v>
      </c>
      <c r="M47" s="9">
        <f>nactives_safety!K2</f>
        <v>0</v>
      </c>
      <c r="N47" s="9">
        <f>nactives_safety!L2</f>
        <v>0</v>
      </c>
      <c r="O47" s="9">
        <f>nactives_safety!M2</f>
        <v>0</v>
      </c>
    </row>
    <row r="48" spans="2:15" x14ac:dyDescent="0.25">
      <c r="C48" s="11">
        <v>26</v>
      </c>
      <c r="D48" s="12">
        <v>30</v>
      </c>
      <c r="E48" s="9">
        <f>nactives_safety!C3</f>
        <v>8.6999690066635674E-2</v>
      </c>
      <c r="F48" s="9">
        <f>nactives_safety!D3</f>
        <v>3.5635961125500867E-2</v>
      </c>
      <c r="G48" s="9">
        <f>nactives_safety!E3</f>
        <v>0</v>
      </c>
      <c r="H48" s="9">
        <f>nactives_safety!F3</f>
        <v>0</v>
      </c>
      <c r="I48" s="9">
        <f>nactives_safety!G3</f>
        <v>0</v>
      </c>
      <c r="J48" s="9">
        <f>nactives_safety!H3</f>
        <v>0</v>
      </c>
      <c r="K48" s="9">
        <f>nactives_safety!I3</f>
        <v>0</v>
      </c>
      <c r="L48" s="9">
        <f>nactives_safety!J3</f>
        <v>0</v>
      </c>
      <c r="M48" s="9">
        <f>nactives_safety!K3</f>
        <v>0</v>
      </c>
      <c r="N48" s="9">
        <f>nactives_safety!L3</f>
        <v>0</v>
      </c>
      <c r="O48" s="9">
        <f>nactives_safety!M3</f>
        <v>0</v>
      </c>
    </row>
    <row r="49" spans="2:15" x14ac:dyDescent="0.25">
      <c r="C49" s="11">
        <v>31</v>
      </c>
      <c r="D49" s="12">
        <v>35</v>
      </c>
      <c r="E49" s="9">
        <f>nactives_safety!C4</f>
        <v>5.8481237962409512E-2</v>
      </c>
      <c r="F49" s="9">
        <f>nactives_safety!D4</f>
        <v>6.8251370717200555E-2</v>
      </c>
      <c r="G49" s="9">
        <f>nactives_safety!E4</f>
        <v>3.5467918207109282E-2</v>
      </c>
      <c r="H49" s="9">
        <f>nactives_safety!F4</f>
        <v>0</v>
      </c>
      <c r="I49" s="9">
        <f>nactives_safety!G4</f>
        <v>0</v>
      </c>
      <c r="J49" s="9">
        <f>nactives_safety!H4</f>
        <v>0</v>
      </c>
      <c r="K49" s="9">
        <f>nactives_safety!I4</f>
        <v>0</v>
      </c>
      <c r="L49" s="9">
        <f>nactives_safety!J4</f>
        <v>0</v>
      </c>
      <c r="M49" s="9">
        <f>nactives_safety!K4</f>
        <v>0</v>
      </c>
      <c r="N49" s="9">
        <f>nactives_safety!L4</f>
        <v>0</v>
      </c>
      <c r="O49" s="9">
        <f>nactives_safety!M4</f>
        <v>0</v>
      </c>
    </row>
    <row r="50" spans="2:15" x14ac:dyDescent="0.25">
      <c r="C50" s="11">
        <v>36</v>
      </c>
      <c r="D50" s="12">
        <v>40</v>
      </c>
      <c r="E50" s="9">
        <f>nactives_safety!C5</f>
        <v>2.324208009563658E-2</v>
      </c>
      <c r="F50" s="9">
        <f>nactives_safety!D5</f>
        <v>4.3009349656490524E-2</v>
      </c>
      <c r="G50" s="9">
        <f>nactives_safety!E5</f>
        <v>6.4740534118497867E-2</v>
      </c>
      <c r="H50" s="9">
        <f>nactives_safety!F5</f>
        <v>3.697494705305026E-2</v>
      </c>
      <c r="I50" s="9">
        <f>nactives_safety!G5</f>
        <v>0</v>
      </c>
      <c r="J50" s="9">
        <f>nactives_safety!H5</f>
        <v>0</v>
      </c>
      <c r="K50" s="9">
        <f>nactives_safety!I5</f>
        <v>0</v>
      </c>
      <c r="L50" s="9">
        <f>nactives_safety!J5</f>
        <v>0</v>
      </c>
      <c r="M50" s="9">
        <f>nactives_safety!K5</f>
        <v>0</v>
      </c>
      <c r="N50" s="9">
        <f>nactives_safety!L5</f>
        <v>0</v>
      </c>
      <c r="O50" s="9">
        <f>nactives_safety!M5</f>
        <v>0</v>
      </c>
    </row>
    <row r="51" spans="2:15" x14ac:dyDescent="0.25">
      <c r="C51" s="11">
        <v>41</v>
      </c>
      <c r="D51" s="12">
        <v>45</v>
      </c>
      <c r="E51" s="9">
        <f>nactives_safety!C6</f>
        <v>9.9982732283987515E-3</v>
      </c>
      <c r="F51" s="9">
        <f>nactives_safety!D6</f>
        <v>2.2277958572240301E-2</v>
      </c>
      <c r="G51" s="9">
        <f>nactives_safety!E6</f>
        <v>4.6627888099296744E-2</v>
      </c>
      <c r="H51" s="9">
        <f>nactives_safety!F6</f>
        <v>6.5881590696095588E-2</v>
      </c>
      <c r="I51" s="9">
        <f>nactives_safety!G6</f>
        <v>3.6118556891220767E-2</v>
      </c>
      <c r="J51" s="9">
        <f>nactives_safety!H6</f>
        <v>0</v>
      </c>
      <c r="K51" s="9">
        <f>nactives_safety!I6</f>
        <v>0</v>
      </c>
      <c r="L51" s="9">
        <f>nactives_safety!J6</f>
        <v>0</v>
      </c>
      <c r="M51" s="9">
        <f>nactives_safety!K6</f>
        <v>0</v>
      </c>
      <c r="N51" s="9">
        <f>nactives_safety!L6</f>
        <v>0</v>
      </c>
      <c r="O51" s="9">
        <f>nactives_safety!M6</f>
        <v>0</v>
      </c>
    </row>
    <row r="52" spans="2:15" x14ac:dyDescent="0.25">
      <c r="C52" s="11">
        <v>46</v>
      </c>
      <c r="D52" s="12">
        <v>50</v>
      </c>
      <c r="E52" s="9">
        <f>nactives_safety!C7</f>
        <v>3.1188151690243744E-3</v>
      </c>
      <c r="F52" s="9">
        <f>nactives_safety!D7</f>
        <v>7.7418476456133367E-3</v>
      </c>
      <c r="G52" s="9">
        <f>nactives_safety!E7</f>
        <v>2.242976688583383E-2</v>
      </c>
      <c r="H52" s="9">
        <f>nactives_safety!F7</f>
        <v>4.2820998723369717E-2</v>
      </c>
      <c r="I52" s="9">
        <f>nactives_safety!G7</f>
        <v>5.8315571199811088E-2</v>
      </c>
      <c r="J52" s="9">
        <f>nactives_safety!H7</f>
        <v>2.603885974039391E-2</v>
      </c>
      <c r="K52" s="9">
        <f>nactives_safety!I7</f>
        <v>0</v>
      </c>
      <c r="L52" s="9">
        <f>nactives_safety!J7</f>
        <v>0</v>
      </c>
      <c r="M52" s="9">
        <f>nactives_safety!K7</f>
        <v>0</v>
      </c>
      <c r="N52" s="9">
        <f>nactives_safety!L7</f>
        <v>0</v>
      </c>
      <c r="O52" s="9">
        <f>nactives_safety!M7</f>
        <v>0</v>
      </c>
    </row>
    <row r="53" spans="2:15" x14ac:dyDescent="0.25">
      <c r="C53" s="11">
        <v>51</v>
      </c>
      <c r="D53" s="12">
        <v>55</v>
      </c>
      <c r="E53" s="9">
        <f>nactives_safety!C8</f>
        <v>2.0346682606096835E-3</v>
      </c>
      <c r="F53" s="9">
        <f>nactives_safety!D8</f>
        <v>3.4935246064953175E-3</v>
      </c>
      <c r="G53" s="9">
        <f>nactives_safety!E8</f>
        <v>8.5789998007571224E-3</v>
      </c>
      <c r="H53" s="9">
        <f>nactives_safety!F8</f>
        <v>1.785841948742925E-2</v>
      </c>
      <c r="I53" s="9">
        <f>nactives_safety!G8</f>
        <v>3.1493864057322914E-2</v>
      </c>
      <c r="J53" s="9">
        <f>nactives_safety!H8</f>
        <v>3.2778552611188588E-2</v>
      </c>
      <c r="K53" s="9">
        <f>nactives_safety!I8</f>
        <v>1.1325156996007764E-2</v>
      </c>
      <c r="L53" s="9">
        <f>nactives_safety!J8</f>
        <v>0</v>
      </c>
      <c r="M53" s="9">
        <f>nactives_safety!K8</f>
        <v>0</v>
      </c>
      <c r="N53" s="9">
        <f>nactives_safety!L8</f>
        <v>0</v>
      </c>
      <c r="O53" s="9">
        <f>nactives_safety!M8</f>
        <v>0</v>
      </c>
    </row>
    <row r="54" spans="2:15" x14ac:dyDescent="0.25">
      <c r="C54" s="11">
        <v>56</v>
      </c>
      <c r="D54" s="12">
        <v>60</v>
      </c>
      <c r="E54" s="9">
        <f>nactives_safety!C9</f>
        <v>6.2270040512718333E-4</v>
      </c>
      <c r="F54" s="9">
        <f>nactives_safety!D9</f>
        <v>8.5368931394035996E-4</v>
      </c>
      <c r="G54" s="9">
        <f>nactives_safety!E9</f>
        <v>1.4740873569325452E-3</v>
      </c>
      <c r="H54" s="9">
        <f>nactives_safety!F9</f>
        <v>3.5157069801421267E-3</v>
      </c>
      <c r="I54" s="9">
        <f>nactives_safety!G9</f>
        <v>7.9241106019348698E-3</v>
      </c>
      <c r="J54" s="9">
        <f>nactives_safety!H9</f>
        <v>1.0508659685786603E-2</v>
      </c>
      <c r="K54" s="9">
        <f>nactives_safety!I9</f>
        <v>9.1521403850553084E-3</v>
      </c>
      <c r="L54" s="9">
        <f>nactives_safety!J9</f>
        <v>3.2085777748260317E-3</v>
      </c>
      <c r="M54" s="9">
        <f>nactives_safety!K9</f>
        <v>0</v>
      </c>
      <c r="N54" s="9">
        <f>nactives_safety!L9</f>
        <v>0</v>
      </c>
      <c r="O54" s="9">
        <f>nactives_safety!M9</f>
        <v>0</v>
      </c>
    </row>
    <row r="55" spans="2:15" x14ac:dyDescent="0.25">
      <c r="C55" s="11">
        <v>61</v>
      </c>
      <c r="D55" s="12">
        <v>65</v>
      </c>
      <c r="E55" s="9">
        <f>nactives_safety!C10</f>
        <v>4.8535564853556485E-4</v>
      </c>
      <c r="F55" s="9">
        <f>nactives_safety!D10</f>
        <v>5.9122003055057449E-4</v>
      </c>
      <c r="G55" s="9">
        <f>nactives_safety!E10</f>
        <v>6.9154988820260789E-4</v>
      </c>
      <c r="H55" s="9">
        <f>nactives_safety!F10</f>
        <v>1.2525735538287839E-3</v>
      </c>
      <c r="I55" s="9">
        <f>nactives_safety!G10</f>
        <v>2.8485532753315182E-3</v>
      </c>
      <c r="J55" s="9">
        <f>nactives_safety!H10</f>
        <v>3.4993100292960819E-3</v>
      </c>
      <c r="K55" s="9">
        <f>nactives_safety!I10</f>
        <v>3.9234169415480434E-3</v>
      </c>
      <c r="L55" s="9">
        <f>nactives_safety!J10</f>
        <v>2.7835853386759942E-3</v>
      </c>
      <c r="M55" s="9">
        <f>nactives_safety!K10</f>
        <v>3.0603705917513452E-4</v>
      </c>
      <c r="N55" s="9">
        <f>nactives_safety!L10</f>
        <v>0</v>
      </c>
      <c r="O55" s="9">
        <f>nactives_safety!M10</f>
        <v>0</v>
      </c>
    </row>
    <row r="56" spans="2:15" x14ac:dyDescent="0.25">
      <c r="C56" s="11">
        <v>66</v>
      </c>
      <c r="D56" s="12">
        <v>70</v>
      </c>
      <c r="E56" s="9">
        <f>nactives_safety!C11</f>
        <v>1.4558012884372716E-4</v>
      </c>
      <c r="F56" s="9">
        <f>nactives_safety!D11</f>
        <v>1.1024772531048683E-4</v>
      </c>
      <c r="G56" s="9">
        <f>nactives_safety!E11</f>
        <v>8.4744637045892275E-5</v>
      </c>
      <c r="H56" s="9">
        <f>nactives_safety!F11</f>
        <v>9.3776980806269513E-5</v>
      </c>
      <c r="I56" s="9">
        <f>nactives_safety!G11</f>
        <v>1.2485886962874411E-4</v>
      </c>
      <c r="J56" s="9">
        <f>nactives_safety!H11</f>
        <v>2.0243076310021916E-4</v>
      </c>
      <c r="K56" s="9">
        <f>nactives_safety!I11</f>
        <v>3.1506940293551169E-4</v>
      </c>
      <c r="L56" s="9">
        <f>nactives_safety!J11</f>
        <v>2.4626419605499109E-4</v>
      </c>
      <c r="M56" s="9">
        <f>nactives_safety!K11</f>
        <v>5.8444577273029161E-5</v>
      </c>
      <c r="N56" s="9">
        <f>nactives_safety!L11</f>
        <v>0</v>
      </c>
      <c r="O56" s="9">
        <f>nactives_safety!M11</f>
        <v>0</v>
      </c>
    </row>
    <row r="57" spans="2:15" x14ac:dyDescent="0.25">
      <c r="C57" s="15">
        <v>71</v>
      </c>
      <c r="D57" s="16">
        <v>75</v>
      </c>
      <c r="E57" s="9">
        <f>nactives_safety!C12</f>
        <v>0</v>
      </c>
      <c r="F57" s="9">
        <f>nactives_safety!D12</f>
        <v>1.0626286776914393E-6</v>
      </c>
      <c r="G57" s="9">
        <f>nactives_safety!E12</f>
        <v>5.3131433884571965E-6</v>
      </c>
      <c r="H57" s="9">
        <f>nactives_safety!F12</f>
        <v>5.3131433884571965E-6</v>
      </c>
      <c r="I57" s="9">
        <f>nactives_safety!G12</f>
        <v>6.3757720661486349E-6</v>
      </c>
      <c r="J57" s="9">
        <f>nactives_safety!H12</f>
        <v>8.5010294215315143E-6</v>
      </c>
      <c r="K57" s="9">
        <f>nactives_safety!I12</f>
        <v>0</v>
      </c>
      <c r="L57" s="9">
        <f>nactives_safety!J12</f>
        <v>3.1878860330743175E-6</v>
      </c>
      <c r="M57" s="9">
        <f>nactives_safety!K12</f>
        <v>1.275154413229727E-5</v>
      </c>
      <c r="N57" s="9">
        <f>nactives_safety!L12</f>
        <v>0</v>
      </c>
      <c r="O57" s="9">
        <f>nactives_safety!M12</f>
        <v>0</v>
      </c>
    </row>
    <row r="59" spans="2:15" x14ac:dyDescent="0.25">
      <c r="B59" t="s">
        <v>16</v>
      </c>
      <c r="C59" s="1" t="s">
        <v>17</v>
      </c>
      <c r="D59" s="2"/>
      <c r="E59" s="2"/>
      <c r="F59" s="2"/>
      <c r="G59" s="2"/>
      <c r="H59" s="2"/>
      <c r="I59" s="19" t="s">
        <v>18</v>
      </c>
      <c r="J59" s="19"/>
      <c r="K59" s="2"/>
      <c r="L59" s="2"/>
      <c r="M59" s="2"/>
      <c r="N59" s="2"/>
      <c r="O59" s="2"/>
    </row>
    <row r="60" spans="2:15" ht="30" x14ac:dyDescent="0.25">
      <c r="C60" s="3" t="s">
        <v>19</v>
      </c>
      <c r="D60" s="4" t="s">
        <v>20</v>
      </c>
      <c r="E60" s="5" t="s">
        <v>21</v>
      </c>
      <c r="F60" s="5" t="s">
        <v>22</v>
      </c>
      <c r="G60" s="6" t="s">
        <v>23</v>
      </c>
      <c r="H60" s="6" t="s">
        <v>24</v>
      </c>
      <c r="I60" s="5" t="s">
        <v>25</v>
      </c>
      <c r="J60" s="3" t="s">
        <v>26</v>
      </c>
      <c r="K60" s="5" t="s">
        <v>27</v>
      </c>
      <c r="L60" s="6" t="s">
        <v>28</v>
      </c>
      <c r="M60" s="6" t="s">
        <v>29</v>
      </c>
      <c r="N60" s="6" t="s">
        <v>30</v>
      </c>
      <c r="O60" s="6" t="s">
        <v>31</v>
      </c>
    </row>
    <row r="61" spans="2:15" x14ac:dyDescent="0.25">
      <c r="C61" s="7">
        <v>21</v>
      </c>
      <c r="D61" s="8">
        <v>25</v>
      </c>
      <c r="E61" s="9">
        <f>nactives_teacher!C2</f>
        <v>3.6603145022305411E-2</v>
      </c>
      <c r="F61" s="9">
        <f>nactives_teacher!D2</f>
        <v>0</v>
      </c>
      <c r="G61" s="9">
        <f>nactives_teacher!E2</f>
        <v>0</v>
      </c>
      <c r="H61" s="9">
        <f>nactives_teacher!F2</f>
        <v>0</v>
      </c>
      <c r="I61" s="9">
        <f>nactives_teacher!G2</f>
        <v>0</v>
      </c>
      <c r="J61" s="9">
        <f>nactives_teacher!H2</f>
        <v>0</v>
      </c>
      <c r="K61" s="9">
        <f>nactives_teacher!I2</f>
        <v>0</v>
      </c>
      <c r="L61" s="9">
        <f>nactives_teacher!J2</f>
        <v>0</v>
      </c>
      <c r="M61" s="9">
        <f>nactives_teacher!K2</f>
        <v>0</v>
      </c>
      <c r="N61" s="9">
        <f>nactives_teacher!L2</f>
        <v>0</v>
      </c>
      <c r="O61" s="9">
        <f>nactives_teacher!M2</f>
        <v>0</v>
      </c>
    </row>
    <row r="62" spans="2:15" x14ac:dyDescent="0.25">
      <c r="C62" s="11">
        <v>26</v>
      </c>
      <c r="D62" s="12">
        <v>30</v>
      </c>
      <c r="E62" s="9">
        <f>nactives_teacher!C3</f>
        <v>7.9013284297152667E-2</v>
      </c>
      <c r="F62" s="9">
        <f>nactives_teacher!D3</f>
        <v>1.7130373296171383E-2</v>
      </c>
      <c r="G62" s="9">
        <f>nactives_teacher!E3</f>
        <v>0</v>
      </c>
      <c r="H62" s="9">
        <f>nactives_teacher!F3</f>
        <v>0</v>
      </c>
      <c r="I62" s="9">
        <f>nactives_teacher!G3</f>
        <v>0</v>
      </c>
      <c r="J62" s="9">
        <f>nactives_teacher!H3</f>
        <v>0</v>
      </c>
      <c r="K62" s="9">
        <f>nactives_teacher!I3</f>
        <v>0</v>
      </c>
      <c r="L62" s="9">
        <f>nactives_teacher!J3</f>
        <v>0</v>
      </c>
      <c r="M62" s="9">
        <f>nactives_teacher!K3</f>
        <v>0</v>
      </c>
      <c r="N62" s="9">
        <f>nactives_teacher!L3</f>
        <v>0</v>
      </c>
      <c r="O62" s="9">
        <f>nactives_teacher!M3</f>
        <v>0</v>
      </c>
    </row>
    <row r="63" spans="2:15" x14ac:dyDescent="0.25">
      <c r="C63" s="11">
        <v>31</v>
      </c>
      <c r="D63" s="12">
        <v>35</v>
      </c>
      <c r="E63" s="9">
        <f>nactives_teacher!C4</f>
        <v>6.1334840975995911E-2</v>
      </c>
      <c r="F63" s="9">
        <f>nactives_teacher!D4</f>
        <v>4.3978877885067331E-2</v>
      </c>
      <c r="G63" s="9">
        <f>nactives_teacher!E4</f>
        <v>1.8227599068752352E-2</v>
      </c>
      <c r="H63" s="9">
        <f>nactives_teacher!F4</f>
        <v>0</v>
      </c>
      <c r="I63" s="9">
        <f>nactives_teacher!G4</f>
        <v>0</v>
      </c>
      <c r="J63" s="9">
        <f>nactives_teacher!H4</f>
        <v>0</v>
      </c>
      <c r="K63" s="9">
        <f>nactives_teacher!I4</f>
        <v>0</v>
      </c>
      <c r="L63" s="9">
        <f>nactives_teacher!J4</f>
        <v>0</v>
      </c>
      <c r="M63" s="9">
        <f>nactives_teacher!K4</f>
        <v>0</v>
      </c>
      <c r="N63" s="9">
        <f>nactives_teacher!L4</f>
        <v>0</v>
      </c>
      <c r="O63" s="9">
        <f>nactives_teacher!M4</f>
        <v>0</v>
      </c>
    </row>
    <row r="64" spans="2:15" x14ac:dyDescent="0.25">
      <c r="C64" s="11">
        <v>36</v>
      </c>
      <c r="D64" s="12">
        <v>40</v>
      </c>
      <c r="E64" s="9">
        <f>nactives_teacher!C5</f>
        <v>4.4325003504547669E-2</v>
      </c>
      <c r="F64" s="9">
        <f>nactives_teacher!D5</f>
        <v>3.5139171772311593E-2</v>
      </c>
      <c r="G64" s="9">
        <f>nactives_teacher!E5</f>
        <v>4.3338487079900942E-2</v>
      </c>
      <c r="H64" s="9">
        <f>nactives_teacher!F5</f>
        <v>1.5566774689194724E-2</v>
      </c>
      <c r="I64" s="9">
        <f>nactives_teacher!G5</f>
        <v>0</v>
      </c>
      <c r="J64" s="9">
        <f>nactives_teacher!H5</f>
        <v>0</v>
      </c>
      <c r="K64" s="9">
        <f>nactives_teacher!I5</f>
        <v>0</v>
      </c>
      <c r="L64" s="9">
        <f>nactives_teacher!J5</f>
        <v>0</v>
      </c>
      <c r="M64" s="9">
        <f>nactives_teacher!K5</f>
        <v>0</v>
      </c>
      <c r="N64" s="9">
        <f>nactives_teacher!L5</f>
        <v>0</v>
      </c>
      <c r="O64" s="9">
        <f>nactives_teacher!M5</f>
        <v>0</v>
      </c>
    </row>
    <row r="65" spans="3:15" x14ac:dyDescent="0.25">
      <c r="C65" s="11">
        <v>41</v>
      </c>
      <c r="D65" s="12">
        <v>45</v>
      </c>
      <c r="E65" s="9">
        <f>nactives_teacher!C6</f>
        <v>3.6127412984142959E-2</v>
      </c>
      <c r="F65" s="9">
        <f>nactives_teacher!D6</f>
        <v>2.6514500581342613E-2</v>
      </c>
      <c r="G65" s="9">
        <f>nactives_teacher!E6</f>
        <v>3.4056060393663774E-2</v>
      </c>
      <c r="H65" s="9">
        <f>nactives_teacher!F6</f>
        <v>3.6387629084172361E-2</v>
      </c>
      <c r="I65" s="9">
        <f>nactives_teacher!G6</f>
        <v>1.0198996462468355E-2</v>
      </c>
      <c r="J65" s="9">
        <f>nactives_teacher!H6</f>
        <v>0</v>
      </c>
      <c r="K65" s="9">
        <f>nactives_teacher!I6</f>
        <v>0</v>
      </c>
      <c r="L65" s="9">
        <f>nactives_teacher!J6</f>
        <v>0</v>
      </c>
      <c r="M65" s="9">
        <f>nactives_teacher!K6</f>
        <v>0</v>
      </c>
      <c r="N65" s="9">
        <f>nactives_teacher!L6</f>
        <v>0</v>
      </c>
      <c r="O65" s="9">
        <f>nactives_teacher!M6</f>
        <v>0</v>
      </c>
    </row>
    <row r="66" spans="3:15" x14ac:dyDescent="0.25">
      <c r="C66" s="11">
        <v>46</v>
      </c>
      <c r="D66" s="12">
        <v>50</v>
      </c>
      <c r="E66" s="9">
        <f>nactives_teacher!C7</f>
        <v>3.1069237492887827E-2</v>
      </c>
      <c r="F66" s="9">
        <f>nactives_teacher!D7</f>
        <v>2.3274731799028624E-2</v>
      </c>
      <c r="G66" s="9">
        <f>nactives_teacher!E7</f>
        <v>2.7014537688317897E-2</v>
      </c>
      <c r="H66" s="9">
        <f>nactives_teacher!F7</f>
        <v>2.9680385252863421E-2</v>
      </c>
      <c r="I66" s="9">
        <f>nactives_teacher!G7</f>
        <v>2.4617062886702783E-2</v>
      </c>
      <c r="J66" s="9">
        <f>nactives_teacher!H7</f>
        <v>8.00318432821257E-3</v>
      </c>
      <c r="K66" s="9">
        <f>nactives_teacher!I7</f>
        <v>0</v>
      </c>
      <c r="L66" s="9">
        <f>nactives_teacher!J7</f>
        <v>0</v>
      </c>
      <c r="M66" s="9">
        <f>nactives_teacher!K7</f>
        <v>0</v>
      </c>
      <c r="N66" s="9">
        <f>nactives_teacher!L7</f>
        <v>0</v>
      </c>
      <c r="O66" s="9">
        <f>nactives_teacher!M7</f>
        <v>0</v>
      </c>
    </row>
    <row r="67" spans="3:15" x14ac:dyDescent="0.25">
      <c r="C67" s="11">
        <v>51</v>
      </c>
      <c r="D67" s="12">
        <v>55</v>
      </c>
      <c r="E67" s="9">
        <f>nactives_teacher!C8</f>
        <v>2.3559033074683974E-2</v>
      </c>
      <c r="F67" s="9">
        <f>nactives_teacher!D8</f>
        <v>1.8279803085651143E-2</v>
      </c>
      <c r="G67" s="9">
        <f>nactives_teacher!E8</f>
        <v>2.1932675577838061E-2</v>
      </c>
      <c r="H67" s="9">
        <f>nactives_teacher!F8</f>
        <v>2.1668412068837562E-2</v>
      </c>
      <c r="I67" s="9">
        <f>nactives_teacher!G8</f>
        <v>1.8635514673747227E-2</v>
      </c>
      <c r="J67" s="9">
        <f>nactives_teacher!H8</f>
        <v>1.7482298598455799E-2</v>
      </c>
      <c r="K67" s="9">
        <f>nactives_teacher!I8</f>
        <v>4.6919433884990364E-3</v>
      </c>
      <c r="L67" s="9">
        <f>nactives_teacher!J8</f>
        <v>0</v>
      </c>
      <c r="M67" s="9">
        <f>nactives_teacher!K8</f>
        <v>0</v>
      </c>
      <c r="N67" s="9">
        <f>nactives_teacher!L8</f>
        <v>0</v>
      </c>
      <c r="O67" s="9">
        <f>nactives_teacher!M8</f>
        <v>0</v>
      </c>
    </row>
    <row r="68" spans="3:15" x14ac:dyDescent="0.25">
      <c r="C68" s="11">
        <v>56</v>
      </c>
      <c r="D68" s="12">
        <v>60</v>
      </c>
      <c r="E68" s="9">
        <f>nactives_teacher!C9</f>
        <v>1.6895259377757252E-2</v>
      </c>
      <c r="F68" s="9">
        <f>nactives_teacher!D9</f>
        <v>1.3411182393152527E-2</v>
      </c>
      <c r="G68" s="9">
        <f>nactives_teacher!E9</f>
        <v>1.7156657403666169E-2</v>
      </c>
      <c r="H68" s="9">
        <f>nactives_teacher!F9</f>
        <v>1.8379785769062677E-2</v>
      </c>
      <c r="I68" s="9">
        <f>nactives_teacher!G9</f>
        <v>1.4839965861582736E-2</v>
      </c>
      <c r="J68" s="9">
        <f>nactives_teacher!H9</f>
        <v>1.2314898038277906E-2</v>
      </c>
      <c r="K68" s="9">
        <f>nactives_teacher!I9</f>
        <v>7.8152306267230687E-3</v>
      </c>
      <c r="L68" s="9">
        <f>nactives_teacher!J9</f>
        <v>1.8100370245153416E-3</v>
      </c>
      <c r="M68" s="9">
        <f>nactives_teacher!K9</f>
        <v>0</v>
      </c>
      <c r="N68" s="9">
        <f>nactives_teacher!L9</f>
        <v>0</v>
      </c>
      <c r="O68" s="9">
        <f>nactives_teacher!M9</f>
        <v>0</v>
      </c>
    </row>
    <row r="69" spans="3:15" x14ac:dyDescent="0.25">
      <c r="C69" s="11">
        <v>61</v>
      </c>
      <c r="D69" s="12">
        <v>65</v>
      </c>
      <c r="E69" s="9">
        <f>nactives_teacher!C10</f>
        <v>1.0186029636104262E-2</v>
      </c>
      <c r="F69" s="9">
        <f>nactives_teacher!D10</f>
        <v>8.1807686916080518E-3</v>
      </c>
      <c r="G69" s="9">
        <f>nactives_teacher!E10</f>
        <v>1.0332396038624238E-2</v>
      </c>
      <c r="H69" s="9">
        <f>nactives_teacher!F10</f>
        <v>1.1376524478234699E-2</v>
      </c>
      <c r="I69" s="9">
        <f>nactives_teacher!G10</f>
        <v>8.9791871098613852E-3</v>
      </c>
      <c r="J69" s="9">
        <f>nactives_teacher!H10</f>
        <v>6.9150909945493982E-3</v>
      </c>
      <c r="K69" s="9">
        <f>nactives_teacher!I10</f>
        <v>3.6449151074865386E-3</v>
      </c>
      <c r="L69" s="9">
        <f>nactives_teacher!J10</f>
        <v>2.3498747983167179E-3</v>
      </c>
      <c r="M69" s="9">
        <f>nactives_teacher!K10</f>
        <v>1.6118857764840729E-4</v>
      </c>
      <c r="N69" s="9">
        <f>nactives_teacher!L10</f>
        <v>0</v>
      </c>
      <c r="O69" s="9">
        <f>nactives_teacher!M10</f>
        <v>0</v>
      </c>
    </row>
    <row r="70" spans="3:15" x14ac:dyDescent="0.25">
      <c r="C70" s="11">
        <v>66</v>
      </c>
      <c r="D70" s="12">
        <v>70</v>
      </c>
      <c r="E70" s="9">
        <f>nactives_teacher!C11</f>
        <v>5.2663662376000861E-3</v>
      </c>
      <c r="F70" s="9">
        <f>nactives_teacher!D11</f>
        <v>3.864176101458716E-3</v>
      </c>
      <c r="G70" s="9">
        <f>nactives_teacher!E11</f>
        <v>4.0992694048865765E-3</v>
      </c>
      <c r="H70" s="9">
        <f>nactives_teacher!F11</f>
        <v>3.8151742790939304E-3</v>
      </c>
      <c r="I70" s="9">
        <f>nactives_teacher!G11</f>
        <v>3.0013564660965938E-3</v>
      </c>
      <c r="J70" s="9">
        <f>nactives_teacher!H11</f>
        <v>2.3043843952799928E-3</v>
      </c>
      <c r="K70" s="9">
        <f>nactives_teacher!I11</f>
        <v>1.3084125635972326E-3</v>
      </c>
      <c r="L70" s="9">
        <f>nactives_teacher!J11</f>
        <v>8.7442587263236889E-4</v>
      </c>
      <c r="M70" s="9">
        <f>nactives_teacher!K11</f>
        <v>2.0630103927017453E-4</v>
      </c>
      <c r="N70" s="9">
        <f>nactives_teacher!L11</f>
        <v>4.1442994065632619E-5</v>
      </c>
      <c r="O70" s="9">
        <f>nactives_teacher!M11</f>
        <v>0</v>
      </c>
    </row>
    <row r="71" spans="3:15" x14ac:dyDescent="0.25">
      <c r="C71" s="15">
        <v>71</v>
      </c>
      <c r="D71" s="16">
        <v>75</v>
      </c>
      <c r="E71" s="9">
        <f>nactives_teacher!C12</f>
        <v>6.8268588533120032E-4</v>
      </c>
      <c r="F71" s="9">
        <f>nactives_teacher!D12</f>
        <v>3.8698452226830813E-4</v>
      </c>
      <c r="G71" s="9">
        <f>nactives_teacher!E12</f>
        <v>3.5367070445531086E-4</v>
      </c>
      <c r="H71" s="9">
        <f>nactives_teacher!F12</f>
        <v>3.4897048758565522E-4</v>
      </c>
      <c r="I71" s="9">
        <f>nactives_teacher!G12</f>
        <v>2.6774744168020384E-4</v>
      </c>
      <c r="J71" s="9">
        <f>nactives_teacher!H12</f>
        <v>2.1423093732219573E-4</v>
      </c>
      <c r="K71" s="9">
        <f>nactives_teacher!I12</f>
        <v>1.419135654855654E-4</v>
      </c>
      <c r="L71" s="9">
        <f>nactives_teacher!J12</f>
        <v>9.5735996239826505E-5</v>
      </c>
      <c r="M71" s="9">
        <f>nactives_teacher!K12</f>
        <v>6.5803036175177904E-5</v>
      </c>
      <c r="N71" s="9">
        <f>nactives_teacher!L12</f>
        <v>5.1702385566211209E-5</v>
      </c>
      <c r="O71" s="9">
        <f>nactives_teacher!M12</f>
        <v>9.276743821688615E-6</v>
      </c>
    </row>
  </sheetData>
  <mergeCells count="5">
    <mergeCell ref="I3:J3"/>
    <mergeCell ref="I17:J17"/>
    <mergeCell ref="I31:J31"/>
    <mergeCell ref="I45:J45"/>
    <mergeCell ref="I59:J59"/>
  </mergeCells>
  <conditionalFormatting sqref="E5:O15">
    <cfRule type="colorScale" priority="5">
      <colorScale>
        <cfvo type="min"/>
        <cfvo type="percentile" val="50"/>
        <cfvo type="max"/>
        <color rgb="FFF8696B"/>
        <color rgb="FFFFEB84"/>
        <color rgb="FF63BE7B"/>
      </colorScale>
    </cfRule>
  </conditionalFormatting>
  <conditionalFormatting sqref="E19:O29">
    <cfRule type="colorScale" priority="4">
      <colorScale>
        <cfvo type="min"/>
        <cfvo type="percentile" val="50"/>
        <cfvo type="max"/>
        <color rgb="FFF8696B"/>
        <color rgb="FFFFEB84"/>
        <color rgb="FF63BE7B"/>
      </colorScale>
    </cfRule>
  </conditionalFormatting>
  <conditionalFormatting sqref="E33:O43">
    <cfRule type="colorScale" priority="3">
      <colorScale>
        <cfvo type="min"/>
        <cfvo type="percentile" val="50"/>
        <cfvo type="max"/>
        <color rgb="FFF8696B"/>
        <color rgb="FFFFEB84"/>
        <color rgb="FF63BE7B"/>
      </colorScale>
    </cfRule>
  </conditionalFormatting>
  <conditionalFormatting sqref="E47:O57">
    <cfRule type="colorScale" priority="2">
      <colorScale>
        <cfvo type="min"/>
        <cfvo type="percentile" val="50"/>
        <cfvo type="max"/>
        <color rgb="FFF8696B"/>
        <color rgb="FFFFEB84"/>
        <color rgb="FF63BE7B"/>
      </colorScale>
    </cfRule>
  </conditionalFormatting>
  <conditionalFormatting sqref="E61:O7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2"/>
  <sheetViews>
    <sheetView workbookViewId="0"/>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16</v>
      </c>
      <c r="B2">
        <v>1</v>
      </c>
      <c r="C2">
        <v>3.6603145022305411E-2</v>
      </c>
      <c r="D2">
        <v>0</v>
      </c>
      <c r="E2">
        <v>0</v>
      </c>
      <c r="F2">
        <v>0</v>
      </c>
      <c r="G2">
        <v>0</v>
      </c>
      <c r="H2">
        <v>0</v>
      </c>
      <c r="I2">
        <v>0</v>
      </c>
      <c r="J2">
        <v>0</v>
      </c>
      <c r="K2">
        <v>0</v>
      </c>
      <c r="L2">
        <v>0</v>
      </c>
      <c r="M2">
        <v>0</v>
      </c>
    </row>
    <row r="3" spans="1:13" x14ac:dyDescent="0.25">
      <c r="A3" t="s">
        <v>16</v>
      </c>
      <c r="B3">
        <v>2</v>
      </c>
      <c r="C3">
        <v>7.9013284297152667E-2</v>
      </c>
      <c r="D3">
        <v>1.7130373296171383E-2</v>
      </c>
      <c r="E3">
        <v>0</v>
      </c>
      <c r="F3">
        <v>0</v>
      </c>
      <c r="G3">
        <v>0</v>
      </c>
      <c r="H3">
        <v>0</v>
      </c>
      <c r="I3">
        <v>0</v>
      </c>
      <c r="J3">
        <v>0</v>
      </c>
      <c r="K3">
        <v>0</v>
      </c>
      <c r="L3">
        <v>0</v>
      </c>
      <c r="M3">
        <v>0</v>
      </c>
    </row>
    <row r="4" spans="1:13" x14ac:dyDescent="0.25">
      <c r="A4" t="s">
        <v>16</v>
      </c>
      <c r="B4">
        <v>3</v>
      </c>
      <c r="C4">
        <v>6.1334840975995911E-2</v>
      </c>
      <c r="D4">
        <v>4.3978877885067331E-2</v>
      </c>
      <c r="E4">
        <v>1.8227599068752352E-2</v>
      </c>
      <c r="F4">
        <v>0</v>
      </c>
      <c r="G4">
        <v>0</v>
      </c>
      <c r="H4">
        <v>0</v>
      </c>
      <c r="I4">
        <v>0</v>
      </c>
      <c r="J4">
        <v>0</v>
      </c>
      <c r="K4">
        <v>0</v>
      </c>
      <c r="L4">
        <v>0</v>
      </c>
      <c r="M4">
        <v>0</v>
      </c>
    </row>
    <row r="5" spans="1:13" x14ac:dyDescent="0.25">
      <c r="A5" t="s">
        <v>16</v>
      </c>
      <c r="B5">
        <v>4</v>
      </c>
      <c r="C5">
        <v>4.4325003504547669E-2</v>
      </c>
      <c r="D5">
        <v>3.5139171772311593E-2</v>
      </c>
      <c r="E5">
        <v>4.3338487079900942E-2</v>
      </c>
      <c r="F5">
        <v>1.5566774689194724E-2</v>
      </c>
      <c r="G5">
        <v>0</v>
      </c>
      <c r="H5">
        <v>0</v>
      </c>
      <c r="I5">
        <v>0</v>
      </c>
      <c r="J5">
        <v>0</v>
      </c>
      <c r="K5">
        <v>0</v>
      </c>
      <c r="L5">
        <v>0</v>
      </c>
      <c r="M5">
        <v>0</v>
      </c>
    </row>
    <row r="6" spans="1:13" x14ac:dyDescent="0.25">
      <c r="A6" t="s">
        <v>16</v>
      </c>
      <c r="B6">
        <v>5</v>
      </c>
      <c r="C6">
        <v>3.6127412984142959E-2</v>
      </c>
      <c r="D6">
        <v>2.6514500581342613E-2</v>
      </c>
      <c r="E6">
        <v>3.4056060393663774E-2</v>
      </c>
      <c r="F6">
        <v>3.6387629084172361E-2</v>
      </c>
      <c r="G6">
        <v>1.0198996462468355E-2</v>
      </c>
      <c r="H6">
        <v>0</v>
      </c>
      <c r="I6">
        <v>0</v>
      </c>
      <c r="J6">
        <v>0</v>
      </c>
      <c r="K6">
        <v>0</v>
      </c>
      <c r="L6">
        <v>0</v>
      </c>
      <c r="M6">
        <v>0</v>
      </c>
    </row>
    <row r="7" spans="1:13" x14ac:dyDescent="0.25">
      <c r="A7" t="s">
        <v>16</v>
      </c>
      <c r="B7">
        <v>6</v>
      </c>
      <c r="C7">
        <v>3.1069237492887827E-2</v>
      </c>
      <c r="D7">
        <v>2.3274731799028624E-2</v>
      </c>
      <c r="E7">
        <v>2.7014537688317897E-2</v>
      </c>
      <c r="F7">
        <v>2.9680385252863421E-2</v>
      </c>
      <c r="G7">
        <v>2.4617062886702783E-2</v>
      </c>
      <c r="H7">
        <v>8.00318432821257E-3</v>
      </c>
      <c r="I7">
        <v>0</v>
      </c>
      <c r="J7">
        <v>0</v>
      </c>
      <c r="K7">
        <v>0</v>
      </c>
      <c r="L7">
        <v>0</v>
      </c>
      <c r="M7">
        <v>0</v>
      </c>
    </row>
    <row r="8" spans="1:13" x14ac:dyDescent="0.25">
      <c r="A8" t="s">
        <v>16</v>
      </c>
      <c r="B8">
        <v>7</v>
      </c>
      <c r="C8">
        <v>2.3559033074683974E-2</v>
      </c>
      <c r="D8">
        <v>1.8279803085651143E-2</v>
      </c>
      <c r="E8">
        <v>2.1932675577838061E-2</v>
      </c>
      <c r="F8">
        <v>2.1668412068837562E-2</v>
      </c>
      <c r="G8">
        <v>1.8635514673747227E-2</v>
      </c>
      <c r="H8">
        <v>1.7482298598455799E-2</v>
      </c>
      <c r="I8">
        <v>4.6919433884990364E-3</v>
      </c>
      <c r="J8">
        <v>0</v>
      </c>
      <c r="K8">
        <v>0</v>
      </c>
      <c r="L8">
        <v>0</v>
      </c>
      <c r="M8">
        <v>0</v>
      </c>
    </row>
    <row r="9" spans="1:13" x14ac:dyDescent="0.25">
      <c r="A9" t="s">
        <v>16</v>
      </c>
      <c r="B9">
        <v>8</v>
      </c>
      <c r="C9">
        <v>1.6895259377757252E-2</v>
      </c>
      <c r="D9">
        <v>1.3411182393152527E-2</v>
      </c>
      <c r="E9">
        <v>1.7156657403666169E-2</v>
      </c>
      <c r="F9">
        <v>1.8379785769062677E-2</v>
      </c>
      <c r="G9">
        <v>1.4839965861582736E-2</v>
      </c>
      <c r="H9">
        <v>1.2314898038277906E-2</v>
      </c>
      <c r="I9">
        <v>7.8152306267230687E-3</v>
      </c>
      <c r="J9">
        <v>1.8100370245153416E-3</v>
      </c>
      <c r="K9">
        <v>0</v>
      </c>
      <c r="L9">
        <v>0</v>
      </c>
      <c r="M9">
        <v>0</v>
      </c>
    </row>
    <row r="10" spans="1:13" x14ac:dyDescent="0.25">
      <c r="A10" t="s">
        <v>16</v>
      </c>
      <c r="B10">
        <v>9</v>
      </c>
      <c r="C10">
        <v>1.0186029636104262E-2</v>
      </c>
      <c r="D10">
        <v>8.1807686916080518E-3</v>
      </c>
      <c r="E10">
        <v>1.0332396038624238E-2</v>
      </c>
      <c r="F10">
        <v>1.1376524478234699E-2</v>
      </c>
      <c r="G10">
        <v>8.9791871098613852E-3</v>
      </c>
      <c r="H10">
        <v>6.9150909945493982E-3</v>
      </c>
      <c r="I10">
        <v>3.6449151074865386E-3</v>
      </c>
      <c r="J10">
        <v>2.3498747983167179E-3</v>
      </c>
      <c r="K10">
        <v>1.6118857764840729E-4</v>
      </c>
      <c r="L10">
        <v>0</v>
      </c>
      <c r="M10">
        <v>0</v>
      </c>
    </row>
    <row r="11" spans="1:13" x14ac:dyDescent="0.25">
      <c r="A11" t="s">
        <v>16</v>
      </c>
      <c r="B11">
        <v>10</v>
      </c>
      <c r="C11">
        <v>5.2663662376000861E-3</v>
      </c>
      <c r="D11">
        <v>3.864176101458716E-3</v>
      </c>
      <c r="E11">
        <v>4.0992694048865765E-3</v>
      </c>
      <c r="F11">
        <v>3.8151742790939304E-3</v>
      </c>
      <c r="G11">
        <v>3.0013564660965938E-3</v>
      </c>
      <c r="H11">
        <v>2.3043843952799928E-3</v>
      </c>
      <c r="I11">
        <v>1.3084125635972326E-3</v>
      </c>
      <c r="J11">
        <v>8.7442587263236889E-4</v>
      </c>
      <c r="K11">
        <v>2.0630103927017453E-4</v>
      </c>
      <c r="L11">
        <v>4.1442994065632619E-5</v>
      </c>
      <c r="M11">
        <v>0</v>
      </c>
    </row>
    <row r="12" spans="1:13" x14ac:dyDescent="0.25">
      <c r="A12" t="s">
        <v>16</v>
      </c>
      <c r="B12">
        <v>11</v>
      </c>
      <c r="C12">
        <v>6.8268588533120032E-4</v>
      </c>
      <c r="D12">
        <v>3.8698452226830813E-4</v>
      </c>
      <c r="E12">
        <v>3.5367070445531086E-4</v>
      </c>
      <c r="F12">
        <v>3.4897048758565522E-4</v>
      </c>
      <c r="G12">
        <v>2.6774744168020384E-4</v>
      </c>
      <c r="H12">
        <v>2.1423093732219573E-4</v>
      </c>
      <c r="I12">
        <v>1.419135654855654E-4</v>
      </c>
      <c r="J12">
        <v>9.5735996239826505E-5</v>
      </c>
      <c r="K12">
        <v>6.5803036175177904E-5</v>
      </c>
      <c r="L12">
        <v>5.1702385566211209E-5</v>
      </c>
      <c r="M12">
        <v>9.276743821688615E-6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2"/>
  <sheetViews>
    <sheetView workbookViewId="0"/>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13</v>
      </c>
      <c r="B2">
        <v>1</v>
      </c>
      <c r="C2">
        <v>0.56571755382068756</v>
      </c>
      <c r="D2">
        <v>0</v>
      </c>
      <c r="E2">
        <v>0</v>
      </c>
      <c r="F2">
        <v>0</v>
      </c>
      <c r="G2">
        <v>0</v>
      </c>
      <c r="H2">
        <v>0</v>
      </c>
      <c r="I2">
        <v>0</v>
      </c>
      <c r="J2">
        <v>0</v>
      </c>
      <c r="K2">
        <v>0</v>
      </c>
      <c r="L2">
        <v>0</v>
      </c>
      <c r="M2">
        <v>0</v>
      </c>
    </row>
    <row r="3" spans="1:13" x14ac:dyDescent="0.25">
      <c r="A3" t="s">
        <v>13</v>
      </c>
      <c r="B3">
        <v>2</v>
      </c>
      <c r="C3">
        <v>0.80362585497823869</v>
      </c>
      <c r="D3">
        <v>1.065528308231944</v>
      </c>
      <c r="E3">
        <v>0</v>
      </c>
      <c r="F3">
        <v>0</v>
      </c>
      <c r="G3">
        <v>0</v>
      </c>
      <c r="H3">
        <v>0</v>
      </c>
      <c r="I3">
        <v>0</v>
      </c>
      <c r="J3">
        <v>0</v>
      </c>
      <c r="K3">
        <v>0</v>
      </c>
      <c r="L3">
        <v>0</v>
      </c>
      <c r="M3">
        <v>0</v>
      </c>
    </row>
    <row r="4" spans="1:13" x14ac:dyDescent="0.25">
      <c r="A4" t="s">
        <v>13</v>
      </c>
      <c r="B4">
        <v>3</v>
      </c>
      <c r="C4">
        <v>0.8307935852931505</v>
      </c>
      <c r="D4">
        <v>1.1357540981990388</v>
      </c>
      <c r="E4">
        <v>1.2434123091754734</v>
      </c>
      <c r="F4">
        <v>0</v>
      </c>
      <c r="G4">
        <v>0</v>
      </c>
      <c r="H4">
        <v>0</v>
      </c>
      <c r="I4">
        <v>0</v>
      </c>
      <c r="J4">
        <v>0</v>
      </c>
      <c r="K4">
        <v>0</v>
      </c>
      <c r="L4">
        <v>0</v>
      </c>
      <c r="M4">
        <v>0</v>
      </c>
    </row>
    <row r="5" spans="1:13" x14ac:dyDescent="0.25">
      <c r="A5" t="s">
        <v>13</v>
      </c>
      <c r="B5">
        <v>4</v>
      </c>
      <c r="C5">
        <v>0.84110387391608465</v>
      </c>
      <c r="D5">
        <v>1.0953933327907623</v>
      </c>
      <c r="E5">
        <v>1.2617310179961407</v>
      </c>
      <c r="F5">
        <v>1.3558372482736427</v>
      </c>
      <c r="G5">
        <v>0</v>
      </c>
      <c r="H5">
        <v>0</v>
      </c>
      <c r="I5">
        <v>0</v>
      </c>
      <c r="J5">
        <v>0</v>
      </c>
      <c r="K5">
        <v>0</v>
      </c>
      <c r="L5">
        <v>0</v>
      </c>
      <c r="M5">
        <v>0</v>
      </c>
    </row>
    <row r="6" spans="1:13" x14ac:dyDescent="0.25">
      <c r="A6" t="s">
        <v>13</v>
      </c>
      <c r="B6">
        <v>5</v>
      </c>
      <c r="C6">
        <v>0.80138479513564898</v>
      </c>
      <c r="D6">
        <v>1.0421390215138602</v>
      </c>
      <c r="E6">
        <v>1.2055931474332695</v>
      </c>
      <c r="F6">
        <v>1.3538970230404554</v>
      </c>
      <c r="G6">
        <v>1.5912192661011146</v>
      </c>
      <c r="H6">
        <v>0</v>
      </c>
      <c r="I6">
        <v>0</v>
      </c>
      <c r="J6">
        <v>0</v>
      </c>
      <c r="K6">
        <v>0</v>
      </c>
      <c r="L6">
        <v>0</v>
      </c>
      <c r="M6">
        <v>0</v>
      </c>
    </row>
    <row r="7" spans="1:13" x14ac:dyDescent="0.25">
      <c r="A7" t="s">
        <v>13</v>
      </c>
      <c r="B7">
        <v>6</v>
      </c>
      <c r="C7">
        <v>0.76254895265233569</v>
      </c>
      <c r="D7">
        <v>0.93802515644507301</v>
      </c>
      <c r="E7">
        <v>1.0905182001881364</v>
      </c>
      <c r="F7">
        <v>1.2248936782207362</v>
      </c>
      <c r="G7">
        <v>1.4471325746948929</v>
      </c>
      <c r="H7">
        <v>1.5114282030160533</v>
      </c>
      <c r="I7">
        <v>0</v>
      </c>
      <c r="J7">
        <v>0</v>
      </c>
      <c r="K7">
        <v>0</v>
      </c>
      <c r="L7">
        <v>0</v>
      </c>
      <c r="M7">
        <v>0</v>
      </c>
    </row>
    <row r="8" spans="1:13" x14ac:dyDescent="0.25">
      <c r="A8" t="s">
        <v>13</v>
      </c>
      <c r="B8">
        <v>7</v>
      </c>
      <c r="C8">
        <v>0.73052508213667744</v>
      </c>
      <c r="D8">
        <v>0.87722314399834067</v>
      </c>
      <c r="E8">
        <v>1.0020293601993635</v>
      </c>
      <c r="F8">
        <v>1.0893716222576519</v>
      </c>
      <c r="G8">
        <v>1.2780877666325565</v>
      </c>
      <c r="H8">
        <v>1.4339458871548971</v>
      </c>
      <c r="I8">
        <v>1.1005331039276667</v>
      </c>
      <c r="J8">
        <v>0</v>
      </c>
      <c r="K8">
        <v>0</v>
      </c>
      <c r="L8">
        <v>0</v>
      </c>
      <c r="M8">
        <v>0</v>
      </c>
    </row>
    <row r="9" spans="1:13" x14ac:dyDescent="0.25">
      <c r="A9" t="s">
        <v>13</v>
      </c>
      <c r="B9">
        <v>8</v>
      </c>
      <c r="C9">
        <v>0.72979124630807257</v>
      </c>
      <c r="D9">
        <v>0.85632320822587926</v>
      </c>
      <c r="E9">
        <v>0.94986173223377346</v>
      </c>
      <c r="F9">
        <v>1.0253024420628007</v>
      </c>
      <c r="G9">
        <v>1.1722333140488492</v>
      </c>
      <c r="H9">
        <v>1.3298417893439365</v>
      </c>
      <c r="I9">
        <v>1.120609772100168</v>
      </c>
      <c r="J9">
        <v>0.9206229450326745</v>
      </c>
      <c r="K9">
        <v>0</v>
      </c>
      <c r="L9">
        <v>0</v>
      </c>
      <c r="M9">
        <v>0</v>
      </c>
    </row>
    <row r="10" spans="1:13" x14ac:dyDescent="0.25">
      <c r="A10" t="s">
        <v>13</v>
      </c>
      <c r="B10">
        <v>9</v>
      </c>
      <c r="C10">
        <v>0.63508312270375677</v>
      </c>
      <c r="D10">
        <v>0.79267005550625602</v>
      </c>
      <c r="E10">
        <v>0.8735117781962044</v>
      </c>
      <c r="F10">
        <v>0.9459084643895409</v>
      </c>
      <c r="G10">
        <v>1.0675266988660699</v>
      </c>
      <c r="H10">
        <v>1.1996914428034249</v>
      </c>
      <c r="I10">
        <v>0.8895910961197504</v>
      </c>
      <c r="J10">
        <v>0.82387564582652517</v>
      </c>
      <c r="K10">
        <v>2.0899373013169953</v>
      </c>
      <c r="L10">
        <v>0</v>
      </c>
      <c r="M10">
        <v>0</v>
      </c>
    </row>
    <row r="11" spans="1:13" x14ac:dyDescent="0.25">
      <c r="A11" t="s">
        <v>13</v>
      </c>
      <c r="B11">
        <v>10</v>
      </c>
      <c r="C11">
        <v>0.53544637731507261</v>
      </c>
      <c r="D11">
        <v>0.75252066922140393</v>
      </c>
      <c r="E11">
        <v>0.86054415310013621</v>
      </c>
      <c r="F11">
        <v>0.91239222892245808</v>
      </c>
      <c r="G11">
        <v>1.0323646048489781</v>
      </c>
      <c r="H11">
        <v>1.1808707374350411</v>
      </c>
      <c r="I11">
        <v>0.98195429342332008</v>
      </c>
      <c r="J11">
        <v>0.9747531848083858</v>
      </c>
      <c r="K11">
        <v>1.8964942290616595</v>
      </c>
      <c r="L11">
        <v>2.098634826097479</v>
      </c>
      <c r="M11">
        <v>0</v>
      </c>
    </row>
    <row r="12" spans="1:13" x14ac:dyDescent="0.25">
      <c r="A12" t="s">
        <v>13</v>
      </c>
      <c r="B12">
        <v>11</v>
      </c>
      <c r="C12">
        <v>0.26844746132358083</v>
      </c>
      <c r="D12">
        <v>0.35990901448885138</v>
      </c>
      <c r="E12">
        <v>0.47349262262983277</v>
      </c>
      <c r="F12">
        <v>0.56108181902399101</v>
      </c>
      <c r="G12">
        <v>0.74217058348110965</v>
      </c>
      <c r="H12">
        <v>0.81336438715811998</v>
      </c>
      <c r="I12">
        <v>0.90566597933243875</v>
      </c>
      <c r="J12">
        <v>1.0382093863526658</v>
      </c>
      <c r="K12">
        <v>1.0992689270019882</v>
      </c>
      <c r="L12">
        <v>1.0940859155648621</v>
      </c>
      <c r="M12">
        <v>2.934916689142117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2"/>
  <sheetViews>
    <sheetView workbookViewId="0"/>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t="s">
        <v>14</v>
      </c>
      <c r="B2">
        <v>1</v>
      </c>
      <c r="C2">
        <v>0.4957698866016097</v>
      </c>
      <c r="D2">
        <v>0</v>
      </c>
      <c r="E2">
        <v>0</v>
      </c>
      <c r="F2">
        <v>0</v>
      </c>
      <c r="G2">
        <v>0</v>
      </c>
      <c r="H2">
        <v>0</v>
      </c>
      <c r="I2">
        <v>0</v>
      </c>
      <c r="J2">
        <v>0</v>
      </c>
      <c r="K2">
        <v>0</v>
      </c>
      <c r="L2">
        <v>0</v>
      </c>
    </row>
    <row r="3" spans="1:12" x14ac:dyDescent="0.25">
      <c r="A3" t="s">
        <v>14</v>
      </c>
      <c r="B3">
        <v>2</v>
      </c>
      <c r="C3">
        <v>0.75656226901682011</v>
      </c>
      <c r="D3">
        <v>0.99697707296644145</v>
      </c>
      <c r="E3">
        <v>0</v>
      </c>
      <c r="F3">
        <v>0</v>
      </c>
      <c r="G3">
        <v>0</v>
      </c>
      <c r="H3">
        <v>0</v>
      </c>
      <c r="I3">
        <v>0</v>
      </c>
      <c r="J3">
        <v>0</v>
      </c>
      <c r="K3">
        <v>0</v>
      </c>
      <c r="L3">
        <v>0</v>
      </c>
    </row>
    <row r="4" spans="1:12" x14ac:dyDescent="0.25">
      <c r="A4" t="s">
        <v>14</v>
      </c>
      <c r="B4">
        <v>3</v>
      </c>
      <c r="C4">
        <v>0.83454429779400752</v>
      </c>
      <c r="D4">
        <v>1.1509575534737302</v>
      </c>
      <c r="E4">
        <v>1.198437952818604</v>
      </c>
      <c r="F4">
        <v>0</v>
      </c>
      <c r="G4">
        <v>0</v>
      </c>
      <c r="H4">
        <v>0</v>
      </c>
      <c r="I4">
        <v>0</v>
      </c>
      <c r="J4">
        <v>0</v>
      </c>
      <c r="K4">
        <v>0</v>
      </c>
      <c r="L4">
        <v>0</v>
      </c>
    </row>
    <row r="5" spans="1:12" x14ac:dyDescent="0.25">
      <c r="A5" t="s">
        <v>14</v>
      </c>
      <c r="B5">
        <v>4</v>
      </c>
      <c r="C5">
        <v>0.87926273255784315</v>
      </c>
      <c r="D5">
        <v>1.1905717897791277</v>
      </c>
      <c r="E5">
        <v>1.2847910263182827</v>
      </c>
      <c r="F5">
        <v>1.2731577218697323</v>
      </c>
      <c r="G5">
        <v>0</v>
      </c>
      <c r="H5">
        <v>0</v>
      </c>
      <c r="I5">
        <v>0</v>
      </c>
      <c r="J5">
        <v>0</v>
      </c>
      <c r="K5">
        <v>0</v>
      </c>
      <c r="L5">
        <v>0</v>
      </c>
    </row>
    <row r="6" spans="1:12" x14ac:dyDescent="0.25">
      <c r="A6" t="s">
        <v>14</v>
      </c>
      <c r="B6">
        <v>5</v>
      </c>
      <c r="C6">
        <v>0.82980756920297738</v>
      </c>
      <c r="D6">
        <v>1.14747245016199</v>
      </c>
      <c r="E6">
        <v>1.3153825212751022</v>
      </c>
      <c r="F6">
        <v>1.3608926447604173</v>
      </c>
      <c r="G6">
        <v>1.5009483097925607</v>
      </c>
      <c r="H6">
        <v>0</v>
      </c>
      <c r="I6">
        <v>0</v>
      </c>
      <c r="J6">
        <v>0</v>
      </c>
      <c r="K6">
        <v>0</v>
      </c>
      <c r="L6">
        <v>0</v>
      </c>
    </row>
    <row r="7" spans="1:12" x14ac:dyDescent="0.25">
      <c r="A7" t="s">
        <v>14</v>
      </c>
      <c r="B7">
        <v>6</v>
      </c>
      <c r="C7">
        <v>0.78120186374049772</v>
      </c>
      <c r="D7">
        <v>1.0038813552197279</v>
      </c>
      <c r="E7">
        <v>1.1759167643579698</v>
      </c>
      <c r="F7">
        <v>1.277090037677044</v>
      </c>
      <c r="G7">
        <v>1.4005909961634337</v>
      </c>
      <c r="H7">
        <v>1.4620942719404675</v>
      </c>
      <c r="I7">
        <v>0</v>
      </c>
      <c r="J7">
        <v>0</v>
      </c>
      <c r="K7">
        <v>0</v>
      </c>
      <c r="L7">
        <v>0</v>
      </c>
    </row>
    <row r="8" spans="1:12" x14ac:dyDescent="0.25">
      <c r="A8" t="s">
        <v>14</v>
      </c>
      <c r="B8">
        <v>7</v>
      </c>
      <c r="C8">
        <v>0.75756115374390509</v>
      </c>
      <c r="D8">
        <v>0.94609818556778347</v>
      </c>
      <c r="E8">
        <v>1.0874332374837459</v>
      </c>
      <c r="F8">
        <v>1.1816347164043526</v>
      </c>
      <c r="G8">
        <v>1.3575597190838111</v>
      </c>
      <c r="H8">
        <v>1.4512680693345408</v>
      </c>
      <c r="I8">
        <v>0.66743830296316742</v>
      </c>
      <c r="J8">
        <v>0</v>
      </c>
      <c r="K8">
        <v>0</v>
      </c>
      <c r="L8">
        <v>0</v>
      </c>
    </row>
    <row r="9" spans="1:12" x14ac:dyDescent="0.25">
      <c r="A9" t="s">
        <v>14</v>
      </c>
      <c r="B9">
        <v>8</v>
      </c>
      <c r="C9">
        <v>0.75968210399130975</v>
      </c>
      <c r="D9">
        <v>0.92939127512079933</v>
      </c>
      <c r="E9">
        <v>1.0226973222220563</v>
      </c>
      <c r="F9">
        <v>1.1026719259788818</v>
      </c>
      <c r="G9">
        <v>1.2725702754686052</v>
      </c>
      <c r="H9">
        <v>1.4555435014975999</v>
      </c>
      <c r="I9">
        <v>0.75024974031340552</v>
      </c>
      <c r="J9">
        <v>0.22734997873117965</v>
      </c>
      <c r="K9">
        <v>0</v>
      </c>
      <c r="L9">
        <v>0</v>
      </c>
    </row>
    <row r="10" spans="1:12" x14ac:dyDescent="0.25">
      <c r="A10" t="s">
        <v>14</v>
      </c>
      <c r="B10">
        <v>9</v>
      </c>
      <c r="C10">
        <v>0.63290973882959933</v>
      </c>
      <c r="D10">
        <v>0.84266812622348652</v>
      </c>
      <c r="E10">
        <v>0.91659431110372924</v>
      </c>
      <c r="F10">
        <v>0.97470032967140818</v>
      </c>
      <c r="G10">
        <v>1.1054703519790154</v>
      </c>
      <c r="H10">
        <v>1.2754502978303486</v>
      </c>
      <c r="I10">
        <v>0.54980702758467481</v>
      </c>
      <c r="J10">
        <v>0.18098463714763105</v>
      </c>
      <c r="K10">
        <v>2.1639169064284172</v>
      </c>
      <c r="L10">
        <v>0</v>
      </c>
    </row>
    <row r="11" spans="1:12" x14ac:dyDescent="0.25">
      <c r="A11" t="s">
        <v>14</v>
      </c>
      <c r="B11">
        <v>10</v>
      </c>
      <c r="C11">
        <v>0.55204339548936798</v>
      </c>
      <c r="D11">
        <v>0.83494903671974163</v>
      </c>
      <c r="E11">
        <v>0.93019772271982226</v>
      </c>
      <c r="F11">
        <v>0.97733659490158042</v>
      </c>
      <c r="G11">
        <v>1.0847170116280267</v>
      </c>
      <c r="H11">
        <v>1.250846584732622</v>
      </c>
      <c r="I11">
        <v>0.63426633166459834</v>
      </c>
      <c r="J11">
        <v>0.35249019792718322</v>
      </c>
      <c r="K11">
        <v>2.6221354159642751</v>
      </c>
      <c r="L11">
        <v>2.7518220744521464</v>
      </c>
    </row>
    <row r="12" spans="1:12" x14ac:dyDescent="0.25">
      <c r="A12" t="s">
        <v>14</v>
      </c>
      <c r="B12">
        <v>11</v>
      </c>
      <c r="C12">
        <v>0.29687544626013596</v>
      </c>
      <c r="D12">
        <v>0.40276150002350536</v>
      </c>
      <c r="E12">
        <v>0.51942832029890595</v>
      </c>
      <c r="F12">
        <v>0.70039324290745542</v>
      </c>
      <c r="G12">
        <v>0.8748045772619949</v>
      </c>
      <c r="H12">
        <v>1.0113514406237645</v>
      </c>
      <c r="I12">
        <v>0.93785286044248783</v>
      </c>
      <c r="J12">
        <v>0</v>
      </c>
      <c r="K12">
        <v>0</v>
      </c>
      <c r="L12">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2"/>
  <sheetViews>
    <sheetView workbookViewId="0"/>
  </sheetViews>
  <sheetFormatPr defaultRowHeight="15" x14ac:dyDescent="0.25"/>
  <sheetData>
    <row r="1" spans="1:11" x14ac:dyDescent="0.25">
      <c r="A1" t="s">
        <v>0</v>
      </c>
      <c r="B1" t="s">
        <v>1</v>
      </c>
      <c r="C1" t="s">
        <v>2</v>
      </c>
      <c r="D1" t="s">
        <v>3</v>
      </c>
      <c r="E1" t="s">
        <v>4</v>
      </c>
      <c r="F1" t="s">
        <v>5</v>
      </c>
      <c r="G1" t="s">
        <v>6</v>
      </c>
      <c r="H1" t="s">
        <v>7</v>
      </c>
      <c r="I1" t="s">
        <v>8</v>
      </c>
      <c r="J1" t="s">
        <v>9</v>
      </c>
      <c r="K1" t="s">
        <v>10</v>
      </c>
    </row>
    <row r="2" spans="1:11" x14ac:dyDescent="0.25">
      <c r="A2" t="s">
        <v>15</v>
      </c>
      <c r="B2">
        <v>1</v>
      </c>
      <c r="C2">
        <v>0.62118834403506429</v>
      </c>
      <c r="D2">
        <v>0</v>
      </c>
      <c r="E2">
        <v>0</v>
      </c>
      <c r="F2">
        <v>0</v>
      </c>
      <c r="G2">
        <v>0</v>
      </c>
      <c r="H2">
        <v>0</v>
      </c>
      <c r="I2">
        <v>0</v>
      </c>
      <c r="J2">
        <v>0</v>
      </c>
      <c r="K2">
        <v>0</v>
      </c>
    </row>
    <row r="3" spans="1:11" x14ac:dyDescent="0.25">
      <c r="A3" t="s">
        <v>15</v>
      </c>
      <c r="B3">
        <v>2</v>
      </c>
      <c r="C3">
        <v>0.67428949571796448</v>
      </c>
      <c r="D3">
        <v>1.0200473163374164</v>
      </c>
      <c r="E3">
        <v>0</v>
      </c>
      <c r="F3">
        <v>0</v>
      </c>
      <c r="G3">
        <v>0</v>
      </c>
      <c r="H3">
        <v>0</v>
      </c>
      <c r="I3">
        <v>0</v>
      </c>
      <c r="J3">
        <v>0</v>
      </c>
      <c r="K3">
        <v>0</v>
      </c>
    </row>
    <row r="4" spans="1:11" x14ac:dyDescent="0.25">
      <c r="A4" t="s">
        <v>15</v>
      </c>
      <c r="B4">
        <v>3</v>
      </c>
      <c r="C4">
        <v>0.67546618196818076</v>
      </c>
      <c r="D4">
        <v>1.1094314579039195</v>
      </c>
      <c r="E4">
        <v>1.1286317055915001</v>
      </c>
      <c r="F4">
        <v>0</v>
      </c>
      <c r="G4">
        <v>0</v>
      </c>
      <c r="H4">
        <v>0</v>
      </c>
      <c r="I4">
        <v>0</v>
      </c>
      <c r="J4">
        <v>0</v>
      </c>
      <c r="K4">
        <v>0</v>
      </c>
    </row>
    <row r="5" spans="1:11" x14ac:dyDescent="0.25">
      <c r="A5" t="s">
        <v>15</v>
      </c>
      <c r="B5">
        <v>4</v>
      </c>
      <c r="C5">
        <v>0.71262022498307598</v>
      </c>
      <c r="D5">
        <v>1.062943841175894</v>
      </c>
      <c r="E5">
        <v>1.1167216615864015</v>
      </c>
      <c r="F5">
        <v>1.1780763405950756</v>
      </c>
      <c r="G5">
        <v>0</v>
      </c>
      <c r="H5">
        <v>0</v>
      </c>
      <c r="I5">
        <v>0</v>
      </c>
      <c r="J5">
        <v>0</v>
      </c>
      <c r="K5">
        <v>0</v>
      </c>
    </row>
    <row r="6" spans="1:11" x14ac:dyDescent="0.25">
      <c r="A6" t="s">
        <v>15</v>
      </c>
      <c r="B6">
        <v>5</v>
      </c>
      <c r="C6">
        <v>0.48354331273077983</v>
      </c>
      <c r="D6">
        <v>0.89490907639269124</v>
      </c>
      <c r="E6">
        <v>1.0401725647585844</v>
      </c>
      <c r="F6">
        <v>1.2313339160585555</v>
      </c>
      <c r="G6">
        <v>1.3761000952647837</v>
      </c>
      <c r="H6">
        <v>0</v>
      </c>
      <c r="I6">
        <v>0</v>
      </c>
      <c r="J6">
        <v>0</v>
      </c>
      <c r="K6">
        <v>0</v>
      </c>
    </row>
    <row r="7" spans="1:11" x14ac:dyDescent="0.25">
      <c r="A7" t="s">
        <v>15</v>
      </c>
      <c r="B7">
        <v>6</v>
      </c>
      <c r="C7">
        <v>0.36232336914336538</v>
      </c>
      <c r="D7">
        <v>0.75782552620194477</v>
      </c>
      <c r="E7">
        <v>1.0054591338289844</v>
      </c>
      <c r="F7">
        <v>1.2058577074980024</v>
      </c>
      <c r="G7">
        <v>1.2390918536019595</v>
      </c>
      <c r="H7">
        <v>1.2050268510097033</v>
      </c>
      <c r="I7">
        <v>0</v>
      </c>
      <c r="J7">
        <v>0</v>
      </c>
      <c r="K7">
        <v>0</v>
      </c>
    </row>
    <row r="8" spans="1:11" x14ac:dyDescent="0.25">
      <c r="A8" t="s">
        <v>15</v>
      </c>
      <c r="B8">
        <v>7</v>
      </c>
      <c r="C8">
        <v>0.17444054479515356</v>
      </c>
      <c r="D8">
        <v>0.30027940817307625</v>
      </c>
      <c r="E8">
        <v>0.57853262864592847</v>
      </c>
      <c r="F8">
        <v>0.95899522746085997</v>
      </c>
      <c r="G8">
        <v>1.0294619430948351</v>
      </c>
      <c r="H8">
        <v>1.1202811641259689</v>
      </c>
      <c r="I8">
        <v>1.0546698816103046</v>
      </c>
      <c r="J8">
        <v>0</v>
      </c>
      <c r="K8">
        <v>0</v>
      </c>
    </row>
    <row r="9" spans="1:11" x14ac:dyDescent="0.25">
      <c r="A9" t="s">
        <v>15</v>
      </c>
      <c r="B9">
        <v>8</v>
      </c>
      <c r="C9">
        <v>0.25864073948360622</v>
      </c>
      <c r="D9">
        <v>0.34400044475695779</v>
      </c>
      <c r="E9">
        <v>0.70883303833867461</v>
      </c>
      <c r="F9">
        <v>1.0212669150492963</v>
      </c>
      <c r="G9">
        <v>1.111461464837965</v>
      </c>
      <c r="H9">
        <v>1.2276891899797979</v>
      </c>
      <c r="I9">
        <v>1.1029045007837501</v>
      </c>
      <c r="J9">
        <v>0.92908732064541011</v>
      </c>
      <c r="K9">
        <v>0</v>
      </c>
    </row>
    <row r="10" spans="1:11" x14ac:dyDescent="0.25">
      <c r="A10" t="s">
        <v>15</v>
      </c>
      <c r="B10">
        <v>9</v>
      </c>
      <c r="C10">
        <v>0.20518308556268886</v>
      </c>
      <c r="D10">
        <v>0.17124717201359363</v>
      </c>
      <c r="E10">
        <v>0.35761306287599609</v>
      </c>
      <c r="F10">
        <v>0.6066645854745647</v>
      </c>
      <c r="G10">
        <v>0.70522317932691447</v>
      </c>
      <c r="H10">
        <v>0.80472417864029</v>
      </c>
      <c r="I10">
        <v>0.58280710108680855</v>
      </c>
      <c r="J10">
        <v>0.60617046468539382</v>
      </c>
      <c r="K10">
        <v>2.0843570147520922</v>
      </c>
    </row>
    <row r="11" spans="1:11" x14ac:dyDescent="0.25">
      <c r="A11" t="s">
        <v>15</v>
      </c>
      <c r="B11">
        <v>10</v>
      </c>
      <c r="C11">
        <v>8.6917527753236717E-2</v>
      </c>
      <c r="D11">
        <v>0.28527374721414339</v>
      </c>
      <c r="E11">
        <v>0.60528214646068623</v>
      </c>
      <c r="F11">
        <v>0.71887721497713752</v>
      </c>
      <c r="G11">
        <v>0.95342950761399325</v>
      </c>
      <c r="H11">
        <v>0.78852047562202154</v>
      </c>
      <c r="I11">
        <v>0.25620477858800195</v>
      </c>
      <c r="J11">
        <v>0.2725985688716614</v>
      </c>
      <c r="K11">
        <v>1.3112429993661465</v>
      </c>
    </row>
    <row r="12" spans="1:11" x14ac:dyDescent="0.25">
      <c r="A12" t="s">
        <v>15</v>
      </c>
      <c r="B12">
        <v>11</v>
      </c>
      <c r="C12">
        <v>0</v>
      </c>
      <c r="D12">
        <v>1.9585880669331983</v>
      </c>
      <c r="E12">
        <v>1.8931219778808754</v>
      </c>
      <c r="F12">
        <v>1.6710341609263231</v>
      </c>
      <c r="G12">
        <v>1.8748587592920203</v>
      </c>
      <c r="H12">
        <v>1.9615806787221524</v>
      </c>
      <c r="I12">
        <v>0</v>
      </c>
      <c r="J12">
        <v>1.9381217492836018</v>
      </c>
      <c r="K12">
        <v>1.9367789965542035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2"/>
  <sheetViews>
    <sheetView workbookViewId="0"/>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16</v>
      </c>
      <c r="B2">
        <v>1</v>
      </c>
      <c r="C2">
        <v>0.71063805423487358</v>
      </c>
      <c r="D2">
        <v>0</v>
      </c>
      <c r="E2">
        <v>0</v>
      </c>
      <c r="F2">
        <v>0</v>
      </c>
      <c r="G2">
        <v>0</v>
      </c>
      <c r="H2">
        <v>0</v>
      </c>
      <c r="I2">
        <v>0</v>
      </c>
      <c r="J2">
        <v>0</v>
      </c>
      <c r="K2">
        <v>0</v>
      </c>
      <c r="L2">
        <v>0</v>
      </c>
      <c r="M2">
        <v>0</v>
      </c>
    </row>
    <row r="3" spans="1:13" x14ac:dyDescent="0.25">
      <c r="A3" t="s">
        <v>16</v>
      </c>
      <c r="B3">
        <v>2</v>
      </c>
      <c r="C3">
        <v>0.84433810270687826</v>
      </c>
      <c r="D3">
        <v>1.0305280615124839</v>
      </c>
      <c r="E3">
        <v>0</v>
      </c>
      <c r="F3">
        <v>0</v>
      </c>
      <c r="G3">
        <v>0</v>
      </c>
      <c r="H3">
        <v>0</v>
      </c>
      <c r="I3">
        <v>0</v>
      </c>
      <c r="J3">
        <v>0</v>
      </c>
      <c r="K3">
        <v>0</v>
      </c>
      <c r="L3">
        <v>0</v>
      </c>
      <c r="M3">
        <v>0</v>
      </c>
    </row>
    <row r="4" spans="1:13" x14ac:dyDescent="0.25">
      <c r="A4" t="s">
        <v>16</v>
      </c>
      <c r="B4">
        <v>3</v>
      </c>
      <c r="C4">
        <v>0.84269386302430438</v>
      </c>
      <c r="D4">
        <v>1.0361573237640331</v>
      </c>
      <c r="E4">
        <v>1.1680270900525505</v>
      </c>
      <c r="F4">
        <v>0</v>
      </c>
      <c r="G4">
        <v>0</v>
      </c>
      <c r="H4">
        <v>0</v>
      </c>
      <c r="I4">
        <v>0</v>
      </c>
      <c r="J4">
        <v>0</v>
      </c>
      <c r="K4">
        <v>0</v>
      </c>
      <c r="L4">
        <v>0</v>
      </c>
      <c r="M4">
        <v>0</v>
      </c>
    </row>
    <row r="5" spans="1:13" x14ac:dyDescent="0.25">
      <c r="A5" t="s">
        <v>16</v>
      </c>
      <c r="B5">
        <v>4</v>
      </c>
      <c r="C5">
        <v>0.83232682889408593</v>
      </c>
      <c r="D5">
        <v>0.97433672364143176</v>
      </c>
      <c r="E5">
        <v>1.1607510465059083</v>
      </c>
      <c r="F5">
        <v>1.293386273113067</v>
      </c>
      <c r="G5">
        <v>0</v>
      </c>
      <c r="H5">
        <v>0</v>
      </c>
      <c r="I5">
        <v>0</v>
      </c>
      <c r="J5">
        <v>0</v>
      </c>
      <c r="K5">
        <v>0</v>
      </c>
      <c r="L5">
        <v>0</v>
      </c>
      <c r="M5">
        <v>0</v>
      </c>
    </row>
    <row r="6" spans="1:13" x14ac:dyDescent="0.25">
      <c r="A6" t="s">
        <v>16</v>
      </c>
      <c r="B6">
        <v>5</v>
      </c>
      <c r="C6">
        <v>0.82401489577407083</v>
      </c>
      <c r="D6">
        <v>0.95890651705762786</v>
      </c>
      <c r="E6">
        <v>1.078073959456616</v>
      </c>
      <c r="F6">
        <v>1.2338513906281883</v>
      </c>
      <c r="G6">
        <v>1.466158691312561</v>
      </c>
      <c r="H6">
        <v>0</v>
      </c>
      <c r="I6">
        <v>0</v>
      </c>
      <c r="J6">
        <v>0</v>
      </c>
      <c r="K6">
        <v>0</v>
      </c>
      <c r="L6">
        <v>0</v>
      </c>
      <c r="M6">
        <v>0</v>
      </c>
    </row>
    <row r="7" spans="1:13" x14ac:dyDescent="0.25">
      <c r="A7" t="s">
        <v>16</v>
      </c>
      <c r="B7">
        <v>6</v>
      </c>
      <c r="C7">
        <v>0.80678155005368934</v>
      </c>
      <c r="D7">
        <v>0.92687505243224932</v>
      </c>
      <c r="E7">
        <v>1.0213488014953671</v>
      </c>
      <c r="F7">
        <v>1.1211800451489182</v>
      </c>
      <c r="G7">
        <v>1.3890591919455413</v>
      </c>
      <c r="H7">
        <v>1.5528641246926089</v>
      </c>
      <c r="I7">
        <v>0</v>
      </c>
      <c r="J7">
        <v>0</v>
      </c>
      <c r="K7">
        <v>0</v>
      </c>
      <c r="L7">
        <v>0</v>
      </c>
      <c r="M7">
        <v>0</v>
      </c>
    </row>
    <row r="8" spans="1:13" x14ac:dyDescent="0.25">
      <c r="A8" t="s">
        <v>16</v>
      </c>
      <c r="B8">
        <v>7</v>
      </c>
      <c r="C8">
        <v>0.77811025379312415</v>
      </c>
      <c r="D8">
        <v>0.88662097466849799</v>
      </c>
      <c r="E8">
        <v>0.98385445935200211</v>
      </c>
      <c r="F8">
        <v>1.0263575996163241</v>
      </c>
      <c r="G8">
        <v>1.2025153970954767</v>
      </c>
      <c r="H8">
        <v>1.4402315127529324</v>
      </c>
      <c r="I8">
        <v>1.5383870383624219</v>
      </c>
      <c r="J8">
        <v>0</v>
      </c>
      <c r="K8">
        <v>0</v>
      </c>
      <c r="L8">
        <v>0</v>
      </c>
      <c r="M8">
        <v>0</v>
      </c>
    </row>
    <row r="9" spans="1:13" x14ac:dyDescent="0.25">
      <c r="A9" t="s">
        <v>16</v>
      </c>
      <c r="B9">
        <v>8</v>
      </c>
      <c r="C9">
        <v>0.77047780026117718</v>
      </c>
      <c r="D9">
        <v>0.86021719041071987</v>
      </c>
      <c r="E9">
        <v>0.95045352326786192</v>
      </c>
      <c r="F9">
        <v>1.0068471197828537</v>
      </c>
      <c r="G9">
        <v>1.1158782996532881</v>
      </c>
      <c r="H9">
        <v>1.2472752582025817</v>
      </c>
      <c r="I9">
        <v>1.3586772738632809</v>
      </c>
      <c r="J9">
        <v>1.4970843513343413</v>
      </c>
      <c r="K9">
        <v>0</v>
      </c>
      <c r="L9">
        <v>0</v>
      </c>
      <c r="M9">
        <v>0</v>
      </c>
    </row>
    <row r="10" spans="1:13" x14ac:dyDescent="0.25">
      <c r="A10" t="s">
        <v>16</v>
      </c>
      <c r="B10">
        <v>9</v>
      </c>
      <c r="C10">
        <v>0.71537698812292805</v>
      </c>
      <c r="D10">
        <v>0.83594718620595465</v>
      </c>
      <c r="E10">
        <v>0.92185176851556416</v>
      </c>
      <c r="F10">
        <v>0.99751547545520247</v>
      </c>
      <c r="G10">
        <v>1.1137915876979245</v>
      </c>
      <c r="H10">
        <v>1.2340413424865093</v>
      </c>
      <c r="I10">
        <v>1.3192784823086428</v>
      </c>
      <c r="J10">
        <v>1.4796526116414102</v>
      </c>
      <c r="K10">
        <v>1.7369509095295981</v>
      </c>
      <c r="L10">
        <v>0</v>
      </c>
      <c r="M10">
        <v>0</v>
      </c>
    </row>
    <row r="11" spans="1:13" x14ac:dyDescent="0.25">
      <c r="A11" t="s">
        <v>16</v>
      </c>
      <c r="B11">
        <v>10</v>
      </c>
      <c r="C11">
        <v>0.56237379412126665</v>
      </c>
      <c r="D11">
        <v>0.72599173385712323</v>
      </c>
      <c r="E11">
        <v>0.86348042840668315</v>
      </c>
      <c r="F11">
        <v>0.91935285304357561</v>
      </c>
      <c r="G11">
        <v>1.0544438063077493</v>
      </c>
      <c r="H11">
        <v>1.2190622906517286</v>
      </c>
      <c r="I11">
        <v>1.408516399440451</v>
      </c>
      <c r="J11">
        <v>1.6016163156273637</v>
      </c>
      <c r="K11">
        <v>1.556578406528714</v>
      </c>
      <c r="L11">
        <v>1.6768560966805537</v>
      </c>
      <c r="M11">
        <v>0</v>
      </c>
    </row>
    <row r="12" spans="1:13" x14ac:dyDescent="0.25">
      <c r="A12" t="s">
        <v>16</v>
      </c>
      <c r="B12">
        <v>11</v>
      </c>
      <c r="C12">
        <v>0.25903101104043436</v>
      </c>
      <c r="D12">
        <v>0.33762302662972732</v>
      </c>
      <c r="E12">
        <v>0.44877362347032707</v>
      </c>
      <c r="F12">
        <v>0.47658616872679332</v>
      </c>
      <c r="G12">
        <v>0.65930747334735684</v>
      </c>
      <c r="H12">
        <v>0.68229088741238642</v>
      </c>
      <c r="I12">
        <v>0.92853718509039285</v>
      </c>
      <c r="J12">
        <v>0.94743167768873782</v>
      </c>
      <c r="K12">
        <v>0.97416618462380056</v>
      </c>
      <c r="L12">
        <v>1.0050333244519152</v>
      </c>
      <c r="M12">
        <v>2.6960305722928752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8C807-E067-4B40-B285-F3C424008260}">
  <dimension ref="B3:O71"/>
  <sheetViews>
    <sheetView tabSelected="1" workbookViewId="0">
      <selection activeCell="P18" sqref="P18"/>
    </sheetView>
  </sheetViews>
  <sheetFormatPr defaultRowHeight="15" x14ac:dyDescent="0.25"/>
  <sheetData>
    <row r="3" spans="2:15" x14ac:dyDescent="0.25">
      <c r="B3" t="s">
        <v>32</v>
      </c>
      <c r="C3" s="1" t="s">
        <v>17</v>
      </c>
      <c r="D3" s="2"/>
      <c r="E3" s="2"/>
      <c r="F3" s="2"/>
      <c r="G3" s="2"/>
      <c r="H3" s="2"/>
      <c r="I3" s="19" t="s">
        <v>18</v>
      </c>
      <c r="J3" s="19"/>
      <c r="K3" s="2"/>
      <c r="L3" s="2"/>
      <c r="M3" s="2"/>
      <c r="N3" s="2"/>
      <c r="O3" s="2"/>
    </row>
    <row r="4" spans="2:15" ht="30" x14ac:dyDescent="0.25">
      <c r="C4" s="3" t="s">
        <v>19</v>
      </c>
      <c r="D4" s="4" t="s">
        <v>20</v>
      </c>
      <c r="E4" s="5" t="s">
        <v>21</v>
      </c>
      <c r="F4" s="5" t="s">
        <v>22</v>
      </c>
      <c r="G4" s="6" t="s">
        <v>23</v>
      </c>
      <c r="H4" s="6" t="s">
        <v>24</v>
      </c>
      <c r="I4" s="5" t="s">
        <v>25</v>
      </c>
      <c r="J4" s="3" t="s">
        <v>26</v>
      </c>
      <c r="K4" s="5" t="s">
        <v>27</v>
      </c>
      <c r="L4" s="6" t="s">
        <v>28</v>
      </c>
      <c r="M4" s="6" t="s">
        <v>29</v>
      </c>
      <c r="N4" s="6" t="s">
        <v>30</v>
      </c>
      <c r="O4" s="6" t="s">
        <v>31</v>
      </c>
    </row>
    <row r="5" spans="2:15" x14ac:dyDescent="0.25">
      <c r="C5" s="7">
        <v>21</v>
      </c>
      <c r="D5" s="8">
        <v>25</v>
      </c>
      <c r="E5" s="9">
        <v>0.56999999999999995</v>
      </c>
      <c r="F5" s="9">
        <v>0.441</v>
      </c>
      <c r="G5" s="10"/>
      <c r="H5" s="10"/>
      <c r="I5" s="10"/>
      <c r="J5" s="10"/>
      <c r="K5" s="10"/>
      <c r="L5" s="10"/>
      <c r="M5" s="10"/>
      <c r="N5" s="10"/>
      <c r="O5" s="10"/>
    </row>
    <row r="6" spans="2:15" x14ac:dyDescent="0.25">
      <c r="C6" s="11">
        <v>26</v>
      </c>
      <c r="D6" s="12">
        <v>30</v>
      </c>
      <c r="E6" s="13">
        <v>0.69799999999999995</v>
      </c>
      <c r="F6" s="13">
        <v>0.84399999999999997</v>
      </c>
      <c r="G6" s="13">
        <v>0.76700000000000002</v>
      </c>
      <c r="H6" s="14"/>
      <c r="I6" s="14"/>
      <c r="J6" s="14"/>
      <c r="K6" s="14"/>
      <c r="L6" s="14"/>
      <c r="M6" s="14"/>
      <c r="N6" s="14"/>
      <c r="O6" s="14"/>
    </row>
    <row r="7" spans="2:15" x14ac:dyDescent="0.25">
      <c r="C7" s="11">
        <v>31</v>
      </c>
      <c r="D7" s="12">
        <v>35</v>
      </c>
      <c r="E7" s="13">
        <v>0.71799999999999997</v>
      </c>
      <c r="F7" s="13">
        <v>0.91100000000000003</v>
      </c>
      <c r="G7" s="13">
        <v>0.88200000000000001</v>
      </c>
      <c r="H7" s="13">
        <v>0.69499999999999995</v>
      </c>
      <c r="I7" s="14"/>
      <c r="J7" s="14"/>
      <c r="K7" s="14"/>
      <c r="L7" s="14"/>
      <c r="M7" s="14"/>
      <c r="N7" s="14"/>
      <c r="O7" s="14"/>
    </row>
    <row r="8" spans="2:15" x14ac:dyDescent="0.25">
      <c r="C8" s="11">
        <v>36</v>
      </c>
      <c r="D8" s="12">
        <v>40</v>
      </c>
      <c r="E8" s="13">
        <v>0.65500000000000003</v>
      </c>
      <c r="F8" s="13">
        <v>0.89900000000000002</v>
      </c>
      <c r="G8" s="13">
        <v>1.069</v>
      </c>
      <c r="H8" s="13">
        <v>1.123</v>
      </c>
      <c r="I8" s="13">
        <v>1.02</v>
      </c>
      <c r="J8" s="14"/>
      <c r="K8" s="14"/>
      <c r="L8" s="14"/>
      <c r="M8" s="14"/>
      <c r="N8" s="14"/>
      <c r="O8" s="14"/>
    </row>
    <row r="9" spans="2:15" x14ac:dyDescent="0.25">
      <c r="C9" s="11">
        <v>41</v>
      </c>
      <c r="D9" s="12">
        <v>45</v>
      </c>
      <c r="E9" s="13">
        <v>0.60299999999999998</v>
      </c>
      <c r="F9" s="13">
        <v>0.80400000000000005</v>
      </c>
      <c r="G9" s="13">
        <v>1.0369999999999999</v>
      </c>
      <c r="H9" s="13">
        <v>1.1739999999999999</v>
      </c>
      <c r="I9" s="13">
        <v>1.204</v>
      </c>
      <c r="J9" s="13">
        <v>0.94799999999999995</v>
      </c>
      <c r="K9" s="14"/>
      <c r="L9" s="14"/>
      <c r="M9" s="14"/>
      <c r="N9" s="14"/>
      <c r="O9" s="14"/>
    </row>
    <row r="10" spans="2:15" x14ac:dyDescent="0.25">
      <c r="C10" s="11">
        <v>46</v>
      </c>
      <c r="D10" s="12">
        <v>50</v>
      </c>
      <c r="E10" s="13">
        <v>0.58799999999999997</v>
      </c>
      <c r="F10" s="13">
        <v>0.746</v>
      </c>
      <c r="G10" s="13">
        <v>0.92700000000000005</v>
      </c>
      <c r="H10" s="13">
        <v>1.125</v>
      </c>
      <c r="I10" s="13">
        <v>1.2450000000000001</v>
      </c>
      <c r="J10" s="13">
        <v>1.2529999999999999</v>
      </c>
      <c r="K10" s="13">
        <v>0.95899999999999996</v>
      </c>
      <c r="L10" s="14"/>
      <c r="M10" s="14"/>
      <c r="N10" s="14"/>
      <c r="O10" s="14"/>
    </row>
    <row r="11" spans="2:15" x14ac:dyDescent="0.25">
      <c r="C11" s="11">
        <v>51</v>
      </c>
      <c r="D11" s="12">
        <v>55</v>
      </c>
      <c r="E11" s="13">
        <v>0.61</v>
      </c>
      <c r="F11" s="13">
        <v>0.76100000000000001</v>
      </c>
      <c r="G11" s="13">
        <v>0.90600000000000003</v>
      </c>
      <c r="H11" s="13">
        <v>1.056</v>
      </c>
      <c r="I11" s="13">
        <v>1.2150000000000001</v>
      </c>
      <c r="J11" s="13">
        <v>1.325</v>
      </c>
      <c r="K11" s="13">
        <v>1.367</v>
      </c>
      <c r="L11" s="13">
        <v>1.3440000000000001</v>
      </c>
      <c r="M11" s="14"/>
      <c r="N11" s="14"/>
      <c r="O11" s="14"/>
    </row>
    <row r="12" spans="2:15" x14ac:dyDescent="0.25">
      <c r="C12" s="11">
        <v>56</v>
      </c>
      <c r="D12" s="12">
        <v>60</v>
      </c>
      <c r="E12" s="13">
        <v>0.65900000000000003</v>
      </c>
      <c r="F12" s="13">
        <v>0.77200000000000002</v>
      </c>
      <c r="G12" s="13">
        <v>0.90300000000000002</v>
      </c>
      <c r="H12" s="13">
        <v>1.0429999999999999</v>
      </c>
      <c r="I12" s="13">
        <v>1.1679999999999999</v>
      </c>
      <c r="J12" s="13">
        <v>1.3069999999999999</v>
      </c>
      <c r="K12" s="13">
        <v>1.413</v>
      </c>
      <c r="L12" s="13">
        <v>1.478</v>
      </c>
      <c r="M12" s="13">
        <v>1.3520000000000001</v>
      </c>
      <c r="N12" s="14"/>
      <c r="O12" s="14"/>
    </row>
    <row r="13" spans="2:15" x14ac:dyDescent="0.25">
      <c r="C13" s="11">
        <v>61</v>
      </c>
      <c r="D13" s="12">
        <v>65</v>
      </c>
      <c r="E13" s="13">
        <v>0.68600000000000005</v>
      </c>
      <c r="F13" s="13">
        <v>0.745</v>
      </c>
      <c r="G13" s="13">
        <v>0.86799999999999999</v>
      </c>
      <c r="H13" s="13">
        <v>0.998</v>
      </c>
      <c r="I13" s="13">
        <v>1.119</v>
      </c>
      <c r="J13" s="13">
        <v>1.202</v>
      </c>
      <c r="K13" s="13">
        <v>1.3180000000000001</v>
      </c>
      <c r="L13" s="13">
        <v>1.4910000000000001</v>
      </c>
      <c r="M13" s="13">
        <v>1.4610000000000001</v>
      </c>
      <c r="N13" s="14"/>
      <c r="O13" s="14"/>
    </row>
    <row r="14" spans="2:15" x14ac:dyDescent="0.25">
      <c r="C14" s="11">
        <v>66</v>
      </c>
      <c r="D14" s="12">
        <v>70</v>
      </c>
      <c r="E14" s="13">
        <v>0.76</v>
      </c>
      <c r="F14" s="13">
        <v>0.84799999999999998</v>
      </c>
      <c r="G14" s="13">
        <v>0.91100000000000003</v>
      </c>
      <c r="H14" s="13">
        <v>1.0109999999999999</v>
      </c>
      <c r="I14" s="13">
        <v>1.083</v>
      </c>
      <c r="J14" s="13">
        <v>1.1639999999999999</v>
      </c>
      <c r="K14" s="13">
        <v>1.2410000000000001</v>
      </c>
      <c r="L14" s="13">
        <v>1.345</v>
      </c>
      <c r="M14" s="13">
        <v>1.429</v>
      </c>
      <c r="N14" s="13">
        <v>1.1599999999999999</v>
      </c>
      <c r="O14" s="14"/>
    </row>
    <row r="15" spans="2:15" x14ac:dyDescent="0.25">
      <c r="C15" s="15">
        <v>71</v>
      </c>
      <c r="D15" s="16">
        <v>75</v>
      </c>
      <c r="E15" s="17">
        <v>0.71799999999999997</v>
      </c>
      <c r="F15" s="17">
        <v>0.72199999999999998</v>
      </c>
      <c r="G15" s="17">
        <v>0.54</v>
      </c>
      <c r="H15" s="17">
        <v>0.76400000000000001</v>
      </c>
      <c r="I15" s="17">
        <v>0.878</v>
      </c>
      <c r="J15" s="17">
        <v>0.88</v>
      </c>
      <c r="K15" s="17">
        <v>1.1319999999999999</v>
      </c>
      <c r="L15" s="17">
        <v>1.3009999999999999</v>
      </c>
      <c r="M15" s="17">
        <v>1.1719999999999999</v>
      </c>
      <c r="N15" s="17">
        <v>1.3580000000000001</v>
      </c>
      <c r="O15" s="18">
        <v>1.276</v>
      </c>
    </row>
    <row r="17" spans="2:15" x14ac:dyDescent="0.25">
      <c r="B17" t="s">
        <v>13</v>
      </c>
      <c r="C17" s="1" t="s">
        <v>17</v>
      </c>
      <c r="D17" s="2"/>
      <c r="E17" s="2"/>
      <c r="F17" s="2"/>
      <c r="G17" s="2"/>
      <c r="H17" s="2"/>
      <c r="I17" s="19" t="s">
        <v>18</v>
      </c>
      <c r="J17" s="19"/>
      <c r="K17" s="2"/>
      <c r="L17" s="2"/>
      <c r="M17" s="2"/>
      <c r="N17" s="2"/>
      <c r="O17" s="2"/>
    </row>
    <row r="18" spans="2:15" ht="30" x14ac:dyDescent="0.25">
      <c r="C18" s="3" t="s">
        <v>19</v>
      </c>
      <c r="D18" s="4" t="s">
        <v>20</v>
      </c>
      <c r="E18" s="5" t="s">
        <v>21</v>
      </c>
      <c r="F18" s="5" t="s">
        <v>22</v>
      </c>
      <c r="G18" s="6" t="s">
        <v>23</v>
      </c>
      <c r="H18" s="6" t="s">
        <v>24</v>
      </c>
      <c r="I18" s="5" t="s">
        <v>25</v>
      </c>
      <c r="J18" s="3" t="s">
        <v>26</v>
      </c>
      <c r="K18" s="5" t="s">
        <v>27</v>
      </c>
      <c r="L18" s="6" t="s">
        <v>28</v>
      </c>
      <c r="M18" s="6" t="s">
        <v>29</v>
      </c>
      <c r="N18" s="6" t="s">
        <v>30</v>
      </c>
      <c r="O18" s="6" t="s">
        <v>31</v>
      </c>
    </row>
    <row r="19" spans="2:15" x14ac:dyDescent="0.25">
      <c r="C19" s="7">
        <v>21</v>
      </c>
      <c r="D19" s="8">
        <v>25</v>
      </c>
      <c r="E19" s="9">
        <f>salary_allTypes!C2</f>
        <v>0.56571755382068756</v>
      </c>
      <c r="F19" s="9"/>
      <c r="G19" s="9"/>
      <c r="H19" s="9"/>
      <c r="I19" s="9"/>
      <c r="J19" s="9"/>
      <c r="K19" s="9"/>
      <c r="L19" s="9"/>
      <c r="M19" s="9"/>
      <c r="N19" s="9"/>
      <c r="O19" s="9"/>
    </row>
    <row r="20" spans="2:15" x14ac:dyDescent="0.25">
      <c r="C20" s="11">
        <v>26</v>
      </c>
      <c r="D20" s="12">
        <v>30</v>
      </c>
      <c r="E20" s="9">
        <f>salary_allTypes!C3</f>
        <v>0.80362585497823869</v>
      </c>
      <c r="F20" s="9">
        <f>salary_allTypes!D3</f>
        <v>1.065528308231944</v>
      </c>
      <c r="G20" s="9"/>
      <c r="H20" s="9"/>
      <c r="I20" s="9"/>
      <c r="J20" s="9"/>
      <c r="K20" s="9"/>
      <c r="L20" s="9"/>
      <c r="M20" s="9"/>
      <c r="N20" s="9"/>
      <c r="O20" s="9"/>
    </row>
    <row r="21" spans="2:15" x14ac:dyDescent="0.25">
      <c r="C21" s="11">
        <v>31</v>
      </c>
      <c r="D21" s="12">
        <v>35</v>
      </c>
      <c r="E21" s="9">
        <f>salary_allTypes!C4</f>
        <v>0.8307935852931505</v>
      </c>
      <c r="F21" s="9">
        <f>salary_allTypes!D4</f>
        <v>1.1357540981990388</v>
      </c>
      <c r="G21" s="9">
        <f>salary_allTypes!E4</f>
        <v>1.2434123091754734</v>
      </c>
      <c r="H21" s="9"/>
      <c r="I21" s="9"/>
      <c r="J21" s="9"/>
      <c r="K21" s="9"/>
      <c r="L21" s="9"/>
      <c r="M21" s="9"/>
      <c r="N21" s="9"/>
      <c r="O21" s="9"/>
    </row>
    <row r="22" spans="2:15" x14ac:dyDescent="0.25">
      <c r="C22" s="11">
        <v>36</v>
      </c>
      <c r="D22" s="12">
        <v>40</v>
      </c>
      <c r="E22" s="9">
        <f>salary_allTypes!C5</f>
        <v>0.84110387391608465</v>
      </c>
      <c r="F22" s="9">
        <f>salary_allTypes!D5</f>
        <v>1.0953933327907623</v>
      </c>
      <c r="G22" s="9">
        <f>salary_allTypes!E5</f>
        <v>1.2617310179961407</v>
      </c>
      <c r="H22" s="9">
        <f>salary_allTypes!F5</f>
        <v>1.3558372482736427</v>
      </c>
      <c r="I22" s="9"/>
      <c r="J22" s="9"/>
      <c r="K22" s="9"/>
      <c r="L22" s="9"/>
      <c r="M22" s="9"/>
      <c r="N22" s="9"/>
      <c r="O22" s="9"/>
    </row>
    <row r="23" spans="2:15" x14ac:dyDescent="0.25">
      <c r="C23" s="11">
        <v>41</v>
      </c>
      <c r="D23" s="12">
        <v>45</v>
      </c>
      <c r="E23" s="9">
        <f>salary_allTypes!C6</f>
        <v>0.80138479513564898</v>
      </c>
      <c r="F23" s="9">
        <f>salary_allTypes!D6</f>
        <v>1.0421390215138602</v>
      </c>
      <c r="G23" s="9">
        <f>salary_allTypes!E6</f>
        <v>1.2055931474332695</v>
      </c>
      <c r="H23" s="9">
        <f>salary_allTypes!F6</f>
        <v>1.3538970230404554</v>
      </c>
      <c r="I23" s="9">
        <f>salary_allTypes!G6</f>
        <v>1.5912192661011146</v>
      </c>
      <c r="J23" s="9"/>
      <c r="K23" s="9"/>
      <c r="L23" s="9"/>
      <c r="M23" s="9"/>
      <c r="N23" s="9"/>
      <c r="O23" s="9"/>
    </row>
    <row r="24" spans="2:15" x14ac:dyDescent="0.25">
      <c r="C24" s="11">
        <v>46</v>
      </c>
      <c r="D24" s="12">
        <v>50</v>
      </c>
      <c r="E24" s="9">
        <f>salary_allTypes!C7</f>
        <v>0.76254895265233569</v>
      </c>
      <c r="F24" s="9">
        <f>salary_allTypes!D7</f>
        <v>0.93802515644507301</v>
      </c>
      <c r="G24" s="9">
        <f>salary_allTypes!E7</f>
        <v>1.0905182001881364</v>
      </c>
      <c r="H24" s="9">
        <f>salary_allTypes!F7</f>
        <v>1.2248936782207362</v>
      </c>
      <c r="I24" s="9">
        <f>salary_allTypes!G7</f>
        <v>1.4471325746948929</v>
      </c>
      <c r="J24" s="9">
        <f>salary_allTypes!H7</f>
        <v>1.5114282030160533</v>
      </c>
      <c r="K24" s="9"/>
      <c r="L24" s="9"/>
      <c r="M24" s="9"/>
      <c r="N24" s="9"/>
      <c r="O24" s="9"/>
    </row>
    <row r="25" spans="2:15" x14ac:dyDescent="0.25">
      <c r="C25" s="11">
        <v>51</v>
      </c>
      <c r="D25" s="12">
        <v>55</v>
      </c>
      <c r="E25" s="9">
        <f>salary_allTypes!C8</f>
        <v>0.73052508213667744</v>
      </c>
      <c r="F25" s="9">
        <f>salary_allTypes!D8</f>
        <v>0.87722314399834067</v>
      </c>
      <c r="G25" s="9">
        <f>salary_allTypes!E8</f>
        <v>1.0020293601993635</v>
      </c>
      <c r="H25" s="9">
        <f>salary_allTypes!F8</f>
        <v>1.0893716222576519</v>
      </c>
      <c r="I25" s="9">
        <f>salary_allTypes!G8</f>
        <v>1.2780877666325565</v>
      </c>
      <c r="J25" s="9">
        <f>salary_allTypes!H8</f>
        <v>1.4339458871548971</v>
      </c>
      <c r="K25" s="9">
        <f>salary_allTypes!I8</f>
        <v>1.1005331039276667</v>
      </c>
      <c r="L25" s="9"/>
      <c r="M25" s="9"/>
      <c r="N25" s="9"/>
      <c r="O25" s="9"/>
    </row>
    <row r="26" spans="2:15" x14ac:dyDescent="0.25">
      <c r="C26" s="11">
        <v>56</v>
      </c>
      <c r="D26" s="12">
        <v>60</v>
      </c>
      <c r="E26" s="9">
        <f>salary_allTypes!C9</f>
        <v>0.72979124630807257</v>
      </c>
      <c r="F26" s="9">
        <f>salary_allTypes!D9</f>
        <v>0.85632320822587926</v>
      </c>
      <c r="G26" s="9">
        <f>salary_allTypes!E9</f>
        <v>0.94986173223377346</v>
      </c>
      <c r="H26" s="9">
        <f>salary_allTypes!F9</f>
        <v>1.0253024420628007</v>
      </c>
      <c r="I26" s="9">
        <f>salary_allTypes!G9</f>
        <v>1.1722333140488492</v>
      </c>
      <c r="J26" s="9">
        <f>salary_allTypes!H9</f>
        <v>1.3298417893439365</v>
      </c>
      <c r="K26" s="9">
        <f>salary_allTypes!I9</f>
        <v>1.120609772100168</v>
      </c>
      <c r="L26" s="9">
        <f>salary_allTypes!J9</f>
        <v>0.9206229450326745</v>
      </c>
      <c r="M26" s="9"/>
      <c r="N26" s="9"/>
      <c r="O26" s="9"/>
    </row>
    <row r="27" spans="2:15" x14ac:dyDescent="0.25">
      <c r="C27" s="11">
        <v>61</v>
      </c>
      <c r="D27" s="12">
        <v>65</v>
      </c>
      <c r="E27" s="9">
        <f>salary_allTypes!C10</f>
        <v>0.63508312270375677</v>
      </c>
      <c r="F27" s="9">
        <f>salary_allTypes!D10</f>
        <v>0.79267005550625602</v>
      </c>
      <c r="G27" s="9">
        <f>salary_allTypes!E10</f>
        <v>0.8735117781962044</v>
      </c>
      <c r="H27" s="9">
        <f>salary_allTypes!F10</f>
        <v>0.9459084643895409</v>
      </c>
      <c r="I27" s="9">
        <f>salary_allTypes!G10</f>
        <v>1.0675266988660699</v>
      </c>
      <c r="J27" s="9">
        <f>salary_allTypes!H10</f>
        <v>1.1996914428034249</v>
      </c>
      <c r="K27" s="9">
        <f>salary_allTypes!I10</f>
        <v>0.8895910961197504</v>
      </c>
      <c r="L27" s="9">
        <f>salary_allTypes!J10</f>
        <v>0.82387564582652517</v>
      </c>
      <c r="M27" s="9">
        <f>salary_allTypes!K10</f>
        <v>2.0899373013169953</v>
      </c>
      <c r="N27" s="9"/>
      <c r="O27" s="9"/>
    </row>
    <row r="28" spans="2:15" x14ac:dyDescent="0.25">
      <c r="C28" s="11">
        <v>66</v>
      </c>
      <c r="D28" s="12">
        <v>70</v>
      </c>
      <c r="E28" s="9">
        <f>salary_allTypes!C11</f>
        <v>0.53544637731507261</v>
      </c>
      <c r="F28" s="9">
        <f>salary_allTypes!D11</f>
        <v>0.75252066922140393</v>
      </c>
      <c r="G28" s="9">
        <f>salary_allTypes!E11</f>
        <v>0.86054415310013621</v>
      </c>
      <c r="H28" s="9">
        <f>salary_allTypes!F11</f>
        <v>0.91239222892245808</v>
      </c>
      <c r="I28" s="9">
        <f>salary_allTypes!G11</f>
        <v>1.0323646048489781</v>
      </c>
      <c r="J28" s="9">
        <f>salary_allTypes!H11</f>
        <v>1.1808707374350411</v>
      </c>
      <c r="K28" s="9">
        <f>salary_allTypes!I11</f>
        <v>0.98195429342332008</v>
      </c>
      <c r="L28" s="9">
        <f>salary_allTypes!J11</f>
        <v>0.9747531848083858</v>
      </c>
      <c r="M28" s="9">
        <f>salary_allTypes!K11</f>
        <v>1.8964942290616595</v>
      </c>
      <c r="N28" s="9">
        <f>salary_allTypes!L11</f>
        <v>2.098634826097479</v>
      </c>
      <c r="O28" s="9"/>
    </row>
    <row r="29" spans="2:15" x14ac:dyDescent="0.25">
      <c r="C29" s="15">
        <v>71</v>
      </c>
      <c r="D29" s="16">
        <v>75</v>
      </c>
      <c r="E29" s="9">
        <f>salary_allTypes!C12</f>
        <v>0.26844746132358083</v>
      </c>
      <c r="F29" s="9">
        <f>salary_allTypes!D12</f>
        <v>0.35990901448885138</v>
      </c>
      <c r="G29" s="9">
        <f>salary_allTypes!E12</f>
        <v>0.47349262262983277</v>
      </c>
      <c r="H29" s="9">
        <f>salary_allTypes!F12</f>
        <v>0.56108181902399101</v>
      </c>
      <c r="I29" s="9">
        <f>salary_allTypes!G12</f>
        <v>0.74217058348110965</v>
      </c>
      <c r="J29" s="9">
        <f>salary_allTypes!H12</f>
        <v>0.81336438715811998</v>
      </c>
      <c r="K29" s="9">
        <f>salary_allTypes!I12</f>
        <v>0.90566597933243875</v>
      </c>
      <c r="L29" s="9">
        <f>salary_allTypes!J12</f>
        <v>1.0382093863526658</v>
      </c>
      <c r="M29" s="9">
        <f>salary_allTypes!K12</f>
        <v>1.0992689270019882</v>
      </c>
      <c r="N29" s="9">
        <f>salary_allTypes!L12</f>
        <v>1.0940859155648621</v>
      </c>
      <c r="O29" s="9">
        <f>salary_allTypes!M12</f>
        <v>2.934916689142117</v>
      </c>
    </row>
    <row r="31" spans="2:15" x14ac:dyDescent="0.25">
      <c r="B31" t="s">
        <v>14</v>
      </c>
      <c r="C31" s="1" t="s">
        <v>17</v>
      </c>
      <c r="D31" s="2"/>
      <c r="E31" s="2"/>
      <c r="F31" s="2"/>
      <c r="G31" s="2"/>
      <c r="H31" s="2"/>
      <c r="I31" s="19" t="s">
        <v>18</v>
      </c>
      <c r="J31" s="19"/>
      <c r="K31" s="2"/>
      <c r="L31" s="2"/>
      <c r="M31" s="2"/>
      <c r="N31" s="2"/>
      <c r="O31" s="2"/>
    </row>
    <row r="32" spans="2:15" ht="30" x14ac:dyDescent="0.25">
      <c r="C32" s="3" t="s">
        <v>19</v>
      </c>
      <c r="D32" s="4" t="s">
        <v>20</v>
      </c>
      <c r="E32" s="5" t="s">
        <v>21</v>
      </c>
      <c r="F32" s="5" t="s">
        <v>22</v>
      </c>
      <c r="G32" s="6" t="s">
        <v>23</v>
      </c>
      <c r="H32" s="6" t="s">
        <v>24</v>
      </c>
      <c r="I32" s="5" t="s">
        <v>25</v>
      </c>
      <c r="J32" s="3" t="s">
        <v>26</v>
      </c>
      <c r="K32" s="5" t="s">
        <v>27</v>
      </c>
      <c r="L32" s="6" t="s">
        <v>28</v>
      </c>
      <c r="M32" s="6" t="s">
        <v>29</v>
      </c>
      <c r="N32" s="6" t="s">
        <v>30</v>
      </c>
      <c r="O32" s="6" t="s">
        <v>31</v>
      </c>
    </row>
    <row r="33" spans="2:15" x14ac:dyDescent="0.25">
      <c r="C33" s="7">
        <v>21</v>
      </c>
      <c r="D33" s="8">
        <v>25</v>
      </c>
      <c r="E33" s="9">
        <f>salary_general!C2</f>
        <v>0.4957698866016097</v>
      </c>
      <c r="F33" s="9">
        <f>salary_general!D2</f>
        <v>0</v>
      </c>
      <c r="G33" s="10"/>
      <c r="H33" s="10"/>
      <c r="I33" s="10"/>
      <c r="J33" s="10"/>
      <c r="K33" s="10"/>
      <c r="L33" s="10"/>
      <c r="M33" s="10"/>
      <c r="N33" s="10"/>
      <c r="O33" s="10"/>
    </row>
    <row r="34" spans="2:15" x14ac:dyDescent="0.25">
      <c r="C34" s="11">
        <v>26</v>
      </c>
      <c r="D34" s="12">
        <v>30</v>
      </c>
      <c r="E34" s="9">
        <f>salary_general!C3</f>
        <v>0.75656226901682011</v>
      </c>
      <c r="F34" s="9">
        <f>salary_general!D3</f>
        <v>0.99697707296644145</v>
      </c>
      <c r="G34" s="9">
        <f>salary_general!E3</f>
        <v>0</v>
      </c>
      <c r="H34" s="14"/>
      <c r="I34" s="14"/>
      <c r="J34" s="14"/>
      <c r="K34" s="14"/>
      <c r="L34" s="14"/>
      <c r="M34" s="14"/>
      <c r="N34" s="14"/>
      <c r="O34" s="14"/>
    </row>
    <row r="35" spans="2:15" x14ac:dyDescent="0.25">
      <c r="C35" s="11">
        <v>31</v>
      </c>
      <c r="D35" s="12">
        <v>35</v>
      </c>
      <c r="E35" s="9">
        <f>salary_general!C4</f>
        <v>0.83454429779400752</v>
      </c>
      <c r="F35" s="9">
        <f>salary_general!D4</f>
        <v>1.1509575534737302</v>
      </c>
      <c r="G35" s="9">
        <f>salary_general!E4</f>
        <v>1.198437952818604</v>
      </c>
      <c r="H35" s="9">
        <f>salary_general!F4</f>
        <v>0</v>
      </c>
      <c r="I35" s="14"/>
      <c r="J35" s="14"/>
      <c r="K35" s="14"/>
      <c r="L35" s="14"/>
      <c r="M35" s="14"/>
      <c r="N35" s="14"/>
      <c r="O35" s="14"/>
    </row>
    <row r="36" spans="2:15" x14ac:dyDescent="0.25">
      <c r="C36" s="11">
        <v>36</v>
      </c>
      <c r="D36" s="12">
        <v>40</v>
      </c>
      <c r="E36" s="9">
        <f>salary_general!C5</f>
        <v>0.87926273255784315</v>
      </c>
      <c r="F36" s="9">
        <f>salary_general!D5</f>
        <v>1.1905717897791277</v>
      </c>
      <c r="G36" s="9">
        <f>salary_general!E5</f>
        <v>1.2847910263182827</v>
      </c>
      <c r="H36" s="9">
        <f>salary_general!F5</f>
        <v>1.2731577218697323</v>
      </c>
      <c r="I36" s="9">
        <f>salary_general!G5</f>
        <v>0</v>
      </c>
      <c r="J36" s="14"/>
      <c r="K36" s="14"/>
      <c r="L36" s="14"/>
      <c r="M36" s="14"/>
      <c r="N36" s="14"/>
      <c r="O36" s="14"/>
    </row>
    <row r="37" spans="2:15" x14ac:dyDescent="0.25">
      <c r="C37" s="11">
        <v>41</v>
      </c>
      <c r="D37" s="12">
        <v>45</v>
      </c>
      <c r="E37" s="9">
        <f>salary_general!C6</f>
        <v>0.82980756920297738</v>
      </c>
      <c r="F37" s="9">
        <f>salary_general!D6</f>
        <v>1.14747245016199</v>
      </c>
      <c r="G37" s="9">
        <f>salary_general!E6</f>
        <v>1.3153825212751022</v>
      </c>
      <c r="H37" s="9">
        <f>salary_general!F6</f>
        <v>1.3608926447604173</v>
      </c>
      <c r="I37" s="9">
        <f>salary_general!G6</f>
        <v>1.5009483097925607</v>
      </c>
      <c r="J37" s="9">
        <f>salary_general!H6</f>
        <v>0</v>
      </c>
      <c r="K37" s="14"/>
      <c r="L37" s="14"/>
      <c r="M37" s="14"/>
      <c r="N37" s="14"/>
      <c r="O37" s="14"/>
    </row>
    <row r="38" spans="2:15" x14ac:dyDescent="0.25">
      <c r="C38" s="11">
        <v>46</v>
      </c>
      <c r="D38" s="12">
        <v>50</v>
      </c>
      <c r="E38" s="9">
        <f>salary_general!C7</f>
        <v>0.78120186374049772</v>
      </c>
      <c r="F38" s="9">
        <f>salary_general!D7</f>
        <v>1.0038813552197279</v>
      </c>
      <c r="G38" s="9">
        <f>salary_general!E7</f>
        <v>1.1759167643579698</v>
      </c>
      <c r="H38" s="9">
        <f>salary_general!F7</f>
        <v>1.277090037677044</v>
      </c>
      <c r="I38" s="9">
        <f>salary_general!G7</f>
        <v>1.4005909961634337</v>
      </c>
      <c r="J38" s="9">
        <f>salary_general!H7</f>
        <v>1.4620942719404675</v>
      </c>
      <c r="K38" s="9">
        <f>salary_general!I7</f>
        <v>0</v>
      </c>
      <c r="L38" s="14"/>
      <c r="M38" s="14"/>
      <c r="N38" s="14"/>
      <c r="O38" s="14"/>
    </row>
    <row r="39" spans="2:15" x14ac:dyDescent="0.25">
      <c r="C39" s="11">
        <v>51</v>
      </c>
      <c r="D39" s="12">
        <v>55</v>
      </c>
      <c r="E39" s="9">
        <f>salary_general!C8</f>
        <v>0.75756115374390509</v>
      </c>
      <c r="F39" s="9">
        <f>salary_general!D8</f>
        <v>0.94609818556778347</v>
      </c>
      <c r="G39" s="9">
        <f>salary_general!E8</f>
        <v>1.0874332374837459</v>
      </c>
      <c r="H39" s="9">
        <f>salary_general!F8</f>
        <v>1.1816347164043526</v>
      </c>
      <c r="I39" s="9">
        <f>salary_general!G8</f>
        <v>1.3575597190838111</v>
      </c>
      <c r="J39" s="9">
        <f>salary_general!H8</f>
        <v>1.4512680693345408</v>
      </c>
      <c r="K39" s="9">
        <f>salary_general!I8</f>
        <v>0.66743830296316742</v>
      </c>
      <c r="L39" s="9">
        <f>salary_general!J8</f>
        <v>0</v>
      </c>
      <c r="M39" s="14"/>
      <c r="N39" s="14"/>
      <c r="O39" s="14"/>
    </row>
    <row r="40" spans="2:15" x14ac:dyDescent="0.25">
      <c r="C40" s="11">
        <v>56</v>
      </c>
      <c r="D40" s="12">
        <v>60</v>
      </c>
      <c r="E40" s="9">
        <f>salary_general!C9</f>
        <v>0.75968210399130975</v>
      </c>
      <c r="F40" s="9">
        <f>salary_general!D9</f>
        <v>0.92939127512079933</v>
      </c>
      <c r="G40" s="9">
        <f>salary_general!E9</f>
        <v>1.0226973222220563</v>
      </c>
      <c r="H40" s="9">
        <f>salary_general!F9</f>
        <v>1.1026719259788818</v>
      </c>
      <c r="I40" s="9">
        <f>salary_general!G9</f>
        <v>1.2725702754686052</v>
      </c>
      <c r="J40" s="9">
        <f>salary_general!H9</f>
        <v>1.4555435014975999</v>
      </c>
      <c r="K40" s="9">
        <f>salary_general!I9</f>
        <v>0.75024974031340552</v>
      </c>
      <c r="L40" s="9">
        <f>salary_general!J9</f>
        <v>0.22734997873117965</v>
      </c>
      <c r="M40" s="9">
        <f>salary_general!K9</f>
        <v>0</v>
      </c>
      <c r="N40" s="14"/>
      <c r="O40" s="14"/>
    </row>
    <row r="41" spans="2:15" x14ac:dyDescent="0.25">
      <c r="C41" s="11">
        <v>61</v>
      </c>
      <c r="D41" s="12">
        <v>65</v>
      </c>
      <c r="E41" s="9">
        <f>salary_general!C10</f>
        <v>0.63290973882959933</v>
      </c>
      <c r="F41" s="9">
        <f>salary_general!D10</f>
        <v>0.84266812622348652</v>
      </c>
      <c r="G41" s="9">
        <f>salary_general!E10</f>
        <v>0.91659431110372924</v>
      </c>
      <c r="H41" s="9">
        <f>salary_general!F10</f>
        <v>0.97470032967140818</v>
      </c>
      <c r="I41" s="9">
        <f>salary_general!G10</f>
        <v>1.1054703519790154</v>
      </c>
      <c r="J41" s="9">
        <f>salary_general!H10</f>
        <v>1.2754502978303486</v>
      </c>
      <c r="K41" s="9">
        <f>salary_general!I10</f>
        <v>0.54980702758467481</v>
      </c>
      <c r="L41" s="9">
        <f>salary_general!J10</f>
        <v>0.18098463714763105</v>
      </c>
      <c r="M41" s="9">
        <f>salary_general!K10</f>
        <v>2.1639169064284172</v>
      </c>
      <c r="N41" s="14"/>
      <c r="O41" s="14"/>
    </row>
    <row r="42" spans="2:15" x14ac:dyDescent="0.25">
      <c r="C42" s="11">
        <v>66</v>
      </c>
      <c r="D42" s="12">
        <v>70</v>
      </c>
      <c r="E42" s="9">
        <f>salary_general!C11</f>
        <v>0.55204339548936798</v>
      </c>
      <c r="F42" s="9">
        <f>salary_general!D11</f>
        <v>0.83494903671974163</v>
      </c>
      <c r="G42" s="9">
        <f>salary_general!E11</f>
        <v>0.93019772271982226</v>
      </c>
      <c r="H42" s="9">
        <f>salary_general!F11</f>
        <v>0.97733659490158042</v>
      </c>
      <c r="I42" s="9">
        <f>salary_general!G11</f>
        <v>1.0847170116280267</v>
      </c>
      <c r="J42" s="9">
        <f>salary_general!H11</f>
        <v>1.250846584732622</v>
      </c>
      <c r="K42" s="9">
        <f>salary_general!I11</f>
        <v>0.63426633166459834</v>
      </c>
      <c r="L42" s="9">
        <f>salary_general!J11</f>
        <v>0.35249019792718322</v>
      </c>
      <c r="M42" s="9">
        <f>salary_general!K11</f>
        <v>2.6221354159642751</v>
      </c>
      <c r="N42" s="9">
        <f>salary_general!L11</f>
        <v>2.7518220744521464</v>
      </c>
      <c r="O42" s="14"/>
    </row>
    <row r="43" spans="2:15" x14ac:dyDescent="0.25">
      <c r="C43" s="15">
        <v>71</v>
      </c>
      <c r="D43" s="16">
        <v>75</v>
      </c>
      <c r="E43" s="9">
        <f>salary_general!C12</f>
        <v>0.29687544626013596</v>
      </c>
      <c r="F43" s="9">
        <f>salary_general!D12</f>
        <v>0.40276150002350536</v>
      </c>
      <c r="G43" s="9">
        <f>salary_general!E12</f>
        <v>0.51942832029890595</v>
      </c>
      <c r="H43" s="9">
        <f>salary_general!F12</f>
        <v>0.70039324290745542</v>
      </c>
      <c r="I43" s="9">
        <f>salary_general!G12</f>
        <v>0.8748045772619949</v>
      </c>
      <c r="J43" s="9">
        <f>salary_general!H12</f>
        <v>1.0113514406237645</v>
      </c>
      <c r="K43" s="9">
        <f>salary_general!I12</f>
        <v>0.93785286044248783</v>
      </c>
      <c r="L43" s="9">
        <f>salary_general!J12</f>
        <v>0</v>
      </c>
      <c r="M43" s="9">
        <f>salary_general!K12</f>
        <v>0</v>
      </c>
      <c r="N43" s="9">
        <f>salary_general!L12</f>
        <v>0</v>
      </c>
      <c r="O43" s="9">
        <f>salary_general!M12</f>
        <v>0</v>
      </c>
    </row>
    <row r="45" spans="2:15" x14ac:dyDescent="0.25">
      <c r="B45" t="s">
        <v>15</v>
      </c>
      <c r="C45" s="1" t="s">
        <v>17</v>
      </c>
      <c r="D45" s="2"/>
      <c r="E45" s="2"/>
      <c r="F45" s="2"/>
      <c r="G45" s="2"/>
      <c r="H45" s="2"/>
      <c r="I45" s="19" t="s">
        <v>18</v>
      </c>
      <c r="J45" s="19"/>
      <c r="K45" s="2"/>
      <c r="L45" s="2"/>
      <c r="M45" s="2"/>
      <c r="N45" s="2"/>
      <c r="O45" s="2"/>
    </row>
    <row r="46" spans="2:15" ht="30" x14ac:dyDescent="0.25">
      <c r="C46" s="3" t="s">
        <v>19</v>
      </c>
      <c r="D46" s="4" t="s">
        <v>20</v>
      </c>
      <c r="E46" s="5" t="s">
        <v>21</v>
      </c>
      <c r="F46" s="5" t="s">
        <v>22</v>
      </c>
      <c r="G46" s="6" t="s">
        <v>23</v>
      </c>
      <c r="H46" s="6" t="s">
        <v>24</v>
      </c>
      <c r="I46" s="5" t="s">
        <v>25</v>
      </c>
      <c r="J46" s="3" t="s">
        <v>26</v>
      </c>
      <c r="K46" s="5" t="s">
        <v>27</v>
      </c>
      <c r="L46" s="6" t="s">
        <v>28</v>
      </c>
      <c r="M46" s="6" t="s">
        <v>29</v>
      </c>
      <c r="N46" s="6" t="s">
        <v>30</v>
      </c>
      <c r="O46" s="6" t="s">
        <v>31</v>
      </c>
    </row>
    <row r="47" spans="2:15" x14ac:dyDescent="0.25">
      <c r="C47" s="7">
        <v>21</v>
      </c>
      <c r="D47" s="8">
        <v>25</v>
      </c>
      <c r="E47" s="9">
        <f>salary_safety!C2</f>
        <v>0.62118834403506429</v>
      </c>
      <c r="F47" s="9">
        <v>0.441</v>
      </c>
      <c r="G47" s="10"/>
      <c r="H47" s="10"/>
      <c r="I47" s="10"/>
      <c r="J47" s="10"/>
      <c r="K47" s="10"/>
      <c r="L47" s="10"/>
      <c r="M47" s="10"/>
      <c r="N47" s="10"/>
      <c r="O47" s="10"/>
    </row>
    <row r="48" spans="2:15" x14ac:dyDescent="0.25">
      <c r="C48" s="11">
        <v>26</v>
      </c>
      <c r="D48" s="12">
        <v>30</v>
      </c>
      <c r="E48" s="9">
        <f>salary_safety!C3</f>
        <v>0.67428949571796448</v>
      </c>
      <c r="F48" s="9">
        <f>salary_safety!D3</f>
        <v>1.0200473163374164</v>
      </c>
      <c r="G48" s="9">
        <f>salary_safety!E3</f>
        <v>0</v>
      </c>
      <c r="H48" s="14"/>
      <c r="I48" s="14"/>
      <c r="J48" s="14"/>
      <c r="K48" s="14"/>
      <c r="L48" s="14"/>
      <c r="M48" s="14"/>
      <c r="N48" s="14"/>
      <c r="O48" s="14"/>
    </row>
    <row r="49" spans="2:15" x14ac:dyDescent="0.25">
      <c r="C49" s="11">
        <v>31</v>
      </c>
      <c r="D49" s="12">
        <v>35</v>
      </c>
      <c r="E49" s="9">
        <f>salary_safety!C4</f>
        <v>0.67546618196818076</v>
      </c>
      <c r="F49" s="9">
        <f>salary_safety!D4</f>
        <v>1.1094314579039195</v>
      </c>
      <c r="G49" s="9">
        <f>salary_safety!E4</f>
        <v>1.1286317055915001</v>
      </c>
      <c r="H49" s="9">
        <f>salary_safety!F4</f>
        <v>0</v>
      </c>
      <c r="I49" s="14"/>
      <c r="J49" s="14"/>
      <c r="K49" s="14"/>
      <c r="L49" s="14"/>
      <c r="M49" s="14"/>
      <c r="N49" s="14"/>
      <c r="O49" s="14"/>
    </row>
    <row r="50" spans="2:15" x14ac:dyDescent="0.25">
      <c r="C50" s="11">
        <v>36</v>
      </c>
      <c r="D50" s="12">
        <v>40</v>
      </c>
      <c r="E50" s="9">
        <f>salary_safety!C5</f>
        <v>0.71262022498307598</v>
      </c>
      <c r="F50" s="9">
        <f>salary_safety!D5</f>
        <v>1.062943841175894</v>
      </c>
      <c r="G50" s="9">
        <f>salary_safety!E5</f>
        <v>1.1167216615864015</v>
      </c>
      <c r="H50" s="9">
        <f>salary_safety!F5</f>
        <v>1.1780763405950756</v>
      </c>
      <c r="I50" s="9">
        <f>salary_safety!G5</f>
        <v>0</v>
      </c>
      <c r="J50" s="14"/>
      <c r="K50" s="14"/>
      <c r="L50" s="14"/>
      <c r="M50" s="14"/>
      <c r="N50" s="14"/>
      <c r="O50" s="14"/>
    </row>
    <row r="51" spans="2:15" x14ac:dyDescent="0.25">
      <c r="C51" s="11">
        <v>41</v>
      </c>
      <c r="D51" s="12">
        <v>45</v>
      </c>
      <c r="E51" s="9">
        <f>salary_safety!C6</f>
        <v>0.48354331273077983</v>
      </c>
      <c r="F51" s="9">
        <f>salary_safety!D6</f>
        <v>0.89490907639269124</v>
      </c>
      <c r="G51" s="9">
        <f>salary_safety!E6</f>
        <v>1.0401725647585844</v>
      </c>
      <c r="H51" s="9">
        <f>salary_safety!F6</f>
        <v>1.2313339160585555</v>
      </c>
      <c r="I51" s="9">
        <f>salary_safety!G6</f>
        <v>1.3761000952647837</v>
      </c>
      <c r="J51" s="9">
        <f>salary_safety!H6</f>
        <v>0</v>
      </c>
      <c r="K51" s="14"/>
      <c r="L51" s="14"/>
      <c r="M51" s="14"/>
      <c r="N51" s="14"/>
      <c r="O51" s="14"/>
    </row>
    <row r="52" spans="2:15" x14ac:dyDescent="0.25">
      <c r="C52" s="11">
        <v>46</v>
      </c>
      <c r="D52" s="12">
        <v>50</v>
      </c>
      <c r="E52" s="9">
        <f>salary_safety!C7</f>
        <v>0.36232336914336538</v>
      </c>
      <c r="F52" s="9">
        <f>salary_safety!D7</f>
        <v>0.75782552620194477</v>
      </c>
      <c r="G52" s="9">
        <f>salary_safety!E7</f>
        <v>1.0054591338289844</v>
      </c>
      <c r="H52" s="9">
        <f>salary_safety!F7</f>
        <v>1.2058577074980024</v>
      </c>
      <c r="I52" s="9">
        <f>salary_safety!G7</f>
        <v>1.2390918536019595</v>
      </c>
      <c r="J52" s="9">
        <f>salary_safety!H7</f>
        <v>1.2050268510097033</v>
      </c>
      <c r="K52" s="9">
        <f>salary_safety!I7</f>
        <v>0</v>
      </c>
      <c r="L52" s="14"/>
      <c r="M52" s="14"/>
      <c r="N52" s="14"/>
      <c r="O52" s="14"/>
    </row>
    <row r="53" spans="2:15" x14ac:dyDescent="0.25">
      <c r="C53" s="11">
        <v>51</v>
      </c>
      <c r="D53" s="12">
        <v>55</v>
      </c>
      <c r="E53" s="9">
        <f>salary_safety!C8</f>
        <v>0.17444054479515356</v>
      </c>
      <c r="F53" s="9">
        <f>salary_safety!D8</f>
        <v>0.30027940817307625</v>
      </c>
      <c r="G53" s="9">
        <f>salary_safety!E8</f>
        <v>0.57853262864592847</v>
      </c>
      <c r="H53" s="9">
        <f>salary_safety!F8</f>
        <v>0.95899522746085997</v>
      </c>
      <c r="I53" s="9">
        <f>salary_safety!G8</f>
        <v>1.0294619430948351</v>
      </c>
      <c r="J53" s="9">
        <f>salary_safety!H8</f>
        <v>1.1202811641259689</v>
      </c>
      <c r="K53" s="9">
        <f>salary_safety!I8</f>
        <v>1.0546698816103046</v>
      </c>
      <c r="L53" s="9">
        <f>salary_safety!J8</f>
        <v>0</v>
      </c>
      <c r="M53" s="14"/>
      <c r="N53" s="14"/>
      <c r="O53" s="14"/>
    </row>
    <row r="54" spans="2:15" x14ac:dyDescent="0.25">
      <c r="C54" s="11">
        <v>56</v>
      </c>
      <c r="D54" s="12">
        <v>60</v>
      </c>
      <c r="E54" s="9">
        <f>salary_safety!C9</f>
        <v>0.25864073948360622</v>
      </c>
      <c r="F54" s="9">
        <f>salary_safety!D9</f>
        <v>0.34400044475695779</v>
      </c>
      <c r="G54" s="9">
        <f>salary_safety!E9</f>
        <v>0.70883303833867461</v>
      </c>
      <c r="H54" s="9">
        <f>salary_safety!F9</f>
        <v>1.0212669150492963</v>
      </c>
      <c r="I54" s="9">
        <f>salary_safety!G9</f>
        <v>1.111461464837965</v>
      </c>
      <c r="J54" s="9">
        <f>salary_safety!H9</f>
        <v>1.2276891899797979</v>
      </c>
      <c r="K54" s="9">
        <f>salary_safety!I9</f>
        <v>1.1029045007837501</v>
      </c>
      <c r="L54" s="9">
        <f>salary_safety!J9</f>
        <v>0.92908732064541011</v>
      </c>
      <c r="M54" s="9">
        <f>salary_safety!K9</f>
        <v>0</v>
      </c>
      <c r="N54" s="14"/>
      <c r="O54" s="14"/>
    </row>
    <row r="55" spans="2:15" x14ac:dyDescent="0.25">
      <c r="C55" s="11">
        <v>61</v>
      </c>
      <c r="D55" s="12">
        <v>65</v>
      </c>
      <c r="E55" s="9">
        <f>salary_safety!C10</f>
        <v>0.20518308556268886</v>
      </c>
      <c r="F55" s="9">
        <f>salary_safety!D10</f>
        <v>0.17124717201359363</v>
      </c>
      <c r="G55" s="9">
        <f>salary_safety!E10</f>
        <v>0.35761306287599609</v>
      </c>
      <c r="H55" s="9">
        <f>salary_safety!F10</f>
        <v>0.6066645854745647</v>
      </c>
      <c r="I55" s="9">
        <f>salary_safety!G10</f>
        <v>0.70522317932691447</v>
      </c>
      <c r="J55" s="9">
        <f>salary_safety!H10</f>
        <v>0.80472417864029</v>
      </c>
      <c r="K55" s="9">
        <f>salary_safety!I10</f>
        <v>0.58280710108680855</v>
      </c>
      <c r="L55" s="9">
        <f>salary_safety!J10</f>
        <v>0.60617046468539382</v>
      </c>
      <c r="M55" s="9">
        <f>salary_safety!K10</f>
        <v>2.0843570147520922</v>
      </c>
      <c r="N55" s="14"/>
      <c r="O55" s="14"/>
    </row>
    <row r="56" spans="2:15" x14ac:dyDescent="0.25">
      <c r="C56" s="11">
        <v>66</v>
      </c>
      <c r="D56" s="12">
        <v>70</v>
      </c>
      <c r="E56" s="9">
        <f>salary_safety!C11</f>
        <v>8.6917527753236717E-2</v>
      </c>
      <c r="F56" s="9">
        <f>salary_safety!D11</f>
        <v>0.28527374721414339</v>
      </c>
      <c r="G56" s="9">
        <f>salary_safety!E11</f>
        <v>0.60528214646068623</v>
      </c>
      <c r="H56" s="9">
        <f>salary_safety!F11</f>
        <v>0.71887721497713752</v>
      </c>
      <c r="I56" s="9">
        <f>salary_safety!G11</f>
        <v>0.95342950761399325</v>
      </c>
      <c r="J56" s="9">
        <f>salary_safety!H11</f>
        <v>0.78852047562202154</v>
      </c>
      <c r="K56" s="9">
        <f>salary_safety!I11</f>
        <v>0.25620477858800195</v>
      </c>
      <c r="L56" s="9">
        <f>salary_safety!J11</f>
        <v>0.2725985688716614</v>
      </c>
      <c r="M56" s="9">
        <f>salary_safety!K11</f>
        <v>1.3112429993661465</v>
      </c>
      <c r="N56" s="9">
        <f>salary_safety!L11</f>
        <v>0</v>
      </c>
      <c r="O56" s="14"/>
    </row>
    <row r="57" spans="2:15" x14ac:dyDescent="0.25">
      <c r="C57" s="15">
        <v>71</v>
      </c>
      <c r="D57" s="16">
        <v>75</v>
      </c>
      <c r="E57" s="9">
        <f>salary_safety!C12</f>
        <v>0</v>
      </c>
      <c r="F57" s="9">
        <f>salary_safety!D12</f>
        <v>1.9585880669331983</v>
      </c>
      <c r="G57" s="9">
        <f>salary_safety!E12</f>
        <v>1.8931219778808754</v>
      </c>
      <c r="H57" s="9">
        <f>salary_safety!F12</f>
        <v>1.6710341609263231</v>
      </c>
      <c r="I57" s="9">
        <f>salary_safety!G12</f>
        <v>1.8748587592920203</v>
      </c>
      <c r="J57" s="9">
        <f>salary_safety!H12</f>
        <v>1.9615806787221524</v>
      </c>
      <c r="K57" s="9">
        <f>salary_safety!I12</f>
        <v>0</v>
      </c>
      <c r="L57" s="9">
        <f>salary_safety!J12</f>
        <v>1.9381217492836018</v>
      </c>
      <c r="M57" s="9">
        <f>salary_safety!K12</f>
        <v>1.9367789965542035</v>
      </c>
      <c r="N57" s="9">
        <f>salary_safety!L12</f>
        <v>0</v>
      </c>
      <c r="O57" s="9">
        <f>salary_safety!M12</f>
        <v>0</v>
      </c>
    </row>
    <row r="59" spans="2:15" x14ac:dyDescent="0.25">
      <c r="B59" t="s">
        <v>16</v>
      </c>
      <c r="C59" s="1" t="s">
        <v>17</v>
      </c>
      <c r="D59" s="2"/>
      <c r="E59" s="2"/>
      <c r="F59" s="2"/>
      <c r="G59" s="2"/>
      <c r="H59" s="2"/>
      <c r="I59" s="19" t="s">
        <v>18</v>
      </c>
      <c r="J59" s="19"/>
      <c r="K59" s="2"/>
      <c r="L59" s="2"/>
      <c r="M59" s="2"/>
      <c r="N59" s="2"/>
      <c r="O59" s="2"/>
    </row>
    <row r="60" spans="2:15" ht="30" x14ac:dyDescent="0.25">
      <c r="C60" s="3" t="s">
        <v>19</v>
      </c>
      <c r="D60" s="4" t="s">
        <v>20</v>
      </c>
      <c r="E60" s="5" t="s">
        <v>21</v>
      </c>
      <c r="F60" s="5" t="s">
        <v>22</v>
      </c>
      <c r="G60" s="6" t="s">
        <v>23</v>
      </c>
      <c r="H60" s="6" t="s">
        <v>24</v>
      </c>
      <c r="I60" s="5" t="s">
        <v>25</v>
      </c>
      <c r="J60" s="3" t="s">
        <v>26</v>
      </c>
      <c r="K60" s="5" t="s">
        <v>27</v>
      </c>
      <c r="L60" s="6" t="s">
        <v>28</v>
      </c>
      <c r="M60" s="6" t="s">
        <v>29</v>
      </c>
      <c r="N60" s="6" t="s">
        <v>30</v>
      </c>
      <c r="O60" s="6" t="s">
        <v>31</v>
      </c>
    </row>
    <row r="61" spans="2:15" x14ac:dyDescent="0.25">
      <c r="C61" s="7">
        <v>21</v>
      </c>
      <c r="D61" s="8">
        <v>25</v>
      </c>
      <c r="E61" s="9">
        <f>salary_teacher!C2</f>
        <v>0.71063805423487358</v>
      </c>
      <c r="F61" s="9">
        <f>salary_teacher!D2</f>
        <v>0</v>
      </c>
      <c r="G61" s="10"/>
      <c r="H61" s="10"/>
      <c r="I61" s="10"/>
      <c r="J61" s="10"/>
      <c r="K61" s="10"/>
      <c r="L61" s="10"/>
      <c r="M61" s="10"/>
      <c r="N61" s="10"/>
      <c r="O61" s="10"/>
    </row>
    <row r="62" spans="2:15" x14ac:dyDescent="0.25">
      <c r="C62" s="11">
        <v>26</v>
      </c>
      <c r="D62" s="12">
        <v>30</v>
      </c>
      <c r="E62" s="9">
        <f>salary_teacher!C3</f>
        <v>0.84433810270687826</v>
      </c>
      <c r="F62" s="9">
        <f>salary_teacher!D3</f>
        <v>1.0305280615124839</v>
      </c>
      <c r="G62" s="9">
        <f>salary_teacher!E3</f>
        <v>0</v>
      </c>
      <c r="H62" s="14"/>
      <c r="I62" s="14"/>
      <c r="J62" s="14"/>
      <c r="K62" s="14"/>
      <c r="L62" s="14"/>
      <c r="M62" s="14"/>
      <c r="N62" s="14"/>
      <c r="O62" s="14"/>
    </row>
    <row r="63" spans="2:15" x14ac:dyDescent="0.25">
      <c r="C63" s="11">
        <v>31</v>
      </c>
      <c r="D63" s="12">
        <v>35</v>
      </c>
      <c r="E63" s="9">
        <f>salary_teacher!C4</f>
        <v>0.84269386302430438</v>
      </c>
      <c r="F63" s="9">
        <f>salary_teacher!D4</f>
        <v>1.0361573237640331</v>
      </c>
      <c r="G63" s="9">
        <f>salary_teacher!E4</f>
        <v>1.1680270900525505</v>
      </c>
      <c r="H63" s="9">
        <f>salary_teacher!F4</f>
        <v>0</v>
      </c>
      <c r="I63" s="14"/>
      <c r="J63" s="14"/>
      <c r="K63" s="14"/>
      <c r="L63" s="14"/>
      <c r="M63" s="14"/>
      <c r="N63" s="14"/>
      <c r="O63" s="14"/>
    </row>
    <row r="64" spans="2:15" x14ac:dyDescent="0.25">
      <c r="C64" s="11">
        <v>36</v>
      </c>
      <c r="D64" s="12">
        <v>40</v>
      </c>
      <c r="E64" s="9">
        <f>salary_teacher!C5</f>
        <v>0.83232682889408593</v>
      </c>
      <c r="F64" s="9">
        <f>salary_teacher!D5</f>
        <v>0.97433672364143176</v>
      </c>
      <c r="G64" s="9">
        <f>salary_teacher!E5</f>
        <v>1.1607510465059083</v>
      </c>
      <c r="H64" s="9">
        <f>salary_teacher!F5</f>
        <v>1.293386273113067</v>
      </c>
      <c r="I64" s="9">
        <f>salary_teacher!G5</f>
        <v>0</v>
      </c>
      <c r="J64" s="14"/>
      <c r="K64" s="14"/>
      <c r="L64" s="14"/>
      <c r="M64" s="14"/>
      <c r="N64" s="14"/>
      <c r="O64" s="14"/>
    </row>
    <row r="65" spans="3:15" x14ac:dyDescent="0.25">
      <c r="C65" s="11">
        <v>41</v>
      </c>
      <c r="D65" s="12">
        <v>45</v>
      </c>
      <c r="E65" s="9">
        <f>salary_teacher!C6</f>
        <v>0.82401489577407083</v>
      </c>
      <c r="F65" s="9">
        <f>salary_teacher!D6</f>
        <v>0.95890651705762786</v>
      </c>
      <c r="G65" s="9">
        <f>salary_teacher!E6</f>
        <v>1.078073959456616</v>
      </c>
      <c r="H65" s="9">
        <f>salary_teacher!F6</f>
        <v>1.2338513906281883</v>
      </c>
      <c r="I65" s="9">
        <f>salary_teacher!G6</f>
        <v>1.466158691312561</v>
      </c>
      <c r="J65" s="9">
        <f>salary_teacher!H6</f>
        <v>0</v>
      </c>
      <c r="K65" s="14"/>
      <c r="L65" s="14"/>
      <c r="M65" s="14"/>
      <c r="N65" s="14"/>
      <c r="O65" s="14"/>
    </row>
    <row r="66" spans="3:15" x14ac:dyDescent="0.25">
      <c r="C66" s="11">
        <v>46</v>
      </c>
      <c r="D66" s="12">
        <v>50</v>
      </c>
      <c r="E66" s="9">
        <f>salary_teacher!C7</f>
        <v>0.80678155005368934</v>
      </c>
      <c r="F66" s="9">
        <f>salary_teacher!D7</f>
        <v>0.92687505243224932</v>
      </c>
      <c r="G66" s="9">
        <f>salary_teacher!E7</f>
        <v>1.0213488014953671</v>
      </c>
      <c r="H66" s="9">
        <f>salary_teacher!F7</f>
        <v>1.1211800451489182</v>
      </c>
      <c r="I66" s="9">
        <f>salary_teacher!G7</f>
        <v>1.3890591919455413</v>
      </c>
      <c r="J66" s="9">
        <f>salary_teacher!H7</f>
        <v>1.5528641246926089</v>
      </c>
      <c r="K66" s="9">
        <f>salary_teacher!I7</f>
        <v>0</v>
      </c>
      <c r="L66" s="14"/>
      <c r="M66" s="14"/>
      <c r="N66" s="14"/>
      <c r="O66" s="14"/>
    </row>
    <row r="67" spans="3:15" x14ac:dyDescent="0.25">
      <c r="C67" s="11">
        <v>51</v>
      </c>
      <c r="D67" s="12">
        <v>55</v>
      </c>
      <c r="E67" s="9">
        <f>salary_teacher!C8</f>
        <v>0.77811025379312415</v>
      </c>
      <c r="F67" s="9">
        <f>salary_teacher!D8</f>
        <v>0.88662097466849799</v>
      </c>
      <c r="G67" s="9">
        <f>salary_teacher!E8</f>
        <v>0.98385445935200211</v>
      </c>
      <c r="H67" s="9">
        <f>salary_teacher!F8</f>
        <v>1.0263575996163241</v>
      </c>
      <c r="I67" s="9">
        <f>salary_teacher!G8</f>
        <v>1.2025153970954767</v>
      </c>
      <c r="J67" s="9">
        <f>salary_teacher!H8</f>
        <v>1.4402315127529324</v>
      </c>
      <c r="K67" s="9">
        <f>salary_teacher!I8</f>
        <v>1.5383870383624219</v>
      </c>
      <c r="L67" s="9">
        <f>salary_teacher!J8</f>
        <v>0</v>
      </c>
      <c r="M67" s="14"/>
      <c r="N67" s="14"/>
      <c r="O67" s="14"/>
    </row>
    <row r="68" spans="3:15" x14ac:dyDescent="0.25">
      <c r="C68" s="11">
        <v>56</v>
      </c>
      <c r="D68" s="12">
        <v>60</v>
      </c>
      <c r="E68" s="9">
        <f>salary_teacher!C9</f>
        <v>0.77047780026117718</v>
      </c>
      <c r="F68" s="9">
        <f>salary_teacher!D9</f>
        <v>0.86021719041071987</v>
      </c>
      <c r="G68" s="9">
        <f>salary_teacher!E9</f>
        <v>0.95045352326786192</v>
      </c>
      <c r="H68" s="9">
        <f>salary_teacher!F9</f>
        <v>1.0068471197828537</v>
      </c>
      <c r="I68" s="9">
        <f>salary_teacher!G9</f>
        <v>1.1158782996532881</v>
      </c>
      <c r="J68" s="9">
        <f>salary_teacher!H9</f>
        <v>1.2472752582025817</v>
      </c>
      <c r="K68" s="9">
        <f>salary_teacher!I9</f>
        <v>1.3586772738632809</v>
      </c>
      <c r="L68" s="9">
        <f>salary_teacher!J9</f>
        <v>1.4970843513343413</v>
      </c>
      <c r="M68" s="9">
        <f>salary_teacher!K9</f>
        <v>0</v>
      </c>
      <c r="N68" s="14"/>
      <c r="O68" s="14"/>
    </row>
    <row r="69" spans="3:15" x14ac:dyDescent="0.25">
      <c r="C69" s="11">
        <v>61</v>
      </c>
      <c r="D69" s="12">
        <v>65</v>
      </c>
      <c r="E69" s="9">
        <f>salary_teacher!C10</f>
        <v>0.71537698812292805</v>
      </c>
      <c r="F69" s="9">
        <f>salary_teacher!D10</f>
        <v>0.83594718620595465</v>
      </c>
      <c r="G69" s="9">
        <f>salary_teacher!E10</f>
        <v>0.92185176851556416</v>
      </c>
      <c r="H69" s="9">
        <f>salary_teacher!F10</f>
        <v>0.99751547545520247</v>
      </c>
      <c r="I69" s="9">
        <f>salary_teacher!G10</f>
        <v>1.1137915876979245</v>
      </c>
      <c r="J69" s="9">
        <f>salary_teacher!H10</f>
        <v>1.2340413424865093</v>
      </c>
      <c r="K69" s="9">
        <f>salary_teacher!I10</f>
        <v>1.3192784823086428</v>
      </c>
      <c r="L69" s="9">
        <f>salary_teacher!J10</f>
        <v>1.4796526116414102</v>
      </c>
      <c r="M69" s="9">
        <f>salary_teacher!K10</f>
        <v>1.7369509095295981</v>
      </c>
      <c r="N69" s="9">
        <f>salary_teacher!L10</f>
        <v>0</v>
      </c>
      <c r="O69" s="14"/>
    </row>
    <row r="70" spans="3:15" x14ac:dyDescent="0.25">
      <c r="C70" s="11">
        <v>66</v>
      </c>
      <c r="D70" s="12">
        <v>70</v>
      </c>
      <c r="E70" s="9">
        <f>salary_teacher!C11</f>
        <v>0.56237379412126665</v>
      </c>
      <c r="F70" s="9">
        <f>salary_teacher!D11</f>
        <v>0.72599173385712323</v>
      </c>
      <c r="G70" s="9">
        <f>salary_teacher!E11</f>
        <v>0.86348042840668315</v>
      </c>
      <c r="H70" s="9">
        <f>salary_teacher!F11</f>
        <v>0.91935285304357561</v>
      </c>
      <c r="I70" s="9">
        <f>salary_teacher!G11</f>
        <v>1.0544438063077493</v>
      </c>
      <c r="J70" s="9">
        <f>salary_teacher!H11</f>
        <v>1.2190622906517286</v>
      </c>
      <c r="K70" s="9">
        <f>salary_teacher!I11</f>
        <v>1.408516399440451</v>
      </c>
      <c r="L70" s="9">
        <f>salary_teacher!J11</f>
        <v>1.6016163156273637</v>
      </c>
      <c r="M70" s="9">
        <f>salary_teacher!K11</f>
        <v>1.556578406528714</v>
      </c>
      <c r="N70" s="9">
        <f>salary_teacher!L11</f>
        <v>1.6768560966805537</v>
      </c>
      <c r="O70" s="14"/>
    </row>
    <row r="71" spans="3:15" x14ac:dyDescent="0.25">
      <c r="C71" s="15">
        <v>71</v>
      </c>
      <c r="D71" s="16">
        <v>75</v>
      </c>
      <c r="E71" s="9">
        <f>salary_teacher!C12</f>
        <v>0.25903101104043436</v>
      </c>
      <c r="F71" s="9">
        <f>salary_teacher!D12</f>
        <v>0.33762302662972732</v>
      </c>
      <c r="G71" s="9">
        <f>salary_teacher!E12</f>
        <v>0.44877362347032707</v>
      </c>
      <c r="H71" s="9">
        <f>salary_teacher!F12</f>
        <v>0.47658616872679332</v>
      </c>
      <c r="I71" s="9">
        <f>salary_teacher!G12</f>
        <v>0.65930747334735684</v>
      </c>
      <c r="J71" s="9">
        <f>salary_teacher!H12</f>
        <v>0.68229088741238642</v>
      </c>
      <c r="K71" s="9">
        <f>salary_teacher!I12</f>
        <v>0.92853718509039285</v>
      </c>
      <c r="L71" s="9">
        <f>salary_teacher!J12</f>
        <v>0.94743167768873782</v>
      </c>
      <c r="M71" s="9">
        <f>salary_teacher!K12</f>
        <v>0.97416618462380056</v>
      </c>
      <c r="N71" s="9">
        <f>salary_teacher!L12</f>
        <v>1.0050333244519152</v>
      </c>
      <c r="O71" s="9">
        <f>salary_teacher!M12</f>
        <v>2.6960305722928752</v>
      </c>
    </row>
  </sheetData>
  <mergeCells count="5">
    <mergeCell ref="I3:J3"/>
    <mergeCell ref="I17:J17"/>
    <mergeCell ref="I31:J31"/>
    <mergeCell ref="I45:J45"/>
    <mergeCell ref="I59:J59"/>
  </mergeCells>
  <conditionalFormatting sqref="E5:O15">
    <cfRule type="colorScale" priority="7">
      <colorScale>
        <cfvo type="min"/>
        <cfvo type="percentile" val="50"/>
        <cfvo type="max"/>
        <color rgb="FFF8696B"/>
        <color rgb="FFFFEB84"/>
        <color rgb="FF63BE7B"/>
      </colorScale>
    </cfRule>
  </conditionalFormatting>
  <conditionalFormatting sqref="E19:O29">
    <cfRule type="colorScale" priority="2">
      <colorScale>
        <cfvo type="min"/>
        <cfvo type="percentile" val="50"/>
        <cfvo type="max"/>
        <color rgb="FFF8696B"/>
        <color rgb="FFFFEB84"/>
        <color rgb="FF63BE7B"/>
      </colorScale>
    </cfRule>
  </conditionalFormatting>
  <conditionalFormatting sqref="E33:O43">
    <cfRule type="colorScale" priority="1">
      <colorScale>
        <cfvo type="min"/>
        <cfvo type="percentile" val="50"/>
        <cfvo type="max"/>
        <color rgb="FFF8696B"/>
        <color rgb="FFFFEB84"/>
        <color rgb="FF63BE7B"/>
      </colorScale>
    </cfRule>
  </conditionalFormatting>
  <conditionalFormatting sqref="E47:O57">
    <cfRule type="colorScale" priority="4">
      <colorScale>
        <cfvo type="min"/>
        <cfvo type="percentile" val="50"/>
        <cfvo type="max"/>
        <color rgb="FFF8696B"/>
        <color rgb="FFFFEB84"/>
        <color rgb="FF63BE7B"/>
      </colorScale>
    </cfRule>
  </conditionalFormatting>
  <conditionalFormatting sqref="E61:O71">
    <cfRule type="colorScale" priority="3">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031D9-8813-42E3-808A-365C99795F9A}">
  <dimension ref="E5:U18"/>
  <sheetViews>
    <sheetView workbookViewId="0">
      <selection activeCell="F39" sqref="F39"/>
    </sheetView>
  </sheetViews>
  <sheetFormatPr defaultRowHeight="15" x14ac:dyDescent="0.25"/>
  <cols>
    <col min="5" max="5" width="10.5703125" customWidth="1"/>
    <col min="7" max="7" width="22.28515625" customWidth="1"/>
    <col min="8" max="8" width="10.85546875" customWidth="1"/>
    <col min="9" max="9" width="14.85546875" customWidth="1"/>
    <col min="10" max="10" width="4.85546875" customWidth="1"/>
    <col min="11" max="11" width="9.140625" style="42"/>
    <col min="12" max="12" width="12.5703125" style="43" bestFit="1" customWidth="1"/>
    <col min="13" max="13" width="4.28515625" customWidth="1"/>
    <col min="14" max="14" width="9.140625" style="42"/>
    <col min="15" max="15" width="12.5703125" style="43" bestFit="1" customWidth="1"/>
    <col min="16" max="16" width="5.7109375" customWidth="1"/>
    <col min="17" max="17" width="9.140625" style="42"/>
    <col min="18" max="18" width="12.5703125" style="43" bestFit="1" customWidth="1"/>
    <col min="19" max="19" width="3.7109375" customWidth="1"/>
    <col min="20" max="20" width="9.140625" style="42"/>
    <col min="21" max="21" width="12.5703125" style="43" bestFit="1" customWidth="1"/>
  </cols>
  <sheetData>
    <row r="5" spans="5:21" ht="15" customHeight="1" x14ac:dyDescent="0.25">
      <c r="E5" s="20"/>
      <c r="F5" s="21" t="s">
        <v>33</v>
      </c>
      <c r="G5" s="21"/>
      <c r="H5" s="21" t="s">
        <v>34</v>
      </c>
      <c r="I5" s="21"/>
      <c r="L5" s="43" t="s">
        <v>60</v>
      </c>
      <c r="O5" s="43" t="s">
        <v>14</v>
      </c>
      <c r="R5" s="43" t="s">
        <v>15</v>
      </c>
      <c r="U5" s="43" t="s">
        <v>16</v>
      </c>
    </row>
    <row r="6" spans="5:21" ht="30" x14ac:dyDescent="0.25">
      <c r="E6" s="20"/>
      <c r="F6" s="22" t="s">
        <v>61</v>
      </c>
      <c r="G6" s="23" t="s">
        <v>36</v>
      </c>
      <c r="H6" s="22" t="s">
        <v>35</v>
      </c>
      <c r="I6" s="23" t="s">
        <v>36</v>
      </c>
      <c r="K6" s="42" t="s">
        <v>58</v>
      </c>
      <c r="L6" s="43" t="s">
        <v>59</v>
      </c>
      <c r="N6" s="42" t="s">
        <v>58</v>
      </c>
      <c r="O6" s="43" t="s">
        <v>59</v>
      </c>
      <c r="Q6" s="42" t="s">
        <v>58</v>
      </c>
      <c r="R6" s="43" t="s">
        <v>59</v>
      </c>
      <c r="T6" s="42" t="s">
        <v>58</v>
      </c>
      <c r="U6" s="43" t="s">
        <v>59</v>
      </c>
    </row>
    <row r="7" spans="5:21" x14ac:dyDescent="0.25">
      <c r="E7" s="44"/>
      <c r="F7" s="45" t="s">
        <v>32</v>
      </c>
      <c r="G7" s="45" t="s">
        <v>32</v>
      </c>
      <c r="H7" s="45"/>
      <c r="I7" s="46" t="s">
        <v>62</v>
      </c>
      <c r="K7" s="43" t="s">
        <v>60</v>
      </c>
      <c r="L7" s="43" t="s">
        <v>60</v>
      </c>
      <c r="N7" s="43" t="s">
        <v>14</v>
      </c>
      <c r="O7" s="43" t="s">
        <v>14</v>
      </c>
      <c r="Q7" s="43" t="s">
        <v>15</v>
      </c>
      <c r="R7" s="43" t="s">
        <v>15</v>
      </c>
      <c r="T7" s="43" t="s">
        <v>16</v>
      </c>
      <c r="U7" s="43" t="s">
        <v>16</v>
      </c>
    </row>
    <row r="8" spans="5:21" x14ac:dyDescent="0.25">
      <c r="E8" s="24" t="s">
        <v>37</v>
      </c>
      <c r="F8" s="25">
        <v>1.0999999999999999E-2</v>
      </c>
      <c r="G8" s="41">
        <v>22531</v>
      </c>
      <c r="H8" s="25">
        <v>1.4E-2</v>
      </c>
      <c r="I8" s="26">
        <v>19564</v>
      </c>
      <c r="K8" s="42">
        <v>1.3954934755223147E-2</v>
      </c>
      <c r="L8" s="43">
        <v>36312.097453657705</v>
      </c>
      <c r="N8" s="42">
        <v>8.3511231730339693E-3</v>
      </c>
      <c r="O8" s="43">
        <v>21770.690679389827</v>
      </c>
      <c r="Q8" s="42">
        <v>9.6209859129128578E-2</v>
      </c>
      <c r="R8" s="43">
        <v>56235.670538207669</v>
      </c>
      <c r="T8" s="42">
        <v>7.9321601570533171E-3</v>
      </c>
      <c r="U8" s="43">
        <v>15064.789542483657</v>
      </c>
    </row>
    <row r="9" spans="5:21" x14ac:dyDescent="0.25">
      <c r="E9" s="27" t="s">
        <v>38</v>
      </c>
      <c r="F9" s="28">
        <v>2.1000000000000001E-2</v>
      </c>
      <c r="G9" s="29" t="s">
        <v>39</v>
      </c>
      <c r="H9" s="28">
        <v>0.02</v>
      </c>
      <c r="I9" s="30">
        <v>24109</v>
      </c>
      <c r="K9" s="42">
        <v>2.7598500994319309E-2</v>
      </c>
      <c r="L9" s="43">
        <v>41261.755021119148</v>
      </c>
      <c r="N9" s="42">
        <v>2.1623914932016996E-2</v>
      </c>
      <c r="O9" s="43">
        <v>35754.969116578432</v>
      </c>
      <c r="Q9" s="42">
        <v>0.13410516160154365</v>
      </c>
      <c r="R9" s="43">
        <v>53100.627803083909</v>
      </c>
      <c r="T9" s="42">
        <v>1.5853951477300024E-2</v>
      </c>
      <c r="U9" s="43">
        <v>36049.432199694791</v>
      </c>
    </row>
    <row r="10" spans="5:21" x14ac:dyDescent="0.25">
      <c r="E10" s="27" t="s">
        <v>40</v>
      </c>
      <c r="F10" s="28">
        <v>0.108</v>
      </c>
      <c r="G10" s="29" t="s">
        <v>41</v>
      </c>
      <c r="H10" s="28">
        <v>0.105</v>
      </c>
      <c r="I10" s="30">
        <v>28584</v>
      </c>
      <c r="K10" s="42">
        <v>8.3978980644445672E-2</v>
      </c>
      <c r="L10" s="43">
        <v>35491.100009301394</v>
      </c>
      <c r="N10" s="42">
        <v>8.4221983527843061E-2</v>
      </c>
      <c r="O10" s="43">
        <v>32074.49447070757</v>
      </c>
      <c r="Q10" s="42">
        <v>0.12249720639689314</v>
      </c>
      <c r="R10" s="43">
        <v>55279.421523786012</v>
      </c>
      <c r="T10" s="42">
        <v>7.2329549283945416E-2</v>
      </c>
      <c r="U10" s="43">
        <v>38257.35134037368</v>
      </c>
    </row>
    <row r="11" spans="5:21" x14ac:dyDescent="0.25">
      <c r="E11" s="27" t="s">
        <v>42</v>
      </c>
      <c r="F11" s="28">
        <v>0.20899999999999999</v>
      </c>
      <c r="G11" s="29" t="s">
        <v>43</v>
      </c>
      <c r="H11" s="28">
        <v>0.19800000000000001</v>
      </c>
      <c r="I11" s="30">
        <v>28263</v>
      </c>
      <c r="K11" s="42">
        <v>0.15813262080385368</v>
      </c>
      <c r="L11" s="43">
        <v>32686.566766309628</v>
      </c>
      <c r="N11" s="42">
        <v>0.15082220486263101</v>
      </c>
      <c r="O11" s="43">
        <v>29941.167875896426</v>
      </c>
      <c r="Q11" s="42">
        <v>0.13277400208833282</v>
      </c>
      <c r="R11" s="43">
        <v>55600.598532560987</v>
      </c>
      <c r="T11" s="42">
        <v>0.18782110991485457</v>
      </c>
      <c r="U11" s="43">
        <v>34891.032083839389</v>
      </c>
    </row>
    <row r="12" spans="5:21" x14ac:dyDescent="0.25">
      <c r="E12" s="27" t="s">
        <v>44</v>
      </c>
      <c r="F12" s="28">
        <v>0.19900000000000001</v>
      </c>
      <c r="G12" s="29" t="s">
        <v>45</v>
      </c>
      <c r="H12" s="28">
        <v>0.19700000000000001</v>
      </c>
      <c r="I12" s="30">
        <v>22677</v>
      </c>
      <c r="K12" s="42">
        <v>0.23628374149282586</v>
      </c>
      <c r="L12" s="43">
        <v>30287.690470992271</v>
      </c>
      <c r="N12" s="42">
        <v>0.22801551812767828</v>
      </c>
      <c r="O12" s="43">
        <v>27944.672908287481</v>
      </c>
      <c r="Q12" s="42">
        <v>0.15252767651602581</v>
      </c>
      <c r="R12" s="43">
        <v>50542.149786140115</v>
      </c>
      <c r="T12" s="42">
        <v>0.28544889286744995</v>
      </c>
      <c r="U12" s="43">
        <v>32988.081203799564</v>
      </c>
    </row>
    <row r="13" spans="5:21" x14ac:dyDescent="0.25">
      <c r="E13" s="27" t="s">
        <v>46</v>
      </c>
      <c r="F13" s="28">
        <v>0.156</v>
      </c>
      <c r="G13" s="29" t="s">
        <v>47</v>
      </c>
      <c r="H13" s="28">
        <v>0.157</v>
      </c>
      <c r="I13" s="30">
        <v>20756</v>
      </c>
      <c r="K13" s="42">
        <v>0.19158374070053955</v>
      </c>
      <c r="L13" s="43">
        <v>28137.243693861863</v>
      </c>
      <c r="N13" s="42">
        <v>0.18659381250294629</v>
      </c>
      <c r="O13" s="43">
        <v>25993.183948410297</v>
      </c>
      <c r="Q13" s="42">
        <v>0.18434727387080424</v>
      </c>
      <c r="R13" s="43">
        <v>42192.835508446507</v>
      </c>
      <c r="T13" s="42">
        <v>0.20899773095287882</v>
      </c>
      <c r="U13" s="43">
        <v>30523.174965684895</v>
      </c>
    </row>
    <row r="14" spans="5:21" x14ac:dyDescent="0.25">
      <c r="E14" s="27" t="s">
        <v>48</v>
      </c>
      <c r="F14" s="28">
        <v>0.124</v>
      </c>
      <c r="G14" s="29" t="s">
        <v>49</v>
      </c>
      <c r="H14" s="28">
        <v>0.127</v>
      </c>
      <c r="I14" s="30">
        <v>18159</v>
      </c>
      <c r="K14" s="42">
        <v>0.12345702242962517</v>
      </c>
      <c r="L14" s="43">
        <v>25745.900120444767</v>
      </c>
      <c r="N14" s="42">
        <v>0.12251840154081337</v>
      </c>
      <c r="O14" s="43">
        <v>24018.842011228189</v>
      </c>
      <c r="Q14" s="42">
        <v>7.1253671374574848E-2</v>
      </c>
      <c r="R14" s="43">
        <v>39046.162738880797</v>
      </c>
      <c r="T14" s="42">
        <v>0.14112159707737054</v>
      </c>
      <c r="U14" s="43">
        <v>28462.573247939654</v>
      </c>
    </row>
    <row r="15" spans="5:21" x14ac:dyDescent="0.25">
      <c r="E15" s="27" t="s">
        <v>50</v>
      </c>
      <c r="F15" s="28">
        <v>0.09</v>
      </c>
      <c r="G15" s="29" t="s">
        <v>51</v>
      </c>
      <c r="H15" s="28">
        <v>9.5000000000000001E-2</v>
      </c>
      <c r="I15" s="30">
        <v>16444</v>
      </c>
      <c r="K15" s="42">
        <v>9.3193666463313188E-2</v>
      </c>
      <c r="L15" s="43">
        <v>23581.701508862563</v>
      </c>
      <c r="N15" s="42">
        <v>0.11332604903934866</v>
      </c>
      <c r="O15" s="43">
        <v>21803.184724054176</v>
      </c>
      <c r="Q15" s="42">
        <v>6.4823804551588537E-2</v>
      </c>
      <c r="R15" s="43">
        <v>29199.491899020348</v>
      </c>
      <c r="T15" s="42">
        <v>3.9227037778856902E-2</v>
      </c>
      <c r="U15" s="43">
        <v>36776.589849773118</v>
      </c>
    </row>
    <row r="16" spans="5:21" x14ac:dyDescent="0.25">
      <c r="E16" s="27" t="s">
        <v>52</v>
      </c>
      <c r="F16" s="28">
        <v>5.1999999999999998E-2</v>
      </c>
      <c r="G16" s="29" t="s">
        <v>53</v>
      </c>
      <c r="H16" s="28">
        <v>5.5E-2</v>
      </c>
      <c r="I16" s="30">
        <v>13368</v>
      </c>
      <c r="K16" s="42">
        <v>6.1947677412709859E-2</v>
      </c>
      <c r="L16" s="43">
        <v>21578.676774717511</v>
      </c>
      <c r="N16" s="42">
        <v>7.6870626898237621E-2</v>
      </c>
      <c r="O16" s="43">
        <v>19871.384341896814</v>
      </c>
      <c r="Q16" s="42">
        <v>2.5041675062741579E-2</v>
      </c>
      <c r="R16" s="43">
        <v>35577.25749817118</v>
      </c>
      <c r="T16" s="42">
        <v>2.6438805717376616E-2</v>
      </c>
      <c r="U16" s="43">
        <v>33112.215961827569</v>
      </c>
    </row>
    <row r="17" spans="5:21" x14ac:dyDescent="0.25">
      <c r="E17" s="31" t="s">
        <v>54</v>
      </c>
      <c r="F17" s="32">
        <v>2.8000000000000001E-2</v>
      </c>
      <c r="G17" s="33" t="s">
        <v>55</v>
      </c>
      <c r="H17" s="32">
        <v>0.03</v>
      </c>
      <c r="I17" s="34">
        <v>13379</v>
      </c>
      <c r="K17" s="42">
        <v>9.8691143031445841E-3</v>
      </c>
      <c r="L17" s="43">
        <v>22282.769598201743</v>
      </c>
      <c r="N17" s="42">
        <v>7.6563653954507399E-3</v>
      </c>
      <c r="O17" s="43">
        <v>16354.713919225976</v>
      </c>
      <c r="Q17" s="42">
        <v>1.6419669408366765E-2</v>
      </c>
      <c r="R17" s="43">
        <v>33998.187430271479</v>
      </c>
      <c r="T17" s="42">
        <v>1.4829164772913832E-2</v>
      </c>
      <c r="U17" s="43">
        <v>28036.610068756556</v>
      </c>
    </row>
    <row r="18" spans="5:21" x14ac:dyDescent="0.25">
      <c r="E18" s="36" t="s">
        <v>56</v>
      </c>
      <c r="F18" s="37">
        <v>1</v>
      </c>
      <c r="G18" s="38" t="s">
        <v>57</v>
      </c>
      <c r="H18" s="39">
        <v>1</v>
      </c>
      <c r="I18" s="40">
        <v>22117</v>
      </c>
    </row>
  </sheetData>
  <mergeCells count="3">
    <mergeCell ref="E5:E6"/>
    <mergeCell ref="F5:G5"/>
    <mergeCell ref="H5:I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C134D-8F94-4698-BDFE-7C21FCA2A3CB}">
  <dimension ref="B2:W14"/>
  <sheetViews>
    <sheetView workbookViewId="0">
      <selection activeCell="U42" sqref="U42"/>
    </sheetView>
  </sheetViews>
  <sheetFormatPr defaultRowHeight="15" x14ac:dyDescent="0.25"/>
  <cols>
    <col min="2" max="3" width="11.7109375" customWidth="1"/>
    <col min="4" max="4" width="3.42578125" customWidth="1"/>
  </cols>
  <sheetData>
    <row r="2" spans="2:23" x14ac:dyDescent="0.25">
      <c r="B2" t="s">
        <v>32</v>
      </c>
      <c r="F2" t="s">
        <v>60</v>
      </c>
      <c r="K2" t="s">
        <v>14</v>
      </c>
      <c r="P2" t="s">
        <v>15</v>
      </c>
      <c r="U2" t="s">
        <v>16</v>
      </c>
    </row>
    <row r="3" spans="2:23" x14ac:dyDescent="0.25">
      <c r="B3" s="35" t="s">
        <v>17</v>
      </c>
      <c r="C3" s="35" t="s">
        <v>84</v>
      </c>
      <c r="F3" t="s">
        <v>72</v>
      </c>
      <c r="G3" t="s">
        <v>73</v>
      </c>
      <c r="H3" t="s">
        <v>74</v>
      </c>
      <c r="K3" t="s">
        <v>75</v>
      </c>
      <c r="L3" t="s">
        <v>78</v>
      </c>
      <c r="M3" t="s">
        <v>79</v>
      </c>
      <c r="P3" t="s">
        <v>76</v>
      </c>
      <c r="Q3" t="s">
        <v>80</v>
      </c>
      <c r="R3" t="s">
        <v>81</v>
      </c>
      <c r="U3" t="s">
        <v>77</v>
      </c>
      <c r="V3" t="s">
        <v>82</v>
      </c>
      <c r="W3" t="s">
        <v>83</v>
      </c>
    </row>
    <row r="4" spans="2:23" x14ac:dyDescent="0.25">
      <c r="B4" s="47" t="s">
        <v>25</v>
      </c>
      <c r="C4" s="48">
        <v>0.1</v>
      </c>
      <c r="E4">
        <v>20</v>
      </c>
      <c r="F4" s="42">
        <v>8.5275704652488363E-2</v>
      </c>
      <c r="G4" s="42"/>
      <c r="H4" s="42"/>
      <c r="J4">
        <v>20</v>
      </c>
      <c r="K4" s="42">
        <v>7.23804472907984E-2</v>
      </c>
      <c r="L4" s="42"/>
      <c r="M4" s="42"/>
      <c r="O4">
        <v>20</v>
      </c>
      <c r="P4" s="42">
        <v>8.4779999999999994E-2</v>
      </c>
      <c r="Q4" s="42"/>
      <c r="R4" s="42"/>
      <c r="T4">
        <v>20</v>
      </c>
      <c r="U4" s="42">
        <v>9.866666666666668E-2</v>
      </c>
      <c r="V4" s="42"/>
      <c r="W4" s="42"/>
    </row>
    <row r="5" spans="2:23" x14ac:dyDescent="0.25">
      <c r="B5" s="49" t="s">
        <v>26</v>
      </c>
      <c r="C5" s="50">
        <v>0.112</v>
      </c>
      <c r="E5">
        <v>25</v>
      </c>
      <c r="F5" s="42">
        <v>6.2715572102212278E-2</v>
      </c>
      <c r="G5" s="42"/>
      <c r="H5" s="42"/>
      <c r="J5">
        <v>25</v>
      </c>
      <c r="K5" s="42">
        <v>5.490004963997018E-2</v>
      </c>
      <c r="L5" s="42"/>
      <c r="M5" s="42"/>
      <c r="O5">
        <v>25</v>
      </c>
      <c r="P5" s="42">
        <v>6.4280000000000004E-2</v>
      </c>
      <c r="Q5" s="42"/>
      <c r="R5" s="42"/>
      <c r="T5">
        <v>25</v>
      </c>
      <c r="U5" s="42">
        <v>6.8966666666666662E-2</v>
      </c>
      <c r="V5" s="42"/>
      <c r="W5" s="42"/>
    </row>
    <row r="6" spans="2:23" x14ac:dyDescent="0.25">
      <c r="B6" s="49" t="s">
        <v>27</v>
      </c>
      <c r="C6" s="50">
        <v>7.5999999999999998E-2</v>
      </c>
      <c r="E6">
        <v>30</v>
      </c>
      <c r="F6" s="42">
        <v>4.9978456372335667E-2</v>
      </c>
      <c r="G6" s="42">
        <v>7.944412266620568E-2</v>
      </c>
      <c r="H6" s="42"/>
      <c r="J6">
        <v>30</v>
      </c>
      <c r="K6" s="42">
        <v>4.4635369117006989E-2</v>
      </c>
      <c r="L6" s="42">
        <v>6.8905701331950356E-2</v>
      </c>
      <c r="M6" s="42"/>
      <c r="O6">
        <v>30</v>
      </c>
      <c r="P6" s="42">
        <v>5.1639999999999998E-2</v>
      </c>
      <c r="Q6" s="42">
        <v>7.8759999999999997E-2</v>
      </c>
      <c r="R6" s="42"/>
      <c r="T6">
        <v>30</v>
      </c>
      <c r="U6" s="42">
        <v>5.3660000000000006E-2</v>
      </c>
      <c r="V6" s="42">
        <v>9.0666666666666673E-2</v>
      </c>
      <c r="W6" s="42"/>
    </row>
    <row r="7" spans="2:23" x14ac:dyDescent="0.25">
      <c r="B7" s="49" t="s">
        <v>28</v>
      </c>
      <c r="C7" s="50">
        <v>7.0000000000000007E-2</v>
      </c>
      <c r="E7">
        <v>35</v>
      </c>
      <c r="F7" s="42">
        <v>4.388917429529017E-2</v>
      </c>
      <c r="G7" s="42">
        <v>5.4661562065895196E-2</v>
      </c>
      <c r="H7" s="42"/>
      <c r="J7">
        <v>35</v>
      </c>
      <c r="K7" s="42">
        <v>4.0220856219203856E-2</v>
      </c>
      <c r="L7" s="42">
        <v>4.995801953101893E-2</v>
      </c>
      <c r="M7" s="42"/>
      <c r="O7">
        <v>35</v>
      </c>
      <c r="P7" s="42">
        <v>4.5159999999999999E-2</v>
      </c>
      <c r="Q7" s="42">
        <v>5.466E-2</v>
      </c>
      <c r="R7" s="42"/>
      <c r="T7">
        <v>35</v>
      </c>
      <c r="U7" s="42">
        <v>4.628666666666665E-2</v>
      </c>
      <c r="V7" s="42">
        <v>5.9366666666666665E-2</v>
      </c>
      <c r="W7" s="42"/>
    </row>
    <row r="8" spans="2:23" x14ac:dyDescent="0.25">
      <c r="B8" s="49" t="s">
        <v>29</v>
      </c>
      <c r="C8" s="50">
        <v>6.0999999999999999E-2</v>
      </c>
      <c r="E8">
        <v>40</v>
      </c>
      <c r="F8" s="42">
        <v>4.014506919483659E-2</v>
      </c>
      <c r="G8" s="42">
        <v>4.578796011061384E-2</v>
      </c>
      <c r="H8" s="42">
        <v>7.4736896921969304E-2</v>
      </c>
      <c r="J8">
        <v>40</v>
      </c>
      <c r="K8" s="42">
        <v>3.7528540917843127E-2</v>
      </c>
      <c r="L8" s="42">
        <v>4.1743880331841517E-2</v>
      </c>
      <c r="M8" s="42">
        <v>6.4464024099241235E-2</v>
      </c>
      <c r="O8">
        <v>40</v>
      </c>
      <c r="P8" s="42">
        <v>4.2500000000000003E-2</v>
      </c>
      <c r="Q8" s="42">
        <v>4.6359999999999998E-2</v>
      </c>
      <c r="R8" s="42">
        <v>7.3480000000000004E-2</v>
      </c>
      <c r="T8">
        <v>40</v>
      </c>
      <c r="U8" s="42">
        <v>4.0406666666666646E-2</v>
      </c>
      <c r="V8" s="42">
        <v>4.9260000000000012E-2</v>
      </c>
      <c r="W8" s="42">
        <v>8.6266666666666686E-2</v>
      </c>
    </row>
    <row r="9" spans="2:23" x14ac:dyDescent="0.25">
      <c r="B9" s="49" t="s">
        <v>30</v>
      </c>
      <c r="C9" s="50">
        <v>5.6000000000000001E-2</v>
      </c>
      <c r="E9">
        <v>45</v>
      </c>
      <c r="F9" s="42">
        <v>3.7591980855901229E-2</v>
      </c>
      <c r="G9" s="42">
        <v>4.110457195241831E-2</v>
      </c>
      <c r="H9" s="42">
        <v>5.1532046268207246E-2</v>
      </c>
      <c r="J9">
        <v>45</v>
      </c>
      <c r="K9" s="42">
        <v>3.4775942567703694E-2</v>
      </c>
      <c r="L9" s="42">
        <v>3.8307049190588277E-2</v>
      </c>
      <c r="M9" s="42">
        <v>4.7009472137955068E-2</v>
      </c>
      <c r="O9">
        <v>45</v>
      </c>
      <c r="P9" s="42">
        <v>4.0239999999999998E-2</v>
      </c>
      <c r="Q9" s="42">
        <v>4.2619999999999998E-2</v>
      </c>
      <c r="R9" s="42">
        <v>5.212E-2</v>
      </c>
      <c r="T9">
        <v>45</v>
      </c>
      <c r="U9" s="42">
        <v>3.7759999999999988E-2</v>
      </c>
      <c r="V9" s="42">
        <v>4.2386666666666649E-2</v>
      </c>
      <c r="W9" s="42">
        <v>5.5466666666666664E-2</v>
      </c>
    </row>
    <row r="10" spans="2:23" x14ac:dyDescent="0.25">
      <c r="B10" s="49" t="s">
        <v>31</v>
      </c>
      <c r="C10" s="50">
        <v>0.05</v>
      </c>
      <c r="E10">
        <v>50</v>
      </c>
      <c r="F10" s="42">
        <v>3.6530783759994835E-2</v>
      </c>
      <c r="G10" s="42">
        <v>3.8418244689449432E-2</v>
      </c>
      <c r="H10" s="42">
        <v>4.3849115275713897E-2</v>
      </c>
      <c r="J10">
        <v>50</v>
      </c>
      <c r="K10" s="42">
        <v>3.4162351279984501E-2</v>
      </c>
      <c r="L10" s="42">
        <v>3.610806740168164E-2</v>
      </c>
      <c r="M10" s="42">
        <v>3.968734582714168E-2</v>
      </c>
      <c r="O10">
        <v>50</v>
      </c>
      <c r="P10" s="42">
        <v>3.9940000000000003E-2</v>
      </c>
      <c r="Q10" s="42">
        <v>4.1340000000000002E-2</v>
      </c>
      <c r="R10" s="42">
        <v>4.5199999999999997E-2</v>
      </c>
      <c r="T10">
        <v>50</v>
      </c>
      <c r="U10" s="42">
        <v>3.5490000000000001E-2</v>
      </c>
      <c r="V10" s="42">
        <v>3.7806666666666648E-2</v>
      </c>
      <c r="W10" s="42">
        <v>4.6660000000000014E-2</v>
      </c>
    </row>
    <row r="11" spans="2:23" x14ac:dyDescent="0.25">
      <c r="B11" s="49" t="s">
        <v>63</v>
      </c>
      <c r="C11" s="50">
        <v>4.7E-2</v>
      </c>
      <c r="E11">
        <v>55</v>
      </c>
      <c r="F11" s="42">
        <v>3.5690728128417087E-2</v>
      </c>
      <c r="G11" s="42">
        <v>3.6141925224323489E-2</v>
      </c>
      <c r="H11" s="42">
        <v>3.950445275796189E-2</v>
      </c>
      <c r="J11">
        <v>55</v>
      </c>
      <c r="K11" s="42">
        <v>3.3312184385251277E-2</v>
      </c>
      <c r="L11" s="42">
        <v>3.3525775672970472E-2</v>
      </c>
      <c r="M11" s="42">
        <v>3.6606691607219015E-2</v>
      </c>
      <c r="O11">
        <v>55</v>
      </c>
      <c r="P11" s="42">
        <v>3.9640000000000002E-2</v>
      </c>
      <c r="Q11" s="42">
        <v>3.9640000000000002E-2</v>
      </c>
      <c r="R11" s="42">
        <v>4.2020000000000002E-2</v>
      </c>
      <c r="T11">
        <v>55</v>
      </c>
      <c r="U11" s="42">
        <v>3.4119999999999991E-2</v>
      </c>
      <c r="V11" s="42">
        <v>3.5259999999999986E-2</v>
      </c>
      <c r="W11" s="42">
        <v>3.9886666666666654E-2</v>
      </c>
    </row>
    <row r="12" spans="2:23" x14ac:dyDescent="0.25">
      <c r="B12" s="49" t="s">
        <v>64</v>
      </c>
      <c r="C12" s="50">
        <v>4.2000000000000003E-2</v>
      </c>
      <c r="E12">
        <v>60</v>
      </c>
      <c r="F12" s="42">
        <v>3.5044061461750431E-2</v>
      </c>
      <c r="G12" s="42">
        <v>3.5180728128417091E-2</v>
      </c>
      <c r="H12" s="42">
        <v>3.6942262373806704E-2</v>
      </c>
      <c r="J12">
        <v>60</v>
      </c>
      <c r="K12" s="42">
        <v>3.2912184385251279E-2</v>
      </c>
      <c r="L12" s="42">
        <v>3.2912184385251279E-2</v>
      </c>
      <c r="M12" s="42">
        <v>3.448012045475346E-2</v>
      </c>
      <c r="O12">
        <v>60</v>
      </c>
      <c r="P12" s="42">
        <v>3.9199999999999999E-2</v>
      </c>
      <c r="Q12" s="42">
        <v>3.9140000000000001E-2</v>
      </c>
      <c r="R12" s="42">
        <v>4.054E-2</v>
      </c>
      <c r="T12">
        <v>60</v>
      </c>
      <c r="U12" s="42">
        <v>3.3020000000000015E-2</v>
      </c>
      <c r="V12" s="42">
        <v>3.3489999999999999E-2</v>
      </c>
      <c r="W12" s="42">
        <v>3.5806666666666646E-2</v>
      </c>
    </row>
    <row r="13" spans="2:23" x14ac:dyDescent="0.25">
      <c r="B13" s="49" t="s">
        <v>65</v>
      </c>
      <c r="C13" s="50">
        <v>0.04</v>
      </c>
      <c r="E13">
        <v>65</v>
      </c>
      <c r="F13" s="42">
        <v>3.4431401229546042E-2</v>
      </c>
      <c r="G13" s="42">
        <v>3.4557394795083754E-2</v>
      </c>
      <c r="H13" s="42">
        <v>3.4855650300328313E-2</v>
      </c>
      <c r="J13">
        <v>65</v>
      </c>
      <c r="K13" s="42">
        <v>3.2514203688638117E-2</v>
      </c>
      <c r="L13" s="42">
        <v>3.2912184385251279E-2</v>
      </c>
      <c r="M13" s="42">
        <v>3.266695090098496E-2</v>
      </c>
      <c r="O13">
        <v>65</v>
      </c>
      <c r="P13" s="42">
        <v>3.866E-2</v>
      </c>
      <c r="Q13" s="42">
        <v>3.8640000000000001E-2</v>
      </c>
      <c r="R13" s="42">
        <v>3.8640000000000001E-2</v>
      </c>
      <c r="T13">
        <v>65</v>
      </c>
      <c r="U13" s="42">
        <v>3.2120000000000017E-2</v>
      </c>
      <c r="V13" s="42">
        <v>3.2119999999999989E-2</v>
      </c>
      <c r="W13" s="42">
        <v>3.3259999999999984E-2</v>
      </c>
    </row>
    <row r="14" spans="2:23" x14ac:dyDescent="0.25">
      <c r="B14" s="49" t="s">
        <v>66</v>
      </c>
      <c r="C14" s="50">
        <v>4.1000000000000002E-2</v>
      </c>
      <c r="E14">
        <v>70</v>
      </c>
      <c r="F14" s="42">
        <v>3.431411709332817E-2</v>
      </c>
      <c r="G14" s="42">
        <v>3.4078067896212712E-2</v>
      </c>
      <c r="H14" s="42">
        <v>3.4214734562879372E-2</v>
      </c>
      <c r="J14">
        <v>70</v>
      </c>
      <c r="K14" s="42">
        <v>3.31623512799845E-2</v>
      </c>
      <c r="L14" s="42">
        <v>3.2514203688638117E-2</v>
      </c>
      <c r="M14" s="42">
        <v>3.2514203688638117E-2</v>
      </c>
      <c r="O14">
        <v>70</v>
      </c>
      <c r="P14" s="42">
        <v>3.866E-2</v>
      </c>
      <c r="Q14" s="42">
        <v>3.8699999999999998E-2</v>
      </c>
      <c r="R14" s="42">
        <v>3.8640000000000001E-2</v>
      </c>
      <c r="T14">
        <v>70</v>
      </c>
      <c r="U14" s="42">
        <v>3.1120000000000012E-2</v>
      </c>
      <c r="V14" s="42">
        <v>3.1020000000000013E-2</v>
      </c>
      <c r="W14" s="42">
        <v>3.1490000000000004E-2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154C1-B650-4BC4-AD80-D16804BF1764}">
  <dimension ref="B2:S14"/>
  <sheetViews>
    <sheetView zoomScale="115" zoomScaleNormal="115" workbookViewId="0">
      <selection activeCell="Q34" sqref="Q34"/>
    </sheetView>
  </sheetViews>
  <sheetFormatPr defaultRowHeight="15" x14ac:dyDescent="0.25"/>
  <cols>
    <col min="2" max="3" width="11.7109375" customWidth="1"/>
    <col min="4" max="4" width="3.42578125" customWidth="1"/>
  </cols>
  <sheetData>
    <row r="2" spans="2:19" x14ac:dyDescent="0.25">
      <c r="B2" t="s">
        <v>32</v>
      </c>
    </row>
    <row r="3" spans="2:19" x14ac:dyDescent="0.25">
      <c r="B3" s="35" t="s">
        <v>17</v>
      </c>
      <c r="C3" s="35" t="s">
        <v>32</v>
      </c>
      <c r="F3" t="s">
        <v>14</v>
      </c>
      <c r="G3" t="s">
        <v>85</v>
      </c>
      <c r="H3" t="s">
        <v>86</v>
      </c>
      <c r="I3" t="s">
        <v>87</v>
      </c>
      <c r="K3" t="s">
        <v>15</v>
      </c>
      <c r="L3" t="s">
        <v>88</v>
      </c>
      <c r="M3" t="s">
        <v>89</v>
      </c>
      <c r="N3" t="s">
        <v>90</v>
      </c>
      <c r="P3" t="s">
        <v>16</v>
      </c>
      <c r="Q3" t="s">
        <v>91</v>
      </c>
      <c r="R3" t="s">
        <v>93</v>
      </c>
      <c r="S3" t="s">
        <v>92</v>
      </c>
    </row>
    <row r="4" spans="2:19" x14ac:dyDescent="0.25">
      <c r="B4" s="47" t="s">
        <v>25</v>
      </c>
      <c r="C4" s="25">
        <v>0.19800000000000001</v>
      </c>
      <c r="F4">
        <v>20</v>
      </c>
      <c r="G4" s="42">
        <v>0.20094071083386775</v>
      </c>
      <c r="H4" s="42"/>
      <c r="I4" s="42"/>
      <c r="K4">
        <v>20</v>
      </c>
      <c r="L4" s="42">
        <v>2.7280530973451327E-2</v>
      </c>
      <c r="M4" s="42"/>
      <c r="N4" s="42"/>
      <c r="P4">
        <v>20</v>
      </c>
      <c r="Q4" s="42">
        <v>0.15552717133966201</v>
      </c>
      <c r="R4" s="42"/>
      <c r="S4" s="42"/>
    </row>
    <row r="5" spans="2:19" x14ac:dyDescent="0.25">
      <c r="B5" s="49" t="s">
        <v>26</v>
      </c>
      <c r="C5" s="28">
        <v>9.0999999999999998E-2</v>
      </c>
      <c r="F5">
        <v>25</v>
      </c>
      <c r="G5" s="42">
        <v>4.677927871417905E-2</v>
      </c>
      <c r="H5" s="42"/>
      <c r="I5" s="42"/>
      <c r="K5">
        <v>25</v>
      </c>
      <c r="L5" s="42">
        <v>1.595100399294647E-2</v>
      </c>
      <c r="M5" s="42"/>
      <c r="N5" s="42"/>
      <c r="P5">
        <v>25</v>
      </c>
      <c r="Q5" s="42">
        <v>4.3315587204378565E-2</v>
      </c>
      <c r="R5" s="42"/>
      <c r="S5" s="42"/>
    </row>
    <row r="6" spans="2:19" x14ac:dyDescent="0.25">
      <c r="B6" s="49" t="s">
        <v>27</v>
      </c>
      <c r="C6" s="28">
        <v>6.8000000000000005E-2</v>
      </c>
      <c r="F6">
        <v>30</v>
      </c>
      <c r="G6" s="42">
        <v>3.7836191228507426E-2</v>
      </c>
      <c r="H6" s="42">
        <v>6.5527830166773549E-2</v>
      </c>
      <c r="I6" s="42"/>
      <c r="K6">
        <v>30</v>
      </c>
      <c r="L6" s="42">
        <v>7.8174602105641235E-3</v>
      </c>
      <c r="M6" s="42">
        <v>2.7538725663716814E-2</v>
      </c>
      <c r="N6" s="42"/>
      <c r="P6">
        <v>30</v>
      </c>
      <c r="Q6" s="42">
        <v>2.2626008082321913E-2</v>
      </c>
      <c r="R6" s="42">
        <v>0.13870729960979827</v>
      </c>
      <c r="S6" s="42"/>
    </row>
    <row r="7" spans="2:19" x14ac:dyDescent="0.25">
      <c r="B7" s="49" t="s">
        <v>28</v>
      </c>
      <c r="C7" s="28">
        <v>0.06</v>
      </c>
      <c r="F7">
        <v>35</v>
      </c>
      <c r="G7" s="42">
        <v>3.3239159448933873E-2</v>
      </c>
      <c r="H7" s="42">
        <v>3.6239216591791017E-2</v>
      </c>
      <c r="I7" s="42"/>
      <c r="K7">
        <v>35</v>
      </c>
      <c r="L7" s="42">
        <v>3.8010589330180851E-3</v>
      </c>
      <c r="M7" s="42">
        <v>1.5998134868354379E-2</v>
      </c>
      <c r="N7" s="42"/>
      <c r="P7">
        <v>35</v>
      </c>
      <c r="Q7" s="42">
        <v>1.5856868287486895E-2</v>
      </c>
      <c r="R7" s="42">
        <v>3.2008800202480293E-2</v>
      </c>
      <c r="S7" s="42"/>
    </row>
    <row r="8" spans="2:19" x14ac:dyDescent="0.25">
      <c r="B8" s="49" t="s">
        <v>29</v>
      </c>
      <c r="C8" s="28">
        <v>4.9000000000000002E-2</v>
      </c>
      <c r="F8">
        <v>40</v>
      </c>
      <c r="G8" s="42">
        <v>2.7276417349170794E-2</v>
      </c>
      <c r="H8" s="42">
        <v>2.9004150682504126E-2</v>
      </c>
      <c r="I8" s="42">
        <v>4.4757616759318636E-2</v>
      </c>
      <c r="K8">
        <v>40</v>
      </c>
      <c r="L8" s="42">
        <v>0.15869354376086045</v>
      </c>
      <c r="M8" s="42">
        <v>0.13568954362807822</v>
      </c>
      <c r="N8" s="42">
        <v>0.15612761061946903</v>
      </c>
      <c r="P8">
        <v>40</v>
      </c>
      <c r="Q8" s="42">
        <v>1.2683242862793199E-2</v>
      </c>
      <c r="R8" s="42">
        <v>1.8387439549344908E-2</v>
      </c>
      <c r="S8" s="42">
        <v>0.11958880146592546</v>
      </c>
    </row>
    <row r="9" spans="2:19" x14ac:dyDescent="0.25">
      <c r="B9" s="49" t="s">
        <v>30</v>
      </c>
      <c r="C9" s="28">
        <v>4.7E-2</v>
      </c>
      <c r="F9">
        <v>45</v>
      </c>
      <c r="G9" s="42">
        <v>1.7620368740230645E-2</v>
      </c>
      <c r="H9" s="42">
        <v>1.7620368740230645E-2</v>
      </c>
      <c r="I9" s="42">
        <v>1.8986777831139737E-2</v>
      </c>
      <c r="K9">
        <v>45</v>
      </c>
      <c r="L9" s="42">
        <v>0.24950486377751743</v>
      </c>
      <c r="M9" s="42">
        <v>0.13209524798335071</v>
      </c>
      <c r="N9" s="42">
        <v>0.14447423375589952</v>
      </c>
      <c r="P9">
        <v>45</v>
      </c>
      <c r="Q9" s="42">
        <v>1.4091859591929911E-2</v>
      </c>
      <c r="R9" s="42">
        <v>1.6530098497200281E-2</v>
      </c>
      <c r="S9" s="42">
        <v>3.0772992488551316E-2</v>
      </c>
    </row>
    <row r="10" spans="2:19" x14ac:dyDescent="0.25">
      <c r="B10" s="49" t="s">
        <v>31</v>
      </c>
      <c r="C10" s="28">
        <v>4.7E-2</v>
      </c>
      <c r="F10">
        <v>50</v>
      </c>
      <c r="G10" s="42">
        <v>7.4321927395579787E-2</v>
      </c>
      <c r="H10" s="42">
        <v>7.309526072891312E-2</v>
      </c>
      <c r="I10" s="42">
        <v>7.0641927395579784E-2</v>
      </c>
      <c r="K10">
        <v>50</v>
      </c>
      <c r="L10" s="42">
        <v>0.2111908063940815</v>
      </c>
      <c r="M10" s="42">
        <v>0.1817268900164305</v>
      </c>
      <c r="N10" s="42">
        <v>0.15872720547337019</v>
      </c>
      <c r="P10">
        <v>50</v>
      </c>
      <c r="Q10" s="42">
        <v>0.15796003736971417</v>
      </c>
      <c r="R10" s="42">
        <v>2.5047858852005188E-2</v>
      </c>
      <c r="S10" s="42">
        <v>2.976367601029288E-2</v>
      </c>
    </row>
    <row r="11" spans="2:19" x14ac:dyDescent="0.25">
      <c r="B11" s="49" t="s">
        <v>63</v>
      </c>
      <c r="C11" s="28">
        <v>0.214</v>
      </c>
      <c r="F11">
        <v>55</v>
      </c>
      <c r="G11" s="42">
        <v>0.16724937861640962</v>
      </c>
      <c r="H11" s="42">
        <v>0.11916703872740204</v>
      </c>
      <c r="I11" s="42">
        <v>0.10700157717461858</v>
      </c>
      <c r="K11">
        <v>55</v>
      </c>
      <c r="L11" s="42">
        <v>0.25486673539720278</v>
      </c>
      <c r="M11" s="42">
        <v>0.3234885784233294</v>
      </c>
      <c r="N11" s="42">
        <v>0.18986126950054916</v>
      </c>
      <c r="P11">
        <v>55</v>
      </c>
      <c r="Q11" s="42">
        <v>0.24851325529990376</v>
      </c>
      <c r="R11" s="42">
        <v>5.6461805940565615E-2</v>
      </c>
      <c r="S11" s="42">
        <v>4.6448237571810311E-2</v>
      </c>
    </row>
    <row r="12" spans="2:19" x14ac:dyDescent="0.25">
      <c r="B12" s="49" t="s">
        <v>64</v>
      </c>
      <c r="C12" s="28">
        <v>0.23300000000000001</v>
      </c>
      <c r="F12">
        <v>60</v>
      </c>
      <c r="G12" s="42">
        <v>0.24480514017593288</v>
      </c>
      <c r="H12" s="42">
        <v>0.2250267546930875</v>
      </c>
      <c r="I12" s="42">
        <v>0.20606908614350183</v>
      </c>
      <c r="K12">
        <v>60</v>
      </c>
      <c r="L12" s="42">
        <v>0.29104890624382829</v>
      </c>
      <c r="M12" s="42">
        <v>0.29101174215006043</v>
      </c>
      <c r="N12" s="42">
        <v>0.24163797118714278</v>
      </c>
      <c r="P12">
        <v>60</v>
      </c>
      <c r="Q12" s="42">
        <v>0.32351777639112128</v>
      </c>
      <c r="R12" s="42">
        <v>0.31669553145193824</v>
      </c>
      <c r="S12" s="42">
        <v>0.16335737615576207</v>
      </c>
    </row>
    <row r="13" spans="2:19" x14ac:dyDescent="0.25">
      <c r="B13" s="49" t="s">
        <v>65</v>
      </c>
      <c r="C13" s="28">
        <v>0.26100000000000001</v>
      </c>
      <c r="F13">
        <v>65</v>
      </c>
      <c r="G13" s="42">
        <v>0.23364868558129928</v>
      </c>
      <c r="H13" s="42">
        <v>0.24182488063356722</v>
      </c>
      <c r="I13" s="42">
        <v>0.23795813126153351</v>
      </c>
      <c r="K13">
        <v>65</v>
      </c>
      <c r="L13" s="42">
        <v>0.69254634547563687</v>
      </c>
      <c r="M13" s="42">
        <v>0.69248062252315967</v>
      </c>
      <c r="N13" s="42">
        <v>0.68016246554928628</v>
      </c>
      <c r="P13">
        <v>65</v>
      </c>
      <c r="Q13" s="42">
        <v>0.27335947064050081</v>
      </c>
      <c r="R13" s="42">
        <v>0.27379259504518794</v>
      </c>
      <c r="S13" s="42">
        <v>0.22429821641693765</v>
      </c>
    </row>
    <row r="14" spans="2:19" x14ac:dyDescent="0.25">
      <c r="B14" s="49" t="s">
        <v>66</v>
      </c>
      <c r="C14" s="28">
        <v>0.54900000000000004</v>
      </c>
      <c r="F14">
        <v>70</v>
      </c>
      <c r="G14" s="42">
        <v>0.22622868941493376</v>
      </c>
      <c r="H14" s="42">
        <v>0.23440488446720167</v>
      </c>
      <c r="I14" s="42">
        <v>0.24107571146643189</v>
      </c>
      <c r="K14">
        <v>70</v>
      </c>
      <c r="L14" s="42">
        <v>0.63192904112781079</v>
      </c>
      <c r="M14" s="42">
        <v>0.63177752597629566</v>
      </c>
      <c r="N14" s="42">
        <v>0.6317403618825278</v>
      </c>
      <c r="P14">
        <v>70</v>
      </c>
      <c r="Q14" s="42">
        <v>0.25414984690710551</v>
      </c>
      <c r="R14" s="42">
        <v>0.25470770566200462</v>
      </c>
      <c r="S14" s="42">
        <v>0.25742564873713453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
  <sheetViews>
    <sheetView workbookViewId="0">
      <selection activeCell="F35" sqref="F35"/>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13</v>
      </c>
      <c r="B2">
        <v>1</v>
      </c>
      <c r="C2">
        <v>4.814044755577792E-2</v>
      </c>
      <c r="D2">
        <v>0</v>
      </c>
      <c r="E2">
        <v>0</v>
      </c>
      <c r="F2">
        <v>0</v>
      </c>
      <c r="G2">
        <v>0</v>
      </c>
      <c r="H2">
        <v>0</v>
      </c>
      <c r="I2">
        <v>0</v>
      </c>
      <c r="J2">
        <v>0</v>
      </c>
      <c r="K2">
        <v>0</v>
      </c>
      <c r="L2">
        <v>0</v>
      </c>
      <c r="M2">
        <v>0</v>
      </c>
    </row>
    <row r="3" spans="1:13" x14ac:dyDescent="0.25">
      <c r="A3" t="s">
        <v>13</v>
      </c>
      <c r="B3">
        <v>2</v>
      </c>
      <c r="C3">
        <v>7.3556906848296244E-2</v>
      </c>
      <c r="D3">
        <v>1.5885990729857361E-2</v>
      </c>
      <c r="E3">
        <v>0</v>
      </c>
      <c r="F3">
        <v>0</v>
      </c>
      <c r="G3">
        <v>0</v>
      </c>
      <c r="H3">
        <v>0</v>
      </c>
      <c r="I3">
        <v>0</v>
      </c>
      <c r="J3">
        <v>0</v>
      </c>
      <c r="K3">
        <v>0</v>
      </c>
      <c r="L3">
        <v>0</v>
      </c>
      <c r="M3">
        <v>0</v>
      </c>
    </row>
    <row r="4" spans="1:13" x14ac:dyDescent="0.25">
      <c r="A4" t="s">
        <v>13</v>
      </c>
      <c r="B4">
        <v>3</v>
      </c>
      <c r="C4">
        <v>5.9317204661210828E-2</v>
      </c>
      <c r="D4">
        <v>3.6904325016814794E-2</v>
      </c>
      <c r="E4">
        <v>1.5449040095583995E-2</v>
      </c>
      <c r="F4">
        <v>0</v>
      </c>
      <c r="G4">
        <v>0</v>
      </c>
      <c r="H4">
        <v>0</v>
      </c>
      <c r="I4">
        <v>0</v>
      </c>
      <c r="J4">
        <v>0</v>
      </c>
      <c r="K4">
        <v>0</v>
      </c>
      <c r="L4">
        <v>0</v>
      </c>
      <c r="M4">
        <v>0</v>
      </c>
    </row>
    <row r="5" spans="1:13" x14ac:dyDescent="0.25">
      <c r="A5" t="s">
        <v>13</v>
      </c>
      <c r="B5">
        <v>4</v>
      </c>
      <c r="C5">
        <v>4.2448076095202791E-2</v>
      </c>
      <c r="D5">
        <v>3.1553799733217994E-2</v>
      </c>
      <c r="E5">
        <v>3.4228163177920122E-2</v>
      </c>
      <c r="F5">
        <v>1.3707606366179678E-2</v>
      </c>
      <c r="G5">
        <v>0</v>
      </c>
      <c r="H5">
        <v>0</v>
      </c>
      <c r="I5">
        <v>0</v>
      </c>
      <c r="J5">
        <v>0</v>
      </c>
      <c r="K5">
        <v>0</v>
      </c>
      <c r="L5">
        <v>0</v>
      </c>
      <c r="M5">
        <v>0</v>
      </c>
    </row>
    <row r="6" spans="1:13" x14ac:dyDescent="0.25">
      <c r="A6" t="s">
        <v>13</v>
      </c>
      <c r="B6">
        <v>5</v>
      </c>
      <c r="C6">
        <v>3.5937187506886716E-2</v>
      </c>
      <c r="D6">
        <v>2.5800607250176001E-2</v>
      </c>
      <c r="E6">
        <v>2.9651265473844991E-2</v>
      </c>
      <c r="F6">
        <v>2.9796021417715986E-2</v>
      </c>
      <c r="G6">
        <v>9.9862923960581853E-3</v>
      </c>
      <c r="H6">
        <v>0</v>
      </c>
      <c r="I6">
        <v>0</v>
      </c>
      <c r="J6">
        <v>0</v>
      </c>
      <c r="K6">
        <v>0</v>
      </c>
      <c r="L6">
        <v>0</v>
      </c>
      <c r="M6">
        <v>0</v>
      </c>
    </row>
    <row r="7" spans="1:13" x14ac:dyDescent="0.25">
      <c r="A7" t="s">
        <v>13</v>
      </c>
      <c r="B7">
        <v>6</v>
      </c>
      <c r="C7">
        <v>3.2752199875150032E-2</v>
      </c>
      <c r="D7">
        <v>2.4379715829958799E-2</v>
      </c>
      <c r="E7">
        <v>2.6391628724743356E-2</v>
      </c>
      <c r="F7">
        <v>2.7685569224854524E-2</v>
      </c>
      <c r="G7">
        <v>2.3346582732230135E-2</v>
      </c>
      <c r="H7">
        <v>9.7808565277818088E-3</v>
      </c>
      <c r="I7">
        <v>0</v>
      </c>
      <c r="J7">
        <v>0</v>
      </c>
      <c r="K7">
        <v>0</v>
      </c>
      <c r="L7">
        <v>0</v>
      </c>
      <c r="M7">
        <v>0</v>
      </c>
    </row>
    <row r="8" spans="1:13" x14ac:dyDescent="0.25">
      <c r="A8" t="s">
        <v>13</v>
      </c>
      <c r="B8">
        <v>7</v>
      </c>
      <c r="C8">
        <v>2.7147527405571033E-2</v>
      </c>
      <c r="D8">
        <v>2.1359158351517891E-2</v>
      </c>
      <c r="E8">
        <v>2.3285077068997607E-2</v>
      </c>
      <c r="F8">
        <v>2.2588308658264351E-2</v>
      </c>
      <c r="G8">
        <v>1.9670904045099597E-2</v>
      </c>
      <c r="H8">
        <v>1.9231371691439784E-2</v>
      </c>
      <c r="I8">
        <v>5.2229558440991773E-3</v>
      </c>
      <c r="J8">
        <v>0</v>
      </c>
      <c r="K8">
        <v>0</v>
      </c>
      <c r="L8">
        <v>0</v>
      </c>
      <c r="M8">
        <v>0</v>
      </c>
    </row>
    <row r="9" spans="1:13" x14ac:dyDescent="0.25">
      <c r="A9" t="s">
        <v>13</v>
      </c>
      <c r="B9">
        <v>8</v>
      </c>
      <c r="C9">
        <v>1.9314088866904743E-2</v>
      </c>
      <c r="D9">
        <v>1.6518767533161498E-2</v>
      </c>
      <c r="E9">
        <v>1.9233901529408435E-2</v>
      </c>
      <c r="F9">
        <v>1.9093251490639198E-2</v>
      </c>
      <c r="G9">
        <v>1.5581710578347138E-2</v>
      </c>
      <c r="H9">
        <v>1.4698212880764961E-2</v>
      </c>
      <c r="I9">
        <v>6.8044418164834803E-3</v>
      </c>
      <c r="J9">
        <v>1.7484154676849961E-3</v>
      </c>
      <c r="K9">
        <v>0</v>
      </c>
      <c r="L9">
        <v>0</v>
      </c>
      <c r="M9">
        <v>0</v>
      </c>
    </row>
    <row r="10" spans="1:13" x14ac:dyDescent="0.25">
      <c r="A10" t="s">
        <v>13</v>
      </c>
      <c r="B10">
        <v>9</v>
      </c>
      <c r="C10">
        <v>1.200334009658526E-2</v>
      </c>
      <c r="D10">
        <v>1.0852494850102585E-2</v>
      </c>
      <c r="E10">
        <v>1.2465146778713073E-2</v>
      </c>
      <c r="F10">
        <v>1.2327181966969527E-2</v>
      </c>
      <c r="G10">
        <v>9.7548770290392176E-3</v>
      </c>
      <c r="H10">
        <v>8.6661873009723743E-3</v>
      </c>
      <c r="I10">
        <v>3.8101607971769078E-3</v>
      </c>
      <c r="J10">
        <v>2.3081535075467848E-3</v>
      </c>
      <c r="K10">
        <v>1.052795185326849E-4</v>
      </c>
      <c r="L10">
        <v>0</v>
      </c>
      <c r="M10">
        <v>0</v>
      </c>
    </row>
    <row r="11" spans="1:13" x14ac:dyDescent="0.25">
      <c r="A11" t="s">
        <v>13</v>
      </c>
      <c r="B11">
        <v>10</v>
      </c>
      <c r="C11">
        <v>5.5243905818353131E-3</v>
      </c>
      <c r="D11">
        <v>4.6136884175146916E-3</v>
      </c>
      <c r="E11">
        <v>4.8163110522766138E-3</v>
      </c>
      <c r="F11">
        <v>4.213121203307542E-3</v>
      </c>
      <c r="G11">
        <v>3.116876542760022E-3</v>
      </c>
      <c r="H11">
        <v>2.6998107732178396E-3</v>
      </c>
      <c r="I11">
        <v>1.2693692049831049E-3</v>
      </c>
      <c r="J11">
        <v>8.0024578832700241E-4</v>
      </c>
      <c r="K11">
        <v>1.302815131792499E-4</v>
      </c>
      <c r="L11">
        <v>3.2819118176390466E-5</v>
      </c>
      <c r="M11">
        <v>0</v>
      </c>
    </row>
    <row r="12" spans="1:13" x14ac:dyDescent="0.25">
      <c r="A12" t="s">
        <v>13</v>
      </c>
      <c r="B12">
        <v>11</v>
      </c>
      <c r="C12">
        <v>7.6716616107740153E-4</v>
      </c>
      <c r="D12">
        <v>3.6450429523591122E-4</v>
      </c>
      <c r="E12">
        <v>3.0431797160917904E-4</v>
      </c>
      <c r="F12">
        <v>2.5725813155765058E-4</v>
      </c>
      <c r="G12">
        <v>2.0164513066589626E-4</v>
      </c>
      <c r="H12">
        <v>1.6729284386270344E-4</v>
      </c>
      <c r="I12">
        <v>1.3576833676587095E-4</v>
      </c>
      <c r="J12">
        <v>4.0636241706215937E-5</v>
      </c>
      <c r="K12">
        <v>2.8277797063603877E-5</v>
      </c>
      <c r="L12">
        <v>2.1889109578863741E-5</v>
      </c>
      <c r="M12">
        <v>3.9274718143894273E-6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7E03F-EEB8-4E21-BC03-A2F58940D6C3}">
  <dimension ref="C2:G46"/>
  <sheetViews>
    <sheetView topLeftCell="A16" workbookViewId="0">
      <selection activeCell="D36" sqref="D36:G46"/>
    </sheetView>
  </sheetViews>
  <sheetFormatPr defaultRowHeight="15" x14ac:dyDescent="0.25"/>
  <cols>
    <col min="5" max="7" width="9.140625" style="42"/>
  </cols>
  <sheetData>
    <row r="2" spans="3:7" x14ac:dyDescent="0.25">
      <c r="C2" t="s">
        <v>0</v>
      </c>
      <c r="D2" t="s">
        <v>67</v>
      </c>
      <c r="E2" s="42" t="s">
        <v>68</v>
      </c>
      <c r="F2" s="42" t="s">
        <v>69</v>
      </c>
      <c r="G2" s="42" t="s">
        <v>70</v>
      </c>
    </row>
    <row r="3" spans="3:7" x14ac:dyDescent="0.25">
      <c r="C3" t="s">
        <v>71</v>
      </c>
      <c r="D3">
        <v>20</v>
      </c>
      <c r="E3" s="42">
        <v>8.5275704652488363E-2</v>
      </c>
      <c r="F3" s="42">
        <v>0</v>
      </c>
      <c r="G3" s="42">
        <v>0</v>
      </c>
    </row>
    <row r="4" spans="3:7" x14ac:dyDescent="0.25">
      <c r="C4" t="s">
        <v>71</v>
      </c>
      <c r="D4">
        <v>25</v>
      </c>
      <c r="E4" s="42">
        <v>6.2715572102212278E-2</v>
      </c>
      <c r="F4" s="42">
        <v>0</v>
      </c>
      <c r="G4" s="42">
        <v>0</v>
      </c>
    </row>
    <row r="5" spans="3:7" x14ac:dyDescent="0.25">
      <c r="C5" t="s">
        <v>71</v>
      </c>
      <c r="D5">
        <v>30</v>
      </c>
      <c r="E5" s="42">
        <v>4.9978456372335667E-2</v>
      </c>
      <c r="F5" s="42">
        <v>7.944412266620568E-2</v>
      </c>
      <c r="G5" s="42">
        <v>0</v>
      </c>
    </row>
    <row r="6" spans="3:7" x14ac:dyDescent="0.25">
      <c r="C6" t="s">
        <v>71</v>
      </c>
      <c r="D6">
        <v>35</v>
      </c>
      <c r="E6" s="42">
        <v>4.388917429529017E-2</v>
      </c>
      <c r="F6" s="42">
        <v>5.4661562065895196E-2</v>
      </c>
      <c r="G6" s="42">
        <v>0</v>
      </c>
    </row>
    <row r="7" spans="3:7" x14ac:dyDescent="0.25">
      <c r="C7" t="s">
        <v>71</v>
      </c>
      <c r="D7">
        <v>40</v>
      </c>
      <c r="E7" s="42">
        <v>4.014506919483659E-2</v>
      </c>
      <c r="F7" s="42">
        <v>4.578796011061384E-2</v>
      </c>
      <c r="G7" s="42">
        <v>7.4736896921969304E-2</v>
      </c>
    </row>
    <row r="8" spans="3:7" x14ac:dyDescent="0.25">
      <c r="C8" t="s">
        <v>71</v>
      </c>
      <c r="D8">
        <v>45</v>
      </c>
      <c r="E8" s="42">
        <v>3.7591980855901229E-2</v>
      </c>
      <c r="F8" s="42">
        <v>4.110457195241831E-2</v>
      </c>
      <c r="G8" s="42">
        <v>5.1532046268207246E-2</v>
      </c>
    </row>
    <row r="9" spans="3:7" x14ac:dyDescent="0.25">
      <c r="C9" t="s">
        <v>71</v>
      </c>
      <c r="D9">
        <v>50</v>
      </c>
      <c r="E9" s="42">
        <v>3.6530783759994835E-2</v>
      </c>
      <c r="F9" s="42">
        <v>3.8418244689449432E-2</v>
      </c>
      <c r="G9" s="42">
        <v>4.3849115275713897E-2</v>
      </c>
    </row>
    <row r="10" spans="3:7" x14ac:dyDescent="0.25">
      <c r="C10" t="s">
        <v>71</v>
      </c>
      <c r="D10">
        <v>55</v>
      </c>
      <c r="E10" s="42">
        <v>3.5690728128417087E-2</v>
      </c>
      <c r="F10" s="42">
        <v>3.6141925224323489E-2</v>
      </c>
      <c r="G10" s="42">
        <v>3.950445275796189E-2</v>
      </c>
    </row>
    <row r="11" spans="3:7" x14ac:dyDescent="0.25">
      <c r="C11" t="s">
        <v>71</v>
      </c>
      <c r="D11">
        <v>60</v>
      </c>
      <c r="E11" s="42">
        <v>3.5044061461750431E-2</v>
      </c>
      <c r="F11" s="42">
        <v>3.5180728128417091E-2</v>
      </c>
      <c r="G11" s="42">
        <v>3.6942262373806704E-2</v>
      </c>
    </row>
    <row r="12" spans="3:7" x14ac:dyDescent="0.25">
      <c r="C12" t="s">
        <v>71</v>
      </c>
      <c r="D12">
        <v>65</v>
      </c>
      <c r="E12" s="42">
        <v>3.4431401229546042E-2</v>
      </c>
      <c r="F12" s="42">
        <v>3.4557394795083754E-2</v>
      </c>
      <c r="G12" s="42">
        <v>3.4855650300328313E-2</v>
      </c>
    </row>
    <row r="13" spans="3:7" x14ac:dyDescent="0.25">
      <c r="C13" t="s">
        <v>71</v>
      </c>
      <c r="D13">
        <v>70</v>
      </c>
      <c r="E13" s="42">
        <v>3.431411709332817E-2</v>
      </c>
      <c r="F13" s="42">
        <v>3.4078067896212712E-2</v>
      </c>
      <c r="G13" s="42">
        <v>3.4214734562879372E-2</v>
      </c>
    </row>
    <row r="14" spans="3:7" x14ac:dyDescent="0.25">
      <c r="C14" t="s">
        <v>14</v>
      </c>
      <c r="D14">
        <v>20</v>
      </c>
      <c r="E14" s="42">
        <v>7.23804472907984E-2</v>
      </c>
      <c r="F14" s="42">
        <v>0</v>
      </c>
      <c r="G14" s="42">
        <v>0</v>
      </c>
    </row>
    <row r="15" spans="3:7" x14ac:dyDescent="0.25">
      <c r="C15" t="s">
        <v>14</v>
      </c>
      <c r="D15">
        <v>25</v>
      </c>
      <c r="E15" s="42">
        <v>5.490004963997018E-2</v>
      </c>
      <c r="F15" s="42">
        <v>0</v>
      </c>
      <c r="G15" s="42">
        <v>0</v>
      </c>
    </row>
    <row r="16" spans="3:7" x14ac:dyDescent="0.25">
      <c r="C16" t="s">
        <v>14</v>
      </c>
      <c r="D16">
        <v>30</v>
      </c>
      <c r="E16" s="42">
        <v>4.4635369117006989E-2</v>
      </c>
      <c r="F16" s="42">
        <v>6.8905701331950356E-2</v>
      </c>
      <c r="G16" s="42">
        <v>0</v>
      </c>
    </row>
    <row r="17" spans="3:7" x14ac:dyDescent="0.25">
      <c r="C17" t="s">
        <v>14</v>
      </c>
      <c r="D17">
        <v>35</v>
      </c>
      <c r="E17" s="42">
        <v>4.0220856219203856E-2</v>
      </c>
      <c r="F17" s="42">
        <v>4.995801953101893E-2</v>
      </c>
      <c r="G17" s="42">
        <v>0</v>
      </c>
    </row>
    <row r="18" spans="3:7" x14ac:dyDescent="0.25">
      <c r="C18" t="s">
        <v>14</v>
      </c>
      <c r="D18">
        <v>40</v>
      </c>
      <c r="E18" s="42">
        <v>3.7528540917843127E-2</v>
      </c>
      <c r="F18" s="42">
        <v>4.1743880331841517E-2</v>
      </c>
      <c r="G18" s="42">
        <v>6.4464024099241235E-2</v>
      </c>
    </row>
    <row r="19" spans="3:7" x14ac:dyDescent="0.25">
      <c r="C19" t="s">
        <v>14</v>
      </c>
      <c r="D19">
        <v>45</v>
      </c>
      <c r="E19" s="42">
        <v>3.4775942567703694E-2</v>
      </c>
      <c r="F19" s="42">
        <v>3.8307049190588277E-2</v>
      </c>
      <c r="G19" s="42">
        <v>4.7009472137955068E-2</v>
      </c>
    </row>
    <row r="20" spans="3:7" x14ac:dyDescent="0.25">
      <c r="C20" t="s">
        <v>14</v>
      </c>
      <c r="D20">
        <v>50</v>
      </c>
      <c r="E20" s="42">
        <v>3.4162351279984501E-2</v>
      </c>
      <c r="F20" s="42">
        <v>3.610806740168164E-2</v>
      </c>
      <c r="G20" s="42">
        <v>3.968734582714168E-2</v>
      </c>
    </row>
    <row r="21" spans="3:7" x14ac:dyDescent="0.25">
      <c r="C21" t="s">
        <v>14</v>
      </c>
      <c r="D21">
        <v>55</v>
      </c>
      <c r="E21" s="42">
        <v>3.3312184385251277E-2</v>
      </c>
      <c r="F21" s="42">
        <v>3.3525775672970472E-2</v>
      </c>
      <c r="G21" s="42">
        <v>3.6606691607219015E-2</v>
      </c>
    </row>
    <row r="22" spans="3:7" x14ac:dyDescent="0.25">
      <c r="C22" t="s">
        <v>14</v>
      </c>
      <c r="D22">
        <v>60</v>
      </c>
      <c r="E22" s="42">
        <v>3.2912184385251279E-2</v>
      </c>
      <c r="F22" s="42">
        <v>3.2912184385251279E-2</v>
      </c>
      <c r="G22" s="42">
        <v>3.448012045475346E-2</v>
      </c>
    </row>
    <row r="23" spans="3:7" x14ac:dyDescent="0.25">
      <c r="C23" t="s">
        <v>14</v>
      </c>
      <c r="D23">
        <v>65</v>
      </c>
      <c r="E23" s="42">
        <v>3.2514203688638117E-2</v>
      </c>
      <c r="F23" s="42">
        <v>3.2912184385251279E-2</v>
      </c>
      <c r="G23" s="42">
        <v>3.266695090098496E-2</v>
      </c>
    </row>
    <row r="24" spans="3:7" x14ac:dyDescent="0.25">
      <c r="C24" t="s">
        <v>14</v>
      </c>
      <c r="D24">
        <v>70</v>
      </c>
      <c r="E24" s="42">
        <v>3.31623512799845E-2</v>
      </c>
      <c r="F24" s="42">
        <v>3.2514203688638117E-2</v>
      </c>
      <c r="G24" s="42">
        <v>3.2514203688638117E-2</v>
      </c>
    </row>
    <row r="25" spans="3:7" x14ac:dyDescent="0.25">
      <c r="C25" t="s">
        <v>15</v>
      </c>
      <c r="D25">
        <v>20</v>
      </c>
      <c r="E25" s="42">
        <v>8.4779999999999994E-2</v>
      </c>
      <c r="F25" s="42">
        <v>0</v>
      </c>
      <c r="G25" s="42">
        <v>0</v>
      </c>
    </row>
    <row r="26" spans="3:7" x14ac:dyDescent="0.25">
      <c r="C26" t="s">
        <v>15</v>
      </c>
      <c r="D26">
        <v>25</v>
      </c>
      <c r="E26" s="42">
        <v>6.4280000000000004E-2</v>
      </c>
      <c r="F26" s="42">
        <v>0</v>
      </c>
      <c r="G26" s="42">
        <v>0</v>
      </c>
    </row>
    <row r="27" spans="3:7" x14ac:dyDescent="0.25">
      <c r="C27" t="s">
        <v>15</v>
      </c>
      <c r="D27">
        <v>30</v>
      </c>
      <c r="E27" s="42">
        <v>5.1639999999999998E-2</v>
      </c>
      <c r="F27" s="42">
        <v>7.8759999999999997E-2</v>
      </c>
      <c r="G27" s="42">
        <v>0</v>
      </c>
    </row>
    <row r="28" spans="3:7" x14ac:dyDescent="0.25">
      <c r="C28" t="s">
        <v>15</v>
      </c>
      <c r="D28">
        <v>35</v>
      </c>
      <c r="E28" s="42">
        <v>4.5159999999999999E-2</v>
      </c>
      <c r="F28" s="42">
        <v>5.466E-2</v>
      </c>
      <c r="G28" s="42">
        <v>0</v>
      </c>
    </row>
    <row r="29" spans="3:7" x14ac:dyDescent="0.25">
      <c r="C29" t="s">
        <v>15</v>
      </c>
      <c r="D29">
        <v>40</v>
      </c>
      <c r="E29" s="42">
        <v>4.2500000000000003E-2</v>
      </c>
      <c r="F29" s="42">
        <v>4.6359999999999998E-2</v>
      </c>
      <c r="G29" s="42">
        <v>7.3480000000000004E-2</v>
      </c>
    </row>
    <row r="30" spans="3:7" x14ac:dyDescent="0.25">
      <c r="C30" t="s">
        <v>15</v>
      </c>
      <c r="D30">
        <v>45</v>
      </c>
      <c r="E30" s="42">
        <v>4.0239999999999998E-2</v>
      </c>
      <c r="F30" s="42">
        <v>4.2619999999999998E-2</v>
      </c>
      <c r="G30" s="42">
        <v>5.212E-2</v>
      </c>
    </row>
    <row r="31" spans="3:7" x14ac:dyDescent="0.25">
      <c r="C31" t="s">
        <v>15</v>
      </c>
      <c r="D31">
        <v>50</v>
      </c>
      <c r="E31" s="42">
        <v>3.9940000000000003E-2</v>
      </c>
      <c r="F31" s="42">
        <v>4.1340000000000002E-2</v>
      </c>
      <c r="G31" s="42">
        <v>4.5199999999999997E-2</v>
      </c>
    </row>
    <row r="32" spans="3:7" x14ac:dyDescent="0.25">
      <c r="C32" t="s">
        <v>15</v>
      </c>
      <c r="D32">
        <v>55</v>
      </c>
      <c r="E32" s="42">
        <v>3.9640000000000002E-2</v>
      </c>
      <c r="F32" s="42">
        <v>3.9640000000000002E-2</v>
      </c>
      <c r="G32" s="42">
        <v>4.2020000000000002E-2</v>
      </c>
    </row>
    <row r="33" spans="3:7" x14ac:dyDescent="0.25">
      <c r="C33" t="s">
        <v>15</v>
      </c>
      <c r="D33">
        <v>60</v>
      </c>
      <c r="E33" s="42">
        <v>3.9199999999999999E-2</v>
      </c>
      <c r="F33" s="42">
        <v>3.9140000000000001E-2</v>
      </c>
      <c r="G33" s="42">
        <v>4.054E-2</v>
      </c>
    </row>
    <row r="34" spans="3:7" x14ac:dyDescent="0.25">
      <c r="C34" t="s">
        <v>15</v>
      </c>
      <c r="D34">
        <v>65</v>
      </c>
      <c r="E34" s="42">
        <v>3.866E-2</v>
      </c>
      <c r="F34" s="42">
        <v>3.8640000000000001E-2</v>
      </c>
      <c r="G34" s="42">
        <v>3.8640000000000001E-2</v>
      </c>
    </row>
    <row r="35" spans="3:7" x14ac:dyDescent="0.25">
      <c r="C35" t="s">
        <v>15</v>
      </c>
      <c r="D35">
        <v>70</v>
      </c>
      <c r="E35" s="42">
        <v>3.866E-2</v>
      </c>
      <c r="F35" s="42">
        <v>3.8699999999999998E-2</v>
      </c>
      <c r="G35" s="42">
        <v>3.8640000000000001E-2</v>
      </c>
    </row>
    <row r="36" spans="3:7" x14ac:dyDescent="0.25">
      <c r="C36" t="s">
        <v>16</v>
      </c>
      <c r="D36">
        <v>20</v>
      </c>
      <c r="E36" s="42">
        <v>9.866666666666668E-2</v>
      </c>
      <c r="F36" s="42">
        <v>0</v>
      </c>
      <c r="G36" s="42">
        <v>0</v>
      </c>
    </row>
    <row r="37" spans="3:7" x14ac:dyDescent="0.25">
      <c r="C37" t="s">
        <v>16</v>
      </c>
      <c r="D37">
        <v>25</v>
      </c>
      <c r="E37" s="42">
        <v>6.8966666666666662E-2</v>
      </c>
      <c r="F37" s="42">
        <v>0</v>
      </c>
      <c r="G37" s="42">
        <v>0</v>
      </c>
    </row>
    <row r="38" spans="3:7" x14ac:dyDescent="0.25">
      <c r="C38" t="s">
        <v>16</v>
      </c>
      <c r="D38">
        <v>30</v>
      </c>
      <c r="E38" s="42">
        <v>5.3660000000000006E-2</v>
      </c>
      <c r="F38" s="42">
        <v>9.0666666666666673E-2</v>
      </c>
      <c r="G38" s="42">
        <v>0</v>
      </c>
    </row>
    <row r="39" spans="3:7" x14ac:dyDescent="0.25">
      <c r="C39" t="s">
        <v>16</v>
      </c>
      <c r="D39">
        <v>35</v>
      </c>
      <c r="E39" s="42">
        <v>4.628666666666665E-2</v>
      </c>
      <c r="F39" s="42">
        <v>5.9366666666666665E-2</v>
      </c>
      <c r="G39" s="42">
        <v>0</v>
      </c>
    </row>
    <row r="40" spans="3:7" x14ac:dyDescent="0.25">
      <c r="C40" t="s">
        <v>16</v>
      </c>
      <c r="D40">
        <v>40</v>
      </c>
      <c r="E40" s="42">
        <v>4.0406666666666646E-2</v>
      </c>
      <c r="F40" s="42">
        <v>4.9260000000000012E-2</v>
      </c>
      <c r="G40" s="42">
        <v>8.6266666666666686E-2</v>
      </c>
    </row>
    <row r="41" spans="3:7" x14ac:dyDescent="0.25">
      <c r="C41" t="s">
        <v>16</v>
      </c>
      <c r="D41">
        <v>45</v>
      </c>
      <c r="E41" s="42">
        <v>3.7759999999999988E-2</v>
      </c>
      <c r="F41" s="42">
        <v>4.2386666666666649E-2</v>
      </c>
      <c r="G41" s="42">
        <v>5.5466666666666664E-2</v>
      </c>
    </row>
    <row r="42" spans="3:7" x14ac:dyDescent="0.25">
      <c r="C42" t="s">
        <v>16</v>
      </c>
      <c r="D42">
        <v>50</v>
      </c>
      <c r="E42" s="42">
        <v>3.5490000000000001E-2</v>
      </c>
      <c r="F42" s="42">
        <v>3.7806666666666648E-2</v>
      </c>
      <c r="G42" s="42">
        <v>4.6660000000000014E-2</v>
      </c>
    </row>
    <row r="43" spans="3:7" x14ac:dyDescent="0.25">
      <c r="C43" t="s">
        <v>16</v>
      </c>
      <c r="D43">
        <v>55</v>
      </c>
      <c r="E43" s="42">
        <v>3.4119999999999991E-2</v>
      </c>
      <c r="F43" s="42">
        <v>3.5259999999999986E-2</v>
      </c>
      <c r="G43" s="42">
        <v>3.9886666666666654E-2</v>
      </c>
    </row>
    <row r="44" spans="3:7" x14ac:dyDescent="0.25">
      <c r="C44" t="s">
        <v>16</v>
      </c>
      <c r="D44">
        <v>60</v>
      </c>
      <c r="E44" s="42">
        <v>3.3020000000000015E-2</v>
      </c>
      <c r="F44" s="42">
        <v>3.3489999999999999E-2</v>
      </c>
      <c r="G44" s="42">
        <v>3.5806666666666646E-2</v>
      </c>
    </row>
    <row r="45" spans="3:7" x14ac:dyDescent="0.25">
      <c r="C45" t="s">
        <v>16</v>
      </c>
      <c r="D45">
        <v>65</v>
      </c>
      <c r="E45" s="42">
        <v>3.2120000000000017E-2</v>
      </c>
      <c r="F45" s="42">
        <v>3.2119999999999989E-2</v>
      </c>
      <c r="G45" s="42">
        <v>3.3259999999999984E-2</v>
      </c>
    </row>
    <row r="46" spans="3:7" x14ac:dyDescent="0.25">
      <c r="C46" t="s">
        <v>16</v>
      </c>
      <c r="D46">
        <v>70</v>
      </c>
      <c r="E46" s="42">
        <v>3.1120000000000012E-2</v>
      </c>
      <c r="F46" s="42">
        <v>3.1020000000000013E-2</v>
      </c>
      <c r="G46" s="42">
        <v>3.1490000000000004E-2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2"/>
  <sheetViews>
    <sheetView workbookViewId="0"/>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t="s">
        <v>14</v>
      </c>
      <c r="B2">
        <v>1</v>
      </c>
      <c r="C2">
        <v>5.7421570141983271E-2</v>
      </c>
      <c r="D2">
        <v>0</v>
      </c>
      <c r="E2">
        <v>0</v>
      </c>
      <c r="F2">
        <v>0</v>
      </c>
      <c r="G2">
        <v>0</v>
      </c>
      <c r="H2">
        <v>0</v>
      </c>
      <c r="I2">
        <v>0</v>
      </c>
      <c r="J2">
        <v>0</v>
      </c>
      <c r="K2">
        <v>0</v>
      </c>
      <c r="L2">
        <v>0</v>
      </c>
    </row>
    <row r="3" spans="1:12" x14ac:dyDescent="0.25">
      <c r="A3" t="s">
        <v>14</v>
      </c>
      <c r="B3">
        <v>2</v>
      </c>
      <c r="C3">
        <v>6.8496594367615696E-2</v>
      </c>
      <c r="D3">
        <v>1.372393144731184E-2</v>
      </c>
      <c r="E3">
        <v>0</v>
      </c>
      <c r="F3">
        <v>0</v>
      </c>
      <c r="G3">
        <v>0</v>
      </c>
      <c r="H3">
        <v>0</v>
      </c>
      <c r="I3">
        <v>0</v>
      </c>
      <c r="J3">
        <v>0</v>
      </c>
      <c r="K3">
        <v>0</v>
      </c>
      <c r="L3">
        <v>0</v>
      </c>
    </row>
    <row r="4" spans="1:12" x14ac:dyDescent="0.25">
      <c r="A4" t="s">
        <v>14</v>
      </c>
      <c r="B4">
        <v>3</v>
      </c>
      <c r="C4">
        <v>5.7796849764966234E-2</v>
      </c>
      <c r="D4">
        <v>2.9502442625877989E-2</v>
      </c>
      <c r="E4">
        <v>1.2076278140354186E-2</v>
      </c>
      <c r="F4">
        <v>0</v>
      </c>
      <c r="G4">
        <v>0</v>
      </c>
      <c r="H4">
        <v>0</v>
      </c>
      <c r="I4">
        <v>0</v>
      </c>
      <c r="J4">
        <v>0</v>
      </c>
      <c r="K4">
        <v>0</v>
      </c>
      <c r="L4">
        <v>0</v>
      </c>
    </row>
    <row r="5" spans="1:12" x14ac:dyDescent="0.25">
      <c r="A5" t="s">
        <v>14</v>
      </c>
      <c r="B5">
        <v>4</v>
      </c>
      <c r="C5">
        <v>4.2147127331529033E-2</v>
      </c>
      <c r="D5">
        <v>2.8070248649617442E-2</v>
      </c>
      <c r="E5">
        <v>2.5291728777242551E-2</v>
      </c>
      <c r="F5">
        <v>1.0854388734963891E-2</v>
      </c>
      <c r="G5">
        <v>0</v>
      </c>
      <c r="H5">
        <v>0</v>
      </c>
      <c r="I5">
        <v>0</v>
      </c>
      <c r="J5">
        <v>0</v>
      </c>
      <c r="K5">
        <v>0</v>
      </c>
      <c r="L5">
        <v>0</v>
      </c>
    </row>
    <row r="6" spans="1:12" x14ac:dyDescent="0.25">
      <c r="A6" t="s">
        <v>14</v>
      </c>
      <c r="B6">
        <v>5</v>
      </c>
      <c r="C6">
        <v>3.7356226138002845E-2</v>
      </c>
      <c r="D6">
        <v>2.5457621360554319E-2</v>
      </c>
      <c r="E6">
        <v>2.5196175794162709E-2</v>
      </c>
      <c r="F6">
        <v>2.248385771489702E-2</v>
      </c>
      <c r="G6">
        <v>8.2418653257692754E-3</v>
      </c>
      <c r="H6">
        <v>0</v>
      </c>
      <c r="I6">
        <v>0</v>
      </c>
      <c r="J6">
        <v>0</v>
      </c>
      <c r="K6">
        <v>0</v>
      </c>
      <c r="L6">
        <v>0</v>
      </c>
    </row>
    <row r="7" spans="1:12" x14ac:dyDescent="0.25">
      <c r="A7" t="s">
        <v>14</v>
      </c>
      <c r="B7">
        <v>6</v>
      </c>
      <c r="C7">
        <v>3.5852844580781196E-2</v>
      </c>
      <c r="D7">
        <v>2.6245221581778316E-2</v>
      </c>
      <c r="E7">
        <v>2.6146015861519666E-2</v>
      </c>
      <c r="F7">
        <v>2.5218043621073882E-2</v>
      </c>
      <c r="G7">
        <v>2.0244723136744025E-2</v>
      </c>
      <c r="H7">
        <v>1.0182636413103933E-2</v>
      </c>
      <c r="I7">
        <v>0</v>
      </c>
      <c r="J7">
        <v>0</v>
      </c>
      <c r="K7">
        <v>0</v>
      </c>
      <c r="L7">
        <v>0</v>
      </c>
    </row>
    <row r="8" spans="1:12" x14ac:dyDescent="0.25">
      <c r="A8" t="s">
        <v>14</v>
      </c>
      <c r="B8">
        <v>7</v>
      </c>
      <c r="C8">
        <v>3.145863786742209E-2</v>
      </c>
      <c r="D8">
        <v>2.4836018048346939E-2</v>
      </c>
      <c r="E8">
        <v>2.5226501136548302E-2</v>
      </c>
      <c r="F8">
        <v>2.359027194010813E-2</v>
      </c>
      <c r="G8">
        <v>1.9762718763535313E-2</v>
      </c>
      <c r="H8">
        <v>1.977466403327563E-2</v>
      </c>
      <c r="I8">
        <v>5.2677092268025687E-3</v>
      </c>
      <c r="J8">
        <v>0</v>
      </c>
      <c r="K8">
        <v>0</v>
      </c>
      <c r="L8">
        <v>0</v>
      </c>
    </row>
    <row r="9" spans="1:12" x14ac:dyDescent="0.25">
      <c r="A9" t="s">
        <v>14</v>
      </c>
      <c r="B9">
        <v>8</v>
      </c>
      <c r="C9">
        <v>2.2326575568926189E-2</v>
      </c>
      <c r="D9">
        <v>1.9884655895706396E-2</v>
      </c>
      <c r="E9">
        <v>2.1924159225100763E-2</v>
      </c>
      <c r="F9">
        <v>2.0589873585333412E-2</v>
      </c>
      <c r="G9">
        <v>1.6621853426397212E-2</v>
      </c>
      <c r="H9">
        <v>1.6806897238441573E-2</v>
      </c>
      <c r="I9">
        <v>5.8756369314825448E-3</v>
      </c>
      <c r="J9">
        <v>1.6122210030944679E-3</v>
      </c>
      <c r="K9">
        <v>0</v>
      </c>
      <c r="L9">
        <v>0</v>
      </c>
    </row>
    <row r="10" spans="1:12" x14ac:dyDescent="0.25">
      <c r="A10" t="s">
        <v>14</v>
      </c>
      <c r="B10">
        <v>9</v>
      </c>
      <c r="C10">
        <v>1.4114112258470944E-2</v>
      </c>
      <c r="D10">
        <v>1.3552559089477346E-2</v>
      </c>
      <c r="E10">
        <v>1.4836952967163485E-2</v>
      </c>
      <c r="F10">
        <v>1.3736421106695101E-2</v>
      </c>
      <c r="G10">
        <v>1.0776058855747644E-2</v>
      </c>
      <c r="H10">
        <v>1.0341695001459627E-2</v>
      </c>
      <c r="I10">
        <v>3.9319727673048852E-3</v>
      </c>
      <c r="J10">
        <v>2.2469467828480773E-3</v>
      </c>
      <c r="K10">
        <v>4.9621585255835383E-5</v>
      </c>
      <c r="L10">
        <v>0</v>
      </c>
    </row>
    <row r="11" spans="1:12" x14ac:dyDescent="0.25">
      <c r="A11" t="s">
        <v>14</v>
      </c>
      <c r="B11">
        <v>10</v>
      </c>
      <c r="C11">
        <v>6.0502488769939751E-3</v>
      </c>
      <c r="D11">
        <v>5.469315202060834E-3</v>
      </c>
      <c r="E11">
        <v>5.6604398933470289E-3</v>
      </c>
      <c r="F11">
        <v>4.7718256396469781E-3</v>
      </c>
      <c r="G11">
        <v>3.3875840373646525E-3</v>
      </c>
      <c r="H11">
        <v>3.1585592036519833E-3</v>
      </c>
      <c r="I11">
        <v>1.2966269785178418E-3</v>
      </c>
      <c r="J11">
        <v>7.7596146077143753E-4</v>
      </c>
      <c r="K11">
        <v>7.5435509661162149E-5</v>
      </c>
      <c r="L11">
        <v>2.808768976745399E-5</v>
      </c>
    </row>
    <row r="12" spans="1:12" x14ac:dyDescent="0.25">
      <c r="A12" t="s">
        <v>14</v>
      </c>
      <c r="B12">
        <v>11</v>
      </c>
      <c r="C12">
        <v>8.7928914069725691E-4</v>
      </c>
      <c r="D12">
        <v>3.6895989278527564E-4</v>
      </c>
      <c r="E12">
        <v>2.8395851849474059E-4</v>
      </c>
      <c r="F12">
        <v>2.0107575851809349E-4</v>
      </c>
      <c r="G12">
        <v>1.6197769436179752E-4</v>
      </c>
      <c r="H12">
        <v>1.4034214818663869E-4</v>
      </c>
      <c r="I12">
        <v>1.3918654037906343E-4</v>
      </c>
      <c r="J12">
        <v>0</v>
      </c>
      <c r="K12">
        <v>0</v>
      </c>
      <c r="L1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2"/>
  <sheetViews>
    <sheetView workbookViewId="0"/>
  </sheetViews>
  <sheetFormatPr defaultRowHeight="15" x14ac:dyDescent="0.25"/>
  <sheetData>
    <row r="1" spans="1:11" x14ac:dyDescent="0.25">
      <c r="A1" t="s">
        <v>0</v>
      </c>
      <c r="B1" t="s">
        <v>1</v>
      </c>
      <c r="C1" t="s">
        <v>2</v>
      </c>
      <c r="D1" t="s">
        <v>3</v>
      </c>
      <c r="E1" t="s">
        <v>4</v>
      </c>
      <c r="F1" t="s">
        <v>5</v>
      </c>
      <c r="G1" t="s">
        <v>6</v>
      </c>
      <c r="H1" t="s">
        <v>7</v>
      </c>
      <c r="I1" t="s">
        <v>8</v>
      </c>
      <c r="J1" t="s">
        <v>9</v>
      </c>
      <c r="K1" t="s">
        <v>10</v>
      </c>
    </row>
    <row r="2" spans="1:11" x14ac:dyDescent="0.25">
      <c r="A2" t="s">
        <v>15</v>
      </c>
      <c r="B2">
        <v>1</v>
      </c>
      <c r="C2">
        <v>4.3198401629363975E-2</v>
      </c>
      <c r="D2">
        <v>0</v>
      </c>
      <c r="E2">
        <v>0</v>
      </c>
      <c r="F2">
        <v>0</v>
      </c>
      <c r="G2">
        <v>0</v>
      </c>
      <c r="H2">
        <v>0</v>
      </c>
      <c r="I2">
        <v>0</v>
      </c>
      <c r="J2">
        <v>0</v>
      </c>
      <c r="K2">
        <v>0</v>
      </c>
    </row>
    <row r="3" spans="1:11" x14ac:dyDescent="0.25">
      <c r="A3" t="s">
        <v>15</v>
      </c>
      <c r="B3">
        <v>2</v>
      </c>
      <c r="C3">
        <v>8.6999690066635674E-2</v>
      </c>
      <c r="D3">
        <v>3.5635961125500867E-2</v>
      </c>
      <c r="E3">
        <v>0</v>
      </c>
      <c r="F3">
        <v>0</v>
      </c>
      <c r="G3">
        <v>0</v>
      </c>
      <c r="H3">
        <v>0</v>
      </c>
      <c r="I3">
        <v>0</v>
      </c>
      <c r="J3">
        <v>0</v>
      </c>
      <c r="K3">
        <v>0</v>
      </c>
    </row>
    <row r="4" spans="1:11" x14ac:dyDescent="0.25">
      <c r="A4" t="s">
        <v>15</v>
      </c>
      <c r="B4">
        <v>3</v>
      </c>
      <c r="C4">
        <v>5.8481237962409512E-2</v>
      </c>
      <c r="D4">
        <v>6.8251370717200555E-2</v>
      </c>
      <c r="E4">
        <v>3.5467918207109282E-2</v>
      </c>
      <c r="F4">
        <v>0</v>
      </c>
      <c r="G4">
        <v>0</v>
      </c>
      <c r="H4">
        <v>0</v>
      </c>
      <c r="I4">
        <v>0</v>
      </c>
      <c r="J4">
        <v>0</v>
      </c>
      <c r="K4">
        <v>0</v>
      </c>
    </row>
    <row r="5" spans="1:11" x14ac:dyDescent="0.25">
      <c r="A5" t="s">
        <v>15</v>
      </c>
      <c r="B5">
        <v>4</v>
      </c>
      <c r="C5">
        <v>2.324208009563658E-2</v>
      </c>
      <c r="D5">
        <v>4.3009349656490524E-2</v>
      </c>
      <c r="E5">
        <v>6.4740534118497867E-2</v>
      </c>
      <c r="F5">
        <v>3.697494705305026E-2</v>
      </c>
      <c r="G5">
        <v>0</v>
      </c>
      <c r="H5">
        <v>0</v>
      </c>
      <c r="I5">
        <v>0</v>
      </c>
      <c r="J5">
        <v>0</v>
      </c>
      <c r="K5">
        <v>0</v>
      </c>
    </row>
    <row r="6" spans="1:11" x14ac:dyDescent="0.25">
      <c r="A6" t="s">
        <v>15</v>
      </c>
      <c r="B6">
        <v>5</v>
      </c>
      <c r="C6">
        <v>9.9982732283987515E-3</v>
      </c>
      <c r="D6">
        <v>2.2277958572240301E-2</v>
      </c>
      <c r="E6">
        <v>4.6627888099296744E-2</v>
      </c>
      <c r="F6">
        <v>6.5881590696095588E-2</v>
      </c>
      <c r="G6">
        <v>3.6118556891220767E-2</v>
      </c>
      <c r="H6">
        <v>0</v>
      </c>
      <c r="I6">
        <v>0</v>
      </c>
      <c r="J6">
        <v>0</v>
      </c>
      <c r="K6">
        <v>0</v>
      </c>
    </row>
    <row r="7" spans="1:11" x14ac:dyDescent="0.25">
      <c r="A7" t="s">
        <v>15</v>
      </c>
      <c r="B7">
        <v>6</v>
      </c>
      <c r="C7">
        <v>3.1188151690243744E-3</v>
      </c>
      <c r="D7">
        <v>7.7418476456133367E-3</v>
      </c>
      <c r="E7">
        <v>2.242976688583383E-2</v>
      </c>
      <c r="F7">
        <v>4.2820998723369717E-2</v>
      </c>
      <c r="G7">
        <v>5.8315571199811088E-2</v>
      </c>
      <c r="H7">
        <v>2.603885974039391E-2</v>
      </c>
      <c r="I7">
        <v>0</v>
      </c>
      <c r="J7">
        <v>0</v>
      </c>
      <c r="K7">
        <v>0</v>
      </c>
    </row>
    <row r="8" spans="1:11" x14ac:dyDescent="0.25">
      <c r="A8" t="s">
        <v>15</v>
      </c>
      <c r="B8">
        <v>7</v>
      </c>
      <c r="C8">
        <v>2.0346682606096835E-3</v>
      </c>
      <c r="D8">
        <v>3.4935246064953175E-3</v>
      </c>
      <c r="E8">
        <v>8.5789998007571224E-3</v>
      </c>
      <c r="F8">
        <v>1.785841948742925E-2</v>
      </c>
      <c r="G8">
        <v>3.1493864057322914E-2</v>
      </c>
      <c r="H8">
        <v>3.2778552611188588E-2</v>
      </c>
      <c r="I8">
        <v>1.1325156996007764E-2</v>
      </c>
      <c r="J8">
        <v>0</v>
      </c>
      <c r="K8">
        <v>0</v>
      </c>
    </row>
    <row r="9" spans="1:11" x14ac:dyDescent="0.25">
      <c r="A9" t="s">
        <v>15</v>
      </c>
      <c r="B9">
        <v>8</v>
      </c>
      <c r="C9">
        <v>6.2270040512718333E-4</v>
      </c>
      <c r="D9">
        <v>8.5368931394035996E-4</v>
      </c>
      <c r="E9">
        <v>1.4740873569325452E-3</v>
      </c>
      <c r="F9">
        <v>3.5157069801421267E-3</v>
      </c>
      <c r="G9">
        <v>7.9241106019348698E-3</v>
      </c>
      <c r="H9">
        <v>1.0508659685786603E-2</v>
      </c>
      <c r="I9">
        <v>9.1521403850553084E-3</v>
      </c>
      <c r="J9">
        <v>3.2085777748260317E-3</v>
      </c>
      <c r="K9">
        <v>0</v>
      </c>
    </row>
    <row r="10" spans="1:11" x14ac:dyDescent="0.25">
      <c r="A10" t="s">
        <v>15</v>
      </c>
      <c r="B10">
        <v>9</v>
      </c>
      <c r="C10">
        <v>4.8535564853556485E-4</v>
      </c>
      <c r="D10">
        <v>5.9122003055057449E-4</v>
      </c>
      <c r="E10">
        <v>6.9154988820260789E-4</v>
      </c>
      <c r="F10">
        <v>1.2525735538287839E-3</v>
      </c>
      <c r="G10">
        <v>2.8485532753315182E-3</v>
      </c>
      <c r="H10">
        <v>3.4993100292960819E-3</v>
      </c>
      <c r="I10">
        <v>3.9234169415480434E-3</v>
      </c>
      <c r="J10">
        <v>2.7835853386759942E-3</v>
      </c>
      <c r="K10">
        <v>3.0603705917513452E-4</v>
      </c>
    </row>
    <row r="11" spans="1:11" x14ac:dyDescent="0.25">
      <c r="A11" t="s">
        <v>15</v>
      </c>
      <c r="B11">
        <v>10</v>
      </c>
      <c r="C11">
        <v>1.4558012884372716E-4</v>
      </c>
      <c r="D11">
        <v>1.1024772531048683E-4</v>
      </c>
      <c r="E11">
        <v>8.4744637045892275E-5</v>
      </c>
      <c r="F11">
        <v>9.3776980806269513E-5</v>
      </c>
      <c r="G11">
        <v>1.2485886962874411E-4</v>
      </c>
      <c r="H11">
        <v>2.0243076310021916E-4</v>
      </c>
      <c r="I11">
        <v>3.1506940293551169E-4</v>
      </c>
      <c r="J11">
        <v>2.4626419605499109E-4</v>
      </c>
      <c r="K11">
        <v>5.8444577273029161E-5</v>
      </c>
    </row>
    <row r="12" spans="1:11" x14ac:dyDescent="0.25">
      <c r="A12" t="s">
        <v>15</v>
      </c>
      <c r="B12">
        <v>11</v>
      </c>
      <c r="C12">
        <v>0</v>
      </c>
      <c r="D12">
        <v>1.0626286776914393E-6</v>
      </c>
      <c r="E12">
        <v>5.3131433884571965E-6</v>
      </c>
      <c r="F12">
        <v>5.3131433884571965E-6</v>
      </c>
      <c r="G12">
        <v>6.3757720661486349E-6</v>
      </c>
      <c r="H12">
        <v>8.5010294215315143E-6</v>
      </c>
      <c r="I12">
        <v>0</v>
      </c>
      <c r="J12">
        <v>3.1878860330743175E-6</v>
      </c>
      <c r="K12">
        <v>1.275154413229727E-5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1.nactives</vt:lpstr>
      <vt:lpstr>2.salary</vt:lpstr>
      <vt:lpstr>3.retirees</vt:lpstr>
      <vt:lpstr>4.Salgrowth</vt:lpstr>
      <vt:lpstr>5.separation</vt:lpstr>
      <vt:lpstr>nactives_allTypes</vt:lpstr>
      <vt:lpstr>Salgrowth.raw</vt:lpstr>
      <vt:lpstr>nactives_general</vt:lpstr>
      <vt:lpstr>nactives_safety</vt:lpstr>
      <vt:lpstr>nactives_teacher</vt:lpstr>
      <vt:lpstr>salary_allTypes</vt:lpstr>
      <vt:lpstr>salary_general</vt:lpstr>
      <vt:lpstr>salary_safety</vt:lpstr>
      <vt:lpstr>salary_teacher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Yimeng Yin</cp:lastModifiedBy>
  <dcterms:created xsi:type="dcterms:W3CDTF">2017-11-02T19:43:14Z</dcterms:created>
  <dcterms:modified xsi:type="dcterms:W3CDTF">2017-11-05T02:14:08Z</dcterms:modified>
</cp:coreProperties>
</file>