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SF_NYCTRS\Inputs_data\RawMaterials\"/>
    </mc:Choice>
  </mc:AlternateContent>
  <xr:revisionPtr revIDLastSave="0" documentId="10_ncr:100000_{95C3C8C6-119B-495C-89DA-41B25B76F35D}" xr6:coauthVersionLast="31" xr6:coauthVersionMax="37" xr10:uidLastSave="{00000000-0000-0000-0000-000000000000}"/>
  <bookViews>
    <workbookView xWindow="0" yWindow="0" windowWidth="28800" windowHeight="12225" firstSheet="1" activeTab="8" xr2:uid="{00000000-000D-0000-FFFF-FFFF00000000}"/>
  </bookViews>
  <sheets>
    <sheet name="TOC" sheetId="16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</sheets>
  <calcPr calcId="179017"/>
</workbook>
</file>

<file path=xl/calcChain.xml><?xml version="1.0" encoding="utf-8"?>
<calcChain xmlns="http://schemas.openxmlformats.org/spreadsheetml/2006/main">
  <c r="H31" i="8" l="1"/>
</calcChain>
</file>

<file path=xl/sharedStrings.xml><?xml version="1.0" encoding="utf-8"?>
<sst xmlns="http://schemas.openxmlformats.org/spreadsheetml/2006/main" count="695" uniqueCount="695">
  <si>
    <r>
      <rPr>
        <b/>
        <sz val="9"/>
        <rFont val="Verdana"/>
        <family val="2"/>
      </rPr>
      <t>TEACHERS’ RETIREMENT SYSTEM OF THE CITY OF NEW YORK</t>
    </r>
  </si>
  <si>
    <r>
      <rPr>
        <i/>
        <sz val="10.5"/>
        <rFont val="Arial Narrow"/>
        <family val="2"/>
      </rPr>
      <t>* Stable-Value Fund prior to January 1, 2012.</t>
    </r>
  </si>
  <si>
    <r>
      <rPr>
        <b/>
        <sz val="10"/>
        <rFont val="Arial Narrow"/>
        <family val="2"/>
      </rPr>
      <t xml:space="preserve">Year  </t>
    </r>
    <r>
      <rPr>
        <b/>
        <sz val="10"/>
        <rFont val="Arial Narrow"/>
        <family val="2"/>
      </rPr>
      <t xml:space="preserve">Pension  </t>
    </r>
    <r>
      <rPr>
        <b/>
        <sz val="10"/>
        <rFont val="Arial Narrow"/>
        <family val="2"/>
      </rPr>
      <t xml:space="preserve">Diversified  </t>
    </r>
    <r>
      <rPr>
        <b/>
        <sz val="10"/>
        <rFont val="Arial Narrow"/>
        <family val="2"/>
      </rPr>
      <t xml:space="preserve">Bond  </t>
    </r>
    <r>
      <rPr>
        <b/>
        <sz val="10"/>
        <rFont val="Arial Narrow"/>
        <family val="2"/>
      </rPr>
      <t xml:space="preserve">International  </t>
    </r>
    <r>
      <rPr>
        <b/>
        <sz val="10"/>
        <rFont val="Arial Narrow"/>
        <family val="2"/>
      </rPr>
      <t xml:space="preserve">Inflation  </t>
    </r>
    <r>
      <rPr>
        <b/>
        <sz val="10"/>
        <rFont val="Arial Narrow"/>
        <family val="2"/>
      </rPr>
      <t xml:space="preserve">Socially  </t>
    </r>
    <r>
      <rPr>
        <b/>
        <sz val="10"/>
        <rFont val="Arial Narrow"/>
        <family val="2"/>
      </rPr>
      <t xml:space="preserve">Net  </t>
    </r>
    <r>
      <rPr>
        <b/>
        <sz val="10"/>
        <rFont val="Arial Narrow"/>
        <family val="2"/>
      </rPr>
      <t>Changes in</t>
    </r>
  </si>
  <si>
    <r>
      <rPr>
        <b/>
        <sz val="10"/>
        <rFont val="Arial Narrow"/>
        <family val="2"/>
      </rPr>
      <t xml:space="preserve">Ended  </t>
    </r>
    <r>
      <rPr>
        <b/>
        <sz val="10"/>
        <rFont val="Arial Narrow"/>
        <family val="2"/>
      </rPr>
      <t xml:space="preserve">Fund  </t>
    </r>
    <r>
      <rPr>
        <b/>
        <sz val="10"/>
        <rFont val="Arial Narrow"/>
        <family val="2"/>
      </rPr>
      <t xml:space="preserve">Equity  </t>
    </r>
    <r>
      <rPr>
        <b/>
        <sz val="10"/>
        <rFont val="Arial Narrow"/>
        <family val="2"/>
      </rPr>
      <t xml:space="preserve">Fund*  </t>
    </r>
    <r>
      <rPr>
        <b/>
        <sz val="10"/>
        <rFont val="Arial Narrow"/>
        <family val="2"/>
      </rPr>
      <t xml:space="preserve">Equity  </t>
    </r>
    <r>
      <rPr>
        <b/>
        <sz val="10"/>
        <rFont val="Arial Narrow"/>
        <family val="2"/>
      </rPr>
      <t xml:space="preserve">Protection  </t>
    </r>
    <r>
      <rPr>
        <b/>
        <sz val="10"/>
        <rFont val="Arial Narrow"/>
        <family val="2"/>
      </rPr>
      <t xml:space="preserve">Responsive  </t>
    </r>
    <r>
      <rPr>
        <b/>
        <sz val="10"/>
        <rFont val="Arial Narrow"/>
        <family val="2"/>
      </rPr>
      <t xml:space="preserve">Position  </t>
    </r>
    <r>
      <rPr>
        <b/>
        <sz val="10"/>
        <rFont val="Arial Narrow"/>
        <family val="2"/>
      </rPr>
      <t>Net Position</t>
    </r>
  </si>
  <si>
    <r>
      <rPr>
        <b/>
        <sz val="10"/>
        <rFont val="Arial Narrow"/>
        <family val="2"/>
      </rPr>
      <t>Equity</t>
    </r>
  </si>
  <si>
    <r>
      <rPr>
        <sz val="10.5"/>
        <rFont val="Arial Narrow"/>
        <family val="2"/>
      </rPr>
      <t xml:space="preserve">2008 $27,054,108 $5,072,017 $171,739  </t>
    </r>
    <r>
      <rPr>
        <sz val="10.5"/>
        <rFont val="Arial Narrow"/>
        <family val="2"/>
      </rPr>
      <t xml:space="preserve">N/A  </t>
    </r>
    <r>
      <rPr>
        <sz val="10.5"/>
        <rFont val="Arial Narrow"/>
        <family val="2"/>
      </rPr>
      <t xml:space="preserve">N/A  </t>
    </r>
    <r>
      <rPr>
        <sz val="10.5"/>
        <rFont val="Arial Narrow"/>
        <family val="2"/>
      </rPr>
      <t xml:space="preserve">N/A  </t>
    </r>
    <r>
      <rPr>
        <sz val="10.5"/>
        <rFont val="Arial Narrow"/>
        <family val="2"/>
      </rPr>
      <t>$32,297,864 ($4,844,927)</t>
    </r>
  </si>
  <si>
    <r>
      <rPr>
        <sz val="10.5"/>
        <rFont val="Arial Narrow"/>
        <family val="2"/>
      </rPr>
      <t xml:space="preserve">2009  </t>
    </r>
    <r>
      <rPr>
        <sz val="10.5"/>
        <rFont val="Arial Narrow"/>
        <family val="2"/>
      </rPr>
      <t xml:space="preserve">19,795,757  </t>
    </r>
    <r>
      <rPr>
        <sz val="10.5"/>
        <rFont val="Arial Narrow"/>
        <family val="2"/>
      </rPr>
      <t xml:space="preserve">3,113,828  </t>
    </r>
    <r>
      <rPr>
        <sz val="10.5"/>
        <rFont val="Arial Narrow"/>
        <family val="2"/>
      </rPr>
      <t xml:space="preserve">148,256  </t>
    </r>
    <r>
      <rPr>
        <sz val="10.5"/>
        <rFont val="Arial Narrow"/>
        <family val="2"/>
      </rPr>
      <t xml:space="preserve">$14,667  </t>
    </r>
    <r>
      <rPr>
        <sz val="10.5"/>
        <rFont val="Arial Narrow"/>
        <family val="2"/>
      </rPr>
      <t xml:space="preserve">$2,715  </t>
    </r>
    <r>
      <rPr>
        <sz val="10.5"/>
        <rFont val="Arial Narrow"/>
        <family val="2"/>
      </rPr>
      <t xml:space="preserve">$2,266  </t>
    </r>
    <r>
      <rPr>
        <sz val="10.5"/>
        <rFont val="Arial Narrow"/>
        <family val="2"/>
      </rPr>
      <t xml:space="preserve">23,077,489  </t>
    </r>
    <r>
      <rPr>
        <sz val="10.5"/>
        <rFont val="Arial Narrow"/>
        <family val="2"/>
      </rPr>
      <t>(9,220,375)</t>
    </r>
  </si>
  <si>
    <r>
      <rPr>
        <sz val="10.5"/>
        <rFont val="Arial Narrow"/>
        <family val="2"/>
      </rPr>
      <t xml:space="preserve">2010  </t>
    </r>
    <r>
      <rPr>
        <sz val="10.5"/>
        <rFont val="Arial Narrow"/>
        <family val="2"/>
      </rPr>
      <t xml:space="preserve">23,140,827  </t>
    </r>
    <r>
      <rPr>
        <sz val="10.5"/>
        <rFont val="Arial Narrow"/>
        <family val="2"/>
      </rPr>
      <t xml:space="preserve">3,107,689  </t>
    </r>
    <r>
      <rPr>
        <sz val="10.5"/>
        <rFont val="Arial Narrow"/>
        <family val="2"/>
      </rPr>
      <t xml:space="preserve">129,595  </t>
    </r>
    <r>
      <rPr>
        <sz val="10.5"/>
        <rFont val="Arial Narrow"/>
        <family val="2"/>
      </rPr>
      <t xml:space="preserve">13,803  </t>
    </r>
    <r>
      <rPr>
        <sz val="10.5"/>
        <rFont val="Arial Narrow"/>
        <family val="2"/>
      </rPr>
      <t xml:space="preserve">3,754  </t>
    </r>
    <r>
      <rPr>
        <sz val="10.5"/>
        <rFont val="Arial Narrow"/>
        <family val="2"/>
      </rPr>
      <t xml:space="preserve">2,742  </t>
    </r>
    <r>
      <rPr>
        <sz val="10.5"/>
        <rFont val="Arial Narrow"/>
        <family val="2"/>
      </rPr>
      <t xml:space="preserve">26,398,410  </t>
    </r>
    <r>
      <rPr>
        <sz val="10.5"/>
        <rFont val="Arial Narrow"/>
        <family val="2"/>
      </rPr>
      <t>3,320,921</t>
    </r>
  </si>
  <si>
    <r>
      <rPr>
        <sz val="10.5"/>
        <rFont val="Arial Narrow"/>
        <family val="2"/>
      </rPr>
      <t xml:space="preserve">2011  </t>
    </r>
    <r>
      <rPr>
        <sz val="10.5"/>
        <rFont val="Arial Narrow"/>
        <family val="2"/>
      </rPr>
      <t xml:space="preserve">29,942,258  </t>
    </r>
    <r>
      <rPr>
        <sz val="10.5"/>
        <rFont val="Arial Narrow"/>
        <family val="2"/>
      </rPr>
      <t xml:space="preserve">3,523,126  </t>
    </r>
    <r>
      <rPr>
        <sz val="10.5"/>
        <rFont val="Arial Narrow"/>
        <family val="2"/>
      </rPr>
      <t xml:space="preserve">112,117  </t>
    </r>
    <r>
      <rPr>
        <sz val="10.5"/>
        <rFont val="Arial Narrow"/>
        <family val="2"/>
      </rPr>
      <t xml:space="preserve">15,626  </t>
    </r>
    <r>
      <rPr>
        <sz val="10.5"/>
        <rFont val="Arial Narrow"/>
        <family val="2"/>
      </rPr>
      <t xml:space="preserve">4,527  </t>
    </r>
    <r>
      <rPr>
        <sz val="10.5"/>
        <rFont val="Arial Narrow"/>
        <family val="2"/>
      </rPr>
      <t xml:space="preserve">3,883  </t>
    </r>
    <r>
      <rPr>
        <sz val="10.5"/>
        <rFont val="Arial Narrow"/>
        <family val="2"/>
      </rPr>
      <t xml:space="preserve">33,601,537  </t>
    </r>
    <r>
      <rPr>
        <sz val="10.5"/>
        <rFont val="Arial Narrow"/>
        <family val="2"/>
      </rPr>
      <t>7,203,127</t>
    </r>
  </si>
  <si>
    <r>
      <rPr>
        <sz val="10.5"/>
        <rFont val="Arial Narrow"/>
        <family val="2"/>
      </rPr>
      <t xml:space="preserve">2012  </t>
    </r>
    <r>
      <rPr>
        <sz val="10.5"/>
        <rFont val="Arial Narrow"/>
        <family val="2"/>
      </rPr>
      <t xml:space="preserve">29,611,995  </t>
    </r>
    <r>
      <rPr>
        <sz val="10.5"/>
        <rFont val="Arial Narrow"/>
        <family val="2"/>
      </rPr>
      <t xml:space="preserve">3,053,466  </t>
    </r>
    <r>
      <rPr>
        <sz val="10.5"/>
        <rFont val="Arial Narrow"/>
        <family val="2"/>
      </rPr>
      <t xml:space="preserve">80,952  </t>
    </r>
    <r>
      <rPr>
        <sz val="10.5"/>
        <rFont val="Arial Narrow"/>
        <family val="2"/>
      </rPr>
      <t xml:space="preserve">16,802  </t>
    </r>
    <r>
      <rPr>
        <sz val="10.5"/>
        <rFont val="Arial Narrow"/>
        <family val="2"/>
      </rPr>
      <t xml:space="preserve">5,937  </t>
    </r>
    <r>
      <rPr>
        <sz val="10.5"/>
        <rFont val="Arial Narrow"/>
        <family val="2"/>
      </rPr>
      <t xml:space="preserve">5,609  </t>
    </r>
    <r>
      <rPr>
        <sz val="10.5"/>
        <rFont val="Arial Narrow"/>
        <family val="2"/>
      </rPr>
      <t xml:space="preserve">32,774,761  </t>
    </r>
    <r>
      <rPr>
        <sz val="10.5"/>
        <rFont val="Arial Narrow"/>
        <family val="2"/>
      </rPr>
      <t>(826,776)</t>
    </r>
  </si>
  <si>
    <r>
      <rPr>
        <sz val="10.5"/>
        <rFont val="Arial Narrow"/>
        <family val="2"/>
      </rPr>
      <t xml:space="preserve">2013  </t>
    </r>
    <r>
      <rPr>
        <sz val="10.5"/>
        <rFont val="Arial Narrow"/>
        <family val="2"/>
      </rPr>
      <t xml:space="preserve">33,654,166  </t>
    </r>
    <r>
      <rPr>
        <sz val="10.5"/>
        <rFont val="Arial Narrow"/>
        <family val="2"/>
      </rPr>
      <t xml:space="preserve">3,110,127  </t>
    </r>
    <r>
      <rPr>
        <sz val="10.5"/>
        <rFont val="Arial Narrow"/>
        <family val="2"/>
      </rPr>
      <t xml:space="preserve">63,719  </t>
    </r>
    <r>
      <rPr>
        <sz val="10.5"/>
        <rFont val="Arial Narrow"/>
        <family val="2"/>
      </rPr>
      <t xml:space="preserve">16,320  </t>
    </r>
    <r>
      <rPr>
        <sz val="10.5"/>
        <rFont val="Arial Narrow"/>
        <family val="2"/>
      </rPr>
      <t xml:space="preserve">5,882  </t>
    </r>
    <r>
      <rPr>
        <sz val="10.5"/>
        <rFont val="Arial Narrow"/>
        <family val="2"/>
      </rPr>
      <t xml:space="preserve">6,242  </t>
    </r>
    <r>
      <rPr>
        <sz val="10.5"/>
        <rFont val="Arial Narrow"/>
        <family val="2"/>
      </rPr>
      <t xml:space="preserve">36,856,456  </t>
    </r>
    <r>
      <rPr>
        <sz val="10.5"/>
        <rFont val="Arial Narrow"/>
        <family val="2"/>
      </rPr>
      <t>4,081,695</t>
    </r>
  </si>
  <si>
    <r>
      <rPr>
        <sz val="10.5"/>
        <rFont val="Arial Narrow"/>
        <family val="2"/>
      </rPr>
      <t xml:space="preserve">2014  </t>
    </r>
    <r>
      <rPr>
        <sz val="10.5"/>
        <rFont val="Arial Narrow"/>
        <family val="2"/>
      </rPr>
      <t xml:space="preserve">41,199,953  </t>
    </r>
    <r>
      <rPr>
        <sz val="10.5"/>
        <rFont val="Arial Narrow"/>
        <family val="2"/>
      </rPr>
      <t xml:space="preserve">3,210,248  </t>
    </r>
    <r>
      <rPr>
        <sz val="10.5"/>
        <rFont val="Arial Narrow"/>
        <family val="2"/>
      </rPr>
      <t xml:space="preserve">48,507  </t>
    </r>
    <r>
      <rPr>
        <sz val="10.5"/>
        <rFont val="Arial Narrow"/>
        <family val="2"/>
      </rPr>
      <t xml:space="preserve">17,082  </t>
    </r>
    <r>
      <rPr>
        <sz val="10.5"/>
        <rFont val="Arial Narrow"/>
        <family val="2"/>
      </rPr>
      <t xml:space="preserve">5,662  </t>
    </r>
    <r>
      <rPr>
        <sz val="10.5"/>
        <rFont val="Arial Narrow"/>
        <family val="2"/>
      </rPr>
      <t xml:space="preserve">8,487  </t>
    </r>
    <r>
      <rPr>
        <sz val="10.5"/>
        <rFont val="Arial Narrow"/>
        <family val="2"/>
      </rPr>
      <t xml:space="preserve">44,489,939  </t>
    </r>
    <r>
      <rPr>
        <sz val="10.5"/>
        <rFont val="Arial Narrow"/>
        <family val="2"/>
      </rPr>
      <t>7,633,483</t>
    </r>
  </si>
  <si>
    <r>
      <rPr>
        <sz val="10.5"/>
        <rFont val="Arial Narrow"/>
        <family val="2"/>
      </rPr>
      <t xml:space="preserve">2015  </t>
    </r>
    <r>
      <rPr>
        <sz val="10.5"/>
        <rFont val="Arial Narrow"/>
        <family val="2"/>
      </rPr>
      <t xml:space="preserve">41,452,046  </t>
    </r>
    <r>
      <rPr>
        <sz val="10.5"/>
        <rFont val="Arial Narrow"/>
        <family val="2"/>
      </rPr>
      <t xml:space="preserve">2,740,658  </t>
    </r>
    <r>
      <rPr>
        <sz val="10.5"/>
        <rFont val="Arial Narrow"/>
        <family val="2"/>
      </rPr>
      <t xml:space="preserve">34,034  </t>
    </r>
    <r>
      <rPr>
        <sz val="10.5"/>
        <rFont val="Arial Narrow"/>
        <family val="2"/>
      </rPr>
      <t xml:space="preserve">15,071  </t>
    </r>
    <r>
      <rPr>
        <sz val="10.5"/>
        <rFont val="Arial Narrow"/>
        <family val="2"/>
      </rPr>
      <t xml:space="preserve">4,747  </t>
    </r>
    <r>
      <rPr>
        <sz val="10.5"/>
        <rFont val="Arial Narrow"/>
        <family val="2"/>
      </rPr>
      <t xml:space="preserve">8,108  </t>
    </r>
    <r>
      <rPr>
        <sz val="10.5"/>
        <rFont val="Arial Narrow"/>
        <family val="2"/>
      </rPr>
      <t xml:space="preserve">44,254,664  </t>
    </r>
    <r>
      <rPr>
        <sz val="10.5"/>
        <rFont val="Arial Narrow"/>
        <family val="2"/>
      </rPr>
      <t>(235,275)</t>
    </r>
  </si>
  <si>
    <r>
      <rPr>
        <sz val="10.5"/>
        <rFont val="Arial Narrow"/>
        <family val="2"/>
      </rPr>
      <t xml:space="preserve">2016  </t>
    </r>
    <r>
      <rPr>
        <sz val="10.5"/>
        <rFont val="Arial Narrow"/>
        <family val="2"/>
      </rPr>
      <t xml:space="preserve">41,440,456  </t>
    </r>
    <r>
      <rPr>
        <sz val="10.5"/>
        <rFont val="Arial Narrow"/>
        <family val="2"/>
      </rPr>
      <t xml:space="preserve">2,142,217  </t>
    </r>
    <r>
      <rPr>
        <sz val="10.5"/>
        <rFont val="Arial Narrow"/>
        <family val="2"/>
      </rPr>
      <t xml:space="preserve">22,786  </t>
    </r>
    <r>
      <rPr>
        <sz val="10.5"/>
        <rFont val="Arial Narrow"/>
        <family val="2"/>
      </rPr>
      <t xml:space="preserve">12,262  </t>
    </r>
    <r>
      <rPr>
        <sz val="10.5"/>
        <rFont val="Arial Narrow"/>
        <family val="2"/>
      </rPr>
      <t xml:space="preserve">3,930  </t>
    </r>
    <r>
      <rPr>
        <sz val="10.5"/>
        <rFont val="Arial Narrow"/>
        <family val="2"/>
      </rPr>
      <t xml:space="preserve">7,894  </t>
    </r>
    <r>
      <rPr>
        <sz val="10.5"/>
        <rFont val="Arial Narrow"/>
        <family val="2"/>
      </rPr>
      <t xml:space="preserve">43,629,545  </t>
    </r>
    <r>
      <rPr>
        <sz val="10.5"/>
        <rFont val="Arial Narrow"/>
        <family val="2"/>
      </rPr>
      <t>(625,119)</t>
    </r>
  </si>
  <si>
    <r>
      <rPr>
        <sz val="10.5"/>
        <rFont val="Arial Narrow"/>
        <family val="2"/>
      </rPr>
      <t xml:space="preserve">2017  </t>
    </r>
    <r>
      <rPr>
        <sz val="10.5"/>
        <rFont val="Arial Narrow"/>
        <family val="2"/>
      </rPr>
      <t xml:space="preserve">43,920,339  </t>
    </r>
    <r>
      <rPr>
        <sz val="10.5"/>
        <rFont val="Arial Narrow"/>
        <family val="2"/>
      </rPr>
      <t xml:space="preserve">6,058,218  </t>
    </r>
    <r>
      <rPr>
        <sz val="10.5"/>
        <rFont val="Arial Narrow"/>
        <family val="2"/>
      </rPr>
      <t xml:space="preserve">83,594  </t>
    </r>
    <r>
      <rPr>
        <sz val="10.5"/>
        <rFont val="Arial Narrow"/>
        <family val="2"/>
      </rPr>
      <t xml:space="preserve">16,685  </t>
    </r>
    <r>
      <rPr>
        <sz val="10.5"/>
        <rFont val="Arial Narrow"/>
        <family val="2"/>
      </rPr>
      <t xml:space="preserve">4,760  </t>
    </r>
    <r>
      <rPr>
        <sz val="10.5"/>
        <rFont val="Arial Narrow"/>
        <family val="2"/>
      </rPr>
      <t xml:space="preserve">12,127  </t>
    </r>
    <r>
      <rPr>
        <sz val="10.5"/>
        <rFont val="Arial Narrow"/>
        <family val="2"/>
      </rPr>
      <t xml:space="preserve">50,095,723  </t>
    </r>
    <r>
      <rPr>
        <sz val="10.5"/>
        <rFont val="Arial Narrow"/>
        <family val="2"/>
      </rPr>
      <t>6,466,178</t>
    </r>
  </si>
  <si>
    <r>
      <rPr>
        <b/>
        <sz val="14"/>
        <rFont val="Arial Narrow"/>
        <family val="2"/>
      </rPr>
      <t>SCHEDULE 1: NET POSITION AND CHANGES IN NET POSITION—QPP</t>
    </r>
  </si>
  <si>
    <r>
      <rPr>
        <b/>
        <i/>
        <sz val="11"/>
        <rFont val="Arial Narrow"/>
        <family val="2"/>
      </rPr>
      <t>In Thousands</t>
    </r>
  </si>
  <si>
    <r>
      <rPr>
        <sz val="10.5"/>
        <rFont val="Arial Narrow"/>
        <family val="2"/>
      </rPr>
      <t xml:space="preserve">-  </t>
    </r>
    <r>
      <rPr>
        <sz val="10.5"/>
        <rFont val="Arial Narrow"/>
        <family val="2"/>
      </rPr>
      <t>-</t>
    </r>
  </si>
  <si>
    <r>
      <rPr>
        <sz val="10.5"/>
        <rFont val="Arial Narrow"/>
        <family val="2"/>
      </rPr>
      <t xml:space="preserve">-  </t>
    </r>
    <r>
      <rPr>
        <sz val="10.5"/>
        <rFont val="Arial Narrow"/>
        <family val="2"/>
      </rPr>
      <t>3,945,768</t>
    </r>
  </si>
  <si>
    <r>
      <rPr>
        <sz val="10.5"/>
        <rFont val="Arial Narrow"/>
        <family val="2"/>
      </rPr>
      <t xml:space="preserve">-  </t>
    </r>
    <r>
      <rPr>
        <sz val="10.5"/>
        <rFont val="Arial Narrow"/>
        <family val="2"/>
      </rPr>
      <t>-</t>
    </r>
  </si>
  <si>
    <r>
      <rPr>
        <sz val="10.5"/>
        <rFont val="Arial Narrow"/>
        <family val="2"/>
      </rPr>
      <t xml:space="preserve">-  </t>
    </r>
    <r>
      <rPr>
        <sz val="10.5"/>
        <rFont val="Arial Narrow"/>
        <family val="2"/>
      </rPr>
      <t xml:space="preserve">-  </t>
    </r>
    <r>
      <rPr>
        <sz val="10.5"/>
        <rFont val="Arial Narrow"/>
        <family val="2"/>
      </rPr>
      <t>-</t>
    </r>
  </si>
  <si>
    <r>
      <rPr>
        <sz val="10.5"/>
        <rFont val="Arial Narrow"/>
        <family val="2"/>
      </rPr>
      <t xml:space="preserve">-  </t>
    </r>
    <r>
      <rPr>
        <sz val="10.5"/>
        <rFont val="Arial Narrow"/>
        <family val="2"/>
      </rPr>
      <t xml:space="preserve">-  </t>
    </r>
    <r>
      <rPr>
        <sz val="10.5"/>
        <rFont val="Arial Narrow"/>
        <family val="2"/>
      </rPr>
      <t xml:space="preserve">-  </t>
    </r>
    <r>
      <rPr>
        <sz val="10.5"/>
        <rFont val="Arial Narrow"/>
        <family val="2"/>
      </rPr>
      <t>-</t>
    </r>
  </si>
  <si>
    <r>
      <rPr>
        <sz val="10.5"/>
        <rFont val="Arial Narrow"/>
        <family val="2"/>
      </rPr>
      <t xml:space="preserve">-  </t>
    </r>
    <r>
      <rPr>
        <sz val="10.5"/>
        <rFont val="Arial Narrow"/>
        <family val="2"/>
      </rPr>
      <t xml:space="preserve">-  </t>
    </r>
    <r>
      <rPr>
        <sz val="10.5"/>
        <rFont val="Arial Narrow"/>
        <family val="2"/>
      </rPr>
      <t xml:space="preserve">-  </t>
    </r>
    <r>
      <rPr>
        <sz val="10.5"/>
        <rFont val="Arial Narrow"/>
        <family val="2"/>
      </rPr>
      <t xml:space="preserve">-  </t>
    </r>
    <r>
      <rPr>
        <sz val="10.5"/>
        <rFont val="Arial Narrow"/>
        <family val="2"/>
      </rPr>
      <t>-</t>
    </r>
  </si>
  <si>
    <r>
      <rPr>
        <sz val="10.5"/>
        <rFont val="Arial Narrow"/>
        <family val="2"/>
      </rPr>
      <t>-</t>
    </r>
  </si>
  <si>
    <r>
      <rPr>
        <sz val="10.5"/>
        <rFont val="Arial Narrow"/>
        <family val="2"/>
      </rPr>
      <t>TDA Rebalance</t>
    </r>
  </si>
  <si>
    <r>
      <rPr>
        <sz val="10.5"/>
        <rFont val="Arial Narrow"/>
        <family val="2"/>
      </rPr>
      <t xml:space="preserve">-  </t>
    </r>
    <r>
      <rPr>
        <sz val="10.5"/>
        <rFont val="Arial Narrow"/>
        <family val="2"/>
      </rPr>
      <t xml:space="preserve">-  </t>
    </r>
    <r>
      <rPr>
        <sz val="10.5"/>
        <rFont val="Arial Narrow"/>
        <family val="2"/>
      </rPr>
      <t xml:space="preserve">-  </t>
    </r>
    <r>
      <rPr>
        <sz val="10.5"/>
        <rFont val="Arial Narrow"/>
        <family val="2"/>
      </rPr>
      <t xml:space="preserve">-  </t>
    </r>
    <r>
      <rPr>
        <sz val="10.5"/>
        <rFont val="Arial Narrow"/>
        <family val="2"/>
      </rPr>
      <t>-</t>
    </r>
  </si>
  <si>
    <r>
      <rPr>
        <sz val="10.5"/>
        <rFont val="Arial Narrow"/>
        <family val="2"/>
      </rPr>
      <t xml:space="preserve">Transfer to other Systems  </t>
    </r>
    <r>
      <rPr>
        <sz val="10.5"/>
        <rFont val="Arial Narrow"/>
        <family val="2"/>
      </rPr>
      <t>(2,291)</t>
    </r>
  </si>
  <si>
    <r>
      <rPr>
        <b/>
        <sz val="10"/>
        <rFont val="Arial Narrow"/>
        <family val="2"/>
      </rPr>
      <t xml:space="preserve">2017 Net changes  </t>
    </r>
    <r>
      <rPr>
        <sz val="10.5"/>
        <rFont val="Arial Narrow"/>
        <family val="2"/>
      </rPr>
      <t xml:space="preserve">$2,479,883  </t>
    </r>
    <r>
      <rPr>
        <sz val="10.5"/>
        <rFont val="Arial Narrow"/>
        <family val="2"/>
      </rPr>
      <t xml:space="preserve">$3,916,001  </t>
    </r>
    <r>
      <rPr>
        <sz val="10.5"/>
        <rFont val="Arial Narrow"/>
        <family val="2"/>
      </rPr>
      <t xml:space="preserve">$60,808  </t>
    </r>
    <r>
      <rPr>
        <sz val="10.5"/>
        <rFont val="Arial Narrow"/>
        <family val="2"/>
      </rPr>
      <t xml:space="preserve">$4,423  </t>
    </r>
    <r>
      <rPr>
        <sz val="10.5"/>
        <rFont val="Arial Narrow"/>
        <family val="2"/>
      </rPr>
      <t xml:space="preserve">$830  </t>
    </r>
    <r>
      <rPr>
        <sz val="10.5"/>
        <rFont val="Arial Narrow"/>
        <family val="2"/>
      </rPr>
      <t xml:space="preserve">$4,233  </t>
    </r>
    <r>
      <rPr>
        <sz val="10.5"/>
        <rFont val="Arial Narrow"/>
        <family val="2"/>
      </rPr>
      <t>$6,466,178</t>
    </r>
  </si>
  <si>
    <r>
      <rPr>
        <b/>
        <sz val="10"/>
        <rFont val="Arial Narrow"/>
        <family val="2"/>
      </rPr>
      <t xml:space="preserve">2017 Net Position  </t>
    </r>
    <r>
      <rPr>
        <sz val="10.5"/>
        <rFont val="Arial Narrow"/>
        <family val="2"/>
      </rPr>
      <t xml:space="preserve">$43,920,339  </t>
    </r>
    <r>
      <rPr>
        <sz val="10.5"/>
        <rFont val="Arial Narrow"/>
        <family val="2"/>
      </rPr>
      <t xml:space="preserve">$6,058,218  </t>
    </r>
    <r>
      <rPr>
        <sz val="10.5"/>
        <rFont val="Arial Narrow"/>
        <family val="2"/>
      </rPr>
      <t xml:space="preserve">$83,594  </t>
    </r>
    <r>
      <rPr>
        <sz val="10.5"/>
        <rFont val="Arial Narrow"/>
        <family val="2"/>
      </rPr>
      <t xml:space="preserve">$16,685  </t>
    </r>
    <r>
      <rPr>
        <sz val="10.5"/>
        <rFont val="Arial Narrow"/>
        <family val="2"/>
      </rPr>
      <t xml:space="preserve">$4,760  </t>
    </r>
    <r>
      <rPr>
        <sz val="10.5"/>
        <rFont val="Arial Narrow"/>
        <family val="2"/>
      </rPr>
      <t xml:space="preserve">$12,127  </t>
    </r>
    <r>
      <rPr>
        <sz val="10.5"/>
        <rFont val="Arial Narrow"/>
        <family val="2"/>
      </rPr>
      <t>$50,095,723</t>
    </r>
  </si>
  <si>
    <r>
      <rPr>
        <sz val="10.5"/>
        <rFont val="Arial Narrow"/>
        <family val="2"/>
      </rPr>
      <t xml:space="preserve">2016 Net Position  </t>
    </r>
    <r>
      <rPr>
        <sz val="10.5"/>
        <rFont val="Arial Narrow"/>
        <family val="2"/>
      </rPr>
      <t xml:space="preserve">$41,440,456  </t>
    </r>
    <r>
      <rPr>
        <sz val="10.5"/>
        <rFont val="Arial Narrow"/>
        <family val="2"/>
      </rPr>
      <t xml:space="preserve">$2,142,217  </t>
    </r>
    <r>
      <rPr>
        <sz val="10.5"/>
        <rFont val="Arial Narrow"/>
        <family val="2"/>
      </rPr>
      <t xml:space="preserve">$22,786  </t>
    </r>
    <r>
      <rPr>
        <sz val="10.5"/>
        <rFont val="Arial Narrow"/>
        <family val="2"/>
      </rPr>
      <t xml:space="preserve">$12,262  </t>
    </r>
    <r>
      <rPr>
        <sz val="10.5"/>
        <rFont val="Arial Narrow"/>
        <family val="2"/>
      </rPr>
      <t xml:space="preserve">$3,930  </t>
    </r>
    <r>
      <rPr>
        <sz val="10.5"/>
        <rFont val="Arial Narrow"/>
        <family val="2"/>
      </rPr>
      <t xml:space="preserve">$7,894  </t>
    </r>
    <r>
      <rPr>
        <sz val="10.5"/>
        <rFont val="Arial Narrow"/>
        <family val="2"/>
      </rPr>
      <t>$43,629,545</t>
    </r>
  </si>
  <si>
    <r>
      <rPr>
        <sz val="10.5"/>
        <rFont val="Arial Narrow"/>
        <family val="2"/>
      </rPr>
      <t xml:space="preserve">Member Contributions  </t>
    </r>
    <r>
      <rPr>
        <sz val="10.5"/>
        <rFont val="Arial Narrow"/>
        <family val="2"/>
      </rPr>
      <t xml:space="preserve">179,753  </t>
    </r>
    <r>
      <rPr>
        <sz val="10.5"/>
        <rFont val="Arial Narrow"/>
        <family val="2"/>
      </rPr>
      <t xml:space="preserve">267  </t>
    </r>
    <r>
      <rPr>
        <sz val="10.5"/>
        <rFont val="Arial Narrow"/>
        <family val="2"/>
      </rPr>
      <t xml:space="preserve">43  </t>
    </r>
    <r>
      <rPr>
        <sz val="10.5"/>
        <rFont val="Arial Narrow"/>
        <family val="2"/>
      </rPr>
      <t>13</t>
    </r>
  </si>
  <si>
    <r>
      <rPr>
        <sz val="10.5"/>
        <rFont val="Arial Narrow"/>
        <family val="2"/>
      </rPr>
      <t xml:space="preserve">Employer Contributions  </t>
    </r>
    <r>
      <rPr>
        <sz val="10.5"/>
        <rFont val="Arial Narrow"/>
        <family val="2"/>
      </rPr>
      <t xml:space="preserve">3,945,739  </t>
    </r>
    <r>
      <rPr>
        <sz val="10.5"/>
        <rFont val="Arial Narrow"/>
        <family val="2"/>
      </rPr>
      <t xml:space="preserve">28  </t>
    </r>
    <r>
      <rPr>
        <sz val="10.5"/>
        <rFont val="Arial Narrow"/>
        <family val="2"/>
      </rPr>
      <t>1</t>
    </r>
  </si>
  <si>
    <r>
      <rPr>
        <sz val="10.5"/>
        <rFont val="Arial Narrow"/>
        <family val="2"/>
      </rPr>
      <t xml:space="preserve">Dividend Income  </t>
    </r>
    <r>
      <rPr>
        <sz val="10.5"/>
        <rFont val="Arial Narrow"/>
        <family val="2"/>
      </rPr>
      <t xml:space="preserve">912,665  </t>
    </r>
    <r>
      <rPr>
        <sz val="10.5"/>
        <rFont val="Arial Narrow"/>
        <family val="2"/>
      </rPr>
      <t>67,915</t>
    </r>
  </si>
  <si>
    <r>
      <rPr>
        <sz val="10.5"/>
        <rFont val="Arial Narrow"/>
        <family val="2"/>
      </rPr>
      <t xml:space="preserve">Realized Profit/Loss  </t>
    </r>
    <r>
      <rPr>
        <sz val="10.5"/>
        <rFont val="Arial Narrow"/>
        <family val="2"/>
      </rPr>
      <t xml:space="preserve">2,752,042  </t>
    </r>
    <r>
      <rPr>
        <sz val="10.5"/>
        <rFont val="Arial Narrow"/>
        <family val="2"/>
      </rPr>
      <t xml:space="preserve">132,190  </t>
    </r>
    <r>
      <rPr>
        <sz val="10.5"/>
        <rFont val="Arial Narrow"/>
        <family val="2"/>
      </rPr>
      <t xml:space="preserve">(165)  </t>
    </r>
    <r>
      <rPr>
        <sz val="10.5"/>
        <rFont val="Arial Narrow"/>
        <family val="2"/>
      </rPr>
      <t xml:space="preserve">434  </t>
    </r>
    <r>
      <rPr>
        <sz val="10.5"/>
        <rFont val="Arial Narrow"/>
        <family val="2"/>
      </rPr>
      <t xml:space="preserve">6  </t>
    </r>
    <r>
      <rPr>
        <sz val="10.5"/>
        <rFont val="Arial Narrow"/>
        <family val="2"/>
      </rPr>
      <t xml:space="preserve">210  </t>
    </r>
    <r>
      <rPr>
        <sz val="10.5"/>
        <rFont val="Arial Narrow"/>
        <family val="2"/>
      </rPr>
      <t>2,884,717</t>
    </r>
  </si>
  <si>
    <r>
      <rPr>
        <sz val="10.5"/>
        <rFont val="Arial Narrow"/>
        <family val="2"/>
      </rPr>
      <t xml:space="preserve">Unrealized Profit/Loss  </t>
    </r>
    <r>
      <rPr>
        <sz val="10.5"/>
        <rFont val="Arial Narrow"/>
        <family val="2"/>
      </rPr>
      <t xml:space="preserve">3,027,966  </t>
    </r>
    <r>
      <rPr>
        <sz val="10.5"/>
        <rFont val="Arial Narrow"/>
        <family val="2"/>
      </rPr>
      <t xml:space="preserve">600,945  </t>
    </r>
    <r>
      <rPr>
        <sz val="10.5"/>
        <rFont val="Arial Narrow"/>
        <family val="2"/>
      </rPr>
      <t xml:space="preserve">(279)  </t>
    </r>
    <r>
      <rPr>
        <sz val="10.5"/>
        <rFont val="Arial Narrow"/>
        <family val="2"/>
      </rPr>
      <t xml:space="preserve">1,662  </t>
    </r>
    <r>
      <rPr>
        <sz val="10.5"/>
        <rFont val="Arial Narrow"/>
        <family val="2"/>
      </rPr>
      <t xml:space="preserve">(56)  </t>
    </r>
    <r>
      <rPr>
        <sz val="10.5"/>
        <rFont val="Arial Narrow"/>
        <family val="2"/>
      </rPr>
      <t xml:space="preserve">1,424  </t>
    </r>
    <r>
      <rPr>
        <sz val="10.5"/>
        <rFont val="Arial Narrow"/>
        <family val="2"/>
      </rPr>
      <t>3,631,662</t>
    </r>
  </si>
  <si>
    <r>
      <rPr>
        <sz val="10.5"/>
        <rFont val="Arial Narrow"/>
        <family val="2"/>
      </rPr>
      <t xml:space="preserve">Benefit Payments  </t>
    </r>
    <r>
      <rPr>
        <sz val="10.5"/>
        <rFont val="Arial Narrow"/>
        <family val="2"/>
      </rPr>
      <t xml:space="preserve">(3,640,168)  </t>
    </r>
    <r>
      <rPr>
        <sz val="10.5"/>
        <rFont val="Arial Narrow"/>
        <family val="2"/>
      </rPr>
      <t xml:space="preserve">(551,544)  </t>
    </r>
    <r>
      <rPr>
        <sz val="10.5"/>
        <rFont val="Arial Narrow"/>
        <family val="2"/>
      </rPr>
      <t xml:space="preserve">(11,205)  </t>
    </r>
    <r>
      <rPr>
        <sz val="10.5"/>
        <rFont val="Arial Narrow"/>
        <family val="2"/>
      </rPr>
      <t xml:space="preserve">(1,454)  </t>
    </r>
    <r>
      <rPr>
        <sz val="10.5"/>
        <rFont val="Arial Narrow"/>
        <family val="2"/>
      </rPr>
      <t xml:space="preserve">(457)  </t>
    </r>
    <r>
      <rPr>
        <sz val="10.5"/>
        <rFont val="Arial Narrow"/>
        <family val="2"/>
      </rPr>
      <t xml:space="preserve">(990)  </t>
    </r>
    <r>
      <rPr>
        <sz val="10.5"/>
        <rFont val="Arial Narrow"/>
        <family val="2"/>
      </rPr>
      <t>(4,205,818)</t>
    </r>
  </si>
  <si>
    <r>
      <rPr>
        <sz val="10.5"/>
        <rFont val="Arial Narrow"/>
        <family val="2"/>
      </rPr>
      <t xml:space="preserve">Refunds &amp; Withdrawals  </t>
    </r>
    <r>
      <rPr>
        <sz val="10.5"/>
        <rFont val="Arial Narrow"/>
        <family val="2"/>
      </rPr>
      <t xml:space="preserve">(12,445)  </t>
    </r>
    <r>
      <rPr>
        <sz val="10.5"/>
        <rFont val="Arial Narrow"/>
        <family val="2"/>
      </rPr>
      <t xml:space="preserve">(1,032)  </t>
    </r>
    <r>
      <rPr>
        <sz val="10.5"/>
        <rFont val="Arial Narrow"/>
        <family val="2"/>
      </rPr>
      <t>(17)</t>
    </r>
  </si>
  <si>
    <r>
      <rPr>
        <sz val="10.5"/>
        <rFont val="Arial Narrow"/>
        <family val="2"/>
      </rPr>
      <t xml:space="preserve">Provision for Expenses**  </t>
    </r>
    <r>
      <rPr>
        <sz val="10.5"/>
        <rFont val="Arial Narrow"/>
        <family val="2"/>
      </rPr>
      <t xml:space="preserve">(361,120)  </t>
    </r>
    <r>
      <rPr>
        <sz val="10.5"/>
        <rFont val="Arial Narrow"/>
        <family val="2"/>
      </rPr>
      <t xml:space="preserve">(13,127)  </t>
    </r>
    <r>
      <rPr>
        <sz val="10.5"/>
        <rFont val="Arial Narrow"/>
        <family val="2"/>
      </rPr>
      <t xml:space="preserve">(232)  </t>
    </r>
    <r>
      <rPr>
        <sz val="10.5"/>
        <rFont val="Arial Narrow"/>
        <family val="2"/>
      </rPr>
      <t xml:space="preserve">(38)  </t>
    </r>
    <r>
      <rPr>
        <sz val="10.5"/>
        <rFont val="Arial Narrow"/>
        <family val="2"/>
      </rPr>
      <t xml:space="preserve">(8)  </t>
    </r>
    <r>
      <rPr>
        <sz val="10.5"/>
        <rFont val="Arial Narrow"/>
        <family val="2"/>
      </rPr>
      <t xml:space="preserve">(66)  </t>
    </r>
    <r>
      <rPr>
        <sz val="10.5"/>
        <rFont val="Arial Narrow"/>
        <family val="2"/>
      </rPr>
      <t>(374,591)</t>
    </r>
  </si>
  <si>
    <r>
      <rPr>
        <sz val="10.5"/>
        <rFont val="Arial Narrow"/>
        <family val="2"/>
      </rPr>
      <t xml:space="preserve">Interest &amp; Misc Income  </t>
    </r>
    <r>
      <rPr>
        <sz val="10.5"/>
        <rFont val="Arial Narrow"/>
        <family val="2"/>
      </rPr>
      <t xml:space="preserve">945,413  </t>
    </r>
    <r>
      <rPr>
        <sz val="10.5"/>
        <rFont val="Arial Narrow"/>
        <family val="2"/>
      </rPr>
      <t xml:space="preserve">2,692  </t>
    </r>
    <r>
      <rPr>
        <sz val="10.5"/>
        <rFont val="Arial Narrow"/>
        <family val="2"/>
      </rPr>
      <t xml:space="preserve">1,486  </t>
    </r>
    <r>
      <rPr>
        <sz val="10.5"/>
        <rFont val="Arial Narrow"/>
        <family val="2"/>
      </rPr>
      <t xml:space="preserve">9  </t>
    </r>
    <r>
      <rPr>
        <sz val="10.5"/>
        <rFont val="Arial Narrow"/>
        <family val="2"/>
      </rPr>
      <t xml:space="preserve">13  </t>
    </r>
    <r>
      <rPr>
        <sz val="10.5"/>
        <rFont val="Arial Narrow"/>
        <family val="2"/>
      </rPr>
      <t xml:space="preserve">2  </t>
    </r>
    <r>
      <rPr>
        <sz val="10.5"/>
        <rFont val="Arial Narrow"/>
        <family val="2"/>
      </rPr>
      <t>949,615</t>
    </r>
  </si>
  <si>
    <r>
      <rPr>
        <sz val="10.5"/>
        <rFont val="Arial Narrow"/>
        <family val="2"/>
      </rPr>
      <t xml:space="preserve">Interest Paid to TDA Funds  </t>
    </r>
    <r>
      <rPr>
        <sz val="10.5"/>
        <rFont val="Arial Narrow"/>
        <family val="2"/>
      </rPr>
      <t>(1,466,615)</t>
    </r>
  </si>
  <si>
    <r>
      <rPr>
        <sz val="10.5"/>
        <rFont val="Arial Narrow"/>
        <family val="2"/>
      </rPr>
      <t xml:space="preserve">Interfund Transfer  </t>
    </r>
    <r>
      <rPr>
        <sz val="10.5"/>
        <rFont val="Arial Narrow"/>
        <family val="2"/>
      </rPr>
      <t xml:space="preserve">(3,757,118)  </t>
    </r>
    <r>
      <rPr>
        <sz val="10.5"/>
        <rFont val="Arial Narrow"/>
        <family val="2"/>
      </rPr>
      <t xml:space="preserve">3,677,667  </t>
    </r>
    <r>
      <rPr>
        <sz val="10.5"/>
        <rFont val="Arial Narrow"/>
        <family val="2"/>
      </rPr>
      <t xml:space="preserve">71,176  </t>
    </r>
    <r>
      <rPr>
        <sz val="10.5"/>
        <rFont val="Arial Narrow"/>
        <family val="2"/>
      </rPr>
      <t xml:space="preserve">3,574  </t>
    </r>
    <r>
      <rPr>
        <sz val="10.5"/>
        <rFont val="Arial Narrow"/>
        <family val="2"/>
      </rPr>
      <t xml:space="preserve">1,210  </t>
    </r>
    <r>
      <rPr>
        <sz val="10.5"/>
        <rFont val="Arial Narrow"/>
        <family val="2"/>
      </rPr>
      <t>3,491</t>
    </r>
  </si>
  <si>
    <r>
      <rPr>
        <i/>
        <sz val="10.5"/>
        <rFont val="Arial Narrow"/>
        <family val="2"/>
      </rPr>
      <t>** Includes Administrative and Investment Expenses.</t>
    </r>
  </si>
  <si>
    <r>
      <rPr>
        <b/>
        <sz val="14"/>
        <rFont val="Arial Narrow"/>
        <family val="2"/>
      </rPr>
      <t>SCHEDULE 2: 2017 CHANGES IN NET POSITION—QPP</t>
    </r>
  </si>
  <si>
    <r>
      <rPr>
        <b/>
        <i/>
        <sz val="11"/>
        <rFont val="Arial Narrow"/>
        <family val="2"/>
      </rPr>
      <t>In Thousands</t>
    </r>
  </si>
  <si>
    <r>
      <rPr>
        <b/>
        <sz val="10"/>
        <rFont val="Arial Narrow"/>
        <family val="2"/>
      </rPr>
      <t xml:space="preserve">Pension  </t>
    </r>
    <r>
      <rPr>
        <b/>
        <sz val="10"/>
        <rFont val="Arial Narrow"/>
        <family val="2"/>
      </rPr>
      <t xml:space="preserve">Diversified  </t>
    </r>
    <r>
      <rPr>
        <b/>
        <sz val="10"/>
        <rFont val="Arial Narrow"/>
        <family val="2"/>
      </rPr>
      <t xml:space="preserve">Bond International Inflation Socially  </t>
    </r>
    <r>
      <rPr>
        <b/>
        <sz val="10"/>
        <rFont val="Arial Narrow"/>
        <family val="2"/>
      </rPr>
      <t>Net</t>
    </r>
  </si>
  <si>
    <r>
      <rPr>
        <b/>
        <sz val="10"/>
        <rFont val="Arial Narrow"/>
        <family val="2"/>
      </rPr>
      <t xml:space="preserve">Fund  </t>
    </r>
    <r>
      <rPr>
        <b/>
        <sz val="10"/>
        <rFont val="Arial Narrow"/>
        <family val="2"/>
      </rPr>
      <t xml:space="preserve">Equity  </t>
    </r>
    <r>
      <rPr>
        <b/>
        <sz val="10"/>
        <rFont val="Arial Narrow"/>
        <family val="2"/>
      </rPr>
      <t xml:space="preserve">Fund  </t>
    </r>
    <r>
      <rPr>
        <b/>
        <sz val="10"/>
        <rFont val="Arial Narrow"/>
        <family val="2"/>
      </rPr>
      <t xml:space="preserve">Equity  </t>
    </r>
    <r>
      <rPr>
        <b/>
        <sz val="10"/>
        <rFont val="Arial Narrow"/>
        <family val="2"/>
      </rPr>
      <t>Protection Responsive Position</t>
    </r>
  </si>
  <si>
    <r>
      <rPr>
        <b/>
        <sz val="10"/>
        <rFont val="Arial Narrow"/>
        <family val="2"/>
      </rPr>
      <t>Equity</t>
    </r>
  </si>
  <si>
    <r>
      <rPr>
        <sz val="10.5"/>
        <rFont val="Arial Narrow"/>
        <family val="2"/>
      </rPr>
      <t xml:space="preserve">-  </t>
    </r>
    <r>
      <rPr>
        <sz val="10.5"/>
        <rFont val="Arial Narrow"/>
        <family val="2"/>
      </rPr>
      <t xml:space="preserve">223  </t>
    </r>
    <r>
      <rPr>
        <sz val="10.5"/>
        <rFont val="Arial Narrow"/>
        <family val="2"/>
      </rPr>
      <t xml:space="preserve">122  </t>
    </r>
    <r>
      <rPr>
        <sz val="10.5"/>
        <rFont val="Arial Narrow"/>
        <family val="2"/>
      </rPr>
      <t>162</t>
    </r>
  </si>
  <si>
    <r>
      <rPr>
        <sz val="10.5"/>
        <rFont val="Arial Narrow"/>
        <family val="2"/>
      </rPr>
      <t xml:space="preserve">-  </t>
    </r>
    <r>
      <rPr>
        <sz val="10.5"/>
        <rFont val="Arial Narrow"/>
        <family val="2"/>
      </rPr>
      <t>(1,466,615)</t>
    </r>
  </si>
  <si>
    <r>
      <rPr>
        <b/>
        <sz val="13.5"/>
        <rFont val="Arial Narrow"/>
        <family val="2"/>
      </rPr>
      <t>SCHEDULE 3: CHANGES IN NET POSITION—QPP</t>
    </r>
  </si>
  <si>
    <r>
      <rPr>
        <b/>
        <i/>
        <sz val="10"/>
        <rFont val="Arial Narrow"/>
        <family val="2"/>
      </rPr>
      <t>In Thousands</t>
    </r>
  </si>
  <si>
    <r>
      <rPr>
        <b/>
        <sz val="8.5"/>
        <rFont val="Arial Narrow"/>
        <family val="2"/>
      </rPr>
      <t xml:space="preserve">Year Ended </t>
    </r>
    <r>
      <rPr>
        <b/>
        <sz val="8.5"/>
        <rFont val="Arial Narrow"/>
        <family val="2"/>
      </rPr>
      <t>June 30</t>
    </r>
    <r>
      <rPr>
        <sz val="9"/>
        <rFont val="Arial Narrow"/>
        <family val="2"/>
      </rPr>
      <t>*</t>
    </r>
  </si>
  <si>
    <r>
      <rPr>
        <b/>
        <sz val="8.5"/>
        <rFont val="Arial Narrow"/>
        <family val="2"/>
      </rPr>
      <t xml:space="preserve">1
</t>
    </r>
    <r>
      <rPr>
        <b/>
        <sz val="8.5"/>
        <rFont val="Arial Narrow"/>
        <family val="2"/>
      </rPr>
      <t xml:space="preserve">Net Member </t>
    </r>
    <r>
      <rPr>
        <b/>
        <sz val="8.5"/>
        <rFont val="Arial Narrow"/>
        <family val="2"/>
      </rPr>
      <t>Contributions</t>
    </r>
  </si>
  <si>
    <r>
      <rPr>
        <b/>
        <sz val="8.5"/>
        <rFont val="Arial Narrow"/>
        <family val="2"/>
      </rPr>
      <t xml:space="preserve">2
</t>
    </r>
    <r>
      <rPr>
        <b/>
        <sz val="8.5"/>
        <rFont val="Arial Narrow"/>
        <family val="2"/>
      </rPr>
      <t xml:space="preserve">Employer
</t>
    </r>
    <r>
      <rPr>
        <b/>
        <sz val="8.5"/>
        <rFont val="Arial Narrow"/>
        <family val="2"/>
      </rPr>
      <t>Contributions</t>
    </r>
  </si>
  <si>
    <r>
      <rPr>
        <b/>
        <sz val="8.5"/>
        <rFont val="Arial Narrow"/>
        <family val="2"/>
      </rPr>
      <t xml:space="preserve">3
</t>
    </r>
    <r>
      <rPr>
        <b/>
        <sz val="8.5"/>
        <rFont val="Arial Narrow"/>
        <family val="2"/>
      </rPr>
      <t xml:space="preserve">Net
</t>
    </r>
    <r>
      <rPr>
        <b/>
        <sz val="8.5"/>
        <rFont val="Arial Narrow"/>
        <family val="2"/>
      </rPr>
      <t xml:space="preserve">Investment
</t>
    </r>
    <r>
      <rPr>
        <b/>
        <sz val="8.5"/>
        <rFont val="Arial Narrow"/>
        <family val="2"/>
      </rPr>
      <t>Income</t>
    </r>
  </si>
  <si>
    <r>
      <rPr>
        <b/>
        <sz val="8.5"/>
        <rFont val="Arial Narrow"/>
        <family val="2"/>
      </rPr>
      <t xml:space="preserve">4
</t>
    </r>
    <r>
      <rPr>
        <b/>
        <sz val="8.5"/>
        <rFont val="Arial Narrow"/>
        <family val="2"/>
      </rPr>
      <t xml:space="preserve">Transfer from/to
</t>
    </r>
    <r>
      <rPr>
        <b/>
        <sz val="8.5"/>
        <rFont val="Arial Narrow"/>
        <family val="2"/>
      </rPr>
      <t>Other Systems</t>
    </r>
  </si>
  <si>
    <r>
      <rPr>
        <b/>
        <sz val="8.5"/>
        <rFont val="Arial Narrow"/>
        <family val="2"/>
      </rPr>
      <t xml:space="preserve">5
</t>
    </r>
    <r>
      <rPr>
        <b/>
        <sz val="8.5"/>
        <rFont val="Arial Narrow"/>
        <family val="2"/>
      </rPr>
      <t xml:space="preserve">TDA Fixed
</t>
    </r>
    <r>
      <rPr>
        <b/>
        <sz val="8.5"/>
        <rFont val="Arial Narrow"/>
        <family val="2"/>
      </rPr>
      <t>Interest Payments</t>
    </r>
  </si>
  <si>
    <r>
      <rPr>
        <b/>
        <sz val="8.5"/>
        <rFont val="Arial Narrow"/>
        <family val="2"/>
      </rPr>
      <t xml:space="preserve">6
</t>
    </r>
    <r>
      <rPr>
        <b/>
        <sz val="8.5"/>
        <rFont val="Arial Narrow"/>
        <family val="2"/>
      </rPr>
      <t xml:space="preserve">Total Retirement </t>
    </r>
    <r>
      <rPr>
        <b/>
        <sz val="8.5"/>
        <rFont val="Arial Narrow"/>
        <family val="2"/>
      </rPr>
      <t>Benefits</t>
    </r>
  </si>
  <si>
    <r>
      <rPr>
        <b/>
        <sz val="8.5"/>
        <rFont val="Arial Narrow"/>
        <family val="2"/>
      </rPr>
      <t xml:space="preserve">7
</t>
    </r>
    <r>
      <rPr>
        <b/>
        <sz val="8.5"/>
        <rFont val="Arial Narrow"/>
        <family val="2"/>
      </rPr>
      <t xml:space="preserve">Loans Closed
</t>
    </r>
    <r>
      <rPr>
        <b/>
        <sz val="8.5"/>
        <rFont val="Arial Narrow"/>
        <family val="2"/>
      </rPr>
      <t>at Retirement</t>
    </r>
  </si>
  <si>
    <r>
      <rPr>
        <b/>
        <sz val="8.5"/>
        <rFont val="Arial Narrow"/>
        <family val="2"/>
      </rPr>
      <t xml:space="preserve">8
</t>
    </r>
    <r>
      <rPr>
        <b/>
        <sz val="8.5"/>
        <rFont val="Arial Narrow"/>
        <family val="2"/>
      </rPr>
      <t>Withdrawals</t>
    </r>
  </si>
  <si>
    <r>
      <rPr>
        <b/>
        <sz val="8.5"/>
        <rFont val="Arial Narrow"/>
        <family val="2"/>
      </rPr>
      <t xml:space="preserve">9
</t>
    </r>
    <r>
      <rPr>
        <b/>
        <sz val="8.5"/>
        <rFont val="Arial Narrow"/>
        <family val="2"/>
      </rPr>
      <t xml:space="preserve">Other
</t>
    </r>
    <r>
      <rPr>
        <b/>
        <sz val="8.5"/>
        <rFont val="Arial Narrow"/>
        <family val="2"/>
      </rPr>
      <t>Benefits**</t>
    </r>
  </si>
  <si>
    <r>
      <rPr>
        <b/>
        <sz val="8.5"/>
        <rFont val="Arial Narrow"/>
        <family val="2"/>
      </rPr>
      <t xml:space="preserve">10
</t>
    </r>
    <r>
      <rPr>
        <b/>
        <sz val="8.5"/>
        <rFont val="Arial Narrow"/>
        <family val="2"/>
      </rPr>
      <t xml:space="preserve">Administrative </t>
    </r>
    <r>
      <rPr>
        <b/>
        <sz val="8.5"/>
        <rFont val="Arial Narrow"/>
        <family val="2"/>
      </rPr>
      <t>Expenses</t>
    </r>
  </si>
  <si>
    <r>
      <rPr>
        <b/>
        <sz val="8.5"/>
        <rFont val="Arial Narrow"/>
        <family val="2"/>
      </rPr>
      <t xml:space="preserve">11
</t>
    </r>
    <r>
      <rPr>
        <b/>
        <sz val="8.5"/>
        <rFont val="Arial Narrow"/>
        <family val="2"/>
      </rPr>
      <t xml:space="preserve">Change in
</t>
    </r>
    <r>
      <rPr>
        <b/>
        <sz val="8.5"/>
        <rFont val="Arial Narrow"/>
        <family val="2"/>
      </rPr>
      <t>Net Position</t>
    </r>
  </si>
  <si>
    <r>
      <rPr>
        <sz val="9"/>
        <rFont val="Arial Narrow"/>
        <family val="2"/>
      </rPr>
      <t>(118,652)***</t>
    </r>
  </si>
  <si>
    <r>
      <rPr>
        <b/>
        <sz val="11"/>
        <rFont val="Arial Narrow"/>
        <family val="2"/>
      </rPr>
      <t>Total Retirement Benefits By Type</t>
    </r>
  </si>
  <si>
    <r>
      <rPr>
        <b/>
        <sz val="8.5"/>
        <rFont val="Arial Narrow"/>
        <family val="2"/>
      </rPr>
      <t xml:space="preserve">Year Ended
</t>
    </r>
    <r>
      <rPr>
        <b/>
        <sz val="8.5"/>
        <rFont val="Arial Narrow"/>
        <family val="2"/>
      </rPr>
      <t>June 30</t>
    </r>
    <r>
      <rPr>
        <sz val="9"/>
        <rFont val="Arial Narrow"/>
        <family val="2"/>
      </rPr>
      <t>*</t>
    </r>
  </si>
  <si>
    <r>
      <rPr>
        <b/>
        <sz val="8.5"/>
        <rFont val="Arial Narrow"/>
        <family val="2"/>
      </rPr>
      <t xml:space="preserve">6a
</t>
    </r>
    <r>
      <rPr>
        <b/>
        <sz val="8.5"/>
        <rFont val="Arial Narrow"/>
        <family val="2"/>
      </rPr>
      <t xml:space="preserve">Service
</t>
    </r>
    <r>
      <rPr>
        <b/>
        <sz val="8.5"/>
        <rFont val="Arial Narrow"/>
        <family val="2"/>
      </rPr>
      <t>Retirement Allowances</t>
    </r>
  </si>
  <si>
    <r>
      <rPr>
        <b/>
        <sz val="8.5"/>
        <rFont val="Arial Narrow"/>
        <family val="2"/>
      </rPr>
      <t xml:space="preserve">6b
</t>
    </r>
    <r>
      <rPr>
        <b/>
        <sz val="8.5"/>
        <rFont val="Arial Narrow"/>
        <family val="2"/>
      </rPr>
      <t xml:space="preserve">Ordinary Disability
</t>
    </r>
    <r>
      <rPr>
        <b/>
        <sz val="8.5"/>
        <rFont val="Arial Narrow"/>
        <family val="2"/>
      </rPr>
      <t>Retirement Allowances</t>
    </r>
  </si>
  <si>
    <r>
      <rPr>
        <b/>
        <sz val="8.5"/>
        <rFont val="Arial Narrow"/>
        <family val="2"/>
      </rPr>
      <t xml:space="preserve">6c
</t>
    </r>
    <r>
      <rPr>
        <b/>
        <sz val="8.5"/>
        <rFont val="Arial Narrow"/>
        <family val="2"/>
      </rPr>
      <t xml:space="preserve">Accident Disability
</t>
    </r>
    <r>
      <rPr>
        <b/>
        <sz val="8.5"/>
        <rFont val="Arial Narrow"/>
        <family val="2"/>
      </rPr>
      <t>Retirement Allowances</t>
    </r>
  </si>
  <si>
    <r>
      <rPr>
        <b/>
        <sz val="8.5"/>
        <rFont val="Arial Narrow"/>
        <family val="2"/>
      </rPr>
      <t xml:space="preserve">6d
</t>
    </r>
    <r>
      <rPr>
        <b/>
        <sz val="8.5"/>
        <rFont val="Arial Narrow"/>
        <family val="2"/>
      </rPr>
      <t xml:space="preserve">Death Benefits
</t>
    </r>
    <r>
      <rPr>
        <b/>
        <sz val="8.5"/>
        <rFont val="Arial Narrow"/>
        <family val="2"/>
      </rPr>
      <t>To Beneficiaries</t>
    </r>
  </si>
  <si>
    <r>
      <rPr>
        <b/>
        <sz val="8.5"/>
        <rFont val="Arial Narrow"/>
        <family val="2"/>
      </rPr>
      <t xml:space="preserve">Total Retirement </t>
    </r>
    <r>
      <rPr>
        <b/>
        <sz val="8.5"/>
        <rFont val="Arial Narrow"/>
        <family val="2"/>
      </rPr>
      <t>Benefits</t>
    </r>
  </si>
  <si>
    <r>
      <rPr>
        <i/>
        <sz val="9"/>
        <rFont val="Arial Narrow"/>
        <family val="2"/>
      </rPr>
      <t>* Benefit Payment categories for 2008-2016 take into account retirement valuation reports.</t>
    </r>
  </si>
  <si>
    <r>
      <rPr>
        <i/>
        <sz val="9"/>
        <rFont val="Arial Narrow"/>
        <family val="2"/>
      </rPr>
      <t>** Other Benefits consist of Retiree Advances, delayed interest payments, Active Death Payments, and excluding Fiscal Year 2017, adjustment of retirement benefits is based on retirement valuation reports.</t>
    </r>
  </si>
  <si>
    <r>
      <rPr>
        <i/>
        <sz val="9"/>
        <rFont val="Arial Narrow"/>
        <family val="2"/>
      </rPr>
      <t>Also, Fiscal Year 2011 includes $112,462 in Nager II benefit payments, Fiscal Year 2010 includes $149,406 minimum accumulation settlement.</t>
    </r>
  </si>
  <si>
    <r>
      <rPr>
        <i/>
        <sz val="9"/>
        <rFont val="Arial Narrow"/>
        <family val="2"/>
      </rPr>
      <t>*** Includes $43,938 negative adjustment for TDA rebalance transfers.</t>
    </r>
  </si>
  <si>
    <r>
      <rPr>
        <b/>
        <i/>
        <sz val="9"/>
        <rFont val="Arial Narrow"/>
        <family val="2"/>
      </rPr>
      <t xml:space="preserve">Note: </t>
    </r>
    <r>
      <rPr>
        <i/>
        <sz val="9"/>
        <rFont val="Arial Narrow"/>
        <family val="2"/>
      </rPr>
      <t>Benefit payments and withdrawals include columns 6, 7, 8, and 9.</t>
    </r>
  </si>
  <si>
    <r>
      <rPr>
        <b/>
        <sz val="9.5"/>
        <rFont val="Arial"/>
        <family val="2"/>
      </rPr>
      <t>STATISTICAL</t>
    </r>
  </si>
  <si>
    <r>
      <rPr>
        <b/>
        <sz val="9"/>
        <rFont val="Verdana"/>
        <family val="2"/>
      </rPr>
      <t>TEACHERS’ RETIREMENT SYSTEM OF THE CITY OF NEW YORK</t>
    </r>
  </si>
  <si>
    <r>
      <rPr>
        <b/>
        <sz val="14"/>
        <rFont val="Arial Narrow"/>
        <family val="2"/>
      </rPr>
      <t>SCHEDULE 4: PARTICIPATING EMPLOYERS—QPP</t>
    </r>
  </si>
  <si>
    <r>
      <rPr>
        <b/>
        <i/>
        <sz val="11"/>
        <rFont val="Arial Narrow"/>
        <family val="2"/>
      </rPr>
      <t>As of June 30, 2015 (Lag)</t>
    </r>
  </si>
  <si>
    <r>
      <rPr>
        <b/>
        <sz val="10"/>
        <rFont val="Arial Narrow"/>
        <family val="2"/>
      </rPr>
      <t>Employer</t>
    </r>
  </si>
  <si>
    <r>
      <rPr>
        <b/>
        <sz val="10"/>
        <rFont val="Arial Narrow"/>
        <family val="2"/>
      </rPr>
      <t xml:space="preserve">Number of  Annual
</t>
    </r>
    <r>
      <rPr>
        <b/>
        <sz val="10"/>
        <rFont val="Arial Narrow"/>
        <family val="2"/>
      </rPr>
      <t>In-Service Members*  Payroll*</t>
    </r>
  </si>
  <si>
    <r>
      <rPr>
        <sz val="10"/>
        <rFont val="Arial Narrow"/>
        <family val="2"/>
      </rPr>
      <t>NYC Department of Education and City University of New York</t>
    </r>
  </si>
  <si>
    <r>
      <rPr>
        <sz val="10"/>
        <rFont val="Arial Narrow"/>
        <family val="2"/>
      </rPr>
      <t>City University of New York</t>
    </r>
  </si>
  <si>
    <r>
      <rPr>
        <sz val="10"/>
        <rFont val="Arial Narrow"/>
        <family val="2"/>
      </rPr>
      <t>Senior Colleges &amp; Community Colleges</t>
    </r>
  </si>
  <si>
    <r>
      <rPr>
        <sz val="10"/>
        <rFont val="Arial Narrow"/>
        <family val="2"/>
      </rPr>
      <t>Charter Schools**</t>
    </r>
  </si>
  <si>
    <r>
      <rPr>
        <sz val="10"/>
        <rFont val="Arial Narrow"/>
        <family val="2"/>
      </rPr>
      <t>Start Date</t>
    </r>
  </si>
  <si>
    <r>
      <rPr>
        <sz val="10"/>
        <rFont val="Arial Narrow"/>
        <family val="2"/>
      </rPr>
      <t>Type</t>
    </r>
  </si>
  <si>
    <r>
      <rPr>
        <sz val="10"/>
        <rFont val="Arial Narrow"/>
        <family val="2"/>
      </rPr>
      <t>Beginning with Children***</t>
    </r>
  </si>
  <si>
    <r>
      <rPr>
        <sz val="10"/>
        <rFont val="Arial Narrow"/>
        <family val="2"/>
      </rPr>
      <t>09/2001</t>
    </r>
  </si>
  <si>
    <r>
      <rPr>
        <sz val="10"/>
        <rFont val="Arial Narrow"/>
        <family val="2"/>
      </rPr>
      <t>DOE Conversion - UFT</t>
    </r>
  </si>
  <si>
    <r>
      <rPr>
        <sz val="10"/>
        <rFont val="Arial Narrow"/>
        <family val="2"/>
      </rPr>
      <t>Future Leaders Institute</t>
    </r>
  </si>
  <si>
    <r>
      <rPr>
        <sz val="10"/>
        <rFont val="Arial Narrow"/>
        <family val="2"/>
      </rPr>
      <t>09/2005</t>
    </r>
  </si>
  <si>
    <r>
      <rPr>
        <sz val="10"/>
        <rFont val="Arial Narrow"/>
        <family val="2"/>
      </rPr>
      <t>DOE Conversion - UFT</t>
    </r>
  </si>
  <si>
    <r>
      <rPr>
        <sz val="10"/>
        <rFont val="Arial Narrow"/>
        <family val="2"/>
      </rPr>
      <t>Harriet Tubman</t>
    </r>
  </si>
  <si>
    <r>
      <rPr>
        <sz val="10"/>
        <rFont val="Arial Narrow"/>
        <family val="2"/>
      </rPr>
      <t>09/2005</t>
    </r>
  </si>
  <si>
    <r>
      <rPr>
        <sz val="10"/>
        <rFont val="Arial Narrow"/>
        <family val="2"/>
      </rPr>
      <t>DOE Conversion - Non Union</t>
    </r>
  </si>
  <si>
    <r>
      <rPr>
        <sz val="10"/>
        <rFont val="Arial Narrow"/>
        <family val="2"/>
      </rPr>
      <t>Kipp Academy</t>
    </r>
  </si>
  <si>
    <r>
      <rPr>
        <sz val="10"/>
        <rFont val="Arial Narrow"/>
        <family val="2"/>
      </rPr>
      <t>09/2000</t>
    </r>
  </si>
  <si>
    <r>
      <rPr>
        <sz val="10"/>
        <rFont val="Arial Narrow"/>
        <family val="2"/>
      </rPr>
      <t>DOE Conversion - UFT</t>
    </r>
  </si>
  <si>
    <r>
      <rPr>
        <sz val="10"/>
        <rFont val="Arial Narrow"/>
        <family val="2"/>
      </rPr>
      <t>Kipp AMP</t>
    </r>
  </si>
  <si>
    <r>
      <rPr>
        <sz val="10"/>
        <rFont val="Arial Narrow"/>
        <family val="2"/>
      </rPr>
      <t>09/2005</t>
    </r>
  </si>
  <si>
    <r>
      <rPr>
        <sz val="10"/>
        <rFont val="Arial Narrow"/>
        <family val="2"/>
      </rPr>
      <t>Non Conversion - Non Union</t>
    </r>
  </si>
  <si>
    <r>
      <rPr>
        <sz val="10"/>
        <rFont val="Arial Narrow"/>
        <family val="2"/>
      </rPr>
      <t>Kipp Infinity</t>
    </r>
  </si>
  <si>
    <r>
      <rPr>
        <sz val="10"/>
        <rFont val="Arial Narrow"/>
        <family val="2"/>
      </rPr>
      <t>09/2005</t>
    </r>
  </si>
  <si>
    <r>
      <rPr>
        <sz val="10"/>
        <rFont val="Arial Narrow"/>
        <family val="2"/>
      </rPr>
      <t>Non Conversion - Non Union</t>
    </r>
  </si>
  <si>
    <r>
      <rPr>
        <sz val="10"/>
        <rFont val="Arial Narrow"/>
        <family val="2"/>
      </rPr>
      <t>Opportunity</t>
    </r>
  </si>
  <si>
    <r>
      <rPr>
        <sz val="10"/>
        <rFont val="Arial Narrow"/>
        <family val="2"/>
      </rPr>
      <t>09/2004</t>
    </r>
  </si>
  <si>
    <r>
      <rPr>
        <sz val="10"/>
        <rFont val="Arial Narrow"/>
        <family val="2"/>
      </rPr>
      <t>Non Conversion - UFT</t>
    </r>
  </si>
  <si>
    <r>
      <rPr>
        <sz val="10"/>
        <rFont val="Arial Narrow"/>
        <family val="2"/>
      </rPr>
      <t>Renaissance</t>
    </r>
  </si>
  <si>
    <r>
      <rPr>
        <sz val="10"/>
        <rFont val="Arial Narrow"/>
        <family val="2"/>
      </rPr>
      <t>09/2000</t>
    </r>
  </si>
  <si>
    <r>
      <rPr>
        <sz val="10"/>
        <rFont val="Arial Narrow"/>
        <family val="2"/>
      </rPr>
      <t>DOE Conversion - UFT</t>
    </r>
  </si>
  <si>
    <r>
      <rPr>
        <sz val="10"/>
        <rFont val="Arial Narrow"/>
        <family val="2"/>
      </rPr>
      <t>UFT Charter School</t>
    </r>
  </si>
  <si>
    <r>
      <rPr>
        <sz val="10"/>
        <rFont val="Arial Narrow"/>
        <family val="2"/>
      </rPr>
      <t>09/2005</t>
    </r>
  </si>
  <si>
    <r>
      <rPr>
        <sz val="10"/>
        <rFont val="Arial Narrow"/>
        <family val="2"/>
      </rPr>
      <t>Non Conversion - UFT</t>
    </r>
  </si>
  <si>
    <r>
      <rPr>
        <sz val="10"/>
        <rFont val="Arial Narrow"/>
        <family val="2"/>
      </rPr>
      <t>University Prep (formally UFT Green Dot)</t>
    </r>
  </si>
  <si>
    <r>
      <rPr>
        <sz val="10"/>
        <rFont val="Arial Narrow"/>
        <family val="2"/>
      </rPr>
      <t>09/2008</t>
    </r>
  </si>
  <si>
    <r>
      <rPr>
        <sz val="10"/>
        <rFont val="Arial Narrow"/>
        <family val="2"/>
      </rPr>
      <t>Non Conversion - UFT</t>
    </r>
  </si>
  <si>
    <r>
      <rPr>
        <sz val="10"/>
        <rFont val="Arial Narrow"/>
        <family val="2"/>
      </rPr>
      <t>Voice</t>
    </r>
  </si>
  <si>
    <r>
      <rPr>
        <sz val="10"/>
        <rFont val="Arial Narrow"/>
        <family val="2"/>
      </rPr>
      <t>09/2008</t>
    </r>
  </si>
  <si>
    <r>
      <rPr>
        <sz val="10"/>
        <rFont val="Arial Narrow"/>
        <family val="2"/>
      </rPr>
      <t>Non Conversion - Non Union</t>
    </r>
  </si>
  <si>
    <r>
      <rPr>
        <sz val="10"/>
        <rFont val="Arial Narrow"/>
        <family val="2"/>
      </rPr>
      <t>Wildcat</t>
    </r>
  </si>
  <si>
    <r>
      <rPr>
        <sz val="10"/>
        <rFont val="Arial Narrow"/>
        <family val="2"/>
      </rPr>
      <t>09/2000</t>
    </r>
  </si>
  <si>
    <r>
      <rPr>
        <sz val="10"/>
        <rFont val="Arial Narrow"/>
        <family val="2"/>
      </rPr>
      <t>DOE Conversion - UFT</t>
    </r>
  </si>
  <si>
    <r>
      <rPr>
        <sz val="10"/>
        <rFont val="Arial Narrow"/>
        <family val="2"/>
      </rPr>
      <t>SUBTOTAL</t>
    </r>
  </si>
  <si>
    <r>
      <rPr>
        <b/>
        <sz val="10"/>
        <rFont val="Arial Narrow"/>
        <family val="2"/>
      </rPr>
      <t>TOTAL</t>
    </r>
  </si>
  <si>
    <r>
      <rPr>
        <i/>
        <sz val="10"/>
        <rFont val="Arial Narrow"/>
        <family val="2"/>
      </rPr>
      <t>* The number of in service employees and their corresponding Annual Payro</t>
    </r>
    <r>
      <rPr>
        <b/>
        <i/>
        <sz val="9"/>
        <rFont val="Arial Narrow"/>
        <family val="2"/>
      </rPr>
      <t xml:space="preserve">l </t>
    </r>
    <r>
      <rPr>
        <i/>
        <sz val="10"/>
        <rFont val="Arial Narrow"/>
        <family val="2"/>
      </rPr>
      <t xml:space="preserve">include only current active members receiving salary </t>
    </r>
  </si>
  <si>
    <r>
      <rPr>
        <i/>
        <sz val="10"/>
        <rFont val="Arial Narrow"/>
        <family val="2"/>
      </rPr>
      <t>as of each June 30</t>
    </r>
    <r>
      <rPr>
        <i/>
        <vertAlign val="superscript"/>
        <sz val="10"/>
        <rFont val="Arial Narrow"/>
        <family val="2"/>
      </rPr>
      <t>th</t>
    </r>
    <r>
      <rPr>
        <i/>
        <sz val="10"/>
        <rFont val="Arial Narrow"/>
        <family val="2"/>
      </rPr>
      <t>.</t>
    </r>
  </si>
  <si>
    <r>
      <rPr>
        <i/>
        <sz val="10"/>
        <rFont val="Arial Narrow"/>
        <family val="2"/>
      </rPr>
      <t>** Charter Schools that were converted from the NYC Department of Education Schools became participating employers when they</t>
    </r>
  </si>
  <si>
    <r>
      <rPr>
        <i/>
        <sz val="10"/>
        <rFont val="Arial Narrow"/>
        <family val="2"/>
      </rPr>
      <t>were first converted to Charter Schools. Unless restricted by a co</t>
    </r>
    <r>
      <rPr>
        <b/>
        <i/>
        <sz val="9"/>
        <rFont val="Arial Narrow"/>
        <family val="2"/>
      </rPr>
      <t>l</t>
    </r>
    <r>
      <rPr>
        <i/>
        <sz val="10"/>
        <rFont val="Arial Narrow"/>
        <family val="2"/>
      </rPr>
      <t xml:space="preserve">ective bargaining agreement, a non-conversion Charter School </t>
    </r>
  </si>
  <si>
    <r>
      <rPr>
        <i/>
        <sz val="10"/>
        <rFont val="Arial Narrow"/>
        <family val="2"/>
      </rPr>
      <t>decision to participate is voluntary and at the discretion of the individual school.</t>
    </r>
  </si>
  <si>
    <r>
      <rPr>
        <i/>
        <sz val="10"/>
        <rFont val="Arial Narrow"/>
        <family val="2"/>
      </rPr>
      <t>*** Beginning with Children Charter School closed fo</t>
    </r>
    <r>
      <rPr>
        <b/>
        <i/>
        <sz val="9"/>
        <rFont val="Arial Narrow"/>
        <family val="2"/>
      </rPr>
      <t>l</t>
    </r>
    <r>
      <rPr>
        <i/>
        <sz val="10"/>
        <rFont val="Arial Narrow"/>
        <family val="2"/>
      </rPr>
      <t>owing the 2016 school year. South Bronx Early Co</t>
    </r>
    <r>
      <rPr>
        <b/>
        <i/>
        <sz val="9"/>
        <rFont val="Arial Narrow"/>
        <family val="2"/>
      </rPr>
      <t>l</t>
    </r>
    <r>
      <rPr>
        <i/>
        <sz val="10"/>
        <rFont val="Arial Narrow"/>
        <family val="2"/>
      </rPr>
      <t xml:space="preserve">ege Academy Charter </t>
    </r>
  </si>
  <si>
    <r>
      <rPr>
        <i/>
        <sz val="10"/>
        <rFont val="Arial Narrow"/>
        <family val="2"/>
      </rPr>
      <t xml:space="preserve">School ("SBECACS") opened for the 2016 school year. For SBECACS, while members contributions have begun, employer </t>
    </r>
  </si>
  <si>
    <r>
      <rPr>
        <i/>
        <sz val="10"/>
        <rFont val="Arial Narrow"/>
        <family val="2"/>
      </rPr>
      <t>contributions begin Fiscal Year 2018.</t>
    </r>
  </si>
  <si>
    <r>
      <rPr>
        <b/>
        <sz val="9.5"/>
        <rFont val="Arial"/>
        <family val="2"/>
      </rPr>
      <t>STATISTICAL</t>
    </r>
  </si>
  <si>
    <r>
      <rPr>
        <b/>
        <sz val="14"/>
        <rFont val="Arial Narrow"/>
        <family val="2"/>
      </rPr>
      <t>SCHEDULE 5: ACTIVE MEMBERSHIP SUMMARY—QPP</t>
    </r>
  </si>
  <si>
    <r>
      <rPr>
        <b/>
        <sz val="10"/>
        <rFont val="Arial Narrow"/>
        <family val="2"/>
      </rPr>
      <t>Year</t>
    </r>
  </si>
  <si>
    <r>
      <rPr>
        <b/>
        <sz val="10"/>
        <rFont val="Arial Narrow"/>
        <family val="2"/>
      </rPr>
      <t>As of July 1</t>
    </r>
  </si>
  <si>
    <r>
      <rPr>
        <b/>
        <sz val="10"/>
        <rFont val="Arial Narrow"/>
        <family val="2"/>
      </rPr>
      <t xml:space="preserve">Contributors
</t>
    </r>
    <r>
      <rPr>
        <b/>
        <sz val="10"/>
        <rFont val="Arial Narrow"/>
        <family val="2"/>
      </rPr>
      <t>Registered</t>
    </r>
  </si>
  <si>
    <r>
      <rPr>
        <b/>
        <sz val="10"/>
        <rFont val="Arial Narrow"/>
        <family val="2"/>
      </rPr>
      <t xml:space="preserve">Payroll
</t>
    </r>
    <r>
      <rPr>
        <b/>
        <sz val="10"/>
        <rFont val="Arial Narrow"/>
        <family val="2"/>
      </rPr>
      <t>Updates</t>
    </r>
  </si>
  <si>
    <r>
      <rPr>
        <b/>
        <sz val="10"/>
        <rFont val="Arial Narrow"/>
        <family val="2"/>
      </rPr>
      <t xml:space="preserve">Contributors
</t>
    </r>
    <r>
      <rPr>
        <b/>
        <sz val="10"/>
        <rFont val="Arial Narrow"/>
        <family val="2"/>
      </rPr>
      <t>Withdrawn</t>
    </r>
  </si>
  <si>
    <r>
      <rPr>
        <b/>
        <sz val="10"/>
        <rFont val="Arial Narrow"/>
        <family val="2"/>
      </rPr>
      <t>As of June 30th</t>
    </r>
  </si>
  <si>
    <r>
      <rPr>
        <sz val="10.5"/>
        <rFont val="Arial Narrow"/>
        <family val="2"/>
      </rPr>
      <t>(4,015)*</t>
    </r>
  </si>
  <si>
    <r>
      <rPr>
        <i/>
        <sz val="10"/>
        <rFont val="Arial Narrow"/>
        <family val="2"/>
      </rPr>
      <t>*Revised for FY 2010.</t>
    </r>
  </si>
  <si>
    <r>
      <rPr>
        <i/>
        <sz val="10"/>
        <rFont val="Arial Narrow"/>
        <family val="2"/>
      </rPr>
      <t>Active membership summary based on latest valuation reports. Estimated active memberships of 122,000 for 2017.</t>
    </r>
  </si>
  <si>
    <r>
      <rPr>
        <b/>
        <sz val="14"/>
        <rFont val="Arial Narrow"/>
        <family val="2"/>
      </rPr>
      <t>SCHEDULE 6: TABLE OF AVERAGE SALARIES OF IN-SERVICE MEMBERS—QPP</t>
    </r>
  </si>
  <si>
    <r>
      <rPr>
        <b/>
        <i/>
        <sz val="11"/>
        <rFont val="Arial Narrow"/>
        <family val="2"/>
      </rPr>
      <t>As of June 30, 2016</t>
    </r>
  </si>
  <si>
    <r>
      <rPr>
        <b/>
        <sz val="10"/>
        <rFont val="Arial Narrow"/>
        <family val="2"/>
      </rPr>
      <t>Age</t>
    </r>
  </si>
  <si>
    <r>
      <rPr>
        <b/>
        <sz val="12"/>
        <rFont val="Arial Narrow"/>
        <family val="2"/>
      </rPr>
      <t xml:space="preserve">MEN
</t>
    </r>
    <r>
      <rPr>
        <b/>
        <sz val="10"/>
        <rFont val="Arial Narrow"/>
        <family val="2"/>
      </rPr>
      <t xml:space="preserve">Number of  Average
</t>
    </r>
    <r>
      <rPr>
        <b/>
        <sz val="10"/>
        <rFont val="Arial Narrow"/>
        <family val="2"/>
      </rPr>
      <t>In-Service Members*  Salaries*</t>
    </r>
  </si>
  <si>
    <r>
      <rPr>
        <b/>
        <sz val="10"/>
        <rFont val="Arial Narrow"/>
        <family val="2"/>
      </rPr>
      <t>Age</t>
    </r>
  </si>
  <si>
    <r>
      <rPr>
        <b/>
        <sz val="12"/>
        <rFont val="Arial Narrow"/>
        <family val="2"/>
      </rPr>
      <t xml:space="preserve">WOMEN
</t>
    </r>
    <r>
      <rPr>
        <b/>
        <sz val="10"/>
        <rFont val="Arial Narrow"/>
        <family val="2"/>
      </rPr>
      <t xml:space="preserve">Number of  Average
</t>
    </r>
    <r>
      <rPr>
        <b/>
        <sz val="10"/>
        <rFont val="Arial Narrow"/>
        <family val="2"/>
      </rPr>
      <t>In-Service Members*  Salaries*</t>
    </r>
  </si>
  <si>
    <r>
      <rPr>
        <sz val="10.5"/>
        <rFont val="Arial Narrow"/>
        <family val="2"/>
      </rPr>
      <t>24&amp; under</t>
    </r>
  </si>
  <si>
    <r>
      <rPr>
        <sz val="10.5"/>
        <rFont val="Arial Narrow"/>
        <family val="2"/>
      </rPr>
      <t>24&amp; under</t>
    </r>
  </si>
  <si>
    <r>
      <rPr>
        <sz val="10.5"/>
        <rFont val="Arial Narrow"/>
        <family val="2"/>
      </rPr>
      <t>25-29</t>
    </r>
  </si>
  <si>
    <r>
      <rPr>
        <sz val="10.5"/>
        <rFont val="Arial Narrow"/>
        <family val="2"/>
      </rPr>
      <t>25-29</t>
    </r>
  </si>
  <si>
    <r>
      <rPr>
        <sz val="10.5"/>
        <rFont val="Arial Narrow"/>
        <family val="2"/>
      </rPr>
      <t>30-34</t>
    </r>
  </si>
  <si>
    <r>
      <rPr>
        <sz val="10.5"/>
        <rFont val="Arial Narrow"/>
        <family val="2"/>
      </rPr>
      <t>30-34</t>
    </r>
  </si>
  <si>
    <r>
      <rPr>
        <sz val="10.5"/>
        <rFont val="Arial Narrow"/>
        <family val="2"/>
      </rPr>
      <t>35-39</t>
    </r>
  </si>
  <si>
    <r>
      <rPr>
        <sz val="10.5"/>
        <rFont val="Arial Narrow"/>
        <family val="2"/>
      </rPr>
      <t>35-39</t>
    </r>
  </si>
  <si>
    <r>
      <rPr>
        <sz val="10.5"/>
        <rFont val="Arial Narrow"/>
        <family val="2"/>
      </rPr>
      <t>40-44</t>
    </r>
  </si>
  <si>
    <r>
      <rPr>
        <sz val="10.5"/>
        <rFont val="Arial Narrow"/>
        <family val="2"/>
      </rPr>
      <t>40-44</t>
    </r>
  </si>
  <si>
    <r>
      <rPr>
        <sz val="10.5"/>
        <rFont val="Arial Narrow"/>
        <family val="2"/>
      </rPr>
      <t>45-49</t>
    </r>
  </si>
  <si>
    <r>
      <rPr>
        <sz val="10.5"/>
        <rFont val="Arial Narrow"/>
        <family val="2"/>
      </rPr>
      <t>45-49</t>
    </r>
  </si>
  <si>
    <r>
      <rPr>
        <sz val="10.5"/>
        <rFont val="Arial Narrow"/>
        <family val="2"/>
      </rPr>
      <t>50-54</t>
    </r>
  </si>
  <si>
    <r>
      <rPr>
        <sz val="10.5"/>
        <rFont val="Arial Narrow"/>
        <family val="2"/>
      </rPr>
      <t>50-54</t>
    </r>
  </si>
  <si>
    <r>
      <rPr>
        <sz val="10.5"/>
        <rFont val="Arial Narrow"/>
        <family val="2"/>
      </rPr>
      <t>55-59</t>
    </r>
  </si>
  <si>
    <r>
      <rPr>
        <sz val="10.5"/>
        <rFont val="Arial Narrow"/>
        <family val="2"/>
      </rPr>
      <t>55-59</t>
    </r>
  </si>
  <si>
    <r>
      <rPr>
        <sz val="10.5"/>
        <rFont val="Arial Narrow"/>
        <family val="2"/>
      </rPr>
      <t>60-64</t>
    </r>
  </si>
  <si>
    <r>
      <rPr>
        <sz val="10.5"/>
        <rFont val="Arial Narrow"/>
        <family val="2"/>
      </rPr>
      <t>60-64</t>
    </r>
  </si>
  <si>
    <r>
      <rPr>
        <sz val="10.5"/>
        <rFont val="Arial Narrow"/>
        <family val="2"/>
      </rPr>
      <t>65-69</t>
    </r>
  </si>
  <si>
    <r>
      <rPr>
        <sz val="10.5"/>
        <rFont val="Arial Narrow"/>
        <family val="2"/>
      </rPr>
      <t>65-69</t>
    </r>
  </si>
  <si>
    <r>
      <rPr>
        <sz val="10.5"/>
        <rFont val="Arial Narrow"/>
        <family val="2"/>
      </rPr>
      <t>70 &amp; over</t>
    </r>
  </si>
  <si>
    <r>
      <rPr>
        <sz val="10.5"/>
        <rFont val="Arial Narrow"/>
        <family val="2"/>
      </rPr>
      <t>70 &amp; over</t>
    </r>
  </si>
  <si>
    <r>
      <rPr>
        <b/>
        <sz val="10"/>
        <rFont val="Arial Narrow"/>
        <family val="2"/>
      </rPr>
      <t>TOTAL</t>
    </r>
  </si>
  <si>
    <r>
      <rPr>
        <b/>
        <sz val="10"/>
        <rFont val="Arial Narrow"/>
        <family val="2"/>
      </rPr>
      <t>TOTAL</t>
    </r>
  </si>
  <si>
    <r>
      <rPr>
        <sz val="10.5"/>
        <rFont val="Arial Narrow"/>
        <family val="2"/>
      </rPr>
      <t>TOTAL ANNUAL SALARIES</t>
    </r>
  </si>
  <si>
    <r>
      <rPr>
        <sz val="10.5"/>
        <rFont val="Arial Narrow"/>
        <family val="2"/>
      </rPr>
      <t>$2,219,964,658  TOTAL ANNUAL SALARIES</t>
    </r>
  </si>
  <si>
    <r>
      <rPr>
        <sz val="10.5"/>
        <rFont val="Arial Narrow"/>
        <family val="2"/>
      </rPr>
      <t xml:space="preserve">* </t>
    </r>
    <r>
      <rPr>
        <i/>
        <sz val="10"/>
        <rFont val="Arial Narrow"/>
        <family val="2"/>
      </rPr>
      <t>The member count and the annual payro</t>
    </r>
    <r>
      <rPr>
        <b/>
        <i/>
        <sz val="9"/>
        <rFont val="Arial Narrow"/>
        <family val="2"/>
      </rPr>
      <t xml:space="preserve">l </t>
    </r>
    <r>
      <rPr>
        <i/>
        <sz val="10"/>
        <rFont val="Arial Narrow"/>
        <family val="2"/>
      </rPr>
      <t>include only those who were on the June 30</t>
    </r>
    <r>
      <rPr>
        <i/>
        <vertAlign val="superscript"/>
        <sz val="10"/>
        <rFont val="Arial Narrow"/>
        <family val="2"/>
      </rPr>
      <t>th</t>
    </r>
    <r>
      <rPr>
        <i/>
        <sz val="10"/>
        <rFont val="Arial Narrow"/>
        <family val="2"/>
      </rPr>
      <t xml:space="preserve"> payro</t>
    </r>
    <r>
      <rPr>
        <b/>
        <i/>
        <sz val="9"/>
        <rFont val="Arial Narrow"/>
        <family val="2"/>
      </rPr>
      <t>l</t>
    </r>
    <r>
      <rPr>
        <i/>
        <sz val="10"/>
        <rFont val="Arial Narrow"/>
        <family val="2"/>
      </rPr>
      <t>.</t>
    </r>
  </si>
  <si>
    <r>
      <rPr>
        <b/>
        <sz val="14"/>
        <rFont val="Arial Narrow"/>
        <family val="2"/>
      </rPr>
      <t>IN-SERVICE MEMBERS ON PAYROLL—DISTRIBUTION BY AGE</t>
    </r>
  </si>
  <si>
    <r>
      <rPr>
        <b/>
        <i/>
        <sz val="11"/>
        <rFont val="Arial Narrow"/>
        <family val="2"/>
      </rPr>
      <t>As of June 30, 2016</t>
    </r>
  </si>
  <si>
    <r>
      <rPr>
        <b/>
        <sz val="10"/>
        <rFont val="Arial Narrow"/>
        <family val="2"/>
      </rPr>
      <t xml:space="preserve">AGE  </t>
    </r>
    <r>
      <rPr>
        <b/>
        <sz val="10"/>
        <rFont val="Arial Narrow"/>
        <family val="2"/>
      </rPr>
      <t xml:space="preserve">24 &amp; 25-29 30-34 35-39 40-44 45-49 50-54 55-59 60-64 65-69  </t>
    </r>
    <r>
      <rPr>
        <b/>
        <sz val="10"/>
        <rFont val="Arial Narrow"/>
        <family val="2"/>
      </rPr>
      <t>70 &amp;</t>
    </r>
  </si>
  <si>
    <r>
      <rPr>
        <b/>
        <sz val="10"/>
        <rFont val="Arial Narrow"/>
        <family val="2"/>
      </rPr>
      <t xml:space="preserve">under  </t>
    </r>
    <r>
      <rPr>
        <b/>
        <sz val="10"/>
        <rFont val="Arial Narrow"/>
        <family val="2"/>
      </rPr>
      <t>over</t>
    </r>
  </si>
  <si>
    <r>
      <rPr>
        <b/>
        <sz val="10"/>
        <rFont val="Arial Narrow"/>
        <family val="2"/>
      </rPr>
      <t>WOMEN</t>
    </r>
  </si>
  <si>
    <r>
      <rPr>
        <b/>
        <sz val="10"/>
        <rFont val="Arial Narrow"/>
        <family val="2"/>
      </rPr>
      <t>MEN</t>
    </r>
  </si>
  <si>
    <r>
      <rPr>
        <b/>
        <sz val="13.5"/>
        <rFont val="Arial Narrow"/>
        <family val="2"/>
      </rPr>
      <t>SCHEDULE 7: IN-SERVICE MEMBERSHIP BY TIER AND BY TITLE—QPP</t>
    </r>
  </si>
  <si>
    <r>
      <rPr>
        <b/>
        <sz val="9"/>
        <rFont val="Arial Narrow"/>
        <family val="2"/>
      </rPr>
      <t>Year</t>
    </r>
  </si>
  <si>
    <r>
      <rPr>
        <b/>
        <sz val="9"/>
        <rFont val="Arial Narrow"/>
        <family val="2"/>
      </rPr>
      <t xml:space="preserve">Average </t>
    </r>
    <r>
      <rPr>
        <b/>
        <sz val="9"/>
        <rFont val="Arial Narrow"/>
        <family val="2"/>
      </rPr>
      <t>Age</t>
    </r>
  </si>
  <si>
    <r>
      <rPr>
        <b/>
        <sz val="9.5"/>
        <rFont val="Arial Narrow"/>
        <family val="2"/>
      </rPr>
      <t>IN-SERVICE MEMBERSHIP BY TIER</t>
    </r>
  </si>
  <si>
    <r>
      <rPr>
        <b/>
        <sz val="9.5"/>
        <rFont val="Arial Narrow"/>
        <family val="2"/>
      </rPr>
      <t>IN-SERVICE MEMBERSHIP BY TITLE</t>
    </r>
  </si>
  <si>
    <r>
      <rPr>
        <b/>
        <sz val="9"/>
        <rFont val="Arial Narrow"/>
        <family val="2"/>
      </rPr>
      <t>Tier I</t>
    </r>
  </si>
  <si>
    <r>
      <rPr>
        <b/>
        <sz val="9"/>
        <rFont val="Arial Narrow"/>
        <family val="2"/>
      </rPr>
      <t>Tier II</t>
    </r>
  </si>
  <si>
    <r>
      <rPr>
        <b/>
        <sz val="9"/>
        <rFont val="Arial Narrow"/>
        <family val="2"/>
      </rPr>
      <t>Tier III</t>
    </r>
  </si>
  <si>
    <r>
      <rPr>
        <b/>
        <sz val="9"/>
        <rFont val="Arial Narrow"/>
        <family val="2"/>
      </rPr>
      <t>Tier IV</t>
    </r>
  </si>
  <si>
    <r>
      <rPr>
        <b/>
        <sz val="9"/>
        <rFont val="Arial Narrow"/>
        <family val="2"/>
      </rPr>
      <t>Tier VI</t>
    </r>
  </si>
  <si>
    <r>
      <rPr>
        <b/>
        <sz val="9"/>
        <rFont val="Arial Narrow"/>
        <family val="2"/>
      </rPr>
      <t>Teachers</t>
    </r>
  </si>
  <si>
    <r>
      <rPr>
        <b/>
        <sz val="9"/>
        <rFont val="Arial Narrow"/>
        <family val="2"/>
      </rPr>
      <t>Paraprofessionals</t>
    </r>
  </si>
  <si>
    <r>
      <rPr>
        <b/>
        <sz val="9"/>
        <rFont val="Arial Narrow"/>
        <family val="2"/>
      </rPr>
      <t xml:space="preserve">Principals and </t>
    </r>
    <r>
      <rPr>
        <b/>
        <sz val="9"/>
        <rFont val="Arial Narrow"/>
        <family val="2"/>
      </rPr>
      <t>Administrators</t>
    </r>
  </si>
  <si>
    <r>
      <rPr>
        <b/>
        <sz val="9"/>
        <rFont val="Arial Narrow"/>
        <family val="2"/>
      </rPr>
      <t xml:space="preserve">Full-Time </t>
    </r>
    <r>
      <rPr>
        <b/>
        <sz val="9"/>
        <rFont val="Arial Narrow"/>
        <family val="2"/>
      </rPr>
      <t>CUNY Faculty</t>
    </r>
  </si>
  <si>
    <r>
      <rPr>
        <b/>
        <sz val="9"/>
        <rFont val="Arial Narrow"/>
        <family val="2"/>
      </rPr>
      <t xml:space="preserve">Adjunct CUNY Others </t>
    </r>
    <r>
      <rPr>
        <b/>
        <sz val="9"/>
        <rFont val="Arial Narrow"/>
        <family val="2"/>
      </rPr>
      <t>Instructors</t>
    </r>
  </si>
  <si>
    <r>
      <rPr>
        <b/>
        <sz val="9"/>
        <rFont val="Tahoma"/>
        <family val="2"/>
      </rPr>
      <t>TEACHERS’ RETIREMENT SYSTEM OF THE CITY OF NEW YORK</t>
    </r>
  </si>
  <si>
    <r>
      <rPr>
        <sz val="9.5"/>
        <rFont val="Arial"/>
        <family val="2"/>
      </rPr>
      <t>STATISTICAL</t>
    </r>
  </si>
  <si>
    <r>
      <rPr>
        <b/>
        <sz val="14"/>
        <rFont val="Arial Narrow"/>
        <family val="2"/>
      </rPr>
      <t>SCHEDULE 9: AVERAGE YEARS OF SERVICE OF NEW RETIREES—QPP</t>
    </r>
  </si>
  <si>
    <r>
      <rPr>
        <b/>
        <i/>
        <sz val="11"/>
        <rFont val="Arial Narrow"/>
        <family val="2"/>
      </rPr>
      <t>Average Years of Service</t>
    </r>
  </si>
  <si>
    <r>
      <rPr>
        <b/>
        <sz val="10"/>
        <rFont val="Arial Narrow"/>
        <family val="2"/>
      </rPr>
      <t>Year Ended</t>
    </r>
  </si>
  <si>
    <r>
      <rPr>
        <b/>
        <sz val="10"/>
        <rFont val="Arial Narrow"/>
        <family val="2"/>
      </rPr>
      <t>Men and</t>
    </r>
  </si>
  <si>
    <r>
      <rPr>
        <b/>
        <sz val="10"/>
        <rFont val="Arial Narrow"/>
        <family val="2"/>
      </rPr>
      <t>Total Number</t>
    </r>
  </si>
  <si>
    <r>
      <rPr>
        <b/>
        <sz val="10"/>
        <rFont val="Arial Narrow"/>
        <family val="2"/>
      </rPr>
      <t>Men  Women</t>
    </r>
  </si>
  <si>
    <r>
      <rPr>
        <b/>
        <sz val="10"/>
        <rFont val="Arial Narrow"/>
        <family val="2"/>
      </rPr>
      <t>Women</t>
    </r>
  </si>
  <si>
    <r>
      <rPr>
        <b/>
        <sz val="10"/>
        <rFont val="Arial Narrow"/>
        <family val="2"/>
      </rPr>
      <t>of Retirees*</t>
    </r>
  </si>
  <si>
    <r>
      <rPr>
        <sz val="10"/>
        <rFont val="Arial Narrow"/>
        <family val="2"/>
      </rPr>
      <t>28.7  26.3</t>
    </r>
  </si>
  <si>
    <r>
      <rPr>
        <sz val="10"/>
        <rFont val="Arial Narrow"/>
        <family val="2"/>
      </rPr>
      <t>28.3  25.8</t>
    </r>
  </si>
  <si>
    <r>
      <rPr>
        <sz val="10"/>
        <rFont val="Arial Narrow"/>
        <family val="2"/>
      </rPr>
      <t>26.7  25.1</t>
    </r>
  </si>
  <si>
    <r>
      <rPr>
        <sz val="10"/>
        <rFont val="Arial Narrow"/>
        <family val="2"/>
      </rPr>
      <t>26.6  25.8</t>
    </r>
  </si>
  <si>
    <r>
      <rPr>
        <sz val="10"/>
        <rFont val="Arial Narrow"/>
        <family val="2"/>
      </rPr>
      <t>26.5  25.3</t>
    </r>
  </si>
  <si>
    <r>
      <rPr>
        <sz val="10"/>
        <rFont val="Arial Narrow"/>
        <family val="2"/>
      </rPr>
      <t>25.8  25.2</t>
    </r>
  </si>
  <si>
    <r>
      <rPr>
        <sz val="10"/>
        <rFont val="Arial Narrow"/>
        <family val="2"/>
      </rPr>
      <t>25.1  24.8</t>
    </r>
  </si>
  <si>
    <r>
      <rPr>
        <sz val="10"/>
        <rFont val="Arial Narrow"/>
        <family val="2"/>
      </rPr>
      <t>24.2  24.7</t>
    </r>
  </si>
  <si>
    <r>
      <rPr>
        <sz val="10"/>
        <rFont val="Arial Narrow"/>
        <family val="2"/>
      </rPr>
      <t>24.9  24.0</t>
    </r>
  </si>
  <si>
    <r>
      <rPr>
        <sz val="10"/>
        <rFont val="Arial Narrow"/>
        <family val="2"/>
      </rPr>
      <t xml:space="preserve">2016  24.5  24.3
</t>
    </r>
    <r>
      <rPr>
        <i/>
        <sz val="10"/>
        <rFont val="Arial Narrow"/>
        <family val="2"/>
      </rPr>
      <t>*Total number of new retirees based on latest valuation reports.</t>
    </r>
  </si>
  <si>
    <r>
      <rPr>
        <b/>
        <sz val="14"/>
        <rFont val="Arial Narrow"/>
        <family val="2"/>
      </rPr>
      <t>SCHEDULE 10: PAYMENT OPTIONS CHOSEN AT RETIREMENT—QPP</t>
    </r>
  </si>
  <si>
    <r>
      <rPr>
        <b/>
        <sz val="9"/>
        <rFont val="Arial Narrow"/>
        <family val="2"/>
      </rPr>
      <t>Year</t>
    </r>
  </si>
  <si>
    <r>
      <rPr>
        <b/>
        <sz val="9"/>
        <rFont val="Arial Narrow"/>
        <family val="2"/>
      </rPr>
      <t xml:space="preserve">Average </t>
    </r>
    <r>
      <rPr>
        <b/>
        <sz val="9"/>
        <rFont val="Arial Narrow"/>
        <family val="2"/>
      </rPr>
      <t>Age</t>
    </r>
  </si>
  <si>
    <r>
      <rPr>
        <b/>
        <sz val="10"/>
        <rFont val="Arial Narrow"/>
        <family val="2"/>
      </rPr>
      <t>OPTIONS CHOSEN BY TIER I/II MEMBERS</t>
    </r>
  </si>
  <si>
    <r>
      <rPr>
        <b/>
        <sz val="10"/>
        <rFont val="Arial Narrow"/>
        <family val="2"/>
      </rPr>
      <t>OPTIONS CHOSEN BY TIER III/IV/VI MEMBERS</t>
    </r>
  </si>
  <si>
    <r>
      <rPr>
        <b/>
        <sz val="9"/>
        <rFont val="Arial Narrow"/>
        <family val="2"/>
      </rPr>
      <t xml:space="preserve">Guaranteed
</t>
    </r>
    <r>
      <rPr>
        <b/>
        <sz val="9"/>
        <rFont val="Arial Narrow"/>
        <family val="2"/>
      </rPr>
      <t xml:space="preserve">Maximum  Pop-Up  Continuing Lump-Sum Number of
</t>
    </r>
    <r>
      <rPr>
        <b/>
        <sz val="9"/>
        <rFont val="Arial Narrow"/>
        <family val="2"/>
      </rPr>
      <t>Payout  Payments Payments  Payment  Payments</t>
    </r>
  </si>
  <si>
    <r>
      <rPr>
        <b/>
        <sz val="9"/>
        <rFont val="Arial Narrow"/>
        <family val="2"/>
      </rPr>
      <t xml:space="preserve">Maximum
</t>
    </r>
    <r>
      <rPr>
        <b/>
        <sz val="9"/>
        <rFont val="Arial Narrow"/>
        <family val="2"/>
      </rPr>
      <t>Payout</t>
    </r>
  </si>
  <si>
    <r>
      <rPr>
        <b/>
        <sz val="9"/>
        <rFont val="Arial Narrow"/>
        <family val="2"/>
      </rPr>
      <t xml:space="preserve">Pop-Up </t>
    </r>
    <r>
      <rPr>
        <b/>
        <sz val="9"/>
        <rFont val="Arial Narrow"/>
        <family val="2"/>
      </rPr>
      <t>Payments</t>
    </r>
  </si>
  <si>
    <r>
      <rPr>
        <b/>
        <sz val="9"/>
        <rFont val="Arial Narrow"/>
        <family val="2"/>
      </rPr>
      <t xml:space="preserve">Continuing </t>
    </r>
    <r>
      <rPr>
        <b/>
        <sz val="9"/>
        <rFont val="Arial Narrow"/>
        <family val="2"/>
      </rPr>
      <t>Payments</t>
    </r>
  </si>
  <si>
    <r>
      <rPr>
        <b/>
        <sz val="9"/>
        <rFont val="Arial Narrow"/>
        <family val="2"/>
      </rPr>
      <t xml:space="preserve">Guaranteed
</t>
    </r>
    <r>
      <rPr>
        <b/>
        <sz val="9"/>
        <rFont val="Arial Narrow"/>
        <family val="2"/>
      </rPr>
      <t xml:space="preserve">Number of
</t>
    </r>
    <r>
      <rPr>
        <b/>
        <sz val="9"/>
        <rFont val="Arial Narrow"/>
        <family val="2"/>
      </rPr>
      <t>Payments</t>
    </r>
  </si>
  <si>
    <r>
      <rPr>
        <b/>
        <sz val="14"/>
        <rFont val="Arial Narrow"/>
        <family val="2"/>
      </rPr>
      <t>SCHEDULE 8: RETIREE SUMMARY—QPP</t>
    </r>
  </si>
  <si>
    <r>
      <rPr>
        <b/>
        <sz val="11"/>
        <rFont val="Arial Narrow"/>
        <family val="2"/>
      </rPr>
      <t>Year</t>
    </r>
  </si>
  <si>
    <r>
      <rPr>
        <b/>
        <sz val="11"/>
        <rFont val="Arial Narrow"/>
        <family val="2"/>
      </rPr>
      <t>As of July 1</t>
    </r>
  </si>
  <si>
    <r>
      <rPr>
        <b/>
        <sz val="11"/>
        <rFont val="Arial Narrow"/>
        <family val="2"/>
      </rPr>
      <t xml:space="preserve">Retirees
</t>
    </r>
    <r>
      <rPr>
        <b/>
        <sz val="11"/>
        <rFont val="Arial Narrow"/>
        <family val="2"/>
      </rPr>
      <t>Registered</t>
    </r>
  </si>
  <si>
    <r>
      <rPr>
        <b/>
        <sz val="11"/>
        <rFont val="Arial Narrow"/>
        <family val="2"/>
      </rPr>
      <t xml:space="preserve">Payroll
</t>
    </r>
    <r>
      <rPr>
        <b/>
        <sz val="11"/>
        <rFont val="Arial Narrow"/>
        <family val="2"/>
      </rPr>
      <t>Status Changes</t>
    </r>
  </si>
  <si>
    <r>
      <rPr>
        <b/>
        <sz val="11"/>
        <rFont val="Arial Narrow"/>
        <family val="2"/>
      </rPr>
      <t xml:space="preserve">Retirees
</t>
    </r>
    <r>
      <rPr>
        <b/>
        <sz val="11"/>
        <rFont val="Arial Narrow"/>
        <family val="2"/>
      </rPr>
      <t>Withdrawn</t>
    </r>
  </si>
  <si>
    <r>
      <rPr>
        <b/>
        <sz val="11"/>
        <rFont val="Arial Narrow"/>
        <family val="2"/>
      </rPr>
      <t>As of June 30th</t>
    </r>
  </si>
  <si>
    <r>
      <rPr>
        <i/>
        <sz val="10"/>
        <rFont val="Arial Narrow"/>
        <family val="2"/>
      </rPr>
      <t>Retiree membership summary based on latest valuation reports. Estimated retiree memberships of 85,000 for 2017.</t>
    </r>
  </si>
  <si>
    <r>
      <rPr>
        <b/>
        <sz val="9"/>
        <rFont val="Tahoma"/>
        <family val="2"/>
      </rPr>
      <t>TEACHERS’ RETIREMENT SYSTEM OF THE CITY OF NEW YORK</t>
    </r>
  </si>
  <si>
    <r>
      <rPr>
        <b/>
        <sz val="13.5"/>
        <rFont val="Arial Narrow"/>
        <family val="2"/>
      </rPr>
      <t>SCHEDULE 11: RETIREES’ AVERAGE MONTHLY BENEFIT PAYMENTS AND FINAL AVERAGE SALARY</t>
    </r>
  </si>
  <si>
    <r>
      <rPr>
        <b/>
        <sz val="13.5"/>
        <rFont val="Arial Narrow"/>
        <family val="2"/>
      </rPr>
      <t>ORGANIZED BY YEARS OF CREDITED SERVICE—QPP</t>
    </r>
  </si>
  <si>
    <r>
      <rPr>
        <b/>
        <sz val="9"/>
        <rFont val="Arial Narrow"/>
        <family val="2"/>
      </rPr>
      <t>Year*</t>
    </r>
  </si>
  <si>
    <r>
      <rPr>
        <b/>
        <sz val="9"/>
        <rFont val="Arial Narrow"/>
        <family val="2"/>
      </rPr>
      <t>Survivor</t>
    </r>
  </si>
  <si>
    <r>
      <rPr>
        <b/>
        <sz val="9"/>
        <rFont val="Arial Narrow"/>
        <family val="2"/>
      </rPr>
      <t>Other**</t>
    </r>
  </si>
  <si>
    <r>
      <rPr>
        <b/>
        <sz val="9"/>
        <rFont val="Arial Narrow"/>
        <family val="2"/>
      </rPr>
      <t>Under 5 Yrs***</t>
    </r>
  </si>
  <si>
    <r>
      <rPr>
        <b/>
        <sz val="9"/>
        <rFont val="Arial Narrow"/>
        <family val="2"/>
      </rPr>
      <t>5 - 9 Yrs</t>
    </r>
  </si>
  <si>
    <r>
      <rPr>
        <b/>
        <sz val="9"/>
        <rFont val="Arial Narrow"/>
        <family val="2"/>
      </rPr>
      <t>10 - 14 Yrs</t>
    </r>
  </si>
  <si>
    <r>
      <rPr>
        <b/>
        <sz val="9"/>
        <rFont val="Arial Narrow"/>
        <family val="2"/>
      </rPr>
      <t>15 - 19 Yrs</t>
    </r>
  </si>
  <si>
    <r>
      <rPr>
        <b/>
        <sz val="9"/>
        <rFont val="Arial Narrow"/>
        <family val="2"/>
      </rPr>
      <t>20 - 24 Yrs</t>
    </r>
  </si>
  <si>
    <r>
      <rPr>
        <b/>
        <sz val="9"/>
        <rFont val="Arial Narrow"/>
        <family val="2"/>
      </rPr>
      <t>25 - 29 Yrs</t>
    </r>
  </si>
  <si>
    <r>
      <rPr>
        <b/>
        <sz val="9"/>
        <rFont val="Arial Narrow"/>
        <family val="2"/>
      </rPr>
      <t>30 - 35 Yrs</t>
    </r>
  </si>
  <si>
    <r>
      <rPr>
        <b/>
        <sz val="9"/>
        <rFont val="Arial Narrow"/>
        <family val="2"/>
      </rPr>
      <t>35 &amp; up Yrs</t>
    </r>
  </si>
  <si>
    <r>
      <rPr>
        <b/>
        <sz val="9"/>
        <rFont val="Arial Narrow"/>
        <family val="2"/>
      </rPr>
      <t>Total</t>
    </r>
  </si>
  <si>
    <r>
      <rPr>
        <sz val="9"/>
        <rFont val="Arial Narrow"/>
        <family val="2"/>
      </rPr>
      <t>Retirees</t>
    </r>
  </si>
  <si>
    <r>
      <rPr>
        <sz val="9"/>
        <rFont val="Arial Narrow"/>
        <family val="2"/>
      </rPr>
      <t>Retirees</t>
    </r>
  </si>
  <si>
    <r>
      <rPr>
        <sz val="9"/>
        <rFont val="Arial Narrow"/>
        <family val="2"/>
      </rPr>
      <t>Retirees</t>
    </r>
  </si>
  <si>
    <r>
      <rPr>
        <sz val="9"/>
        <rFont val="Arial Narrow"/>
        <family val="2"/>
      </rPr>
      <t>Retirees</t>
    </r>
  </si>
  <si>
    <r>
      <rPr>
        <sz val="9"/>
        <rFont val="Arial Narrow"/>
        <family val="2"/>
      </rPr>
      <t>Retirees</t>
    </r>
  </si>
  <si>
    <r>
      <rPr>
        <sz val="9"/>
        <rFont val="Arial Narrow"/>
        <family val="2"/>
      </rPr>
      <t>Retirees</t>
    </r>
  </si>
  <si>
    <r>
      <rPr>
        <sz val="9"/>
        <rFont val="Arial Narrow"/>
        <family val="2"/>
      </rPr>
      <t>Retirees</t>
    </r>
  </si>
  <si>
    <r>
      <rPr>
        <sz val="9"/>
        <rFont val="Arial Narrow"/>
        <family val="2"/>
      </rPr>
      <t>Retirees</t>
    </r>
  </si>
  <si>
    <r>
      <rPr>
        <sz val="9"/>
        <rFont val="Arial Narrow"/>
        <family val="2"/>
      </rPr>
      <t>Retirees</t>
    </r>
  </si>
  <si>
    <r>
      <rPr>
        <sz val="9"/>
        <rFont val="Arial Narrow"/>
        <family val="2"/>
      </rPr>
      <t>Retirees</t>
    </r>
  </si>
  <si>
    <r>
      <rPr>
        <sz val="9"/>
        <rFont val="Arial Narrow"/>
        <family val="2"/>
      </rPr>
      <t>2017****</t>
    </r>
  </si>
  <si>
    <r>
      <rPr>
        <b/>
        <sz val="9"/>
        <rFont val="Arial Narrow"/>
        <family val="2"/>
      </rPr>
      <t>Year*</t>
    </r>
  </si>
  <si>
    <r>
      <rPr>
        <b/>
        <sz val="9"/>
        <rFont val="Arial Narrow"/>
        <family val="2"/>
      </rPr>
      <t>Under 5 Yrs***</t>
    </r>
  </si>
  <si>
    <r>
      <rPr>
        <b/>
        <sz val="9"/>
        <rFont val="Arial Narrow"/>
        <family val="2"/>
      </rPr>
      <t>5 - 9 Yrs</t>
    </r>
  </si>
  <si>
    <r>
      <rPr>
        <b/>
        <sz val="9"/>
        <rFont val="Arial Narrow"/>
        <family val="2"/>
      </rPr>
      <t>10 - 14 Yrs</t>
    </r>
  </si>
  <si>
    <r>
      <rPr>
        <b/>
        <sz val="9"/>
        <rFont val="Arial Narrow"/>
        <family val="2"/>
      </rPr>
      <t>15 - 19 Yrs</t>
    </r>
  </si>
  <si>
    <r>
      <rPr>
        <b/>
        <sz val="9"/>
        <rFont val="Arial Narrow"/>
        <family val="2"/>
      </rPr>
      <t>20 - 24 Yrs</t>
    </r>
  </si>
  <si>
    <r>
      <rPr>
        <b/>
        <sz val="9"/>
        <rFont val="Arial Narrow"/>
        <family val="2"/>
      </rPr>
      <t>25 - 29 Yrs</t>
    </r>
  </si>
  <si>
    <r>
      <rPr>
        <b/>
        <sz val="9"/>
        <rFont val="Arial Narrow"/>
        <family val="2"/>
      </rPr>
      <t>30 - 34 Yrs</t>
    </r>
  </si>
  <si>
    <r>
      <rPr>
        <b/>
        <sz val="9"/>
        <rFont val="Arial Narrow"/>
        <family val="2"/>
      </rPr>
      <t>35 &amp; up Yrs</t>
    </r>
  </si>
  <si>
    <r>
      <rPr>
        <sz val="9"/>
        <rFont val="Arial Narrow"/>
        <family val="2"/>
      </rPr>
      <t>Avg Monthly Benefit</t>
    </r>
  </si>
  <si>
    <r>
      <rPr>
        <sz val="9"/>
        <rFont val="Arial Narrow"/>
        <family val="2"/>
      </rPr>
      <t>Avg Monthly Benefit</t>
    </r>
  </si>
  <si>
    <r>
      <rPr>
        <sz val="9"/>
        <rFont val="Arial Narrow"/>
        <family val="2"/>
      </rPr>
      <t>Avg Monthly Benefit</t>
    </r>
  </si>
  <si>
    <r>
      <rPr>
        <sz val="9"/>
        <rFont val="Arial Narrow"/>
        <family val="2"/>
      </rPr>
      <t>Avg Monthly Benefit</t>
    </r>
  </si>
  <si>
    <r>
      <rPr>
        <sz val="9"/>
        <rFont val="Arial Narrow"/>
        <family val="2"/>
      </rPr>
      <t>Avg Monthly Benefit</t>
    </r>
  </si>
  <si>
    <r>
      <rPr>
        <sz val="9"/>
        <rFont val="Arial Narrow"/>
        <family val="2"/>
      </rPr>
      <t>Avg Monthly Benefit</t>
    </r>
  </si>
  <si>
    <r>
      <rPr>
        <sz val="9"/>
        <rFont val="Arial Narrow"/>
        <family val="2"/>
      </rPr>
      <t>Avg Monthly Benefit</t>
    </r>
  </si>
  <si>
    <r>
      <rPr>
        <sz val="9"/>
        <rFont val="Arial Narrow"/>
        <family val="2"/>
      </rPr>
      <t>Avg Monthly Benefit</t>
    </r>
  </si>
  <si>
    <r>
      <rPr>
        <sz val="9"/>
        <rFont val="Arial Narrow"/>
        <family val="2"/>
      </rPr>
      <t>Avg Monthly Benefit</t>
    </r>
  </si>
  <si>
    <r>
      <rPr>
        <sz val="9"/>
        <rFont val="Arial Narrow"/>
        <family val="2"/>
      </rPr>
      <t>Avg Monthly Benefit</t>
    </r>
  </si>
  <si>
    <r>
      <rPr>
        <sz val="9"/>
        <rFont val="Arial Narrow"/>
        <family val="2"/>
      </rPr>
      <t>2017****</t>
    </r>
  </si>
  <si>
    <r>
      <rPr>
        <b/>
        <sz val="9"/>
        <rFont val="Arial Narrow"/>
        <family val="2"/>
      </rPr>
      <t>Year*</t>
    </r>
  </si>
  <si>
    <r>
      <rPr>
        <b/>
        <sz val="9"/>
        <rFont val="Arial Narrow"/>
        <family val="2"/>
      </rPr>
      <t>Under 5 Yrs***</t>
    </r>
  </si>
  <si>
    <r>
      <rPr>
        <b/>
        <sz val="9"/>
        <rFont val="Arial Narrow"/>
        <family val="2"/>
      </rPr>
      <t>5 - 9 Yrs</t>
    </r>
  </si>
  <si>
    <r>
      <rPr>
        <b/>
        <sz val="9"/>
        <rFont val="Arial Narrow"/>
        <family val="2"/>
      </rPr>
      <t>10 - 14 Yrs</t>
    </r>
  </si>
  <si>
    <r>
      <rPr>
        <b/>
        <sz val="9"/>
        <rFont val="Arial Narrow"/>
        <family val="2"/>
      </rPr>
      <t>15 - 19 Yrs</t>
    </r>
  </si>
  <si>
    <r>
      <rPr>
        <b/>
        <sz val="9"/>
        <rFont val="Arial Narrow"/>
        <family val="2"/>
      </rPr>
      <t>20 - 24 Yrs</t>
    </r>
  </si>
  <si>
    <r>
      <rPr>
        <b/>
        <sz val="9"/>
        <rFont val="Arial Narrow"/>
        <family val="2"/>
      </rPr>
      <t>25 - 29 Yrs</t>
    </r>
  </si>
  <si>
    <r>
      <rPr>
        <b/>
        <sz val="9"/>
        <rFont val="Arial Narrow"/>
        <family val="2"/>
      </rPr>
      <t>30 - 34 Yrs</t>
    </r>
  </si>
  <si>
    <r>
      <rPr>
        <b/>
        <sz val="9"/>
        <rFont val="Arial Narrow"/>
        <family val="2"/>
      </rPr>
      <t>35 &amp; up Yrs</t>
    </r>
  </si>
  <si>
    <r>
      <rPr>
        <sz val="9"/>
        <rFont val="Arial Narrow"/>
        <family val="2"/>
      </rPr>
      <t>Final Average Salary</t>
    </r>
  </si>
  <si>
    <r>
      <rPr>
        <sz val="9"/>
        <rFont val="Arial Narrow"/>
        <family val="2"/>
      </rPr>
      <t>Final Average Salary</t>
    </r>
  </si>
  <si>
    <r>
      <rPr>
        <sz val="9"/>
        <rFont val="Arial Narrow"/>
        <family val="2"/>
      </rPr>
      <t>Final Average Salary</t>
    </r>
  </si>
  <si>
    <r>
      <rPr>
        <sz val="9"/>
        <rFont val="Arial Narrow"/>
        <family val="2"/>
      </rPr>
      <t>Final Average Salary</t>
    </r>
  </si>
  <si>
    <r>
      <rPr>
        <sz val="9"/>
        <rFont val="Arial Narrow"/>
        <family val="2"/>
      </rPr>
      <t>Final Average Salary</t>
    </r>
  </si>
  <si>
    <r>
      <rPr>
        <sz val="9"/>
        <rFont val="Arial Narrow"/>
        <family val="2"/>
      </rPr>
      <t>Final Average Salary</t>
    </r>
  </si>
  <si>
    <r>
      <rPr>
        <sz val="9"/>
        <rFont val="Arial Narrow"/>
        <family val="2"/>
      </rPr>
      <t>Final Average Salary</t>
    </r>
  </si>
  <si>
    <r>
      <rPr>
        <sz val="9"/>
        <rFont val="Arial Narrow"/>
        <family val="2"/>
      </rPr>
      <t>Final Average Salary</t>
    </r>
  </si>
  <si>
    <r>
      <rPr>
        <sz val="9"/>
        <rFont val="Arial Narrow"/>
        <family val="2"/>
      </rPr>
      <t>Final Average Salary</t>
    </r>
  </si>
  <si>
    <r>
      <rPr>
        <sz val="9"/>
        <rFont val="Arial Narrow"/>
        <family val="2"/>
      </rPr>
      <t>Final Average Salary</t>
    </r>
  </si>
  <si>
    <r>
      <rPr>
        <sz val="9"/>
        <rFont val="Arial Narrow"/>
        <family val="2"/>
      </rPr>
      <t>2017****</t>
    </r>
  </si>
  <si>
    <r>
      <rPr>
        <i/>
        <sz val="9"/>
        <rFont val="Arial Narrow"/>
        <family val="2"/>
      </rPr>
      <t xml:space="preserve">*  </t>
    </r>
    <r>
      <rPr>
        <i/>
        <sz val="9"/>
        <rFont val="Arial Narrow"/>
        <family val="2"/>
      </rPr>
      <t>Retiree figures for 2008-2016 take into account retirement valuation reports.</t>
    </r>
  </si>
  <si>
    <r>
      <rPr>
        <i/>
        <sz val="9"/>
        <rFont val="Arial Narrow"/>
        <family val="2"/>
      </rPr>
      <t xml:space="preserve">**  </t>
    </r>
    <r>
      <rPr>
        <i/>
        <sz val="9"/>
        <rFont val="Arial Narrow"/>
        <family val="2"/>
      </rPr>
      <t>Refers to retirees with a payment setup processed by a previous database system. The current payment system was initiated in 1998.</t>
    </r>
  </si>
  <si>
    <r>
      <rPr>
        <i/>
        <sz val="9"/>
        <rFont val="Arial Narrow"/>
        <family val="2"/>
      </rPr>
      <t>*** Retirees include Service Retirement, Accidental Disability, and Ordinary Disability. The majority of retirees with under 5 Yrs. of service are Accidental Disability.</t>
    </r>
  </si>
  <si>
    <r>
      <rPr>
        <i/>
        <sz val="9"/>
        <rFont val="Arial Narrow"/>
        <family val="2"/>
      </rPr>
      <t>**** Retiree figures for 2017 include Service or FAS retirement revision cases previously categorized as “Other.”</t>
    </r>
  </si>
  <si>
    <r>
      <rPr>
        <b/>
        <i/>
        <sz val="9"/>
        <rFont val="Arial Narrow"/>
        <family val="2"/>
      </rPr>
      <t xml:space="preserve">Note: </t>
    </r>
    <r>
      <rPr>
        <i/>
        <sz val="9"/>
        <rFont val="Arial Narrow"/>
        <family val="2"/>
      </rPr>
      <t>If elected, total monthly benefits for Tier I and Tier II members depend on current unit value.</t>
    </r>
  </si>
  <si>
    <r>
      <rPr>
        <b/>
        <sz val="14"/>
        <rFont val="Arial Narrow"/>
        <family val="2"/>
      </rPr>
      <t>SCHEDULE 12: AVERAGE ANNUAL BENEFIT PAYMENT AMOUNTS—QPP</t>
    </r>
  </si>
  <si>
    <r>
      <rPr>
        <b/>
        <sz val="10"/>
        <rFont val="Arial Narrow"/>
        <family val="2"/>
      </rPr>
      <t xml:space="preserve">SERVICE  ORDINARY (NON-DUTY)  ACCIDENTAL (DUTY)
</t>
    </r>
    <r>
      <rPr>
        <b/>
        <sz val="10"/>
        <rFont val="Arial Narrow"/>
        <family val="2"/>
      </rPr>
      <t xml:space="preserve">RETIREMENT BENEFITS  DISABILITY BENEFITS  DISABILITY BENEFITS  SURVIVORS’ BENEFITS
</t>
    </r>
    <r>
      <rPr>
        <b/>
        <sz val="10"/>
        <rFont val="Arial Narrow"/>
        <family val="2"/>
      </rPr>
      <t xml:space="preserve">Year  Average  Average  Average  Average
</t>
    </r>
    <r>
      <rPr>
        <b/>
        <sz val="10"/>
        <rFont val="Arial Narrow"/>
        <family val="2"/>
      </rPr>
      <t xml:space="preserve">Ended  Annual  Annual  Annual  Annual
</t>
    </r>
    <r>
      <rPr>
        <b/>
        <sz val="10"/>
        <rFont val="Arial Narrow"/>
        <family val="2"/>
      </rPr>
      <t>June 30  Number  Allowance  Number  Allowance  Number  Allowance  Number  Benefit</t>
    </r>
  </si>
  <si>
    <r>
      <rPr>
        <sz val="10.5"/>
        <rFont val="Arial Narrow"/>
        <family val="2"/>
      </rPr>
      <t xml:space="preserve">2007  62,235  44,613  1,993  19,664  545  36,590  3,719  25,732
</t>
    </r>
    <r>
      <rPr>
        <sz val="10.5"/>
        <rFont val="Arial Narrow"/>
        <family val="2"/>
      </rPr>
      <t xml:space="preserve">2008  63,343  45,603  2,043  20,883  573  39,478  3,822  29,109
</t>
    </r>
    <r>
      <rPr>
        <sz val="10.5"/>
        <rFont val="Arial Narrow"/>
        <family val="2"/>
      </rPr>
      <t xml:space="preserve">2009  64,281  42,235  2,037  19,141  589  35,993  3,918  25,317
</t>
    </r>
    <r>
      <rPr>
        <sz val="10.5"/>
        <rFont val="Arial Narrow"/>
        <family val="2"/>
      </rPr>
      <t xml:space="preserve">2010  65,734  43,381  2,068  19,500  619  36,849  3,935  26,170
</t>
    </r>
    <r>
      <rPr>
        <sz val="10.5"/>
        <rFont val="Arial Narrow"/>
        <family val="2"/>
      </rPr>
      <t xml:space="preserve">2011  67,253  45,300  2,153  20,134  670  38,202  3,989  28,432
</t>
    </r>
    <r>
      <rPr>
        <sz val="10.5"/>
        <rFont val="Arial Narrow"/>
        <family val="2"/>
      </rPr>
      <t xml:space="preserve">2012  69,515  45,718  2,242  20,549  711  39,116  4,071  28,235
</t>
    </r>
    <r>
      <rPr>
        <sz val="10.5"/>
        <rFont val="Arial Narrow"/>
        <family val="2"/>
      </rPr>
      <t xml:space="preserve">2013  71,017  46,994  2,299  21,093  713  39,954  4,148  29,773
</t>
    </r>
    <r>
      <rPr>
        <sz val="10.5"/>
        <rFont val="Arial Narrow"/>
        <family val="2"/>
      </rPr>
      <t xml:space="preserve">2014  73,069  48,325  2,379  21,641  714  40,738  4,257  31,619
</t>
    </r>
    <r>
      <rPr>
        <sz val="10.5"/>
        <rFont val="Arial Narrow"/>
        <family val="2"/>
      </rPr>
      <t xml:space="preserve">2015  75,251  48,639  2,481  22,020  732  41,360  4,313  32,229
</t>
    </r>
    <r>
      <rPr>
        <sz val="10.5"/>
        <rFont val="Arial Narrow"/>
        <family val="2"/>
      </rPr>
      <t>2016  76,346  48,749  2,541  22,284  745  41,492  4,461  32,579</t>
    </r>
  </si>
  <si>
    <r>
      <rPr>
        <b/>
        <sz val="14"/>
        <rFont val="Arial Narrow"/>
        <family val="2"/>
      </rPr>
      <t>SCHEDULE 13: SERVICE RETIREMENT ALLOWANCES—QPP</t>
    </r>
  </si>
  <si>
    <r>
      <rPr>
        <b/>
        <i/>
        <sz val="11"/>
        <rFont val="Arial Narrow"/>
        <family val="2"/>
      </rPr>
      <t>As of June 30, 2016</t>
    </r>
  </si>
  <si>
    <r>
      <rPr>
        <b/>
        <sz val="11"/>
        <rFont val="Arial Narrow"/>
        <family val="2"/>
      </rPr>
      <t>Age</t>
    </r>
  </si>
  <si>
    <r>
      <rPr>
        <b/>
        <sz val="12"/>
        <rFont val="Arial Narrow"/>
        <family val="2"/>
      </rPr>
      <t xml:space="preserve">MEN
</t>
    </r>
    <r>
      <rPr>
        <b/>
        <sz val="11"/>
        <rFont val="Arial Narrow"/>
        <family val="2"/>
      </rPr>
      <t xml:space="preserve">Number
</t>
    </r>
    <r>
      <rPr>
        <b/>
        <sz val="11"/>
        <rFont val="Arial Narrow"/>
        <family val="2"/>
      </rPr>
      <t>of Retirees</t>
    </r>
  </si>
  <si>
    <r>
      <rPr>
        <b/>
        <sz val="11"/>
        <rFont val="Arial Narrow"/>
        <family val="2"/>
      </rPr>
      <t xml:space="preserve">Average
</t>
    </r>
    <r>
      <rPr>
        <b/>
        <sz val="11"/>
        <rFont val="Arial Narrow"/>
        <family val="2"/>
      </rPr>
      <t>Annual Allowance</t>
    </r>
  </si>
  <si>
    <r>
      <rPr>
        <b/>
        <sz val="11"/>
        <rFont val="Arial Narrow"/>
        <family val="2"/>
      </rPr>
      <t>Age</t>
    </r>
  </si>
  <si>
    <r>
      <rPr>
        <b/>
        <sz val="12"/>
        <rFont val="Arial Narrow"/>
        <family val="2"/>
      </rPr>
      <t xml:space="preserve">WOMEN
</t>
    </r>
    <r>
      <rPr>
        <b/>
        <sz val="11"/>
        <rFont val="Arial Narrow"/>
        <family val="2"/>
      </rPr>
      <t xml:space="preserve">Number
</t>
    </r>
    <r>
      <rPr>
        <b/>
        <sz val="11"/>
        <rFont val="Arial Narrow"/>
        <family val="2"/>
      </rPr>
      <t>of Retirees</t>
    </r>
  </si>
  <si>
    <r>
      <rPr>
        <b/>
        <sz val="11"/>
        <rFont val="Arial Narrow"/>
        <family val="2"/>
      </rPr>
      <t xml:space="preserve">Average
</t>
    </r>
    <r>
      <rPr>
        <b/>
        <sz val="11"/>
        <rFont val="Arial Narrow"/>
        <family val="2"/>
      </rPr>
      <t>Annual Allowance</t>
    </r>
  </si>
  <si>
    <r>
      <rPr>
        <sz val="10.5"/>
        <rFont val="Arial Narrow"/>
        <family val="2"/>
      </rPr>
      <t>under 30</t>
    </r>
  </si>
  <si>
    <r>
      <rPr>
        <sz val="10.5"/>
        <rFont val="Arial Narrow"/>
        <family val="2"/>
      </rPr>
      <t>under 30</t>
    </r>
  </si>
  <si>
    <r>
      <rPr>
        <sz val="10.5"/>
        <rFont val="Arial Narrow"/>
        <family val="2"/>
      </rPr>
      <t>30-34</t>
    </r>
  </si>
  <si>
    <r>
      <rPr>
        <sz val="10.5"/>
        <rFont val="Arial Narrow"/>
        <family val="2"/>
      </rPr>
      <t>30-34</t>
    </r>
  </si>
  <si>
    <r>
      <rPr>
        <sz val="10.5"/>
        <rFont val="Arial Narrow"/>
        <family val="2"/>
      </rPr>
      <t>35-39</t>
    </r>
  </si>
  <si>
    <r>
      <rPr>
        <sz val="10.5"/>
        <rFont val="Arial Narrow"/>
        <family val="2"/>
      </rPr>
      <t>35-39</t>
    </r>
  </si>
  <si>
    <r>
      <rPr>
        <sz val="10.5"/>
        <rFont val="Arial Narrow"/>
        <family val="2"/>
      </rPr>
      <t>40-44</t>
    </r>
  </si>
  <si>
    <r>
      <rPr>
        <sz val="10.5"/>
        <rFont val="Arial Narrow"/>
        <family val="2"/>
      </rPr>
      <t>40-44</t>
    </r>
  </si>
  <si>
    <r>
      <rPr>
        <sz val="10.5"/>
        <rFont val="Arial Narrow"/>
        <family val="2"/>
      </rPr>
      <t>45-49</t>
    </r>
  </si>
  <si>
    <r>
      <rPr>
        <sz val="10.5"/>
        <rFont val="Arial Narrow"/>
        <family val="2"/>
      </rPr>
      <t>45-49</t>
    </r>
  </si>
  <si>
    <r>
      <rPr>
        <sz val="10.5"/>
        <rFont val="Arial Narrow"/>
        <family val="2"/>
      </rPr>
      <t>50-54</t>
    </r>
  </si>
  <si>
    <r>
      <rPr>
        <sz val="10.5"/>
        <rFont val="Arial Narrow"/>
        <family val="2"/>
      </rPr>
      <t>50-54</t>
    </r>
  </si>
  <si>
    <r>
      <rPr>
        <sz val="10.5"/>
        <rFont val="Arial Narrow"/>
        <family val="2"/>
      </rPr>
      <t>55-59</t>
    </r>
  </si>
  <si>
    <r>
      <rPr>
        <sz val="10.5"/>
        <rFont val="Arial Narrow"/>
        <family val="2"/>
      </rPr>
      <t>55-59</t>
    </r>
  </si>
  <si>
    <r>
      <rPr>
        <sz val="10.5"/>
        <rFont val="Arial Narrow"/>
        <family val="2"/>
      </rPr>
      <t>60-64</t>
    </r>
  </si>
  <si>
    <r>
      <rPr>
        <sz val="10.5"/>
        <rFont val="Arial Narrow"/>
        <family val="2"/>
      </rPr>
      <t>60-64</t>
    </r>
  </si>
  <si>
    <r>
      <rPr>
        <sz val="10.5"/>
        <rFont val="Arial Narrow"/>
        <family val="2"/>
      </rPr>
      <t>65-69</t>
    </r>
  </si>
  <si>
    <r>
      <rPr>
        <sz val="10.5"/>
        <rFont val="Arial Narrow"/>
        <family val="2"/>
      </rPr>
      <t>65-69</t>
    </r>
  </si>
  <si>
    <r>
      <rPr>
        <sz val="10.5"/>
        <rFont val="Arial Narrow"/>
        <family val="2"/>
      </rPr>
      <t>70-74</t>
    </r>
  </si>
  <si>
    <r>
      <rPr>
        <sz val="10.5"/>
        <rFont val="Arial Narrow"/>
        <family val="2"/>
      </rPr>
      <t>70-74</t>
    </r>
  </si>
  <si>
    <r>
      <rPr>
        <sz val="10.5"/>
        <rFont val="Arial Narrow"/>
        <family val="2"/>
      </rPr>
      <t>75-79</t>
    </r>
  </si>
  <si>
    <r>
      <rPr>
        <sz val="10.5"/>
        <rFont val="Arial Narrow"/>
        <family val="2"/>
      </rPr>
      <t>75-79</t>
    </r>
  </si>
  <si>
    <r>
      <rPr>
        <sz val="10.5"/>
        <rFont val="Arial Narrow"/>
        <family val="2"/>
      </rPr>
      <t>80-84</t>
    </r>
  </si>
  <si>
    <r>
      <rPr>
        <sz val="10.5"/>
        <rFont val="Arial Narrow"/>
        <family val="2"/>
      </rPr>
      <t>80-84</t>
    </r>
  </si>
  <si>
    <r>
      <rPr>
        <sz val="10.5"/>
        <rFont val="Arial Narrow"/>
        <family val="2"/>
      </rPr>
      <t>85-89</t>
    </r>
  </si>
  <si>
    <r>
      <rPr>
        <sz val="10.5"/>
        <rFont val="Arial Narrow"/>
        <family val="2"/>
      </rPr>
      <t>85-89</t>
    </r>
  </si>
  <si>
    <r>
      <rPr>
        <sz val="10.5"/>
        <rFont val="Arial Narrow"/>
        <family val="2"/>
      </rPr>
      <t>90 &amp; over</t>
    </r>
  </si>
  <si>
    <r>
      <rPr>
        <sz val="10.5"/>
        <rFont val="Arial Narrow"/>
        <family val="2"/>
      </rPr>
      <t>90 &amp; over</t>
    </r>
  </si>
  <si>
    <r>
      <rPr>
        <b/>
        <sz val="10"/>
        <rFont val="Arial Narrow"/>
        <family val="2"/>
      </rPr>
      <t>TOTAL</t>
    </r>
  </si>
  <si>
    <r>
      <rPr>
        <b/>
        <sz val="10"/>
        <rFont val="Arial Narrow"/>
        <family val="2"/>
      </rPr>
      <t>TOTAL</t>
    </r>
  </si>
  <si>
    <r>
      <rPr>
        <b/>
        <sz val="10"/>
        <rFont val="Arial Narrow"/>
        <family val="2"/>
      </rPr>
      <t>TOTAL ANNUAL ALLOWANCES PAID $1,253,196,820 TOTAL ANNUAL ALLOWANCES PAID $2,468,586,627</t>
    </r>
  </si>
  <si>
    <r>
      <rPr>
        <b/>
        <sz val="9"/>
        <rFont val="Verdana"/>
        <family val="2"/>
      </rPr>
      <t>TEACHERS’ RETIREMENT SYSTEM OF THE CITY OF NEW YORK</t>
    </r>
  </si>
  <si>
    <r>
      <rPr>
        <b/>
        <sz val="14"/>
        <rFont val="Arial Narrow"/>
        <family val="2"/>
      </rPr>
      <t>SCHEDULE 14: ORDINARY DISABILITY RETIREMENT ALLOWANCES—QPP</t>
    </r>
  </si>
  <si>
    <r>
      <rPr>
        <b/>
        <i/>
        <sz val="11"/>
        <rFont val="Arial Narrow"/>
        <family val="2"/>
      </rPr>
      <t>As of June 30, 2016</t>
    </r>
  </si>
  <si>
    <r>
      <rPr>
        <b/>
        <sz val="11"/>
        <rFont val="Arial Narrow"/>
        <family val="2"/>
      </rPr>
      <t>Age</t>
    </r>
  </si>
  <si>
    <r>
      <rPr>
        <b/>
        <sz val="12"/>
        <rFont val="Arial Narrow"/>
        <family val="2"/>
      </rPr>
      <t xml:space="preserve">MEN
</t>
    </r>
    <r>
      <rPr>
        <b/>
        <sz val="11"/>
        <rFont val="Arial Narrow"/>
        <family val="2"/>
      </rPr>
      <t xml:space="preserve">Number
</t>
    </r>
    <r>
      <rPr>
        <b/>
        <sz val="11"/>
        <rFont val="Arial Narrow"/>
        <family val="2"/>
      </rPr>
      <t>of Retirees</t>
    </r>
  </si>
  <si>
    <r>
      <rPr>
        <b/>
        <sz val="11"/>
        <rFont val="Arial Narrow"/>
        <family val="2"/>
      </rPr>
      <t xml:space="preserve">Average
</t>
    </r>
    <r>
      <rPr>
        <b/>
        <sz val="11"/>
        <rFont val="Arial Narrow"/>
        <family val="2"/>
      </rPr>
      <t>Annual Allowance</t>
    </r>
  </si>
  <si>
    <r>
      <rPr>
        <b/>
        <sz val="11"/>
        <rFont val="Arial Narrow"/>
        <family val="2"/>
      </rPr>
      <t>Age</t>
    </r>
  </si>
  <si>
    <r>
      <rPr>
        <b/>
        <sz val="12"/>
        <rFont val="Arial Narrow"/>
        <family val="2"/>
      </rPr>
      <t xml:space="preserve">WOMEN
</t>
    </r>
    <r>
      <rPr>
        <b/>
        <sz val="11"/>
        <rFont val="Arial Narrow"/>
        <family val="2"/>
      </rPr>
      <t xml:space="preserve">Number  Average
</t>
    </r>
    <r>
      <rPr>
        <b/>
        <sz val="11"/>
        <rFont val="Arial Narrow"/>
        <family val="2"/>
      </rPr>
      <t>of Retirees  Annual Allowance</t>
    </r>
  </si>
  <si>
    <r>
      <rPr>
        <sz val="10"/>
        <rFont val="Lucida Console"/>
        <family val="3"/>
      </rPr>
      <t>under 30</t>
    </r>
  </si>
  <si>
    <r>
      <rPr>
        <sz val="10"/>
        <rFont val="Lucida Console"/>
        <family val="3"/>
      </rPr>
      <t>-</t>
    </r>
  </si>
  <si>
    <r>
      <rPr>
        <sz val="10"/>
        <rFont val="Lucida Console"/>
        <family val="3"/>
      </rPr>
      <t>under 30</t>
    </r>
  </si>
  <si>
    <r>
      <rPr>
        <sz val="10"/>
        <rFont val="Lucida Console"/>
        <family val="3"/>
      </rPr>
      <t>-</t>
    </r>
  </si>
  <si>
    <r>
      <rPr>
        <sz val="10"/>
        <rFont val="Lucida Console"/>
        <family val="3"/>
      </rPr>
      <t>30-34</t>
    </r>
  </si>
  <si>
    <r>
      <rPr>
        <sz val="10"/>
        <rFont val="Lucida Console"/>
        <family val="3"/>
      </rPr>
      <t>-</t>
    </r>
  </si>
  <si>
    <r>
      <rPr>
        <sz val="10"/>
        <rFont val="Lucida Console"/>
        <family val="3"/>
      </rPr>
      <t>30-34</t>
    </r>
  </si>
  <si>
    <r>
      <rPr>
        <sz val="10"/>
        <rFont val="Lucida Console"/>
        <family val="3"/>
      </rPr>
      <t>-</t>
    </r>
  </si>
  <si>
    <r>
      <rPr>
        <sz val="10"/>
        <rFont val="Lucida Console"/>
        <family val="3"/>
      </rPr>
      <t>35-39</t>
    </r>
  </si>
  <si>
    <r>
      <rPr>
        <sz val="10"/>
        <rFont val="Lucida Console"/>
        <family val="3"/>
      </rPr>
      <t>35-39</t>
    </r>
  </si>
  <si>
    <r>
      <rPr>
        <sz val="10"/>
        <rFont val="Lucida Console"/>
        <family val="3"/>
      </rPr>
      <t>40-44</t>
    </r>
  </si>
  <si>
    <r>
      <rPr>
        <sz val="10"/>
        <rFont val="Lucida Console"/>
        <family val="3"/>
      </rPr>
      <t>40-44</t>
    </r>
  </si>
  <si>
    <r>
      <rPr>
        <sz val="10"/>
        <rFont val="Lucida Console"/>
        <family val="3"/>
      </rPr>
      <t>45-49</t>
    </r>
  </si>
  <si>
    <r>
      <rPr>
        <sz val="10"/>
        <rFont val="Lucida Console"/>
        <family val="3"/>
      </rPr>
      <t>45-49</t>
    </r>
  </si>
  <si>
    <r>
      <rPr>
        <sz val="10"/>
        <rFont val="Lucida Console"/>
        <family val="3"/>
      </rPr>
      <t>50-54</t>
    </r>
  </si>
  <si>
    <r>
      <rPr>
        <sz val="10"/>
        <rFont val="Lucida Console"/>
        <family val="3"/>
      </rPr>
      <t>50-54</t>
    </r>
  </si>
  <si>
    <r>
      <rPr>
        <sz val="10"/>
        <rFont val="Lucida Console"/>
        <family val="3"/>
      </rPr>
      <t>55-59</t>
    </r>
  </si>
  <si>
    <r>
      <rPr>
        <sz val="10"/>
        <rFont val="Lucida Console"/>
        <family val="3"/>
      </rPr>
      <t>55-59</t>
    </r>
  </si>
  <si>
    <r>
      <rPr>
        <sz val="10"/>
        <rFont val="Lucida Console"/>
        <family val="3"/>
      </rPr>
      <t>60-64</t>
    </r>
  </si>
  <si>
    <r>
      <rPr>
        <sz val="10"/>
        <rFont val="Lucida Console"/>
        <family val="3"/>
      </rPr>
      <t>60-64</t>
    </r>
  </si>
  <si>
    <r>
      <rPr>
        <sz val="10"/>
        <rFont val="Lucida Console"/>
        <family val="3"/>
      </rPr>
      <t>65-69</t>
    </r>
  </si>
  <si>
    <r>
      <rPr>
        <sz val="10"/>
        <rFont val="Lucida Console"/>
        <family val="3"/>
      </rPr>
      <t>65-69</t>
    </r>
  </si>
  <si>
    <r>
      <rPr>
        <sz val="10"/>
        <rFont val="Lucida Console"/>
        <family val="3"/>
      </rPr>
      <t>70-74</t>
    </r>
  </si>
  <si>
    <r>
      <rPr>
        <sz val="10"/>
        <rFont val="Lucida Console"/>
        <family val="3"/>
      </rPr>
      <t>70-74</t>
    </r>
  </si>
  <si>
    <r>
      <rPr>
        <sz val="10"/>
        <rFont val="Lucida Console"/>
        <family val="3"/>
      </rPr>
      <t>75-79</t>
    </r>
  </si>
  <si>
    <r>
      <rPr>
        <sz val="10"/>
        <rFont val="Lucida Console"/>
        <family val="3"/>
      </rPr>
      <t>75-79</t>
    </r>
  </si>
  <si>
    <r>
      <rPr>
        <sz val="10"/>
        <rFont val="Lucida Console"/>
        <family val="3"/>
      </rPr>
      <t>80-84</t>
    </r>
  </si>
  <si>
    <r>
      <rPr>
        <sz val="10"/>
        <rFont val="Lucida Console"/>
        <family val="3"/>
      </rPr>
      <t>80-84</t>
    </r>
  </si>
  <si>
    <r>
      <rPr>
        <sz val="10"/>
        <rFont val="Lucida Console"/>
        <family val="3"/>
      </rPr>
      <t>85-89</t>
    </r>
  </si>
  <si>
    <r>
      <rPr>
        <sz val="10"/>
        <rFont val="Lucida Console"/>
        <family val="3"/>
      </rPr>
      <t>85-89</t>
    </r>
  </si>
  <si>
    <r>
      <rPr>
        <sz val="10"/>
        <rFont val="Lucida Console"/>
        <family val="3"/>
      </rPr>
      <t>90 &amp; over</t>
    </r>
  </si>
  <si>
    <r>
      <rPr>
        <sz val="10"/>
        <rFont val="Lucida Console"/>
        <family val="3"/>
      </rPr>
      <t>90 &amp; over</t>
    </r>
  </si>
  <si>
    <r>
      <rPr>
        <sz val="10"/>
        <rFont val="Lucida Console"/>
        <family val="3"/>
      </rPr>
      <t>TOTAL</t>
    </r>
  </si>
  <si>
    <r>
      <rPr>
        <sz val="10"/>
        <rFont val="Lucida Console"/>
        <family val="3"/>
      </rPr>
      <t>TOTAL</t>
    </r>
  </si>
  <si>
    <r>
      <rPr>
        <sz val="10"/>
        <rFont val="Lucida Console"/>
        <family val="3"/>
      </rPr>
      <t>TOTAL ANNUAL ALLOWANCES PAID $14,177,803</t>
    </r>
  </si>
  <si>
    <r>
      <rPr>
        <sz val="10"/>
        <rFont val="Lucida Console"/>
        <family val="3"/>
      </rPr>
      <t>TOTAL ANNUAL ALLOWANCES PAID</t>
    </r>
  </si>
  <si>
    <r>
      <rPr>
        <b/>
        <sz val="14"/>
        <rFont val="Arial Narrow"/>
        <family val="2"/>
      </rPr>
      <t>SCHEDULE 15: ACCIDENT DISABILITY RETIREMENT ALLOWANCES—QPP</t>
    </r>
  </si>
  <si>
    <r>
      <rPr>
        <b/>
        <i/>
        <sz val="11"/>
        <rFont val="Arial Narrow"/>
        <family val="2"/>
      </rPr>
      <t>As of June 30, 2016</t>
    </r>
  </si>
  <si>
    <r>
      <rPr>
        <b/>
        <sz val="11"/>
        <rFont val="Arial Narrow"/>
        <family val="2"/>
      </rPr>
      <t>Age</t>
    </r>
  </si>
  <si>
    <r>
      <rPr>
        <b/>
        <sz val="12"/>
        <rFont val="Arial Narrow"/>
        <family val="2"/>
      </rPr>
      <t xml:space="preserve">MEN
</t>
    </r>
    <r>
      <rPr>
        <b/>
        <sz val="11"/>
        <rFont val="Arial Narrow"/>
        <family val="2"/>
      </rPr>
      <t xml:space="preserve">Number  Average
</t>
    </r>
    <r>
      <rPr>
        <b/>
        <sz val="11"/>
        <rFont val="Arial Narrow"/>
        <family val="2"/>
      </rPr>
      <t>of Retirees  Annual Allowance</t>
    </r>
  </si>
  <si>
    <r>
      <rPr>
        <b/>
        <sz val="11"/>
        <rFont val="Arial Narrow"/>
        <family val="2"/>
      </rPr>
      <t>Age</t>
    </r>
  </si>
  <si>
    <r>
      <rPr>
        <b/>
        <sz val="12"/>
        <rFont val="Arial Narrow"/>
        <family val="2"/>
      </rPr>
      <t xml:space="preserve">WOMEN
</t>
    </r>
    <r>
      <rPr>
        <b/>
        <sz val="11"/>
        <rFont val="Arial Narrow"/>
        <family val="2"/>
      </rPr>
      <t xml:space="preserve">Number  Average
</t>
    </r>
    <r>
      <rPr>
        <b/>
        <sz val="11"/>
        <rFont val="Arial Narrow"/>
        <family val="2"/>
      </rPr>
      <t xml:space="preserve">of Retirees  Annual </t>
    </r>
    <r>
      <rPr>
        <b/>
        <sz val="12"/>
        <rFont val="Arial Narrow"/>
        <family val="2"/>
      </rPr>
      <t>Allowance</t>
    </r>
  </si>
  <si>
    <r>
      <rPr>
        <sz val="10"/>
        <rFont val="Lucida Console"/>
        <family val="3"/>
      </rPr>
      <t>under 30</t>
    </r>
  </si>
  <si>
    <r>
      <rPr>
        <sz val="10"/>
        <rFont val="Lucida Console"/>
        <family val="3"/>
      </rPr>
      <t>-</t>
    </r>
  </si>
  <si>
    <r>
      <rPr>
        <sz val="10"/>
        <rFont val="Lucida Console"/>
        <family val="3"/>
      </rPr>
      <t>under 30</t>
    </r>
  </si>
  <si>
    <r>
      <rPr>
        <sz val="10"/>
        <rFont val="Lucida Console"/>
        <family val="3"/>
      </rPr>
      <t>-</t>
    </r>
  </si>
  <si>
    <r>
      <rPr>
        <sz val="10"/>
        <rFont val="Lucida Console"/>
        <family val="3"/>
      </rPr>
      <t>30-34</t>
    </r>
  </si>
  <si>
    <r>
      <rPr>
        <sz val="10"/>
        <rFont val="Lucida Console"/>
        <family val="3"/>
      </rPr>
      <t>30-34</t>
    </r>
  </si>
  <si>
    <r>
      <rPr>
        <sz val="10"/>
        <rFont val="Lucida Console"/>
        <family val="3"/>
      </rPr>
      <t>35-39</t>
    </r>
  </si>
  <si>
    <r>
      <rPr>
        <sz val="10"/>
        <rFont val="Lucida Console"/>
        <family val="3"/>
      </rPr>
      <t>35-39</t>
    </r>
  </si>
  <si>
    <r>
      <rPr>
        <sz val="10"/>
        <rFont val="Lucida Console"/>
        <family val="3"/>
      </rPr>
      <t>40-44</t>
    </r>
  </si>
  <si>
    <r>
      <rPr>
        <sz val="10"/>
        <rFont val="Lucida Console"/>
        <family val="3"/>
      </rPr>
      <t>40-44</t>
    </r>
  </si>
  <si>
    <r>
      <rPr>
        <sz val="10"/>
        <rFont val="Lucida Console"/>
        <family val="3"/>
      </rPr>
      <t>45-49</t>
    </r>
  </si>
  <si>
    <r>
      <rPr>
        <sz val="10"/>
        <rFont val="Lucida Console"/>
        <family val="3"/>
      </rPr>
      <t>45-49</t>
    </r>
  </si>
  <si>
    <r>
      <rPr>
        <sz val="10"/>
        <rFont val="Lucida Console"/>
        <family val="3"/>
      </rPr>
      <t>50-54</t>
    </r>
  </si>
  <si>
    <r>
      <rPr>
        <sz val="10"/>
        <rFont val="Lucida Console"/>
        <family val="3"/>
      </rPr>
      <t>50-54</t>
    </r>
  </si>
  <si>
    <r>
      <rPr>
        <sz val="10"/>
        <rFont val="Lucida Console"/>
        <family val="3"/>
      </rPr>
      <t>55-59</t>
    </r>
  </si>
  <si>
    <r>
      <rPr>
        <sz val="10"/>
        <rFont val="Lucida Console"/>
        <family val="3"/>
      </rPr>
      <t>55-59</t>
    </r>
  </si>
  <si>
    <r>
      <rPr>
        <sz val="10"/>
        <rFont val="Lucida Console"/>
        <family val="3"/>
      </rPr>
      <t>60-64</t>
    </r>
  </si>
  <si>
    <r>
      <rPr>
        <sz val="10"/>
        <rFont val="Lucida Console"/>
        <family val="3"/>
      </rPr>
      <t>60-64</t>
    </r>
  </si>
  <si>
    <r>
      <rPr>
        <sz val="10"/>
        <rFont val="Lucida Console"/>
        <family val="3"/>
      </rPr>
      <t>65-69</t>
    </r>
  </si>
  <si>
    <r>
      <rPr>
        <sz val="10"/>
        <rFont val="Lucida Console"/>
        <family val="3"/>
      </rPr>
      <t>65-69</t>
    </r>
  </si>
  <si>
    <r>
      <rPr>
        <sz val="10"/>
        <rFont val="Lucida Console"/>
        <family val="3"/>
      </rPr>
      <t>70-74</t>
    </r>
  </si>
  <si>
    <r>
      <rPr>
        <sz val="10"/>
        <rFont val="Lucida Console"/>
        <family val="3"/>
      </rPr>
      <t>70-74</t>
    </r>
  </si>
  <si>
    <r>
      <rPr>
        <sz val="10"/>
        <rFont val="Lucida Console"/>
        <family val="3"/>
      </rPr>
      <t>75-79</t>
    </r>
  </si>
  <si>
    <r>
      <rPr>
        <sz val="10"/>
        <rFont val="Lucida Console"/>
        <family val="3"/>
      </rPr>
      <t>75-79</t>
    </r>
  </si>
  <si>
    <r>
      <rPr>
        <sz val="10"/>
        <rFont val="Lucida Console"/>
        <family val="3"/>
      </rPr>
      <t>80-84</t>
    </r>
  </si>
  <si>
    <r>
      <rPr>
        <sz val="10"/>
        <rFont val="Lucida Console"/>
        <family val="3"/>
      </rPr>
      <t>80-84</t>
    </r>
  </si>
  <si>
    <r>
      <rPr>
        <sz val="10"/>
        <rFont val="Lucida Console"/>
        <family val="3"/>
      </rPr>
      <t>85-89</t>
    </r>
  </si>
  <si>
    <r>
      <rPr>
        <sz val="10"/>
        <rFont val="Lucida Console"/>
        <family val="3"/>
      </rPr>
      <t>85-89</t>
    </r>
  </si>
  <si>
    <r>
      <rPr>
        <sz val="10"/>
        <rFont val="Lucida Console"/>
        <family val="3"/>
      </rPr>
      <t>90 &amp; over</t>
    </r>
  </si>
  <si>
    <r>
      <rPr>
        <sz val="10"/>
        <rFont val="Lucida Console"/>
        <family val="3"/>
      </rPr>
      <t>90 &amp; over</t>
    </r>
  </si>
  <si>
    <r>
      <rPr>
        <sz val="10"/>
        <rFont val="Lucida Console"/>
        <family val="3"/>
      </rPr>
      <t>TOTAL</t>
    </r>
  </si>
  <si>
    <r>
      <rPr>
        <sz val="10"/>
        <rFont val="Lucida Console"/>
        <family val="3"/>
      </rPr>
      <t>TOTAL</t>
    </r>
  </si>
  <si>
    <r>
      <rPr>
        <sz val="10"/>
        <rFont val="Lucida Console"/>
        <family val="3"/>
      </rPr>
      <t>TOTAL ANNUAL ALLOWANCES PAID</t>
    </r>
  </si>
  <si>
    <r>
      <rPr>
        <sz val="10"/>
        <rFont val="Lucida Console"/>
        <family val="3"/>
      </rPr>
      <t>TOTAL ANNUAL ALLOWANCES PAID</t>
    </r>
  </si>
  <si>
    <r>
      <rPr>
        <sz val="9"/>
        <rFont val="Tahoma"/>
        <family val="2"/>
      </rPr>
      <t>STATISTICAL</t>
    </r>
  </si>
  <si>
    <r>
      <rPr>
        <b/>
        <sz val="14"/>
        <rFont val="Arial Narrow"/>
        <family val="2"/>
      </rPr>
      <t>SCHEDULE 16: SURVIVORS’ BENEFITS—QPP</t>
    </r>
  </si>
  <si>
    <r>
      <rPr>
        <b/>
        <i/>
        <sz val="11"/>
        <rFont val="Arial Narrow"/>
        <family val="2"/>
      </rPr>
      <t>As of June 30, 2016</t>
    </r>
  </si>
  <si>
    <r>
      <rPr>
        <b/>
        <sz val="11"/>
        <rFont val="Arial Narrow"/>
        <family val="2"/>
      </rPr>
      <t>Age</t>
    </r>
  </si>
  <si>
    <r>
      <rPr>
        <b/>
        <sz val="12"/>
        <rFont val="Arial Narrow"/>
        <family val="2"/>
      </rPr>
      <t xml:space="preserve">MEN
</t>
    </r>
    <r>
      <rPr>
        <b/>
        <sz val="11"/>
        <rFont val="Arial Narrow"/>
        <family val="2"/>
      </rPr>
      <t xml:space="preserve">Number </t>
    </r>
    <r>
      <rPr>
        <b/>
        <sz val="11"/>
        <rFont val="Arial Narrow"/>
        <family val="2"/>
      </rPr>
      <t>of Beneficiaries</t>
    </r>
  </si>
  <si>
    <r>
      <rPr>
        <b/>
        <sz val="11"/>
        <rFont val="Arial Narrow"/>
        <family val="2"/>
      </rPr>
      <t xml:space="preserve">Average </t>
    </r>
    <r>
      <rPr>
        <b/>
        <sz val="11"/>
        <rFont val="Arial Narrow"/>
        <family val="2"/>
      </rPr>
      <t>Annual Benefit</t>
    </r>
  </si>
  <si>
    <r>
      <rPr>
        <b/>
        <sz val="11"/>
        <rFont val="Arial Narrow"/>
        <family val="2"/>
      </rPr>
      <t>Age</t>
    </r>
  </si>
  <si>
    <r>
      <rPr>
        <b/>
        <sz val="12"/>
        <rFont val="Arial Narrow"/>
        <family val="2"/>
      </rPr>
      <t xml:space="preserve">WOMEN
</t>
    </r>
    <r>
      <rPr>
        <b/>
        <sz val="11"/>
        <rFont val="Arial Narrow"/>
        <family val="2"/>
      </rPr>
      <t xml:space="preserve">Number
</t>
    </r>
    <r>
      <rPr>
        <b/>
        <sz val="11"/>
        <rFont val="Arial Narrow"/>
        <family val="2"/>
      </rPr>
      <t>of Beneficiaries</t>
    </r>
  </si>
  <si>
    <r>
      <rPr>
        <b/>
        <sz val="11"/>
        <rFont val="Arial Narrow"/>
        <family val="2"/>
      </rPr>
      <t xml:space="preserve">Average
</t>
    </r>
    <r>
      <rPr>
        <b/>
        <sz val="11"/>
        <rFont val="Arial Narrow"/>
        <family val="2"/>
      </rPr>
      <t>Annual Benefit</t>
    </r>
  </si>
  <si>
    <r>
      <rPr>
        <sz val="10"/>
        <rFont val="Arial Narrow"/>
        <family val="2"/>
      </rPr>
      <t>under 30</t>
    </r>
  </si>
  <si>
    <r>
      <rPr>
        <sz val="10"/>
        <rFont val="Arial Narrow"/>
        <family val="2"/>
      </rPr>
      <t>under 30</t>
    </r>
  </si>
  <si>
    <r>
      <rPr>
        <sz val="10"/>
        <rFont val="Arial Narrow"/>
        <family val="2"/>
      </rPr>
      <t>30-34</t>
    </r>
  </si>
  <si>
    <r>
      <rPr>
        <sz val="10"/>
        <rFont val="Arial Narrow"/>
        <family val="2"/>
      </rPr>
      <t>30-34</t>
    </r>
  </si>
  <si>
    <r>
      <rPr>
        <sz val="10"/>
        <rFont val="Arial Narrow"/>
        <family val="2"/>
      </rPr>
      <t>35-39</t>
    </r>
  </si>
  <si>
    <r>
      <rPr>
        <sz val="10"/>
        <rFont val="Arial Narrow"/>
        <family val="2"/>
      </rPr>
      <t>35-39</t>
    </r>
  </si>
  <si>
    <r>
      <rPr>
        <sz val="10"/>
        <rFont val="Arial Narrow"/>
        <family val="2"/>
      </rPr>
      <t>40-44</t>
    </r>
  </si>
  <si>
    <r>
      <rPr>
        <sz val="10"/>
        <rFont val="Arial Narrow"/>
        <family val="2"/>
      </rPr>
      <t>40-44</t>
    </r>
  </si>
  <si>
    <r>
      <rPr>
        <sz val="10"/>
        <rFont val="Arial Narrow"/>
        <family val="2"/>
      </rPr>
      <t>45-49</t>
    </r>
  </si>
  <si>
    <r>
      <rPr>
        <sz val="10"/>
        <rFont val="Arial Narrow"/>
        <family val="2"/>
      </rPr>
      <t>45-49</t>
    </r>
  </si>
  <si>
    <r>
      <rPr>
        <sz val="10"/>
        <rFont val="Arial Narrow"/>
        <family val="2"/>
      </rPr>
      <t>50-54</t>
    </r>
  </si>
  <si>
    <r>
      <rPr>
        <sz val="10"/>
        <rFont val="Arial Narrow"/>
        <family val="2"/>
      </rPr>
      <t>50-54</t>
    </r>
  </si>
  <si>
    <r>
      <rPr>
        <sz val="10"/>
        <rFont val="Arial Narrow"/>
        <family val="2"/>
      </rPr>
      <t>55-59</t>
    </r>
  </si>
  <si>
    <r>
      <rPr>
        <sz val="10"/>
        <rFont val="Arial Narrow"/>
        <family val="2"/>
      </rPr>
      <t>55-59</t>
    </r>
  </si>
  <si>
    <r>
      <rPr>
        <sz val="10"/>
        <rFont val="Arial Narrow"/>
        <family val="2"/>
      </rPr>
      <t>60-64</t>
    </r>
  </si>
  <si>
    <r>
      <rPr>
        <sz val="10"/>
        <rFont val="Arial Narrow"/>
        <family val="2"/>
      </rPr>
      <t>60-64</t>
    </r>
  </si>
  <si>
    <r>
      <rPr>
        <sz val="10"/>
        <rFont val="Arial Narrow"/>
        <family val="2"/>
      </rPr>
      <t>65-69</t>
    </r>
  </si>
  <si>
    <r>
      <rPr>
        <sz val="10"/>
        <rFont val="Arial Narrow"/>
        <family val="2"/>
      </rPr>
      <t>65-69</t>
    </r>
  </si>
  <si>
    <r>
      <rPr>
        <sz val="10"/>
        <rFont val="Arial Narrow"/>
        <family val="2"/>
      </rPr>
      <t>70-74</t>
    </r>
  </si>
  <si>
    <r>
      <rPr>
        <sz val="10"/>
        <rFont val="Arial Narrow"/>
        <family val="2"/>
      </rPr>
      <t>70-74</t>
    </r>
  </si>
  <si>
    <r>
      <rPr>
        <sz val="10"/>
        <rFont val="Arial Narrow"/>
        <family val="2"/>
      </rPr>
      <t>75-79</t>
    </r>
  </si>
  <si>
    <r>
      <rPr>
        <sz val="10"/>
        <rFont val="Arial Narrow"/>
        <family val="2"/>
      </rPr>
      <t>75-79</t>
    </r>
  </si>
  <si>
    <r>
      <rPr>
        <sz val="10"/>
        <rFont val="Arial Narrow"/>
        <family val="2"/>
      </rPr>
      <t>80-84</t>
    </r>
  </si>
  <si>
    <r>
      <rPr>
        <sz val="10"/>
        <rFont val="Arial Narrow"/>
        <family val="2"/>
      </rPr>
      <t>80-84</t>
    </r>
  </si>
  <si>
    <r>
      <rPr>
        <sz val="10"/>
        <rFont val="Arial Narrow"/>
        <family val="2"/>
      </rPr>
      <t>85-89</t>
    </r>
  </si>
  <si>
    <r>
      <rPr>
        <sz val="10"/>
        <rFont val="Arial Narrow"/>
        <family val="2"/>
      </rPr>
      <t>85-89</t>
    </r>
  </si>
  <si>
    <r>
      <rPr>
        <sz val="10"/>
        <rFont val="Arial Narrow"/>
        <family val="2"/>
      </rPr>
      <t>90 &amp; over</t>
    </r>
  </si>
  <si>
    <r>
      <rPr>
        <sz val="10"/>
        <rFont val="Arial Narrow"/>
        <family val="2"/>
      </rPr>
      <t>90 &amp; over</t>
    </r>
  </si>
  <si>
    <r>
      <rPr>
        <b/>
        <sz val="10"/>
        <rFont val="Arial Narrow"/>
        <family val="2"/>
      </rPr>
      <t>TOTAL</t>
    </r>
  </si>
  <si>
    <r>
      <rPr>
        <b/>
        <sz val="10"/>
        <rFont val="Arial Narrow"/>
        <family val="2"/>
      </rPr>
      <t>TOTAL</t>
    </r>
  </si>
  <si>
    <r>
      <rPr>
        <b/>
        <sz val="10"/>
        <rFont val="Arial Narrow"/>
        <family val="2"/>
      </rPr>
      <t>TOTAL ANNUAL BENEFITS PAID</t>
    </r>
  </si>
  <si>
    <r>
      <rPr>
        <b/>
        <sz val="10"/>
        <rFont val="Arial Narrow"/>
        <family val="2"/>
      </rPr>
      <t>TOTAL ANNUAL BENEFITS PAID</t>
    </r>
  </si>
  <si>
    <r>
      <rPr>
        <sz val="10"/>
        <rFont val="Arial Narrow"/>
        <family val="2"/>
      </rPr>
      <t xml:space="preserve">2008  </t>
    </r>
    <r>
      <rPr>
        <sz val="10"/>
        <rFont val="Arial Narrow"/>
        <family val="2"/>
      </rPr>
      <t xml:space="preserve">170  </t>
    </r>
    <r>
      <rPr>
        <sz val="10"/>
        <rFont val="Arial Narrow"/>
        <family val="2"/>
      </rPr>
      <t xml:space="preserve">$110,210,842  </t>
    </r>
    <r>
      <rPr>
        <sz val="10"/>
        <rFont val="Arial Narrow"/>
        <family val="2"/>
      </rPr>
      <t xml:space="preserve">375  </t>
    </r>
    <r>
      <rPr>
        <sz val="10"/>
        <rFont val="Arial Narrow"/>
        <family val="2"/>
      </rPr>
      <t>$52,524,702</t>
    </r>
  </si>
  <si>
    <r>
      <rPr>
        <sz val="10"/>
        <rFont val="Arial Narrow"/>
        <family val="2"/>
      </rPr>
      <t xml:space="preserve">2009  </t>
    </r>
    <r>
      <rPr>
        <sz val="10"/>
        <rFont val="Arial Narrow"/>
        <family val="2"/>
      </rPr>
      <t xml:space="preserve">200  </t>
    </r>
    <r>
      <rPr>
        <sz val="10"/>
        <rFont val="Arial Narrow"/>
        <family val="2"/>
      </rPr>
      <t xml:space="preserve">$111,203,770  </t>
    </r>
    <r>
      <rPr>
        <sz val="10"/>
        <rFont val="Arial Narrow"/>
        <family val="2"/>
      </rPr>
      <t xml:space="preserve">374  </t>
    </r>
    <r>
      <rPr>
        <sz val="10"/>
        <rFont val="Arial Narrow"/>
        <family val="2"/>
      </rPr>
      <t>$51,090,690</t>
    </r>
  </si>
  <si>
    <r>
      <rPr>
        <sz val="10"/>
        <rFont val="Arial Narrow"/>
        <family val="2"/>
      </rPr>
      <t xml:space="preserve">2010  </t>
    </r>
    <r>
      <rPr>
        <sz val="10"/>
        <rFont val="Arial Narrow"/>
        <family val="2"/>
      </rPr>
      <t xml:space="preserve">206  </t>
    </r>
    <r>
      <rPr>
        <sz val="10"/>
        <rFont val="Arial Narrow"/>
        <family val="2"/>
      </rPr>
      <t xml:space="preserve">$139,101,694  </t>
    </r>
    <r>
      <rPr>
        <sz val="10"/>
        <rFont val="Arial Narrow"/>
        <family val="2"/>
      </rPr>
      <t xml:space="preserve">365  </t>
    </r>
    <r>
      <rPr>
        <sz val="10"/>
        <rFont val="Arial Narrow"/>
        <family val="2"/>
      </rPr>
      <t>$51,929,857</t>
    </r>
  </si>
  <si>
    <r>
      <rPr>
        <sz val="10"/>
        <rFont val="Arial Narrow"/>
        <family val="2"/>
      </rPr>
      <t xml:space="preserve">2011  </t>
    </r>
    <r>
      <rPr>
        <sz val="10"/>
        <rFont val="Arial Narrow"/>
        <family val="2"/>
      </rPr>
      <t xml:space="preserve">188  </t>
    </r>
    <r>
      <rPr>
        <sz val="10"/>
        <rFont val="Arial Narrow"/>
        <family val="2"/>
      </rPr>
      <t xml:space="preserve">$136,300,683  </t>
    </r>
    <r>
      <rPr>
        <sz val="10"/>
        <rFont val="Arial Narrow"/>
        <family val="2"/>
      </rPr>
      <t xml:space="preserve">364  </t>
    </r>
    <r>
      <rPr>
        <sz val="10"/>
        <rFont val="Arial Narrow"/>
        <family val="2"/>
      </rPr>
      <t>$49,428,933</t>
    </r>
  </si>
  <si>
    <r>
      <rPr>
        <sz val="10"/>
        <rFont val="Arial Narrow"/>
        <family val="2"/>
      </rPr>
      <t xml:space="preserve">2012  </t>
    </r>
    <r>
      <rPr>
        <sz val="10"/>
        <rFont val="Arial Narrow"/>
        <family val="2"/>
      </rPr>
      <t xml:space="preserve">221  </t>
    </r>
    <r>
      <rPr>
        <sz val="10"/>
        <rFont val="Arial Narrow"/>
        <family val="2"/>
      </rPr>
      <t xml:space="preserve">$122,647,913  </t>
    </r>
    <r>
      <rPr>
        <sz val="10"/>
        <rFont val="Arial Narrow"/>
        <family val="2"/>
      </rPr>
      <t xml:space="preserve">368  </t>
    </r>
    <r>
      <rPr>
        <sz val="10"/>
        <rFont val="Arial Narrow"/>
        <family val="2"/>
      </rPr>
      <t>$50,064,502</t>
    </r>
  </si>
  <si>
    <r>
      <rPr>
        <sz val="10"/>
        <rFont val="Arial Narrow"/>
        <family val="2"/>
      </rPr>
      <t xml:space="preserve">2013  </t>
    </r>
    <r>
      <rPr>
        <sz val="10"/>
        <rFont val="Arial Narrow"/>
        <family val="2"/>
      </rPr>
      <t xml:space="preserve">227  </t>
    </r>
    <r>
      <rPr>
        <sz val="10"/>
        <rFont val="Arial Narrow"/>
        <family val="2"/>
      </rPr>
      <t xml:space="preserve">$151,401,872  </t>
    </r>
    <r>
      <rPr>
        <sz val="10"/>
        <rFont val="Arial Narrow"/>
        <family val="2"/>
      </rPr>
      <t xml:space="preserve">373  </t>
    </r>
    <r>
      <rPr>
        <sz val="10"/>
        <rFont val="Arial Narrow"/>
        <family val="2"/>
      </rPr>
      <t>$49,877,929</t>
    </r>
  </si>
  <si>
    <r>
      <rPr>
        <sz val="10"/>
        <rFont val="Arial Narrow"/>
        <family val="2"/>
      </rPr>
      <t xml:space="preserve">2014  </t>
    </r>
    <r>
      <rPr>
        <sz val="10"/>
        <rFont val="Arial Narrow"/>
        <family val="2"/>
      </rPr>
      <t xml:space="preserve">230  </t>
    </r>
    <r>
      <rPr>
        <sz val="10"/>
        <rFont val="Arial Narrow"/>
        <family val="2"/>
      </rPr>
      <t xml:space="preserve">$169,736,553  </t>
    </r>
    <r>
      <rPr>
        <sz val="10"/>
        <rFont val="Arial Narrow"/>
        <family val="2"/>
      </rPr>
      <t xml:space="preserve">376  </t>
    </r>
    <r>
      <rPr>
        <sz val="10"/>
        <rFont val="Arial Narrow"/>
        <family val="2"/>
      </rPr>
      <t>$63,230,181</t>
    </r>
  </si>
  <si>
    <r>
      <rPr>
        <sz val="10"/>
        <rFont val="Arial Narrow"/>
        <family val="2"/>
      </rPr>
      <t xml:space="preserve">2015  </t>
    </r>
    <r>
      <rPr>
        <sz val="10"/>
        <rFont val="Arial Narrow"/>
        <family val="2"/>
      </rPr>
      <t xml:space="preserve">228  </t>
    </r>
    <r>
      <rPr>
        <sz val="10"/>
        <rFont val="Arial Narrow"/>
        <family val="2"/>
      </rPr>
      <t xml:space="preserve">$205,719,517  </t>
    </r>
    <r>
      <rPr>
        <sz val="10"/>
        <rFont val="Arial Narrow"/>
        <family val="2"/>
      </rPr>
      <t xml:space="preserve">370  </t>
    </r>
    <r>
      <rPr>
        <sz val="10"/>
        <rFont val="Arial Narrow"/>
        <family val="2"/>
      </rPr>
      <t>$84,173,556</t>
    </r>
  </si>
  <si>
    <r>
      <rPr>
        <sz val="10"/>
        <rFont val="Arial Narrow"/>
        <family val="2"/>
      </rPr>
      <t xml:space="preserve">2016  </t>
    </r>
    <r>
      <rPr>
        <sz val="10"/>
        <rFont val="Arial Narrow"/>
        <family val="2"/>
      </rPr>
      <t xml:space="preserve">230  </t>
    </r>
    <r>
      <rPr>
        <sz val="10"/>
        <rFont val="Arial Narrow"/>
        <family val="2"/>
      </rPr>
      <t xml:space="preserve">$209,422,244  </t>
    </r>
    <r>
      <rPr>
        <sz val="10"/>
        <rFont val="Arial Narrow"/>
        <family val="2"/>
      </rPr>
      <t xml:space="preserve">365  </t>
    </r>
    <r>
      <rPr>
        <sz val="10"/>
        <rFont val="Arial Narrow"/>
        <family val="2"/>
      </rPr>
      <t>$91,998,934</t>
    </r>
  </si>
  <si>
    <r>
      <rPr>
        <sz val="10"/>
        <rFont val="Arial Narrow"/>
        <family val="2"/>
      </rPr>
      <t xml:space="preserve">2017  </t>
    </r>
    <r>
      <rPr>
        <sz val="10"/>
        <rFont val="Arial Narrow"/>
        <family val="2"/>
      </rPr>
      <t xml:space="preserve">221**  </t>
    </r>
    <r>
      <rPr>
        <sz val="10"/>
        <rFont val="Arial Narrow"/>
        <family val="2"/>
      </rPr>
      <t xml:space="preserve">$308,283,033**  </t>
    </r>
    <r>
      <rPr>
        <sz val="10"/>
        <rFont val="Arial Narrow"/>
        <family val="2"/>
      </rPr>
      <t xml:space="preserve">351  </t>
    </r>
    <r>
      <rPr>
        <sz val="10"/>
        <rFont val="Arial Narrow"/>
        <family val="2"/>
      </rPr>
      <t>$93,821,614</t>
    </r>
  </si>
  <si>
    <r>
      <rPr>
        <i/>
        <sz val="10"/>
        <rFont val="Arial Narrow"/>
        <family val="2"/>
      </rPr>
      <t>* Employee count does not include Consultants, Temporary Employees, and Summer Interns.</t>
    </r>
  </si>
  <si>
    <r>
      <rPr>
        <i/>
        <sz val="10"/>
        <rFont val="Arial Narrow"/>
        <family val="2"/>
      </rPr>
      <t xml:space="preserve">** 2017 details are found in the schedule: </t>
    </r>
    <r>
      <rPr>
        <sz val="10"/>
        <rFont val="Arial Narrow"/>
        <family val="2"/>
      </rPr>
      <t>Summary of Investment Managers and Fees of the Investment Section.</t>
    </r>
  </si>
  <si>
    <r>
      <rPr>
        <b/>
        <sz val="11"/>
        <rFont val="Arial Narrow"/>
        <family val="2"/>
      </rPr>
      <t xml:space="preserve">Investment Agent  </t>
    </r>
    <r>
      <rPr>
        <b/>
        <sz val="11"/>
        <rFont val="Arial Narrow"/>
        <family val="2"/>
      </rPr>
      <t xml:space="preserve">Investment  </t>
    </r>
    <r>
      <rPr>
        <b/>
        <sz val="11"/>
        <rFont val="Arial Narrow"/>
        <family val="2"/>
      </rPr>
      <t xml:space="preserve">TRS Employees  </t>
    </r>
    <r>
      <rPr>
        <b/>
        <sz val="11"/>
        <rFont val="Arial Narrow"/>
        <family val="2"/>
      </rPr>
      <t>Administrative</t>
    </r>
  </si>
  <si>
    <r>
      <rPr>
        <b/>
        <sz val="11"/>
        <rFont val="Arial Narrow"/>
        <family val="2"/>
      </rPr>
      <t xml:space="preserve">Year Ended  </t>
    </r>
    <r>
      <rPr>
        <b/>
        <sz val="11"/>
        <rFont val="Arial Narrow"/>
        <family val="2"/>
      </rPr>
      <t xml:space="preserve">Count  </t>
    </r>
    <r>
      <rPr>
        <b/>
        <sz val="11"/>
        <rFont val="Arial Narrow"/>
        <family val="2"/>
      </rPr>
      <t xml:space="preserve">Expenses  </t>
    </r>
    <r>
      <rPr>
        <b/>
        <sz val="11"/>
        <rFont val="Arial Narrow"/>
        <family val="2"/>
      </rPr>
      <t xml:space="preserve">Count*  </t>
    </r>
    <r>
      <rPr>
        <b/>
        <sz val="11"/>
        <rFont val="Arial Narrow"/>
        <family val="2"/>
      </rPr>
      <t>Expenses</t>
    </r>
  </si>
  <si>
    <r>
      <rPr>
        <b/>
        <sz val="14"/>
        <rFont val="Arial Narrow"/>
        <family val="2"/>
      </rPr>
      <t xml:space="preserve">SCHEDULE 17: NUMBER AND COST OF INVESTMENT AND </t>
    </r>
  </si>
  <si>
    <r>
      <rPr>
        <b/>
        <sz val="14"/>
        <rFont val="Arial Narrow"/>
        <family val="2"/>
      </rPr>
      <t>ADMINISTRATIVE SERVICES (QPP &amp; TDA)</t>
    </r>
  </si>
  <si>
    <r>
      <rPr>
        <b/>
        <sz val="9"/>
        <rFont val="Verdana"/>
        <family val="2"/>
      </rPr>
      <t>TEACHERS’ RETIREMENT SYSTEM OF THE CITY OF NEW YORK</t>
    </r>
  </si>
  <si>
    <r>
      <rPr>
        <b/>
        <sz val="14"/>
        <rFont val="Arial Narrow"/>
        <family val="2"/>
      </rPr>
      <t>SCHEDULE 18: NET POSITION AND CHANGES IN NET POSITION—TDA PROGRAM</t>
    </r>
  </si>
  <si>
    <r>
      <rPr>
        <b/>
        <i/>
        <sz val="11"/>
        <rFont val="Arial Narrow"/>
        <family val="2"/>
      </rPr>
      <t>In Thousands</t>
    </r>
  </si>
  <si>
    <r>
      <rPr>
        <b/>
        <sz val="10"/>
        <rFont val="Arial Narrow"/>
        <family val="2"/>
      </rPr>
      <t>Socially</t>
    </r>
  </si>
  <si>
    <r>
      <rPr>
        <b/>
        <sz val="10"/>
        <rFont val="Arial Narrow"/>
        <family val="2"/>
      </rPr>
      <t>Year</t>
    </r>
  </si>
  <si>
    <r>
      <rPr>
        <b/>
        <sz val="10"/>
        <rFont val="Arial Narrow"/>
        <family val="2"/>
      </rPr>
      <t>Pension</t>
    </r>
  </si>
  <si>
    <r>
      <rPr>
        <b/>
        <sz val="10"/>
        <rFont val="Arial Narrow"/>
        <family val="2"/>
      </rPr>
      <t>Diversified</t>
    </r>
  </si>
  <si>
    <r>
      <rPr>
        <b/>
        <sz val="10"/>
        <rFont val="Arial Narrow"/>
        <family val="2"/>
      </rPr>
      <t>Bond  International  Inflation</t>
    </r>
  </si>
  <si>
    <r>
      <rPr>
        <b/>
        <sz val="10"/>
        <rFont val="Arial Narrow"/>
        <family val="2"/>
      </rPr>
      <t>Responsive</t>
    </r>
  </si>
  <si>
    <r>
      <rPr>
        <b/>
        <sz val="10"/>
        <rFont val="Arial Narrow"/>
        <family val="2"/>
      </rPr>
      <t>Changes in</t>
    </r>
  </si>
  <si>
    <r>
      <rPr>
        <b/>
        <sz val="10"/>
        <rFont val="Arial Narrow"/>
        <family val="2"/>
      </rPr>
      <t>Ended</t>
    </r>
  </si>
  <si>
    <r>
      <rPr>
        <b/>
        <sz val="10"/>
        <rFont val="Arial Narrow"/>
        <family val="2"/>
      </rPr>
      <t>Fund</t>
    </r>
  </si>
  <si>
    <r>
      <rPr>
        <b/>
        <sz val="10"/>
        <rFont val="Arial Narrow"/>
        <family val="2"/>
      </rPr>
      <t>Equity</t>
    </r>
  </si>
  <si>
    <r>
      <rPr>
        <b/>
        <sz val="10"/>
        <rFont val="Arial Narrow"/>
        <family val="2"/>
      </rPr>
      <t>Fund*  Equity  Protection</t>
    </r>
  </si>
  <si>
    <r>
      <rPr>
        <b/>
        <sz val="10"/>
        <rFont val="Arial Narrow"/>
        <family val="2"/>
      </rPr>
      <t>Equity</t>
    </r>
  </si>
  <si>
    <r>
      <rPr>
        <b/>
        <sz val="10"/>
        <rFont val="Arial Narrow"/>
        <family val="2"/>
      </rPr>
      <t>Net Position</t>
    </r>
  </si>
  <si>
    <r>
      <rPr>
        <b/>
        <sz val="10"/>
        <rFont val="Arial Narrow"/>
        <family val="2"/>
      </rPr>
      <t>Net Position</t>
    </r>
  </si>
  <si>
    <r>
      <rPr>
        <sz val="10.5"/>
        <rFont val="Arial Narrow"/>
        <family val="2"/>
      </rPr>
      <t>$274,660  NA  NA</t>
    </r>
  </si>
  <si>
    <r>
      <rPr>
        <sz val="10.5"/>
        <rFont val="Arial Narrow"/>
        <family val="2"/>
      </rPr>
      <t>NA</t>
    </r>
  </si>
  <si>
    <r>
      <rPr>
        <sz val="10.5"/>
        <rFont val="Arial Narrow"/>
        <family val="2"/>
      </rPr>
      <t>278,335  39,046  7,644</t>
    </r>
  </si>
  <si>
    <r>
      <rPr>
        <sz val="10.5"/>
        <rFont val="Arial Narrow"/>
        <family val="2"/>
      </rPr>
      <t>293,448  51,831  11,978</t>
    </r>
  </si>
  <si>
    <r>
      <rPr>
        <sz val="10.5"/>
        <rFont val="Arial Narrow"/>
        <family val="2"/>
      </rPr>
      <t>308,666  71,674  19,833</t>
    </r>
  </si>
  <si>
    <r>
      <rPr>
        <sz val="10.5"/>
        <rFont val="Arial Narrow"/>
        <family val="2"/>
      </rPr>
      <t>301,727  57,905  22,590</t>
    </r>
  </si>
  <si>
    <r>
      <rPr>
        <sz val="10.5"/>
        <rFont val="Arial Narrow"/>
        <family val="2"/>
      </rPr>
      <t>304,675  71,621  28,001</t>
    </r>
  </si>
  <si>
    <r>
      <rPr>
        <sz val="10.5"/>
        <rFont val="Arial Narrow"/>
        <family val="2"/>
      </rPr>
      <t>304,788  96,028  37,488</t>
    </r>
  </si>
  <si>
    <r>
      <rPr>
        <sz val="10.5"/>
        <rFont val="Arial Narrow"/>
        <family val="2"/>
      </rPr>
      <t>302,816  97,942  39,437</t>
    </r>
  </si>
  <si>
    <r>
      <rPr>
        <sz val="10.5"/>
        <rFont val="Arial Narrow"/>
        <family val="2"/>
      </rPr>
      <t>312,613  96,081  41,444</t>
    </r>
  </si>
  <si>
    <r>
      <rPr>
        <sz val="10.5"/>
        <rFont val="Arial Narrow"/>
        <family val="2"/>
      </rPr>
      <t>310,195  120,211  50,138</t>
    </r>
  </si>
  <si>
    <r>
      <rPr>
        <i/>
        <sz val="10.5"/>
        <rFont val="Arial Narrow"/>
        <family val="2"/>
      </rPr>
      <t>* Stable-Value Fund prior to January 1, 2012.</t>
    </r>
  </si>
  <si>
    <r>
      <rPr>
        <b/>
        <sz val="14"/>
        <rFont val="Arial Narrow"/>
        <family val="2"/>
      </rPr>
      <t>SCHEDULE 19: CHANGES IN NET POSITION—TDA PROGRAM</t>
    </r>
  </si>
  <si>
    <r>
      <rPr>
        <b/>
        <i/>
        <sz val="11"/>
        <rFont val="Arial Narrow"/>
        <family val="2"/>
      </rPr>
      <t>In Thousands</t>
    </r>
  </si>
  <si>
    <r>
      <rPr>
        <b/>
        <sz val="10"/>
        <rFont val="Arial Narrow"/>
        <family val="2"/>
      </rPr>
      <t xml:space="preserve">Year </t>
    </r>
    <r>
      <rPr>
        <b/>
        <sz val="10"/>
        <rFont val="Arial Narrow"/>
        <family val="2"/>
      </rPr>
      <t>Ended</t>
    </r>
  </si>
  <si>
    <r>
      <rPr>
        <b/>
        <sz val="10"/>
        <rFont val="Arial Narrow"/>
        <family val="2"/>
      </rPr>
      <t xml:space="preserve">1
</t>
    </r>
    <r>
      <rPr>
        <b/>
        <sz val="10"/>
        <rFont val="Arial Narrow"/>
        <family val="2"/>
      </rPr>
      <t xml:space="preserve">Net
</t>
    </r>
    <r>
      <rPr>
        <b/>
        <sz val="10"/>
        <rFont val="Arial Narrow"/>
        <family val="2"/>
      </rPr>
      <t xml:space="preserve">Member
</t>
    </r>
    <r>
      <rPr>
        <b/>
        <sz val="10"/>
        <rFont val="Arial Narrow"/>
        <family val="2"/>
      </rPr>
      <t>Contributions</t>
    </r>
  </si>
  <si>
    <r>
      <rPr>
        <b/>
        <sz val="10"/>
        <rFont val="Arial Narrow"/>
        <family val="2"/>
      </rPr>
      <t xml:space="preserve">2  3
</t>
    </r>
    <r>
      <rPr>
        <b/>
        <sz val="10"/>
        <rFont val="Arial Narrow"/>
        <family val="2"/>
      </rPr>
      <t xml:space="preserve">Fixed Interest  Net </t>
    </r>
    <r>
      <rPr>
        <b/>
        <sz val="10"/>
        <rFont val="Arial Narrow"/>
        <family val="2"/>
      </rPr>
      <t xml:space="preserve">from TRSNYC Investment
</t>
    </r>
    <r>
      <rPr>
        <b/>
        <sz val="10"/>
        <rFont val="Arial Narrow"/>
        <family val="2"/>
      </rPr>
      <t>Pension Fund  Income</t>
    </r>
  </si>
  <si>
    <r>
      <rPr>
        <b/>
        <sz val="10"/>
        <rFont val="Arial Narrow"/>
        <family val="2"/>
      </rPr>
      <t xml:space="preserve">5
</t>
    </r>
    <r>
      <rPr>
        <b/>
        <sz val="10"/>
        <rFont val="Arial Narrow"/>
        <family val="2"/>
      </rPr>
      <t>Withdrawals</t>
    </r>
  </si>
  <si>
    <r>
      <rPr>
        <b/>
        <sz val="10"/>
        <rFont val="Arial Narrow"/>
        <family val="2"/>
      </rPr>
      <t xml:space="preserve">6
</t>
    </r>
    <r>
      <rPr>
        <b/>
        <sz val="10"/>
        <rFont val="Arial Narrow"/>
        <family val="2"/>
      </rPr>
      <t xml:space="preserve">Other
</t>
    </r>
    <r>
      <rPr>
        <b/>
        <sz val="10"/>
        <rFont val="Arial Narrow"/>
        <family val="2"/>
      </rPr>
      <t>Benefits*</t>
    </r>
  </si>
  <si>
    <r>
      <rPr>
        <b/>
        <sz val="10"/>
        <rFont val="Arial Narrow"/>
        <family val="2"/>
      </rPr>
      <t xml:space="preserve">7
</t>
    </r>
    <r>
      <rPr>
        <b/>
        <sz val="10"/>
        <rFont val="Arial Narrow"/>
        <family val="2"/>
      </rPr>
      <t xml:space="preserve">Annuitized </t>
    </r>
    <r>
      <rPr>
        <b/>
        <sz val="10"/>
        <rFont val="Arial Narrow"/>
        <family val="2"/>
      </rPr>
      <t>Payments</t>
    </r>
  </si>
  <si>
    <r>
      <rPr>
        <b/>
        <sz val="10"/>
        <rFont val="Arial Narrow"/>
        <family val="2"/>
      </rPr>
      <t xml:space="preserve">8
</t>
    </r>
    <r>
      <rPr>
        <b/>
        <sz val="10"/>
        <rFont val="Arial Narrow"/>
        <family val="2"/>
      </rPr>
      <t xml:space="preserve">Administrative </t>
    </r>
    <r>
      <rPr>
        <b/>
        <sz val="10"/>
        <rFont val="Arial Narrow"/>
        <family val="2"/>
      </rPr>
      <t>Expenses</t>
    </r>
  </si>
  <si>
    <r>
      <rPr>
        <b/>
        <sz val="10"/>
        <rFont val="Arial Narrow"/>
        <family val="2"/>
      </rPr>
      <t xml:space="preserve">9
</t>
    </r>
    <r>
      <rPr>
        <b/>
        <sz val="10"/>
        <rFont val="Arial Narrow"/>
        <family val="2"/>
      </rPr>
      <t xml:space="preserve">Change in
</t>
    </r>
    <r>
      <rPr>
        <b/>
        <sz val="10"/>
        <rFont val="Arial Narrow"/>
        <family val="2"/>
      </rPr>
      <t>Net Position</t>
    </r>
  </si>
  <si>
    <r>
      <rPr>
        <sz val="10.5"/>
        <rFont val="Arial Narrow"/>
        <family val="2"/>
      </rPr>
      <t>(139,690)**</t>
    </r>
  </si>
  <si>
    <r>
      <rPr>
        <i/>
        <sz val="10.5"/>
        <rFont val="Arial Narrow"/>
        <family val="2"/>
      </rPr>
      <t>* Other Benefits consists of active death payments and delayed interest payments.</t>
    </r>
  </si>
  <si>
    <r>
      <rPr>
        <i/>
        <sz val="10.5"/>
        <rFont val="Arial Narrow"/>
        <family val="2"/>
      </rPr>
      <t>** Includes $43,938 positive adjustment for TDA rebalance transfers.</t>
    </r>
  </si>
  <si>
    <r>
      <rPr>
        <i/>
        <sz val="9.5"/>
        <rFont val="Tahoma"/>
        <family val="2"/>
      </rPr>
      <t>STATISTICAL</t>
    </r>
  </si>
  <si>
    <r>
      <rPr>
        <b/>
        <sz val="14"/>
        <rFont val="Arial Narrow"/>
        <family val="2"/>
      </rPr>
      <t>SCHEDULE 20: 2017 CHANGES IN NET POSITION—TDA PROGRAM</t>
    </r>
  </si>
  <si>
    <r>
      <rPr>
        <b/>
        <i/>
        <sz val="11"/>
        <rFont val="Arial Narrow"/>
        <family val="2"/>
      </rPr>
      <t>In Thousands</t>
    </r>
  </si>
  <si>
    <r>
      <rPr>
        <b/>
        <sz val="10"/>
        <rFont val="Arial Narrow"/>
        <family val="2"/>
      </rPr>
      <t xml:space="preserve">Pension
</t>
    </r>
    <r>
      <rPr>
        <b/>
        <sz val="10"/>
        <rFont val="Arial Narrow"/>
        <family val="2"/>
      </rPr>
      <t>Fund</t>
    </r>
  </si>
  <si>
    <r>
      <rPr>
        <b/>
        <sz val="10"/>
        <rFont val="Arial Narrow"/>
        <family val="2"/>
      </rPr>
      <t xml:space="preserve">Diversified
</t>
    </r>
    <r>
      <rPr>
        <b/>
        <sz val="10"/>
        <rFont val="Arial Narrow"/>
        <family val="2"/>
      </rPr>
      <t>Equity</t>
    </r>
  </si>
  <si>
    <r>
      <rPr>
        <b/>
        <sz val="10"/>
        <rFont val="Arial Narrow"/>
        <family val="2"/>
      </rPr>
      <t xml:space="preserve">Bond
</t>
    </r>
    <r>
      <rPr>
        <b/>
        <sz val="10"/>
        <rFont val="Arial Narrow"/>
        <family val="2"/>
      </rPr>
      <t>Fund</t>
    </r>
  </si>
  <si>
    <r>
      <rPr>
        <b/>
        <sz val="10"/>
        <rFont val="Arial Narrow"/>
        <family val="2"/>
      </rPr>
      <t xml:space="preserve">International </t>
    </r>
    <r>
      <rPr>
        <b/>
        <sz val="10"/>
        <rFont val="Arial Narrow"/>
        <family val="2"/>
      </rPr>
      <t>Equity</t>
    </r>
  </si>
  <si>
    <r>
      <rPr>
        <b/>
        <sz val="10"/>
        <rFont val="Arial Narrow"/>
        <family val="2"/>
      </rPr>
      <t xml:space="preserve">Inflation </t>
    </r>
    <r>
      <rPr>
        <b/>
        <sz val="10"/>
        <rFont val="Arial Narrow"/>
        <family val="2"/>
      </rPr>
      <t>Protection</t>
    </r>
  </si>
  <si>
    <r>
      <rPr>
        <b/>
        <sz val="10"/>
        <rFont val="Arial Narrow"/>
        <family val="2"/>
      </rPr>
      <t xml:space="preserve">Socially
</t>
    </r>
    <r>
      <rPr>
        <b/>
        <sz val="10"/>
        <rFont val="Arial Narrow"/>
        <family val="2"/>
      </rPr>
      <t xml:space="preserve">Responsive
</t>
    </r>
    <r>
      <rPr>
        <b/>
        <sz val="10"/>
        <rFont val="Arial Narrow"/>
        <family val="2"/>
      </rPr>
      <t>Equity</t>
    </r>
  </si>
  <si>
    <r>
      <rPr>
        <b/>
        <sz val="10"/>
        <rFont val="Arial Narrow"/>
        <family val="2"/>
      </rPr>
      <t xml:space="preserve">Net </t>
    </r>
    <r>
      <rPr>
        <b/>
        <sz val="10"/>
        <rFont val="Arial Narrow"/>
        <family val="2"/>
      </rPr>
      <t>Position</t>
    </r>
  </si>
  <si>
    <r>
      <rPr>
        <sz val="10"/>
        <rFont val="Arial Narrow"/>
        <family val="2"/>
      </rPr>
      <t>2016 Net Position</t>
    </r>
  </si>
  <si>
    <r>
      <rPr>
        <sz val="10"/>
        <rFont val="Arial Narrow"/>
        <family val="2"/>
      </rPr>
      <t>Member Contributions</t>
    </r>
  </si>
  <si>
    <r>
      <rPr>
        <sz val="10"/>
        <rFont val="Arial Narrow"/>
        <family val="2"/>
      </rPr>
      <t>Payment of interest on</t>
    </r>
  </si>
  <si>
    <r>
      <rPr>
        <sz val="10"/>
        <rFont val="Arial Narrow"/>
        <family val="2"/>
      </rPr>
      <t>TDA fixed return funds</t>
    </r>
  </si>
  <si>
    <r>
      <rPr>
        <sz val="10"/>
        <rFont val="Arial Narrow"/>
        <family val="2"/>
      </rPr>
      <t>-</t>
    </r>
  </si>
  <si>
    <r>
      <rPr>
        <sz val="10"/>
        <rFont val="Arial Narrow"/>
        <family val="2"/>
      </rPr>
      <t>-</t>
    </r>
  </si>
  <si>
    <r>
      <rPr>
        <sz val="10"/>
        <rFont val="Arial Narrow"/>
        <family val="2"/>
      </rPr>
      <t>-</t>
    </r>
  </si>
  <si>
    <r>
      <rPr>
        <sz val="10"/>
        <rFont val="Arial Narrow"/>
        <family val="2"/>
      </rPr>
      <t>-</t>
    </r>
  </si>
  <si>
    <r>
      <rPr>
        <sz val="10"/>
        <rFont val="Arial Narrow"/>
        <family val="2"/>
      </rPr>
      <t>-</t>
    </r>
  </si>
  <si>
    <r>
      <rPr>
        <sz val="10"/>
        <rFont val="Arial Narrow"/>
        <family val="2"/>
      </rPr>
      <t>Interest &amp; Misc Income</t>
    </r>
  </si>
  <si>
    <r>
      <rPr>
        <sz val="10"/>
        <rFont val="Arial Narrow"/>
        <family val="2"/>
      </rPr>
      <t>Dividend Income</t>
    </r>
  </si>
  <si>
    <r>
      <rPr>
        <sz val="10"/>
        <rFont val="Arial Narrow"/>
        <family val="2"/>
      </rPr>
      <t>-</t>
    </r>
  </si>
  <si>
    <r>
      <rPr>
        <sz val="10"/>
        <rFont val="Arial Narrow"/>
        <family val="2"/>
      </rPr>
      <t>-</t>
    </r>
  </si>
  <si>
    <r>
      <rPr>
        <sz val="10"/>
        <rFont val="Arial Narrow"/>
        <family val="2"/>
      </rPr>
      <t>Realized Profit/Loss</t>
    </r>
  </si>
  <si>
    <r>
      <rPr>
        <sz val="10"/>
        <rFont val="Arial Narrow"/>
        <family val="2"/>
      </rPr>
      <t>-</t>
    </r>
  </si>
  <si>
    <r>
      <rPr>
        <sz val="10"/>
        <rFont val="Arial Narrow"/>
        <family val="2"/>
      </rPr>
      <t>Unrealized Profit/Loss</t>
    </r>
  </si>
  <si>
    <r>
      <rPr>
        <sz val="10"/>
        <rFont val="Arial Narrow"/>
        <family val="2"/>
      </rPr>
      <t>-</t>
    </r>
  </si>
  <si>
    <r>
      <rPr>
        <sz val="10"/>
        <rFont val="Arial Narrow"/>
        <family val="2"/>
      </rPr>
      <t>Benefit Payments</t>
    </r>
  </si>
  <si>
    <r>
      <rPr>
        <sz val="10"/>
        <rFont val="Arial Narrow"/>
        <family val="2"/>
      </rPr>
      <t>Refunds &amp; Withdrawals</t>
    </r>
  </si>
  <si>
    <r>
      <rPr>
        <sz val="10"/>
        <rFont val="Arial Narrow"/>
        <family val="2"/>
      </rPr>
      <t>Interfund Transfer</t>
    </r>
  </si>
  <si>
    <r>
      <rPr>
        <sz val="10"/>
        <rFont val="Arial Narrow"/>
        <family val="2"/>
      </rPr>
      <t>-</t>
    </r>
  </si>
  <si>
    <r>
      <rPr>
        <sz val="10"/>
        <rFont val="Arial Narrow"/>
        <family val="2"/>
      </rPr>
      <t>TDA Rebalance</t>
    </r>
  </si>
  <si>
    <r>
      <rPr>
        <sz val="10"/>
        <rFont val="Arial Narrow"/>
        <family val="2"/>
      </rPr>
      <t>Provision for Expenses*</t>
    </r>
  </si>
  <si>
    <r>
      <rPr>
        <sz val="10"/>
        <rFont val="Arial Narrow"/>
        <family val="2"/>
      </rPr>
      <t>-</t>
    </r>
  </si>
  <si>
    <r>
      <rPr>
        <b/>
        <sz val="10"/>
        <rFont val="Arial Narrow"/>
        <family val="2"/>
      </rPr>
      <t>2017 Net changes</t>
    </r>
  </si>
  <si>
    <r>
      <rPr>
        <b/>
        <sz val="10"/>
        <rFont val="Arial Narrow"/>
        <family val="2"/>
      </rPr>
      <t>2017 Net Position</t>
    </r>
  </si>
  <si>
    <r>
      <rPr>
        <i/>
        <sz val="10.5"/>
        <rFont val="Arial Narrow"/>
        <family val="2"/>
      </rPr>
      <t>* Includes Administrative and Investment Expenses.</t>
    </r>
  </si>
  <si>
    <r>
      <rPr>
        <b/>
        <sz val="14"/>
        <rFont val="Arial Narrow"/>
        <family val="2"/>
      </rPr>
      <t>SCHEDULE 21: TDA PROGRAM SUMMARY (EXCLUDES ANNUITANTS)</t>
    </r>
  </si>
  <si>
    <r>
      <rPr>
        <b/>
        <sz val="10"/>
        <rFont val="Arial Narrow"/>
        <family val="2"/>
      </rPr>
      <t>Year</t>
    </r>
  </si>
  <si>
    <r>
      <rPr>
        <b/>
        <sz val="10"/>
        <rFont val="Arial Narrow"/>
        <family val="2"/>
      </rPr>
      <t>As of July 1</t>
    </r>
  </si>
  <si>
    <r>
      <rPr>
        <b/>
        <sz val="10"/>
        <rFont val="Arial Narrow"/>
        <family val="2"/>
      </rPr>
      <t xml:space="preserve">Contributors </t>
    </r>
    <r>
      <rPr>
        <b/>
        <sz val="10"/>
        <rFont val="Arial Narrow"/>
        <family val="2"/>
      </rPr>
      <t>Registered</t>
    </r>
  </si>
  <si>
    <r>
      <rPr>
        <b/>
        <sz val="10"/>
        <rFont val="Arial Narrow"/>
        <family val="2"/>
      </rPr>
      <t xml:space="preserve">Payroll
</t>
    </r>
    <r>
      <rPr>
        <b/>
        <sz val="10"/>
        <rFont val="Arial Narrow"/>
        <family val="2"/>
      </rPr>
      <t>Status Changes</t>
    </r>
  </si>
  <si>
    <r>
      <rPr>
        <b/>
        <sz val="10"/>
        <rFont val="Arial Narrow"/>
        <family val="2"/>
      </rPr>
      <t xml:space="preserve">Contributors
</t>
    </r>
    <r>
      <rPr>
        <b/>
        <sz val="10"/>
        <rFont val="Arial Narrow"/>
        <family val="2"/>
      </rPr>
      <t>Withdrawn</t>
    </r>
  </si>
  <si>
    <r>
      <rPr>
        <b/>
        <sz val="10"/>
        <rFont val="Arial Narrow"/>
        <family val="2"/>
      </rPr>
      <t>As of June 30th</t>
    </r>
  </si>
  <si>
    <r>
      <rPr>
        <i/>
        <sz val="10.5"/>
        <rFont val="Arial Narrow"/>
        <family val="2"/>
      </rPr>
      <t>Active membership summary based on latest valuation reports.</t>
    </r>
  </si>
  <si>
    <r>
      <rPr>
        <b/>
        <sz val="9"/>
        <rFont val="Verdana"/>
        <family val="2"/>
      </rPr>
      <t>TEACHERS’ RETIREMENT SYSTEM OF THE CITY OF NEW YORK</t>
    </r>
  </si>
  <si>
    <r>
      <rPr>
        <b/>
        <sz val="14"/>
        <rFont val="Arial Narrow"/>
        <family val="2"/>
      </rPr>
      <t>SCHEDULE 22: TDA PROGRAM ANNUITANTS SUMMARY</t>
    </r>
  </si>
  <si>
    <r>
      <rPr>
        <b/>
        <sz val="10"/>
        <rFont val="Arial Narrow"/>
        <family val="2"/>
      </rPr>
      <t>Year</t>
    </r>
  </si>
  <si>
    <r>
      <rPr>
        <b/>
        <sz val="10"/>
        <rFont val="Arial Narrow"/>
        <family val="2"/>
      </rPr>
      <t>As of July 1</t>
    </r>
  </si>
  <si>
    <r>
      <rPr>
        <b/>
        <sz val="10"/>
        <rFont val="Arial Narrow"/>
        <family val="2"/>
      </rPr>
      <t xml:space="preserve">Annuitants
</t>
    </r>
    <r>
      <rPr>
        <b/>
        <sz val="10"/>
        <rFont val="Arial Narrow"/>
        <family val="2"/>
      </rPr>
      <t>Registered</t>
    </r>
  </si>
  <si>
    <r>
      <rPr>
        <b/>
        <sz val="10"/>
        <rFont val="Arial Narrow"/>
        <family val="2"/>
      </rPr>
      <t xml:space="preserve">Payroll
</t>
    </r>
    <r>
      <rPr>
        <b/>
        <sz val="10"/>
        <rFont val="Arial Narrow"/>
        <family val="2"/>
      </rPr>
      <t>Status Changes</t>
    </r>
  </si>
  <si>
    <r>
      <rPr>
        <b/>
        <sz val="10"/>
        <rFont val="Arial Narrow"/>
        <family val="2"/>
      </rPr>
      <t xml:space="preserve">Annuitants
</t>
    </r>
    <r>
      <rPr>
        <b/>
        <sz val="10"/>
        <rFont val="Arial Narrow"/>
        <family val="2"/>
      </rPr>
      <t>Withdrawn</t>
    </r>
  </si>
  <si>
    <r>
      <rPr>
        <b/>
        <sz val="10"/>
        <rFont val="Arial Narrow"/>
        <family val="2"/>
      </rPr>
      <t>As of June 30th</t>
    </r>
  </si>
  <si>
    <r>
      <rPr>
        <i/>
        <sz val="10"/>
        <rFont val="Arial Narrow"/>
        <family val="2"/>
      </rPr>
      <t>Annuitant membership summary based on latest valuation reports.</t>
    </r>
  </si>
  <si>
    <r>
      <rPr>
        <b/>
        <sz val="14"/>
        <rFont val="Arial Narrow"/>
        <family val="2"/>
      </rPr>
      <t>SCHEDULE 23: MEMBERSHIP BY AGE (ACTIVE, DEFERRAL &amp; BENEFICIARY</t>
    </r>
  </si>
  <si>
    <r>
      <rPr>
        <b/>
        <sz val="14"/>
        <rFont val="Arial Narrow"/>
        <family val="2"/>
      </rPr>
      <t>ACCOUNTS AS OF JUNE 30, 2017)—TDA PROGRAM</t>
    </r>
  </si>
  <si>
    <r>
      <rPr>
        <b/>
        <sz val="10"/>
        <rFont val="Arial Narrow"/>
        <family val="2"/>
      </rPr>
      <t xml:space="preserve">Contributing  </t>
    </r>
    <r>
      <rPr>
        <b/>
        <sz val="10"/>
        <rFont val="Arial Narrow"/>
        <family val="2"/>
      </rPr>
      <t xml:space="preserve">Non-Contributing  </t>
    </r>
    <r>
      <rPr>
        <b/>
        <sz val="10"/>
        <rFont val="Arial Narrow"/>
        <family val="2"/>
      </rPr>
      <t xml:space="preserve">Deferred*  </t>
    </r>
    <r>
      <rPr>
        <b/>
        <sz val="10"/>
        <rFont val="Arial Narrow"/>
        <family val="2"/>
      </rPr>
      <t xml:space="preserve">Beneficiary  </t>
    </r>
    <r>
      <rPr>
        <b/>
        <sz val="10"/>
        <rFont val="Arial Narrow"/>
        <family val="2"/>
      </rPr>
      <t>Loans**</t>
    </r>
  </si>
  <si>
    <r>
      <rPr>
        <b/>
        <sz val="10"/>
        <rFont val="Arial Narrow"/>
        <family val="2"/>
      </rPr>
      <t xml:space="preserve">Age  </t>
    </r>
    <r>
      <rPr>
        <b/>
        <sz val="10"/>
        <rFont val="Arial Narrow"/>
        <family val="2"/>
      </rPr>
      <t xml:space="preserve">Count Fund Balance  </t>
    </r>
    <r>
      <rPr>
        <b/>
        <sz val="10"/>
        <rFont val="Arial Narrow"/>
        <family val="2"/>
      </rPr>
      <t xml:space="preserve">Count Fund Balance  </t>
    </r>
    <r>
      <rPr>
        <b/>
        <sz val="10"/>
        <rFont val="Arial Narrow"/>
        <family val="2"/>
      </rPr>
      <t xml:space="preserve">Count Fund Balance  </t>
    </r>
    <r>
      <rPr>
        <b/>
        <sz val="10"/>
        <rFont val="Arial Narrow"/>
        <family val="2"/>
      </rPr>
      <t xml:space="preserve">Count Fund Balance  </t>
    </r>
    <r>
      <rPr>
        <b/>
        <sz val="10"/>
        <rFont val="Arial Narrow"/>
        <family val="2"/>
      </rPr>
      <t>Count Loan Balance</t>
    </r>
  </si>
  <si>
    <r>
      <rPr>
        <b/>
        <sz val="21"/>
        <rFont val="Times New Roman"/>
        <family val="1"/>
      </rPr>
      <t>nancial Rert</t>
    </r>
  </si>
  <si>
    <r>
      <rPr>
        <sz val="10.5"/>
        <rFont val="Arial Narrow"/>
        <family val="2"/>
      </rPr>
      <t>=&lt;25</t>
    </r>
  </si>
  <si>
    <r>
      <rPr>
        <sz val="10.5"/>
        <rFont val="Arial Narrow"/>
        <family val="2"/>
      </rPr>
      <t>-</t>
    </r>
  </si>
  <si>
    <r>
      <rPr>
        <sz val="10.5"/>
        <rFont val="Arial Narrow"/>
        <family val="2"/>
      </rPr>
      <t>-</t>
    </r>
  </si>
  <si>
    <r>
      <rPr>
        <sz val="10.5"/>
        <rFont val="Arial Narrow"/>
        <family val="2"/>
      </rPr>
      <t>Source: TRS query reports</t>
    </r>
  </si>
  <si>
    <r>
      <rPr>
        <i/>
        <sz val="10"/>
        <rFont val="Arial Narrow"/>
        <family val="2"/>
      </rPr>
      <t>* Includes inactive memberships.</t>
    </r>
  </si>
  <si>
    <r>
      <rPr>
        <i/>
        <sz val="10"/>
        <rFont val="Arial Narrow"/>
        <family val="2"/>
      </rPr>
      <t>** Loan balances include interest and insurance receivable amounts.</t>
    </r>
  </si>
  <si>
    <r>
      <rPr>
        <b/>
        <sz val="14"/>
        <rFont val="Arial Narrow"/>
        <family val="2"/>
      </rPr>
      <t>SCHEDULE 24: WITHDRAWALS BY AGE (FROM ACTIVE, DEFERRAL &amp; BENEFICIARY ACCOUNTS,</t>
    </r>
  </si>
  <si>
    <r>
      <rPr>
        <b/>
        <sz val="14"/>
        <rFont val="Arial Narrow"/>
        <family val="2"/>
      </rPr>
      <t>FISCAL YEAR 2017)—TDA PROGRAM</t>
    </r>
  </si>
  <si>
    <r>
      <rPr>
        <b/>
        <sz val="10"/>
        <rFont val="Arial Narrow"/>
        <family val="2"/>
      </rPr>
      <t>Age</t>
    </r>
  </si>
  <si>
    <r>
      <rPr>
        <b/>
        <sz val="10"/>
        <rFont val="Arial Narrow"/>
        <family val="2"/>
      </rPr>
      <t xml:space="preserve">Partial Withdrawals*
</t>
    </r>
    <r>
      <rPr>
        <b/>
        <sz val="10"/>
        <rFont val="Arial Narrow"/>
        <family val="2"/>
      </rPr>
      <t>Count  Distribution</t>
    </r>
  </si>
  <si>
    <r>
      <rPr>
        <b/>
        <sz val="10"/>
        <rFont val="Arial Narrow"/>
        <family val="2"/>
      </rPr>
      <t xml:space="preserve">401(a) Service Purchase
</t>
    </r>
    <r>
      <rPr>
        <b/>
        <sz val="10"/>
        <rFont val="Arial Narrow"/>
        <family val="2"/>
      </rPr>
      <t>Count  Distribution</t>
    </r>
  </si>
  <si>
    <r>
      <rPr>
        <b/>
        <sz val="10"/>
        <rFont val="Arial Narrow"/>
        <family val="2"/>
      </rPr>
      <t xml:space="preserve">RMD Withdrawals**
</t>
    </r>
    <r>
      <rPr>
        <b/>
        <sz val="10"/>
        <rFont val="Arial Narrow"/>
        <family val="2"/>
      </rPr>
      <t>Count  Distribution</t>
    </r>
  </si>
  <si>
    <r>
      <rPr>
        <b/>
        <sz val="10"/>
        <rFont val="Arial Narrow"/>
        <family val="2"/>
      </rPr>
      <t xml:space="preserve">Total Withdrawals***
</t>
    </r>
    <r>
      <rPr>
        <b/>
        <sz val="10"/>
        <rFont val="Arial Narrow"/>
        <family val="2"/>
      </rPr>
      <t>Count  Distribution</t>
    </r>
  </si>
  <si>
    <r>
      <rPr>
        <b/>
        <sz val="10"/>
        <rFont val="Arial Narrow"/>
        <family val="2"/>
      </rPr>
      <t xml:space="preserve">Survivors’ Payments ****
</t>
    </r>
    <r>
      <rPr>
        <b/>
        <sz val="10"/>
        <rFont val="Arial Narrow"/>
        <family val="2"/>
      </rPr>
      <t>Count  Distribution</t>
    </r>
  </si>
  <si>
    <r>
      <rPr>
        <sz val="10"/>
        <rFont val="Arial Narrow"/>
        <family val="2"/>
      </rPr>
      <t>=&lt;25</t>
    </r>
  </si>
  <si>
    <r>
      <rPr>
        <sz val="10"/>
        <rFont val="Arial Narrow"/>
        <family val="2"/>
      </rPr>
      <t>-</t>
    </r>
  </si>
  <si>
    <r>
      <rPr>
        <sz val="10"/>
        <rFont val="Arial Narrow"/>
        <family val="2"/>
      </rPr>
      <t>-</t>
    </r>
  </si>
  <si>
    <r>
      <rPr>
        <sz val="10"/>
        <rFont val="Arial Narrow"/>
        <family val="2"/>
      </rPr>
      <t>-</t>
    </r>
  </si>
  <si>
    <r>
      <rPr>
        <sz val="10"/>
        <rFont val="Arial Narrow"/>
        <family val="2"/>
      </rPr>
      <t>-</t>
    </r>
  </si>
  <si>
    <r>
      <rPr>
        <sz val="10"/>
        <rFont val="Arial Narrow"/>
        <family val="2"/>
      </rPr>
      <t>-</t>
    </r>
  </si>
  <si>
    <r>
      <rPr>
        <sz val="10"/>
        <rFont val="Arial Narrow"/>
        <family val="2"/>
      </rPr>
      <t>-</t>
    </r>
  </si>
  <si>
    <r>
      <rPr>
        <sz val="10"/>
        <rFont val="Arial Narrow"/>
        <family val="2"/>
      </rPr>
      <t xml:space="preserve">Source: </t>
    </r>
    <r>
      <rPr>
        <sz val="9.5"/>
        <rFont val="Arial"/>
        <family val="2"/>
      </rPr>
      <t>I</t>
    </r>
    <r>
      <rPr>
        <sz val="10"/>
        <rFont val="Arial Narrow"/>
        <family val="2"/>
      </rPr>
      <t>RS query reports</t>
    </r>
  </si>
  <si>
    <r>
      <rPr>
        <i/>
        <sz val="10"/>
        <rFont val="Arial Narrow"/>
        <family val="2"/>
      </rPr>
      <t>* Includes 125 Partial Withdrawals to Beneficiaries.</t>
    </r>
  </si>
  <si>
    <r>
      <rPr>
        <i/>
        <sz val="10"/>
        <rFont val="Arial Narrow"/>
        <family val="2"/>
      </rPr>
      <t>** Includes 777 RMD Withdrawals to Beneficiaries.</t>
    </r>
  </si>
  <si>
    <r>
      <rPr>
        <i/>
        <sz val="10"/>
        <rFont val="Arial Narrow"/>
        <family val="2"/>
      </rPr>
      <t>*** Includes 24 Total Withdrawals to Beneficiaries.</t>
    </r>
  </si>
  <si>
    <r>
      <rPr>
        <i/>
        <sz val="10"/>
        <rFont val="Arial Narrow"/>
        <family val="2"/>
      </rPr>
      <t>**** Includes the establishment of 177 ($41.1 mi</t>
    </r>
    <r>
      <rPr>
        <b/>
        <i/>
        <sz val="9"/>
        <rFont val="Arial Narrow"/>
        <family val="2"/>
      </rPr>
      <t>l</t>
    </r>
    <r>
      <rPr>
        <i/>
        <sz val="10"/>
        <rFont val="Arial Narrow"/>
        <family val="2"/>
      </rPr>
      <t>ion) new Beneficiary accounts.</t>
    </r>
  </si>
  <si>
    <r>
      <rPr>
        <b/>
        <sz val="9.5"/>
        <rFont val="Arial"/>
        <family val="2"/>
      </rPr>
      <t>STATISTICAL</t>
    </r>
  </si>
  <si>
    <r>
      <rPr>
        <b/>
        <sz val="9"/>
        <rFont val="Verdana"/>
        <family val="2"/>
      </rPr>
      <t>TEACHERS’ RETIREMENT SYSTEM OF THE CITY OF NEW YORK</t>
    </r>
  </si>
  <si>
    <r>
      <rPr>
        <b/>
        <sz val="10.5"/>
        <rFont val="Arial Narrow"/>
        <family val="2"/>
      </rPr>
      <t xml:space="preserve">FX </t>
    </r>
    <r>
      <rPr>
        <sz val="10.5"/>
        <rFont val="Arial Narrow"/>
        <family val="2"/>
      </rPr>
      <t>refers to the Fixed Return Fund</t>
    </r>
  </si>
  <si>
    <r>
      <rPr>
        <b/>
        <sz val="10.5"/>
        <rFont val="Arial Narrow"/>
        <family val="2"/>
      </rPr>
      <t xml:space="preserve">VA </t>
    </r>
    <r>
      <rPr>
        <sz val="10.5"/>
        <rFont val="Arial Narrow"/>
        <family val="2"/>
      </rPr>
      <t>refers to the Diversified Equity Fund</t>
    </r>
  </si>
  <si>
    <r>
      <rPr>
        <b/>
        <sz val="10.5"/>
        <rFont val="Arial Narrow"/>
        <family val="2"/>
      </rPr>
      <t xml:space="preserve">VB </t>
    </r>
    <r>
      <rPr>
        <sz val="10.5"/>
        <rFont val="Arial Narrow"/>
        <family val="2"/>
      </rPr>
      <t>refers to the Bond Fund</t>
    </r>
  </si>
  <si>
    <r>
      <rPr>
        <b/>
        <sz val="10.5"/>
        <rFont val="Arial Narrow"/>
        <family val="2"/>
      </rPr>
      <t xml:space="preserve">VC </t>
    </r>
    <r>
      <rPr>
        <sz val="10.5"/>
        <rFont val="Arial Narrow"/>
        <family val="2"/>
      </rPr>
      <t>refers to the International Equity Fund</t>
    </r>
  </si>
  <si>
    <r>
      <rPr>
        <b/>
        <sz val="10.5"/>
        <rFont val="Arial Narrow"/>
        <family val="2"/>
      </rPr>
      <t xml:space="preserve">VD </t>
    </r>
    <r>
      <rPr>
        <sz val="10.5"/>
        <rFont val="Arial Narrow"/>
        <family val="2"/>
      </rPr>
      <t>refers to the Inflation Protection Fund</t>
    </r>
  </si>
  <si>
    <r>
      <rPr>
        <b/>
        <sz val="10.5"/>
        <rFont val="Arial Narrow"/>
        <family val="2"/>
      </rPr>
      <t xml:space="preserve">VE </t>
    </r>
    <r>
      <rPr>
        <sz val="10.5"/>
        <rFont val="Arial Narrow"/>
        <family val="2"/>
      </rPr>
      <t>refers to the Socially Responsive Equity Fund</t>
    </r>
  </si>
  <si>
    <r>
      <rPr>
        <b/>
        <sz val="10"/>
        <rFont val="Arial Narrow"/>
        <family val="2"/>
      </rPr>
      <t xml:space="preserve">From To  </t>
    </r>
    <r>
      <rPr>
        <b/>
        <sz val="10"/>
        <rFont val="Arial Narrow"/>
        <family val="2"/>
      </rPr>
      <t xml:space="preserve">=&lt;25  </t>
    </r>
    <r>
      <rPr>
        <b/>
        <sz val="10"/>
        <rFont val="Arial Narrow"/>
        <family val="2"/>
      </rPr>
      <t xml:space="preserve">30  </t>
    </r>
    <r>
      <rPr>
        <b/>
        <sz val="10"/>
        <rFont val="Arial Narrow"/>
        <family val="2"/>
      </rPr>
      <t xml:space="preserve">35  </t>
    </r>
    <r>
      <rPr>
        <b/>
        <sz val="10"/>
        <rFont val="Arial Narrow"/>
        <family val="2"/>
      </rPr>
      <t xml:space="preserve">40  </t>
    </r>
    <r>
      <rPr>
        <b/>
        <sz val="10"/>
        <rFont val="Arial Narrow"/>
        <family val="2"/>
      </rPr>
      <t xml:space="preserve">45  </t>
    </r>
    <r>
      <rPr>
        <b/>
        <sz val="10"/>
        <rFont val="Arial Narrow"/>
        <family val="2"/>
      </rPr>
      <t xml:space="preserve">50  </t>
    </r>
    <r>
      <rPr>
        <b/>
        <sz val="10"/>
        <rFont val="Arial Narrow"/>
        <family val="2"/>
      </rPr>
      <t xml:space="preserve">55  </t>
    </r>
    <r>
      <rPr>
        <b/>
        <sz val="10"/>
        <rFont val="Arial Narrow"/>
        <family val="2"/>
      </rPr>
      <t xml:space="preserve">60  </t>
    </r>
    <r>
      <rPr>
        <b/>
        <sz val="10"/>
        <rFont val="Arial Narrow"/>
        <family val="2"/>
      </rPr>
      <t xml:space="preserve">65  </t>
    </r>
    <r>
      <rPr>
        <b/>
        <sz val="10"/>
        <rFont val="Arial Narrow"/>
        <family val="2"/>
      </rPr>
      <t xml:space="preserve">70  </t>
    </r>
    <r>
      <rPr>
        <b/>
        <sz val="10"/>
        <rFont val="Arial Narrow"/>
        <family val="2"/>
      </rPr>
      <t xml:space="preserve">75  </t>
    </r>
    <r>
      <rPr>
        <b/>
        <sz val="10"/>
        <rFont val="Arial Narrow"/>
        <family val="2"/>
      </rPr>
      <t xml:space="preserve">80  </t>
    </r>
    <r>
      <rPr>
        <b/>
        <sz val="10"/>
        <rFont val="Arial Narrow"/>
        <family val="2"/>
      </rPr>
      <t xml:space="preserve">85  </t>
    </r>
    <r>
      <rPr>
        <b/>
        <sz val="10"/>
        <rFont val="Arial Narrow"/>
        <family val="2"/>
      </rPr>
      <t>90+</t>
    </r>
  </si>
  <si>
    <r>
      <rPr>
        <sz val="10.5"/>
        <rFont val="Arial Narrow"/>
        <family val="2"/>
      </rPr>
      <t xml:space="preserve">FX VA 11.5% 7.4% 7.1% 5.0% 2.9% 1.8% 1.7% 1.1% 1.1% 0.8% 1.0% 2.4% 0.0% 0.0% </t>
    </r>
  </si>
  <si>
    <r>
      <rPr>
        <sz val="10.5"/>
        <rFont val="Arial Narrow"/>
        <family val="2"/>
      </rPr>
      <t xml:space="preserve">FX VB 0.1% 0.8% 0.3% 0.2% 0.1% 0.0% 0.1% 0.0% 0.0% 0.0% 0.0% 0.0% 0.0% 0.0% </t>
    </r>
  </si>
  <si>
    <r>
      <rPr>
        <sz val="10.5"/>
        <rFont val="Arial Narrow"/>
        <family val="2"/>
      </rPr>
      <t xml:space="preserve">FX VC 0.9% 0.7% 0.3% 0.3% 0.3% 0.2% 0.1% 0.2% 0.0% 0.0% 0.4% 0.0% 0.0% 0.0% </t>
    </r>
  </si>
  <si>
    <r>
      <rPr>
        <sz val="10.5"/>
        <rFont val="Arial Narrow"/>
        <family val="2"/>
      </rPr>
      <t xml:space="preserve">FX VD 0.3% 0.5% 0.2% 0.1% 0.0% 0.1% 0.0% 0.0% 0.0% 0.1% 0.0% 0.0% 0.0% 0.0% </t>
    </r>
  </si>
  <si>
    <r>
      <rPr>
        <sz val="10.5"/>
        <rFont val="Arial Narrow"/>
        <family val="2"/>
      </rPr>
      <t>FX VE 1.6% 3.5% 0.6% 0.6% 1.1% 0.6% 0.3% 0.3% 0.0% 0.1% 0.5% 0.0% 0.0% 0.0%</t>
    </r>
  </si>
  <si>
    <r>
      <rPr>
        <sz val="10.5"/>
        <rFont val="Arial Narrow"/>
        <family val="2"/>
      </rPr>
      <t xml:space="preserve">VA FX  </t>
    </r>
    <r>
      <rPr>
        <sz val="10.5"/>
        <rFont val="Arial Narrow"/>
        <family val="2"/>
      </rPr>
      <t>37.0% 51.9% 69.4% 78.8% 84.2% 88.2% 88.7% 90.6% 93.5% 95.2% 94.8% 96.6% 94.2% 100.0%</t>
    </r>
  </si>
  <si>
    <r>
      <rPr>
        <sz val="10.5"/>
        <rFont val="Arial Narrow"/>
        <family val="2"/>
      </rPr>
      <t xml:space="preserve">VA VB 0.0% 0.0% 0.4% 0.2% 0.1% 0.1% 0.0% 0.1% 0.2% 0.3% 0.0% 0.0% 0.0% 0.0% </t>
    </r>
  </si>
  <si>
    <r>
      <rPr>
        <sz val="10.5"/>
        <rFont val="Arial Narrow"/>
        <family val="2"/>
      </rPr>
      <t xml:space="preserve">VA VC 0.0% 0.0% 0.3% 0.2% 0.3% 0.1% 0.0% 0.0% 0.2% 0.1% 0.2% 0.1% 0.0% 0.0% </t>
    </r>
  </si>
  <si>
    <r>
      <rPr>
        <sz val="10.5"/>
        <rFont val="Arial Narrow"/>
        <family val="2"/>
      </rPr>
      <t xml:space="preserve">VA VD 0.0% 0.0% 0.1% 0.3% 0.1% 0.1% 0.1% 0.0% 0.1% 0.0% 0.2% 0.0% 0.0% 0.0% </t>
    </r>
  </si>
  <si>
    <r>
      <rPr>
        <sz val="10.5"/>
        <rFont val="Arial Narrow"/>
        <family val="2"/>
      </rPr>
      <t xml:space="preserve">VA VE 0.3% 0.2% 0.8% 0.9% 0.5% 1.0% 1.0% 0.8% 1.1% 0.2% 1.0% 0.1% 2.3% 0.0% </t>
    </r>
  </si>
  <si>
    <r>
      <rPr>
        <sz val="10.5"/>
        <rFont val="Arial Narrow"/>
        <family val="2"/>
      </rPr>
      <t xml:space="preserve">VB FX 4.8% 4.1% 3.7% 2.4% 2.7% 2.2% 3.0% 2.4% 1.1% 0.4% 1.0% 0.1% 0.6% 0.0% </t>
    </r>
  </si>
  <si>
    <r>
      <rPr>
        <sz val="10.5"/>
        <rFont val="Arial Narrow"/>
        <family val="2"/>
      </rPr>
      <t xml:space="preserve">VB VA 1.2% 0.8% 0.7% 0.6% 0.5% 0.3% 0.3% 0.2% 0.1% 0.0% 0.0% 0.0% 0.4% 0.0% </t>
    </r>
  </si>
  <si>
    <r>
      <rPr>
        <sz val="10.5"/>
        <rFont val="Arial Narrow"/>
        <family val="2"/>
      </rPr>
      <t xml:space="preserve">VB VC 0.0% 0.0% 0.0% 0.0% 0.1% 0.0% 0.0% 0.0% 0.0% 0.0% 0.0% 0.0% 0.0% 0.0% </t>
    </r>
  </si>
  <si>
    <r>
      <rPr>
        <sz val="10.5"/>
        <rFont val="Arial Narrow"/>
        <family val="2"/>
      </rPr>
      <t xml:space="preserve">VB VD 0.0% 0.0% 0.0% 0.0% 0.0% 0.0% 0.0% 0.0% 0.1% 0.0% 0.0% 0.0% 0.0% 0.0% </t>
    </r>
  </si>
  <si>
    <r>
      <rPr>
        <sz val="10.5"/>
        <rFont val="Arial Narrow"/>
        <family val="2"/>
      </rPr>
      <t xml:space="preserve">VB VE 0.1% 0.0% 0.1% 0.1% 0.2% 0.1% 0.0% 0.0% 0.0% 0.0% 0.0% 0.0% 0.0% 0.0% </t>
    </r>
  </si>
  <si>
    <r>
      <rPr>
        <sz val="10.5"/>
        <rFont val="Arial Narrow"/>
        <family val="2"/>
      </rPr>
      <t>VC FX 5.1% 9.1% 5.7% 3.6% 1.7% 1.6% 1.0% 1.6% 0.6% 0.5% 0.1% 0.5% 1.2% 0.0%</t>
    </r>
  </si>
  <si>
    <r>
      <rPr>
        <sz val="10.5"/>
        <rFont val="Arial Narrow"/>
        <family val="2"/>
      </rPr>
      <t xml:space="preserve">VC VA  </t>
    </r>
    <r>
      <rPr>
        <sz val="10.5"/>
        <rFont val="Arial Narrow"/>
        <family val="2"/>
      </rPr>
      <t>1.1% 1.8% 0.7% 0.4% 0.3% 0.1% 0.1% 0.0% 0.0% 1.2% 0.0% 0.0% 0.6% 0.0%</t>
    </r>
  </si>
  <si>
    <r>
      <rPr>
        <sz val="10.5"/>
        <rFont val="Arial Narrow"/>
        <family val="2"/>
      </rPr>
      <t xml:space="preserve">VC VB  </t>
    </r>
    <r>
      <rPr>
        <sz val="10.5"/>
        <rFont val="Arial Narrow"/>
        <family val="2"/>
      </rPr>
      <t>0.0% 0.0% 0.0% 0.0% 0.0% 0.0% 0.0% 0.0% 0.0% 0.0% 0.0% 0.0% 0.0% 0.0%</t>
    </r>
  </si>
  <si>
    <r>
      <rPr>
        <sz val="10.5"/>
        <rFont val="Arial Narrow"/>
        <family val="2"/>
      </rPr>
      <t>VC VD 0.0% 0.0% 0.0% 0.0% 0.0% 0.0% 0.0% 0.0% 0.0% 0.0% 0.0% 0.0% 0.0% 0.0%</t>
    </r>
  </si>
  <si>
    <r>
      <rPr>
        <sz val="10.5"/>
        <rFont val="Arial Narrow"/>
        <family val="2"/>
      </rPr>
      <t xml:space="preserve">VC VE  </t>
    </r>
    <r>
      <rPr>
        <sz val="10.5"/>
        <rFont val="Arial Narrow"/>
        <family val="2"/>
      </rPr>
      <t>0.2% 1.5% 0.7% 0.3% 0.1% 0.2% 0.0% 0.0% 0.1% 0.0% 0.0% 0.0% 0.0% 0.0%</t>
    </r>
  </si>
  <si>
    <r>
      <rPr>
        <sz val="10.5"/>
        <rFont val="Arial Narrow"/>
        <family val="2"/>
      </rPr>
      <t xml:space="preserve">VD FX 7.4% 3.0% 1.0% 0.6% 0.6% 0.5% 0.5% 0.4% 0.2% 0.1% 0.0% 0.0% 0.7% 0.0% </t>
    </r>
  </si>
  <si>
    <r>
      <rPr>
        <sz val="10.5"/>
        <rFont val="Arial Narrow"/>
        <family val="2"/>
      </rPr>
      <t xml:space="preserve">VD VA 2.5% 0.9% 0.5% 0.1% 0.0% 0.0% 0.0% 0.0% 0.0% 0.0% 0.0% 0.0% 0.0% 0.0% </t>
    </r>
  </si>
  <si>
    <r>
      <rPr>
        <sz val="10.5"/>
        <rFont val="Arial Narrow"/>
        <family val="2"/>
      </rPr>
      <t xml:space="preserve">VD VB 0.0% 0.0% 0.0% 0.0% 0.0% 0.0% 0.0% 0.0% 0.0% 0.0% 0.0% 0.0% 0.0% 0.0% </t>
    </r>
  </si>
  <si>
    <r>
      <rPr>
        <sz val="10.5"/>
        <rFont val="Arial Narrow"/>
        <family val="2"/>
      </rPr>
      <t xml:space="preserve">VD VC 0.4% 0.0% 0.0% 0.0% 0.0% 0.0% 0.0% 0.0% 0.0% 0.0% 0.0% 0.0% 0.0% 0.0% </t>
    </r>
  </si>
  <si>
    <r>
      <rPr>
        <sz val="10.5"/>
        <rFont val="Arial Narrow"/>
        <family val="2"/>
      </rPr>
      <t xml:space="preserve">VD VE 0.4% 0.3% 0.3% 0.1% 0.1% 0.0% 0.0% 0.0% 0.0% 0.0% 0.0% 0.0% 0.0% 0.0% </t>
    </r>
  </si>
  <si>
    <r>
      <rPr>
        <sz val="10.5"/>
        <rFont val="Arial Narrow"/>
        <family val="2"/>
      </rPr>
      <t xml:space="preserve">VE FX 22.8% 12.9% 6.6% 5.1% 3.1% 2.5% 3.1% 2.2% 1.5% 1.0% 0.8% 0.1% 0.0% 0.0% </t>
    </r>
  </si>
  <si>
    <r>
      <rPr>
        <sz val="10.5"/>
        <rFont val="Arial Narrow"/>
        <family val="2"/>
      </rPr>
      <t xml:space="preserve">VE VA 2.2% 0.6% 0.4% 0.1% 1.0% 0.3% 0.0% 0.1% 0.1% 0.0% 0.0% 0.0% 0.0% 0.0% </t>
    </r>
  </si>
  <si>
    <r>
      <rPr>
        <sz val="10.5"/>
        <rFont val="Arial Narrow"/>
        <family val="2"/>
      </rPr>
      <t xml:space="preserve">VE VB 0.0% 0.0% 0.1% 0.0% 0.0% 0.0% 0.0% 0.0% 0.0% 0.0% 0.0% 0.0% 0.0% 0.0% </t>
    </r>
  </si>
  <si>
    <r>
      <rPr>
        <sz val="10.5"/>
        <rFont val="Arial Narrow"/>
        <family val="2"/>
      </rPr>
      <t xml:space="preserve">VE VC 0.1% 0.0% 0.0% 0.0% 0.0% 0.0% 0.0% 0.0% 0.0% 0.0% 0.0% 0.0% 0.0% 0.0% </t>
    </r>
  </si>
  <si>
    <r>
      <rPr>
        <sz val="10.5"/>
        <rFont val="Arial Narrow"/>
        <family val="2"/>
      </rPr>
      <t>VE VD 0.0% 0.0% 0.0% 0.0% 0.0% 0.0% 0.0% 0.0% 0.0% 0.0% 0.0% 0.1% 0.0% 0.0%</t>
    </r>
  </si>
  <si>
    <r>
      <rPr>
        <sz val="10.5"/>
        <rFont val="Arial Narrow"/>
        <family val="2"/>
      </rPr>
      <t>Source: TRS query reports</t>
    </r>
  </si>
  <si>
    <r>
      <rPr>
        <sz val="10.5"/>
        <rFont val="Arial Narrow"/>
        <family val="2"/>
      </rPr>
      <t>100% 100% 100% 100% 100% 100% 100% 100% 100% 100% 100% 100% 100% 100%</t>
    </r>
  </si>
  <si>
    <r>
      <rPr>
        <b/>
        <sz val="14"/>
        <rFont val="Arial Narrow"/>
        <family val="2"/>
      </rPr>
      <t xml:space="preserve">SCHEDULE 25: FUND CONVERSION OF INVESTMENT BALANCES BY AGE </t>
    </r>
  </si>
  <si>
    <r>
      <rPr>
        <b/>
        <sz val="14"/>
        <rFont val="Arial Narrow"/>
        <family val="2"/>
      </rPr>
      <t>(FISCAL YEAR 2017)—TDA PROGRAM</t>
    </r>
  </si>
  <si>
    <t>Sheet #</t>
  </si>
  <si>
    <t>Table of Contents</t>
  </si>
  <si>
    <t>1</t>
  </si>
  <si>
    <t>Sheet1</t>
  </si>
  <si>
    <t>2</t>
  </si>
  <si>
    <t>Sheet2</t>
  </si>
  <si>
    <t>3</t>
  </si>
  <si>
    <t>Sheet3</t>
  </si>
  <si>
    <t>4</t>
  </si>
  <si>
    <t>Sheet4</t>
  </si>
  <si>
    <t>5</t>
  </si>
  <si>
    <t>Sheet5</t>
  </si>
  <si>
    <t>6</t>
  </si>
  <si>
    <t>Sheet6</t>
  </si>
  <si>
    <t>7</t>
  </si>
  <si>
    <t>Sheet7</t>
  </si>
  <si>
    <t>8</t>
  </si>
  <si>
    <t>Sheet8</t>
  </si>
  <si>
    <t>9</t>
  </si>
  <si>
    <t>Sheet9</t>
  </si>
  <si>
    <t>10</t>
  </si>
  <si>
    <t>Sheet10</t>
  </si>
  <si>
    <t>11</t>
  </si>
  <si>
    <t>Sheet11</t>
  </si>
  <si>
    <t>12</t>
  </si>
  <si>
    <t>Sheet12</t>
  </si>
  <si>
    <t>13</t>
  </si>
  <si>
    <t>Sheet13</t>
  </si>
  <si>
    <t>14</t>
  </si>
  <si>
    <t>Sheet14</t>
  </si>
  <si>
    <t>15</t>
  </si>
  <si>
    <t>Sheet15</t>
  </si>
  <si>
    <t>STATISTICAL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</si>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</sst>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&quot;$&quot;#,##0;&quot;$&quot;\-#,##0"/>
    <numFmt numFmtId="165" formatCode="0_);\(0\)"/>
    <numFmt numFmtId="166" formatCode="0.0"/>
    <numFmt numFmtId="167" formatCode="0.0%"/>
    <numFmt numFmtId="168" formatCode="mmmm\-yy"/>
  </numFmts>
  <fonts count="30" x14ac:knownFonts="1">
    <font>
      <sz val="11"/>
      <color rgb="FF000000"/>
      <name val="Calibri"/>
      <family val="2"/>
    </font>
    <font>
      <b/>
      <sz val="9"/>
      <name val="Verdana"/>
      <family val="2"/>
    </font>
    <font>
      <i/>
      <sz val="10.5"/>
      <name val="Arial Narrow"/>
      <family val="2"/>
    </font>
    <font>
      <b/>
      <sz val="10"/>
      <name val="Arial Narrow"/>
      <family val="2"/>
    </font>
    <font>
      <sz val="10.5"/>
      <name val="Arial Narrow"/>
      <family val="2"/>
    </font>
    <font>
      <b/>
      <sz val="14"/>
      <name val="Arial Narrow"/>
      <family val="2"/>
    </font>
    <font>
      <b/>
      <i/>
      <sz val="11"/>
      <name val="Arial Narrow"/>
      <family val="2"/>
    </font>
    <font>
      <b/>
      <sz val="9.5"/>
      <name val="Arial"/>
      <family val="2"/>
    </font>
    <font>
      <b/>
      <sz val="13.5"/>
      <name val="Arial Narrow"/>
      <family val="2"/>
    </font>
    <font>
      <b/>
      <i/>
      <sz val="10"/>
      <name val="Arial Narrow"/>
      <family val="2"/>
    </font>
    <font>
      <b/>
      <sz val="8.5"/>
      <name val="Arial Narrow"/>
      <family val="2"/>
    </font>
    <font>
      <sz val="9"/>
      <name val="Arial Narrow"/>
      <family val="2"/>
    </font>
    <font>
      <b/>
      <sz val="11"/>
      <name val="Arial Narrow"/>
      <family val="2"/>
    </font>
    <font>
      <i/>
      <sz val="9"/>
      <name val="Arial Narrow"/>
      <family val="2"/>
    </font>
    <font>
      <b/>
      <i/>
      <sz val="9"/>
      <name val="Arial Narrow"/>
      <family val="2"/>
    </font>
    <font>
      <sz val="10"/>
      <name val="Arial Narrow"/>
      <family val="2"/>
    </font>
    <font>
      <i/>
      <sz val="10"/>
      <name val="Arial Narrow"/>
      <family val="2"/>
    </font>
    <font>
      <b/>
      <sz val="12"/>
      <name val="Arial Narrow"/>
      <family val="2"/>
    </font>
    <font>
      <b/>
      <sz val="9"/>
      <name val="Tahoma"/>
      <family val="2"/>
    </font>
    <font>
      <b/>
      <sz val="9"/>
      <name val="Arial Narrow"/>
      <family val="2"/>
    </font>
    <font>
      <b/>
      <sz val="9.5"/>
      <name val="Arial Narrow"/>
      <family val="2"/>
    </font>
    <font>
      <sz val="9.5"/>
      <name val="Arial"/>
      <family val="2"/>
    </font>
    <font>
      <sz val="10"/>
      <name val="Lucida Console"/>
      <family val="3"/>
    </font>
    <font>
      <sz val="9"/>
      <name val="Tahoma"/>
      <family val="2"/>
    </font>
    <font>
      <i/>
      <sz val="9.5"/>
      <name val="Tahoma"/>
      <family val="2"/>
    </font>
    <font>
      <b/>
      <sz val="21"/>
      <name val="Times New Roman"/>
      <family val="1"/>
    </font>
    <font>
      <b/>
      <sz val="10.5"/>
      <name val="Arial Narrow"/>
      <family val="2"/>
    </font>
    <font>
      <i/>
      <vertAlign val="superscript"/>
      <sz val="10"/>
      <name val="Arial Narrow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426">
    <xf numFmtId="0" fontId="0" fillId="0" borderId="0" xfId="0"/>
    <xf numFmtId="0" fontId="1" fillId="0" borderId="1" xfId="0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3" fontId="4" fillId="0" borderId="1" xfId="0" applyNumberFormat="1" applyFont="1" applyBorder="1" applyAlignment="1">
      <alignment horizontal="left" vertical="top"/>
    </xf>
    <xf numFmtId="37" fontId="4" fillId="0" borderId="1" xfId="0" applyNumberFormat="1" applyFont="1" applyBorder="1" applyAlignment="1">
      <alignment horizontal="left" vertical="top"/>
    </xf>
    <xf numFmtId="1" fontId="7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0" fillId="0" borderId="2" xfId="0" applyFont="1" applyBorder="1" applyAlignment="1">
      <alignment horizontal="left" wrapText="1" indent="1"/>
    </xf>
    <xf numFmtId="0" fontId="10" fillId="0" borderId="2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right" vertical="top" wrapText="1" indent="4"/>
    </xf>
    <xf numFmtId="0" fontId="10" fillId="0" borderId="2" xfId="0" applyFont="1" applyBorder="1" applyAlignment="1">
      <alignment horizontal="left" vertical="top" wrapText="1" indent="3"/>
    </xf>
    <xf numFmtId="0" fontId="10" fillId="0" borderId="2" xfId="0" applyFont="1" applyBorder="1" applyAlignment="1">
      <alignment horizontal="right" vertical="top" wrapText="1" indent="3"/>
    </xf>
    <xf numFmtId="1" fontId="11" fillId="0" borderId="3" xfId="0" applyNumberFormat="1" applyFont="1" applyBorder="1" applyAlignment="1">
      <alignment horizontal="right" vertical="center" wrapText="1" indent="2"/>
    </xf>
    <xf numFmtId="164" fontId="11" fillId="0" borderId="3" xfId="0" applyNumberFormat="1" applyFont="1" applyBorder="1" applyAlignment="1">
      <alignment horizontal="right" vertical="center" wrapText="1" indent="2"/>
    </xf>
    <xf numFmtId="5" fontId="11" fillId="0" borderId="3" xfId="0" applyNumberFormat="1" applyFont="1" applyBorder="1" applyAlignment="1">
      <alignment horizontal="right" vertical="center" wrapText="1" indent="1"/>
    </xf>
    <xf numFmtId="164" fontId="11" fillId="0" borderId="3" xfId="0" applyNumberFormat="1" applyFont="1" applyBorder="1" applyAlignment="1">
      <alignment horizontal="right" vertical="center" wrapText="1" indent="3"/>
    </xf>
    <xf numFmtId="5" fontId="11" fillId="0" borderId="3" xfId="0" applyNumberFormat="1" applyFont="1" applyBorder="1" applyAlignment="1">
      <alignment horizontal="right" vertical="center" wrapText="1" indent="4"/>
    </xf>
    <xf numFmtId="5" fontId="11" fillId="0" borderId="3" xfId="0" applyNumberFormat="1" applyFont="1" applyBorder="1" applyAlignment="1">
      <alignment horizontal="right" vertical="center" wrapText="1" indent="2"/>
    </xf>
    <xf numFmtId="5" fontId="11" fillId="0" borderId="3" xfId="0" applyNumberFormat="1" applyFont="1" applyBorder="1" applyAlignment="1">
      <alignment horizontal="right" vertical="center" wrapText="1"/>
    </xf>
    <xf numFmtId="1" fontId="11" fillId="0" borderId="0" xfId="0" applyNumberFormat="1" applyFont="1" applyAlignment="1">
      <alignment horizontal="right" vertical="center" wrapText="1" indent="2"/>
    </xf>
    <xf numFmtId="3" fontId="11" fillId="0" borderId="0" xfId="0" applyNumberFormat="1" applyFont="1" applyAlignment="1">
      <alignment horizontal="right" vertical="center" wrapText="1" indent="2"/>
    </xf>
    <xf numFmtId="37" fontId="11" fillId="0" borderId="0" xfId="0" applyNumberFormat="1" applyFont="1" applyAlignment="1">
      <alignment horizontal="right" vertical="center" wrapText="1" indent="1"/>
    </xf>
    <xf numFmtId="3" fontId="11" fillId="0" borderId="0" xfId="0" applyNumberFormat="1" applyFont="1" applyAlignment="1">
      <alignment horizontal="right" vertical="center" wrapText="1" indent="3"/>
    </xf>
    <xf numFmtId="37" fontId="11" fillId="0" borderId="0" xfId="0" applyNumberFormat="1" applyFont="1" applyAlignment="1">
      <alignment horizontal="right" vertical="center" wrapText="1" indent="4"/>
    </xf>
    <xf numFmtId="37" fontId="11" fillId="0" borderId="0" xfId="0" applyNumberFormat="1" applyFont="1" applyAlignment="1">
      <alignment horizontal="right" vertical="center" wrapText="1" indent="2"/>
    </xf>
    <xf numFmtId="37" fontId="11" fillId="0" borderId="0" xfId="0" applyNumberFormat="1" applyFont="1" applyAlignment="1">
      <alignment horizontal="right" vertical="center" wrapText="1"/>
    </xf>
    <xf numFmtId="3" fontId="11" fillId="0" borderId="0" xfId="0" applyNumberFormat="1" applyFont="1" applyAlignment="1">
      <alignment horizontal="right" vertical="center" wrapText="1" indent="1"/>
    </xf>
    <xf numFmtId="37" fontId="11" fillId="0" borderId="0" xfId="0" applyNumberFormat="1" applyFont="1" applyAlignment="1">
      <alignment horizontal="right" vertical="center" wrapText="1" indent="3"/>
    </xf>
    <xf numFmtId="3" fontId="11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right" vertical="center" wrapText="1" indent="3"/>
    </xf>
    <xf numFmtId="3" fontId="11" fillId="0" borderId="0" xfId="0" applyNumberFormat="1" applyFont="1" applyAlignment="1">
      <alignment horizontal="right" vertical="center" wrapText="1"/>
    </xf>
    <xf numFmtId="165" fontId="11" fillId="0" borderId="0" xfId="0" applyNumberFormat="1" applyFont="1" applyAlignment="1">
      <alignment horizontal="right" vertical="center" wrapText="1" indent="3"/>
    </xf>
    <xf numFmtId="1" fontId="11" fillId="0" borderId="2" xfId="0" applyNumberFormat="1" applyFont="1" applyBorder="1" applyAlignment="1">
      <alignment horizontal="right" vertical="top" wrapText="1" indent="2"/>
    </xf>
    <xf numFmtId="3" fontId="11" fillId="0" borderId="2" xfId="0" applyNumberFormat="1" applyFont="1" applyBorder="1" applyAlignment="1">
      <alignment horizontal="right" vertical="top" wrapText="1" indent="2"/>
    </xf>
    <xf numFmtId="3" fontId="11" fillId="0" borderId="2" xfId="0" applyNumberFormat="1" applyFont="1" applyBorder="1" applyAlignment="1">
      <alignment horizontal="right" vertical="top" wrapText="1" indent="1"/>
    </xf>
    <xf numFmtId="37" fontId="11" fillId="0" borderId="2" xfId="0" applyNumberFormat="1" applyFont="1" applyBorder="1" applyAlignment="1">
      <alignment horizontal="right" vertical="top" wrapText="1" indent="3"/>
    </xf>
    <xf numFmtId="37" fontId="11" fillId="0" borderId="2" xfId="0" applyNumberFormat="1" applyFont="1" applyBorder="1" applyAlignment="1">
      <alignment horizontal="right" vertical="top" wrapText="1" indent="4"/>
    </xf>
    <xf numFmtId="37" fontId="11" fillId="0" borderId="2" xfId="0" applyNumberFormat="1" applyFont="1" applyBorder="1" applyAlignment="1">
      <alignment horizontal="right" vertical="top" wrapText="1" indent="1"/>
    </xf>
    <xf numFmtId="37" fontId="11" fillId="0" borderId="2" xfId="0" applyNumberFormat="1" applyFont="1" applyBorder="1" applyAlignment="1">
      <alignment horizontal="right" vertical="top" wrapText="1" indent="2"/>
    </xf>
    <xf numFmtId="0" fontId="11" fillId="0" borderId="2" xfId="0" applyFont="1" applyBorder="1" applyAlignment="1">
      <alignment horizontal="center" vertical="top" wrapText="1"/>
    </xf>
    <xf numFmtId="3" fontId="11" fillId="0" borderId="2" xfId="0" applyNumberFormat="1" applyFont="1" applyBorder="1" applyAlignment="1">
      <alignment horizontal="right" vertical="top" wrapText="1"/>
    </xf>
    <xf numFmtId="0" fontId="12" fillId="0" borderId="1" xfId="0" applyFont="1" applyBorder="1" applyAlignment="1">
      <alignment horizontal="left" vertical="top"/>
    </xf>
    <xf numFmtId="0" fontId="10" fillId="0" borderId="2" xfId="0" applyFont="1" applyBorder="1" applyAlignment="1">
      <alignment horizont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 indent="6"/>
    </xf>
    <xf numFmtId="0" fontId="10" fillId="0" borderId="2" xfId="0" applyFont="1" applyBorder="1" applyAlignment="1">
      <alignment horizontal="left" wrapText="1" indent="3"/>
    </xf>
    <xf numFmtId="1" fontId="11" fillId="0" borderId="3" xfId="0" applyNumberFormat="1" applyFont="1" applyBorder="1" applyAlignment="1">
      <alignment horizontal="left" vertical="center" wrapText="1" indent="3"/>
    </xf>
    <xf numFmtId="5" fontId="11" fillId="0" borderId="3" xfId="0" applyNumberFormat="1" applyFont="1" applyBorder="1" applyAlignment="1">
      <alignment horizontal="right" vertical="center" wrapText="1" indent="6"/>
    </xf>
    <xf numFmtId="5" fontId="11" fillId="0" borderId="3" xfId="0" applyNumberFormat="1" applyFont="1" applyBorder="1" applyAlignment="1">
      <alignment horizontal="right" vertical="center" wrapText="1" indent="7"/>
    </xf>
    <xf numFmtId="5" fontId="11" fillId="0" borderId="3" xfId="0" applyNumberFormat="1" applyFont="1" applyBorder="1" applyAlignment="1">
      <alignment horizontal="right" vertical="center" wrapText="1" indent="8"/>
    </xf>
    <xf numFmtId="1" fontId="11" fillId="0" borderId="0" xfId="0" applyNumberFormat="1" applyFont="1" applyAlignment="1">
      <alignment horizontal="left" vertical="center" wrapText="1" indent="3"/>
    </xf>
    <xf numFmtId="37" fontId="11" fillId="0" borderId="0" xfId="0" applyNumberFormat="1" applyFont="1" applyAlignment="1">
      <alignment horizontal="right" vertical="center" wrapText="1" indent="6"/>
    </xf>
    <xf numFmtId="37" fontId="11" fillId="0" borderId="0" xfId="0" applyNumberFormat="1" applyFont="1" applyAlignment="1">
      <alignment horizontal="right" vertical="center" wrapText="1" indent="7"/>
    </xf>
    <xf numFmtId="37" fontId="11" fillId="0" borderId="0" xfId="0" applyNumberFormat="1" applyFont="1" applyAlignment="1">
      <alignment horizontal="right" vertical="center" wrapText="1" indent="8"/>
    </xf>
    <xf numFmtId="1" fontId="11" fillId="0" borderId="0" xfId="0" applyNumberFormat="1" applyFont="1" applyAlignment="1">
      <alignment horizontal="left" vertical="top" wrapText="1" indent="3"/>
    </xf>
    <xf numFmtId="37" fontId="11" fillId="0" borderId="0" xfId="0" applyNumberFormat="1" applyFont="1" applyAlignment="1">
      <alignment horizontal="right" vertical="top" wrapText="1" indent="6"/>
    </xf>
    <xf numFmtId="37" fontId="11" fillId="0" borderId="0" xfId="0" applyNumberFormat="1" applyFont="1" applyAlignment="1">
      <alignment horizontal="right" vertical="top" wrapText="1" indent="7"/>
    </xf>
    <xf numFmtId="37" fontId="11" fillId="0" borderId="0" xfId="0" applyNumberFormat="1" applyFont="1" applyAlignment="1">
      <alignment horizontal="right" vertical="top" wrapText="1" indent="8"/>
    </xf>
    <xf numFmtId="37" fontId="11" fillId="0" borderId="0" xfId="0" applyNumberFormat="1" applyFont="1" applyAlignment="1">
      <alignment horizontal="right" vertical="top" wrapText="1" indent="2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vertical="top" wrapText="1"/>
    </xf>
    <xf numFmtId="3" fontId="15" fillId="0" borderId="3" xfId="0" applyNumberFormat="1" applyFont="1" applyBorder="1" applyAlignment="1">
      <alignment horizontal="right" vertical="center" wrapText="1" indent="2"/>
    </xf>
    <xf numFmtId="164" fontId="15" fillId="0" borderId="3" xfId="0" applyNumberFormat="1" applyFont="1" applyBorder="1" applyAlignment="1">
      <alignment horizontal="right" vertical="center" wrapText="1" indent="1"/>
    </xf>
    <xf numFmtId="0" fontId="15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3" fontId="15" fillId="0" borderId="0" xfId="0" applyNumberFormat="1" applyFont="1" applyAlignment="1">
      <alignment horizontal="right" vertical="center" wrapText="1" indent="2"/>
    </xf>
    <xf numFmtId="3" fontId="15" fillId="0" borderId="0" xfId="0" applyNumberFormat="1" applyFont="1" applyAlignment="1">
      <alignment horizontal="right" vertical="center" wrapText="1" indent="1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right" vertical="center" wrapText="1" indent="10"/>
    </xf>
    <xf numFmtId="0" fontId="15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 wrapText="1" indent="1"/>
    </xf>
    <xf numFmtId="1" fontId="15" fillId="0" borderId="0" xfId="0" applyNumberFormat="1" applyFont="1" applyAlignment="1">
      <alignment horizontal="right" vertical="center" wrapText="1" indent="2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 indent="1"/>
    </xf>
    <xf numFmtId="0" fontId="15" fillId="0" borderId="2" xfId="0" applyFont="1" applyBorder="1" applyAlignment="1">
      <alignment horizontal="left" vertical="center" wrapText="1"/>
    </xf>
    <xf numFmtId="1" fontId="15" fillId="0" borderId="2" xfId="0" applyNumberFormat="1" applyFont="1" applyBorder="1" applyAlignment="1">
      <alignment horizontal="right" vertical="center" wrapText="1" indent="2"/>
    </xf>
    <xf numFmtId="164" fontId="15" fillId="0" borderId="2" xfId="0" applyNumberFormat="1" applyFont="1" applyBorder="1" applyAlignment="1">
      <alignment horizontal="right" vertical="center" wrapText="1" indent="1"/>
    </xf>
    <xf numFmtId="0" fontId="3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top" wrapText="1"/>
    </xf>
    <xf numFmtId="3" fontId="3" fillId="0" borderId="4" xfId="0" applyNumberFormat="1" applyFont="1" applyBorder="1" applyAlignment="1">
      <alignment horizontal="right" vertical="center" wrapText="1" indent="2"/>
    </xf>
    <xf numFmtId="164" fontId="3" fillId="0" borderId="4" xfId="0" applyNumberFormat="1" applyFont="1" applyBorder="1" applyAlignment="1">
      <alignment horizontal="right" vertical="center" wrapText="1" indent="1"/>
    </xf>
    <xf numFmtId="0" fontId="16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right" wrapText="1" indent="3"/>
    </xf>
    <xf numFmtId="0" fontId="3" fillId="0" borderId="2" xfId="0" applyFont="1" applyBorder="1" applyAlignment="1">
      <alignment horizontal="right" wrapText="1" indent="2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wrapText="1"/>
    </xf>
    <xf numFmtId="1" fontId="4" fillId="0" borderId="3" xfId="0" applyNumberFormat="1" applyFont="1" applyBorder="1" applyAlignment="1">
      <alignment horizontal="right" vertical="center" wrapText="1" indent="3"/>
    </xf>
    <xf numFmtId="3" fontId="4" fillId="0" borderId="3" xfId="0" applyNumberFormat="1" applyFont="1" applyBorder="1" applyAlignment="1">
      <alignment horizontal="right" vertical="center" wrapText="1" indent="4"/>
    </xf>
    <xf numFmtId="3" fontId="4" fillId="0" borderId="3" xfId="0" applyNumberFormat="1" applyFont="1" applyBorder="1" applyAlignment="1">
      <alignment horizontal="right" vertical="center" wrapText="1" indent="5"/>
    </xf>
    <xf numFmtId="37" fontId="4" fillId="0" borderId="3" xfId="0" applyNumberFormat="1" applyFont="1" applyBorder="1" applyAlignment="1">
      <alignment horizontal="left" vertical="center" wrapText="1" indent="2"/>
    </xf>
    <xf numFmtId="37" fontId="4" fillId="0" borderId="3" xfId="0" applyNumberFormat="1" applyFont="1" applyBorder="1" applyAlignment="1">
      <alignment horizontal="left" vertical="center" wrapText="1" indent="5"/>
    </xf>
    <xf numFmtId="3" fontId="4" fillId="0" borderId="3" xfId="0" applyNumberFormat="1" applyFont="1" applyBorder="1" applyAlignment="1">
      <alignment horizontal="right" vertical="center" wrapText="1" indent="6"/>
    </xf>
    <xf numFmtId="1" fontId="4" fillId="0" borderId="0" xfId="0" applyNumberFormat="1" applyFont="1" applyAlignment="1">
      <alignment horizontal="right" vertical="center" wrapText="1" indent="3"/>
    </xf>
    <xf numFmtId="3" fontId="4" fillId="0" borderId="0" xfId="0" applyNumberFormat="1" applyFont="1" applyAlignment="1">
      <alignment horizontal="right" vertical="center" wrapText="1" indent="4"/>
    </xf>
    <xf numFmtId="3" fontId="4" fillId="0" borderId="0" xfId="0" applyNumberFormat="1" applyFont="1" applyAlignment="1">
      <alignment horizontal="right" vertical="center" wrapText="1" indent="5"/>
    </xf>
    <xf numFmtId="37" fontId="4" fillId="0" borderId="0" xfId="0" applyNumberFormat="1" applyFont="1" applyAlignment="1">
      <alignment horizontal="left" vertical="center" wrapText="1" indent="2"/>
    </xf>
    <xf numFmtId="37" fontId="4" fillId="0" borderId="0" xfId="0" applyNumberFormat="1" applyFont="1" applyAlignment="1">
      <alignment horizontal="left" vertical="center" wrapText="1" indent="5"/>
    </xf>
    <xf numFmtId="3" fontId="4" fillId="0" borderId="0" xfId="0" applyNumberFormat="1" applyFont="1" applyAlignment="1">
      <alignment horizontal="right" vertical="center" wrapText="1" indent="6"/>
    </xf>
    <xf numFmtId="0" fontId="4" fillId="0" borderId="0" xfId="0" applyFont="1" applyAlignment="1">
      <alignment horizontal="left" vertical="center" wrapText="1" indent="2"/>
    </xf>
    <xf numFmtId="0" fontId="3" fillId="0" borderId="6" xfId="0" applyFont="1" applyBorder="1" applyAlignment="1">
      <alignment horizontal="right" wrapText="1" indent="2"/>
    </xf>
    <xf numFmtId="0" fontId="4" fillId="0" borderId="3" xfId="0" applyFont="1" applyBorder="1" applyAlignment="1">
      <alignment horizontal="right" vertical="center" wrapText="1"/>
    </xf>
    <xf numFmtId="1" fontId="4" fillId="0" borderId="3" xfId="0" applyNumberFormat="1" applyFont="1" applyBorder="1" applyAlignment="1">
      <alignment horizontal="right" vertical="center" wrapText="1" indent="1"/>
    </xf>
    <xf numFmtId="164" fontId="4" fillId="0" borderId="7" xfId="0" applyNumberFormat="1" applyFont="1" applyBorder="1" applyAlignment="1">
      <alignment horizontal="right" vertical="center" wrapText="1" indent="5"/>
    </xf>
    <xf numFmtId="0" fontId="4" fillId="0" borderId="8" xfId="0" applyFont="1" applyBorder="1" applyAlignment="1">
      <alignment horizontal="right" vertical="center" wrapText="1"/>
    </xf>
    <xf numFmtId="3" fontId="4" fillId="0" borderId="3" xfId="0" applyNumberFormat="1" applyFont="1" applyBorder="1" applyAlignment="1">
      <alignment horizontal="right" vertical="center" wrapText="1" indent="2"/>
    </xf>
    <xf numFmtId="164" fontId="4" fillId="0" borderId="3" xfId="0" applyNumberFormat="1" applyFont="1" applyBorder="1" applyAlignment="1">
      <alignment horizontal="right" vertical="center" wrapText="1" indent="4"/>
    </xf>
    <xf numFmtId="0" fontId="4" fillId="0" borderId="0" xfId="0" applyFont="1" applyAlignment="1">
      <alignment horizontal="right" vertical="center" wrapText="1" indent="1"/>
    </xf>
    <xf numFmtId="3" fontId="4" fillId="0" borderId="0" xfId="0" applyNumberFormat="1" applyFont="1" applyAlignment="1">
      <alignment horizontal="right" vertical="center" wrapText="1" indent="1"/>
    </xf>
    <xf numFmtId="3" fontId="4" fillId="0" borderId="9" xfId="0" applyNumberFormat="1" applyFont="1" applyBorder="1" applyAlignment="1">
      <alignment horizontal="right" vertical="center" wrapText="1" indent="5"/>
    </xf>
    <xf numFmtId="0" fontId="4" fillId="0" borderId="10" xfId="0" applyFont="1" applyBorder="1" applyAlignment="1">
      <alignment horizontal="right" vertical="center" wrapText="1" indent="2"/>
    </xf>
    <xf numFmtId="3" fontId="4" fillId="0" borderId="0" xfId="0" applyNumberFormat="1" applyFont="1" applyAlignment="1">
      <alignment horizontal="right" vertical="center" wrapText="1" indent="2"/>
    </xf>
    <xf numFmtId="1" fontId="4" fillId="0" borderId="0" xfId="0" applyNumberFormat="1" applyFont="1" applyAlignment="1">
      <alignment horizontal="right" vertical="center" wrapText="1" indent="1"/>
    </xf>
    <xf numFmtId="0" fontId="4" fillId="0" borderId="2" xfId="0" applyFont="1" applyBorder="1" applyAlignment="1">
      <alignment horizontal="right" vertical="center" wrapText="1"/>
    </xf>
    <xf numFmtId="1" fontId="4" fillId="0" borderId="2" xfId="0" applyNumberFormat="1" applyFont="1" applyBorder="1" applyAlignment="1">
      <alignment horizontal="right" vertical="center" wrapText="1" indent="1"/>
    </xf>
    <xf numFmtId="3" fontId="4" fillId="0" borderId="5" xfId="0" applyNumberFormat="1" applyFont="1" applyBorder="1" applyAlignment="1">
      <alignment horizontal="right" vertical="center" wrapText="1" indent="5"/>
    </xf>
    <xf numFmtId="0" fontId="4" fillId="0" borderId="6" xfId="0" applyFont="1" applyBorder="1" applyAlignment="1">
      <alignment horizontal="right" vertical="center" wrapText="1"/>
    </xf>
    <xf numFmtId="1" fontId="4" fillId="0" borderId="2" xfId="0" applyNumberFormat="1" applyFont="1" applyBorder="1" applyAlignment="1">
      <alignment horizontal="right" vertical="center" wrapText="1" indent="2"/>
    </xf>
    <xf numFmtId="3" fontId="4" fillId="0" borderId="2" xfId="0" applyNumberFormat="1" applyFont="1" applyBorder="1" applyAlignment="1">
      <alignment horizontal="right" vertical="center" wrapText="1" indent="4"/>
    </xf>
    <xf numFmtId="0" fontId="3" fillId="0" borderId="4" xfId="0" applyFont="1" applyBorder="1" applyAlignment="1">
      <alignment horizontal="right" vertical="center" wrapText="1" indent="4"/>
    </xf>
    <xf numFmtId="3" fontId="3" fillId="0" borderId="4" xfId="0" applyNumberFormat="1" applyFont="1" applyBorder="1" applyAlignment="1">
      <alignment horizontal="right" vertical="center" wrapText="1" indent="1"/>
    </xf>
    <xf numFmtId="164" fontId="3" fillId="0" borderId="11" xfId="0" applyNumberFormat="1" applyFont="1" applyBorder="1" applyAlignment="1">
      <alignment horizontal="right" vertical="center" wrapText="1" indent="5"/>
    </xf>
    <xf numFmtId="0" fontId="3" fillId="0" borderId="12" xfId="0" applyFont="1" applyBorder="1" applyAlignment="1">
      <alignment horizontal="right" vertical="center" wrapText="1" indent="1"/>
    </xf>
    <xf numFmtId="164" fontId="3" fillId="0" borderId="4" xfId="0" applyNumberFormat="1" applyFont="1" applyBorder="1" applyAlignment="1">
      <alignment horizontal="right" vertical="center" wrapText="1" indent="4"/>
    </xf>
    <xf numFmtId="3" fontId="3" fillId="0" borderId="1" xfId="0" applyNumberFormat="1" applyFont="1" applyBorder="1" applyAlignment="1">
      <alignment horizontal="left" vertical="top" indent="4"/>
    </xf>
    <xf numFmtId="1" fontId="3" fillId="0" borderId="1" xfId="0" applyNumberFormat="1" applyFont="1" applyBorder="1" applyAlignment="1">
      <alignment horizontal="left" vertical="top"/>
    </xf>
    <xf numFmtId="0" fontId="3" fillId="0" borderId="13" xfId="0" applyFont="1" applyBorder="1" applyAlignment="1">
      <alignment horizontal="center" vertical="center" wrapText="1"/>
    </xf>
    <xf numFmtId="3" fontId="4" fillId="0" borderId="12" xfId="0" applyNumberFormat="1" applyFont="1" applyBorder="1" applyAlignment="1">
      <alignment horizontal="right" vertical="center" wrapText="1" indent="1"/>
    </xf>
    <xf numFmtId="3" fontId="4" fillId="0" borderId="4" xfId="0" applyNumberFormat="1" applyFont="1" applyBorder="1" applyAlignment="1">
      <alignment horizontal="right" vertical="center" wrapText="1" indent="1"/>
    </xf>
    <xf numFmtId="3" fontId="4" fillId="0" borderId="4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center" wrapText="1" indent="1"/>
    </xf>
    <xf numFmtId="1" fontId="4" fillId="0" borderId="12" xfId="0" applyNumberFormat="1" applyFont="1" applyBorder="1" applyAlignment="1">
      <alignment horizontal="right" vertical="center" wrapText="1" indent="1"/>
    </xf>
    <xf numFmtId="1" fontId="4" fillId="0" borderId="4" xfId="0" applyNumberFormat="1" applyFont="1" applyBorder="1" applyAlignment="1">
      <alignment horizontal="right" vertical="center" wrapText="1" indent="1"/>
    </xf>
    <xf numFmtId="1" fontId="18" fillId="0" borderId="1" xfId="0" applyNumberFormat="1" applyFont="1" applyBorder="1" applyAlignment="1">
      <alignment horizontal="left" vertical="top"/>
    </xf>
    <xf numFmtId="0" fontId="19" fillId="0" borderId="4" xfId="0" applyFont="1" applyBorder="1" applyAlignment="1">
      <alignment horizontal="right" vertical="top" wrapText="1" indent="1"/>
    </xf>
    <xf numFmtId="0" fontId="19" fillId="0" borderId="4" xfId="0" applyFont="1" applyBorder="1" applyAlignment="1">
      <alignment horizontal="center" vertical="top" wrapText="1"/>
    </xf>
    <xf numFmtId="0" fontId="19" fillId="0" borderId="4" xfId="0" applyFont="1" applyBorder="1" applyAlignment="1">
      <alignment horizontal="left" vertical="top" wrapText="1" indent="1"/>
    </xf>
    <xf numFmtId="1" fontId="15" fillId="0" borderId="3" xfId="0" applyNumberFormat="1" applyFont="1" applyBorder="1" applyAlignment="1">
      <alignment horizontal="center" vertical="center" wrapText="1"/>
    </xf>
    <xf numFmtId="166" fontId="15" fillId="0" borderId="3" xfId="0" applyNumberFormat="1" applyFont="1" applyBorder="1" applyAlignment="1">
      <alignment horizontal="right" vertical="center" wrapText="1"/>
    </xf>
    <xf numFmtId="167" fontId="15" fillId="0" borderId="3" xfId="0" applyNumberFormat="1" applyFont="1" applyBorder="1" applyAlignment="1">
      <alignment horizontal="right" vertical="center" wrapText="1"/>
    </xf>
    <xf numFmtId="1" fontId="15" fillId="0" borderId="0" xfId="0" applyNumberFormat="1" applyFont="1" applyAlignment="1">
      <alignment horizontal="center" vertical="center" wrapText="1"/>
    </xf>
    <xf numFmtId="166" fontId="15" fillId="0" borderId="0" xfId="0" applyNumberFormat="1" applyFont="1" applyAlignment="1">
      <alignment horizontal="right" vertical="center" wrapText="1"/>
    </xf>
    <xf numFmtId="167" fontId="15" fillId="0" borderId="0" xfId="0" applyNumberFormat="1" applyFont="1" applyAlignment="1">
      <alignment horizontal="right" vertical="center" wrapText="1"/>
    </xf>
    <xf numFmtId="0" fontId="18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6" fillId="0" borderId="0" xfId="0" applyFont="1" applyAlignment="1">
      <alignment horizontal="right" vertical="center" wrapText="1" indent="2"/>
    </xf>
    <xf numFmtId="0" fontId="0" fillId="0" borderId="9" xfId="0" applyBorder="1" applyAlignment="1">
      <alignment horizontal="left" vertical="top" wrapText="1"/>
    </xf>
    <xf numFmtId="0" fontId="3" fillId="0" borderId="10" xfId="0" applyFont="1" applyBorder="1" applyAlignment="1">
      <alignment horizontal="left" vertical="center" wrapText="1" indent="1"/>
    </xf>
    <xf numFmtId="0" fontId="3" fillId="0" borderId="0" xfId="0" applyFont="1" applyAlignment="1">
      <alignment horizontal="right" vertical="center" wrapText="1" indent="7"/>
    </xf>
    <xf numFmtId="0" fontId="3" fillId="0" borderId="9" xfId="0" applyFont="1" applyBorder="1" applyAlignment="1">
      <alignment horizontal="right" vertical="center" wrapText="1" indent="2"/>
    </xf>
    <xf numFmtId="168" fontId="3" fillId="0" borderId="6" xfId="0" applyNumberFormat="1" applyFont="1" applyBorder="1" applyAlignment="1">
      <alignment horizontal="right" vertical="center" wrapText="1" indent="6"/>
    </xf>
    <xf numFmtId="0" fontId="3" fillId="0" borderId="2" xfId="0" applyFont="1" applyBorder="1" applyAlignment="1">
      <alignment horizontal="left" vertical="center" wrapText="1" indent="5"/>
    </xf>
    <xf numFmtId="0" fontId="3" fillId="0" borderId="2" xfId="0" applyFont="1" applyBorder="1" applyAlignment="1">
      <alignment horizontal="right" vertical="center" wrapText="1" indent="7"/>
    </xf>
    <xf numFmtId="0" fontId="3" fillId="0" borderId="5" xfId="0" applyFont="1" applyBorder="1" applyAlignment="1">
      <alignment horizontal="right" vertical="center" wrapText="1" indent="2"/>
    </xf>
    <xf numFmtId="1" fontId="15" fillId="0" borderId="8" xfId="0" applyNumberFormat="1" applyFont="1" applyBorder="1" applyAlignment="1">
      <alignment horizontal="left" vertical="center" wrapText="1" indent="4"/>
    </xf>
    <xf numFmtId="0" fontId="15" fillId="0" borderId="3" xfId="0" applyFont="1" applyBorder="1" applyAlignment="1">
      <alignment horizontal="left" vertical="center" wrapText="1" indent="5"/>
    </xf>
    <xf numFmtId="3" fontId="15" fillId="0" borderId="7" xfId="0" applyNumberFormat="1" applyFont="1" applyBorder="1" applyAlignment="1">
      <alignment horizontal="right" vertical="center" wrapText="1" indent="4"/>
    </xf>
    <xf numFmtId="1" fontId="15" fillId="0" borderId="10" xfId="0" applyNumberFormat="1" applyFont="1" applyBorder="1" applyAlignment="1">
      <alignment horizontal="left" vertical="center" wrapText="1" indent="4"/>
    </xf>
    <xf numFmtId="0" fontId="15" fillId="0" borderId="0" xfId="0" applyFont="1" applyAlignment="1">
      <alignment horizontal="left" vertical="center" wrapText="1" indent="5"/>
    </xf>
    <xf numFmtId="3" fontId="15" fillId="0" borderId="9" xfId="0" applyNumberFormat="1" applyFont="1" applyBorder="1" applyAlignment="1">
      <alignment horizontal="right" vertical="center" wrapText="1" indent="4"/>
    </xf>
    <xf numFmtId="166" fontId="15" fillId="0" borderId="2" xfId="0" applyNumberFormat="1" applyFont="1" applyBorder="1" applyAlignment="1">
      <alignment horizontal="right" vertical="top" wrapText="1"/>
    </xf>
    <xf numFmtId="3" fontId="15" fillId="0" borderId="5" xfId="0" applyNumberFormat="1" applyFont="1" applyBorder="1" applyAlignment="1">
      <alignment horizontal="right" vertical="top" wrapText="1" indent="4"/>
    </xf>
    <xf numFmtId="1" fontId="21" fillId="0" borderId="1" xfId="0" applyNumberFormat="1" applyFont="1" applyBorder="1" applyAlignment="1">
      <alignment horizontal="left" vertical="top"/>
    </xf>
    <xf numFmtId="0" fontId="12" fillId="0" borderId="2" xfId="0" applyFont="1" applyBorder="1" applyAlignment="1">
      <alignment horizontal="right" wrapText="1" indent="2"/>
    </xf>
    <xf numFmtId="0" fontId="12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right" vertical="top" wrapText="1" indent="6"/>
    </xf>
    <xf numFmtId="1" fontId="15" fillId="0" borderId="3" xfId="0" applyNumberFormat="1" applyFont="1" applyBorder="1" applyAlignment="1">
      <alignment horizontal="right" vertical="center" wrapText="1" indent="2"/>
    </xf>
    <xf numFmtId="3" fontId="15" fillId="0" borderId="3" xfId="0" applyNumberFormat="1" applyFont="1" applyBorder="1" applyAlignment="1">
      <alignment horizontal="right" vertical="center" wrapText="1" indent="4"/>
    </xf>
    <xf numFmtId="165" fontId="15" fillId="0" borderId="3" xfId="0" applyNumberFormat="1" applyFont="1" applyBorder="1" applyAlignment="1">
      <alignment horizontal="right" vertical="center" wrapText="1" indent="7"/>
    </xf>
    <xf numFmtId="37" fontId="15" fillId="0" borderId="3" xfId="0" applyNumberFormat="1" applyFont="1" applyBorder="1" applyAlignment="1">
      <alignment horizontal="right" vertical="center" wrapText="1" indent="3"/>
    </xf>
    <xf numFmtId="3" fontId="15" fillId="0" borderId="0" xfId="0" applyNumberFormat="1" applyFont="1" applyAlignment="1">
      <alignment horizontal="right" vertical="center" wrapText="1" indent="4"/>
    </xf>
    <xf numFmtId="165" fontId="15" fillId="0" borderId="0" xfId="0" applyNumberFormat="1" applyFont="1" applyAlignment="1">
      <alignment horizontal="right" vertical="center" wrapText="1" indent="7"/>
    </xf>
    <xf numFmtId="37" fontId="15" fillId="0" borderId="0" xfId="0" applyNumberFormat="1" applyFont="1" applyAlignment="1">
      <alignment horizontal="right" vertical="center" wrapText="1" indent="3"/>
    </xf>
    <xf numFmtId="0" fontId="19" fillId="0" borderId="2" xfId="0" applyFont="1" applyBorder="1" applyAlignment="1">
      <alignment horizontal="left" vertical="center" wrapText="1" indent="2"/>
    </xf>
    <xf numFmtId="0" fontId="19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right" vertical="center" wrapText="1"/>
    </xf>
    <xf numFmtId="0" fontId="11" fillId="0" borderId="3" xfId="0" applyFont="1" applyBorder="1" applyAlignment="1">
      <alignment horizontal="right" vertical="center" wrapText="1" indent="2"/>
    </xf>
    <xf numFmtId="1" fontId="11" fillId="0" borderId="3" xfId="0" applyNumberFormat="1" applyFont="1" applyBorder="1" applyAlignment="1">
      <alignment horizontal="left" vertical="center" wrapText="1" indent="2"/>
    </xf>
    <xf numFmtId="3" fontId="11" fillId="0" borderId="3" xfId="0" applyNumberFormat="1" applyFont="1" applyBorder="1" applyAlignment="1">
      <alignment horizontal="center" vertical="center" wrapText="1"/>
    </xf>
    <xf numFmtId="3" fontId="11" fillId="0" borderId="3" xfId="0" applyNumberFormat="1" applyFont="1" applyBorder="1" applyAlignment="1">
      <alignment horizontal="right" vertical="center" wrapText="1"/>
    </xf>
    <xf numFmtId="1" fontId="11" fillId="0" borderId="3" xfId="0" applyNumberFormat="1" applyFont="1" applyBorder="1" applyAlignment="1">
      <alignment horizontal="right" vertical="center" wrapText="1" indent="5"/>
    </xf>
    <xf numFmtId="1" fontId="11" fillId="0" borderId="3" xfId="0" applyNumberFormat="1" applyFont="1" applyBorder="1" applyAlignment="1">
      <alignment horizontal="right" vertical="center" wrapText="1" indent="1"/>
    </xf>
    <xf numFmtId="3" fontId="11" fillId="0" borderId="3" xfId="0" applyNumberFormat="1" applyFont="1" applyBorder="1" applyAlignment="1">
      <alignment horizontal="right" vertical="center" wrapText="1" indent="2"/>
    </xf>
    <xf numFmtId="0" fontId="11" fillId="0" borderId="0" xfId="0" applyFont="1" applyAlignment="1">
      <alignment horizontal="right" vertical="center" wrapText="1" indent="2"/>
    </xf>
    <xf numFmtId="1" fontId="11" fillId="0" borderId="0" xfId="0" applyNumberFormat="1" applyFont="1" applyAlignment="1">
      <alignment horizontal="left" vertical="center" wrapText="1" indent="2"/>
    </xf>
    <xf numFmtId="1" fontId="11" fillId="0" borderId="0" xfId="0" applyNumberFormat="1" applyFont="1" applyAlignment="1">
      <alignment horizontal="right" vertical="center" wrapText="1" indent="5"/>
    </xf>
    <xf numFmtId="1" fontId="11" fillId="0" borderId="0" xfId="0" applyNumberFormat="1" applyFont="1" applyAlignment="1">
      <alignment horizontal="right" vertical="center" wrapText="1" indent="1"/>
    </xf>
    <xf numFmtId="0" fontId="11" fillId="0" borderId="2" xfId="0" applyFont="1" applyBorder="1" applyAlignment="1">
      <alignment horizontal="right" vertical="center" wrapText="1" indent="2"/>
    </xf>
    <xf numFmtId="0" fontId="11" fillId="0" borderId="2" xfId="0" applyFont="1" applyBorder="1" applyAlignment="1">
      <alignment horizontal="left" vertical="center" wrapText="1" indent="2"/>
    </xf>
    <xf numFmtId="3" fontId="11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" fontId="11" fillId="0" borderId="2" xfId="0" applyNumberFormat="1" applyFont="1" applyBorder="1" applyAlignment="1">
      <alignment horizontal="right" vertical="center" wrapText="1" indent="5"/>
    </xf>
    <xf numFmtId="3" fontId="11" fillId="0" borderId="2" xfId="0" applyNumberFormat="1" applyFont="1" applyBorder="1" applyAlignment="1">
      <alignment horizontal="right" vertical="center" wrapText="1" indent="1"/>
    </xf>
    <xf numFmtId="3" fontId="11" fillId="0" borderId="2" xfId="0" applyNumberFormat="1" applyFont="1" applyBorder="1" applyAlignment="1">
      <alignment horizontal="right" vertical="center" wrapText="1" indent="2"/>
    </xf>
    <xf numFmtId="0" fontId="19" fillId="0" borderId="2" xfId="0" applyFont="1" applyBorder="1" applyAlignment="1">
      <alignment horizontal="right" vertical="center" wrapText="1" indent="1"/>
    </xf>
    <xf numFmtId="0" fontId="19" fillId="0" borderId="2" xfId="0" applyFont="1" applyBorder="1" applyAlignment="1">
      <alignment horizontal="right" vertical="center" wrapText="1" indent="5"/>
    </xf>
    <xf numFmtId="164" fontId="11" fillId="0" borderId="3" xfId="0" applyNumberFormat="1" applyFont="1" applyBorder="1" applyAlignment="1">
      <alignment horizontal="right" vertical="center" wrapText="1" indent="4"/>
    </xf>
    <xf numFmtId="164" fontId="11" fillId="0" borderId="3" xfId="0" applyNumberFormat="1" applyFont="1" applyBorder="1" applyAlignment="1">
      <alignment horizontal="center" vertical="center" wrapText="1"/>
    </xf>
    <xf numFmtId="164" fontId="11" fillId="0" borderId="3" xfId="0" applyNumberFormat="1" applyFont="1" applyBorder="1" applyAlignment="1">
      <alignment horizontal="left" vertical="center" wrapText="1" indent="1"/>
    </xf>
    <xf numFmtId="164" fontId="11" fillId="0" borderId="0" xfId="0" applyNumberFormat="1" applyFont="1" applyAlignment="1">
      <alignment horizontal="right" vertical="center" wrapText="1" indent="4"/>
    </xf>
    <xf numFmtId="164" fontId="11" fillId="0" borderId="0" xfId="0" applyNumberFormat="1" applyFont="1" applyAlignment="1">
      <alignment horizontal="center" vertical="center" wrapText="1"/>
    </xf>
    <xf numFmtId="164" fontId="11" fillId="0" borderId="0" xfId="0" applyNumberFormat="1" applyFont="1" applyAlignment="1">
      <alignment horizontal="right" vertical="center" wrapText="1" indent="2"/>
    </xf>
    <xf numFmtId="164" fontId="11" fillId="0" borderId="0" xfId="0" applyNumberFormat="1" applyFont="1" applyAlignment="1">
      <alignment horizontal="left" vertical="center" wrapText="1" indent="1"/>
    </xf>
    <xf numFmtId="164" fontId="11" fillId="0" borderId="2" xfId="0" applyNumberFormat="1" applyFont="1" applyBorder="1" applyAlignment="1">
      <alignment horizontal="right" vertical="center" wrapText="1" indent="4"/>
    </xf>
    <xf numFmtId="164" fontId="11" fillId="0" borderId="2" xfId="0" applyNumberFormat="1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left" vertical="center" wrapText="1" indent="1"/>
    </xf>
    <xf numFmtId="0" fontId="0" fillId="0" borderId="3" xfId="0" applyBorder="1" applyAlignment="1">
      <alignment horizontal="left" vertical="top" wrapText="1"/>
    </xf>
    <xf numFmtId="164" fontId="11" fillId="0" borderId="3" xfId="0" applyNumberFormat="1" applyFont="1" applyBorder="1" applyAlignment="1">
      <alignment horizontal="right" vertical="center" wrapText="1" indent="1"/>
    </xf>
    <xf numFmtId="164" fontId="11" fillId="0" borderId="0" xfId="0" applyNumberFormat="1" applyFont="1" applyAlignment="1">
      <alignment horizontal="right" vertical="center" wrapText="1" indent="1"/>
    </xf>
    <xf numFmtId="164" fontId="11" fillId="0" borderId="2" xfId="0" applyNumberFormat="1" applyFont="1" applyBorder="1" applyAlignment="1">
      <alignment horizontal="right" vertical="center" wrapText="1" indent="1"/>
    </xf>
    <xf numFmtId="0" fontId="0" fillId="0" borderId="14" xfId="0" applyBorder="1" applyAlignment="1">
      <alignment horizontal="left" vertical="top" wrapText="1"/>
    </xf>
    <xf numFmtId="0" fontId="5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right" vertical="top" wrapText="1" indent="15"/>
    </xf>
    <xf numFmtId="0" fontId="4" fillId="0" borderId="13" xfId="0" applyFont="1" applyBorder="1" applyAlignment="1">
      <alignment horizontal="right" vertical="top" wrapText="1" indent="3"/>
    </xf>
    <xf numFmtId="0" fontId="12" fillId="0" borderId="2" xfId="0" applyFont="1" applyBorder="1" applyAlignment="1">
      <alignment horizontal="right" wrapText="1" indent="4"/>
    </xf>
    <xf numFmtId="0" fontId="17" fillId="0" borderId="2" xfId="0" applyFont="1" applyBorder="1" applyAlignment="1">
      <alignment horizontal="right" vertical="top" wrapText="1" indent="1"/>
    </xf>
    <xf numFmtId="0" fontId="12" fillId="0" borderId="2" xfId="0" applyFont="1" applyBorder="1" applyAlignment="1">
      <alignment horizontal="right" wrapText="1" indent="3"/>
    </xf>
    <xf numFmtId="0" fontId="17" fillId="0" borderId="2" xfId="0" applyFont="1" applyBorder="1" applyAlignment="1">
      <alignment horizontal="right" vertical="top" wrapText="1"/>
    </xf>
    <xf numFmtId="0" fontId="4" fillId="0" borderId="3" xfId="0" applyFont="1" applyBorder="1" applyAlignment="1">
      <alignment horizontal="right" vertical="center" wrapText="1" indent="3"/>
    </xf>
    <xf numFmtId="1" fontId="4" fillId="0" borderId="3" xfId="0" applyNumberFormat="1" applyFont="1" applyBorder="1" applyAlignment="1">
      <alignment horizontal="right" vertical="center" wrapText="1" indent="5"/>
    </xf>
    <xf numFmtId="1" fontId="4" fillId="0" borderId="3" xfId="0" applyNumberFormat="1" applyFont="1" applyBorder="1" applyAlignment="1">
      <alignment horizontal="right" vertical="center" wrapText="1" indent="4"/>
    </xf>
    <xf numFmtId="0" fontId="4" fillId="0" borderId="0" xfId="0" applyFont="1" applyAlignment="1">
      <alignment horizontal="right" vertical="center" wrapText="1" indent="3"/>
    </xf>
    <xf numFmtId="1" fontId="4" fillId="0" borderId="0" xfId="0" applyNumberFormat="1" applyFont="1" applyAlignment="1">
      <alignment horizontal="right" vertical="center" wrapText="1" indent="5"/>
    </xf>
    <xf numFmtId="1" fontId="4" fillId="0" borderId="0" xfId="0" applyNumberFormat="1" applyFont="1" applyAlignment="1">
      <alignment horizontal="right" vertical="center" wrapText="1" indent="4"/>
    </xf>
    <xf numFmtId="164" fontId="4" fillId="0" borderId="0" xfId="0" applyNumberFormat="1" applyFont="1" applyAlignment="1">
      <alignment horizontal="right" vertical="center" wrapText="1" indent="5"/>
    </xf>
    <xf numFmtId="3" fontId="4" fillId="0" borderId="0" xfId="0" applyNumberFormat="1" applyFont="1" applyAlignment="1">
      <alignment horizontal="right" vertical="center" wrapText="1" indent="3"/>
    </xf>
    <xf numFmtId="0" fontId="4" fillId="0" borderId="2" xfId="0" applyFont="1" applyBorder="1" applyAlignment="1">
      <alignment horizontal="right" vertical="center" wrapText="1" indent="3"/>
    </xf>
    <xf numFmtId="1" fontId="4" fillId="0" borderId="2" xfId="0" applyNumberFormat="1" applyFont="1" applyBorder="1" applyAlignment="1">
      <alignment horizontal="right" vertical="center" wrapText="1" indent="3"/>
    </xf>
    <xf numFmtId="3" fontId="4" fillId="0" borderId="2" xfId="0" applyNumberFormat="1" applyFont="1" applyBorder="1" applyAlignment="1">
      <alignment horizontal="right" vertical="center" wrapText="1" indent="5"/>
    </xf>
    <xf numFmtId="0" fontId="3" fillId="0" borderId="0" xfId="0" applyFont="1" applyAlignment="1">
      <alignment horizontal="right" vertical="center" wrapText="1" indent="3"/>
    </xf>
    <xf numFmtId="3" fontId="3" fillId="0" borderId="0" xfId="0" applyNumberFormat="1" applyFont="1" applyAlignment="1">
      <alignment horizontal="right" vertical="center" wrapText="1" indent="3"/>
    </xf>
    <xf numFmtId="164" fontId="3" fillId="0" borderId="0" xfId="0" applyNumberFormat="1" applyFont="1" applyAlignment="1">
      <alignment horizontal="right" vertical="center" wrapText="1" indent="5"/>
    </xf>
    <xf numFmtId="3" fontId="3" fillId="0" borderId="0" xfId="0" applyNumberFormat="1" applyFont="1" applyAlignment="1">
      <alignment horizontal="right" vertical="center" wrapText="1" indent="4"/>
    </xf>
    <xf numFmtId="0" fontId="12" fillId="0" borderId="2" xfId="0" applyFont="1" applyBorder="1" applyAlignment="1">
      <alignment horizontal="right" wrapText="1" indent="5"/>
    </xf>
    <xf numFmtId="0" fontId="22" fillId="0" borderId="3" xfId="0" applyFont="1" applyBorder="1" applyAlignment="1">
      <alignment horizontal="right" vertical="center" wrapText="1" indent="3"/>
    </xf>
    <xf numFmtId="1" fontId="22" fillId="0" borderId="3" xfId="0" applyNumberFormat="1" applyFont="1" applyBorder="1" applyAlignment="1">
      <alignment horizontal="right" vertical="center" wrapText="1" indent="4"/>
    </xf>
    <xf numFmtId="0" fontId="22" fillId="0" borderId="3" xfId="0" applyFont="1" applyBorder="1" applyAlignment="1">
      <alignment horizontal="right" vertical="center" wrapText="1" indent="5"/>
    </xf>
    <xf numFmtId="0" fontId="22" fillId="0" borderId="3" xfId="0" applyFont="1" applyBorder="1" applyAlignment="1">
      <alignment horizontal="right" vertical="center" wrapText="1" indent="2"/>
    </xf>
    <xf numFmtId="1" fontId="22" fillId="0" borderId="3" xfId="0" applyNumberFormat="1" applyFont="1" applyBorder="1" applyAlignment="1">
      <alignment horizontal="right" vertical="center" wrapText="1" indent="7"/>
    </xf>
    <xf numFmtId="0" fontId="22" fillId="0" borderId="3" xfId="0" applyFont="1" applyBorder="1" applyAlignment="1">
      <alignment horizontal="right" vertical="center" wrapText="1" indent="4"/>
    </xf>
    <xf numFmtId="0" fontId="22" fillId="0" borderId="0" xfId="0" applyFont="1" applyAlignment="1">
      <alignment horizontal="right" vertical="center" wrapText="1" indent="3"/>
    </xf>
    <xf numFmtId="1" fontId="22" fillId="0" borderId="0" xfId="0" applyNumberFormat="1" applyFont="1" applyAlignment="1">
      <alignment horizontal="right" vertical="center" wrapText="1" indent="4"/>
    </xf>
    <xf numFmtId="0" fontId="22" fillId="0" borderId="0" xfId="0" applyFont="1" applyAlignment="1">
      <alignment horizontal="right" vertical="center" wrapText="1" indent="5"/>
    </xf>
    <xf numFmtId="0" fontId="22" fillId="0" borderId="0" xfId="0" applyFont="1" applyAlignment="1">
      <alignment horizontal="right" vertical="center" wrapText="1" indent="4"/>
    </xf>
    <xf numFmtId="1" fontId="22" fillId="0" borderId="0" xfId="0" applyNumberFormat="1" applyFont="1" applyAlignment="1">
      <alignment horizontal="right" vertical="center" wrapText="1" indent="7"/>
    </xf>
    <xf numFmtId="164" fontId="22" fillId="0" borderId="0" xfId="0" applyNumberFormat="1" applyFont="1" applyAlignment="1">
      <alignment horizontal="right" vertical="center" wrapText="1" indent="5"/>
    </xf>
    <xf numFmtId="164" fontId="22" fillId="0" borderId="0" xfId="0" applyNumberFormat="1" applyFont="1" applyAlignment="1">
      <alignment horizontal="right" vertical="center" wrapText="1" indent="4"/>
    </xf>
    <xf numFmtId="3" fontId="22" fillId="0" borderId="0" xfId="0" applyNumberFormat="1" applyFont="1" applyAlignment="1">
      <alignment horizontal="right" vertical="center" wrapText="1" indent="5"/>
    </xf>
    <xf numFmtId="3" fontId="22" fillId="0" borderId="0" xfId="0" applyNumberFormat="1" applyFont="1" applyAlignment="1">
      <alignment horizontal="right" vertical="center" wrapText="1" indent="4"/>
    </xf>
    <xf numFmtId="0" fontId="22" fillId="0" borderId="2" xfId="0" applyFont="1" applyBorder="1" applyAlignment="1">
      <alignment horizontal="right" vertical="center" wrapText="1" indent="3"/>
    </xf>
    <xf numFmtId="1" fontId="22" fillId="0" borderId="2" xfId="0" applyNumberFormat="1" applyFont="1" applyBorder="1" applyAlignment="1">
      <alignment horizontal="right" vertical="center" wrapText="1" indent="4"/>
    </xf>
    <xf numFmtId="3" fontId="22" fillId="0" borderId="2" xfId="0" applyNumberFormat="1" applyFont="1" applyBorder="1" applyAlignment="1">
      <alignment horizontal="right" vertical="center" wrapText="1" indent="5"/>
    </xf>
    <xf numFmtId="0" fontId="22" fillId="0" borderId="2" xfId="0" applyFont="1" applyBorder="1" applyAlignment="1">
      <alignment horizontal="right" vertical="center" wrapText="1" indent="2"/>
    </xf>
    <xf numFmtId="1" fontId="22" fillId="0" borderId="2" xfId="0" applyNumberFormat="1" applyFont="1" applyBorder="1" applyAlignment="1">
      <alignment horizontal="right" vertical="center" wrapText="1" indent="7"/>
    </xf>
    <xf numFmtId="3" fontId="22" fillId="0" borderId="2" xfId="0" applyNumberFormat="1" applyFont="1" applyBorder="1" applyAlignment="1">
      <alignment horizontal="right" vertical="center" wrapText="1" indent="4"/>
    </xf>
    <xf numFmtId="3" fontId="22" fillId="0" borderId="0" xfId="0" applyNumberFormat="1" applyFont="1" applyAlignment="1">
      <alignment horizontal="right" vertical="center" wrapText="1" indent="7"/>
    </xf>
    <xf numFmtId="164" fontId="22" fillId="0" borderId="3" xfId="0" applyNumberFormat="1" applyFont="1" applyBorder="1" applyAlignment="1">
      <alignment horizontal="right" vertical="center" wrapText="1" indent="4"/>
    </xf>
    <xf numFmtId="1" fontId="22" fillId="0" borderId="3" xfId="0" applyNumberFormat="1" applyFont="1" applyBorder="1" applyAlignment="1">
      <alignment horizontal="right" vertical="center" wrapText="1" indent="8"/>
    </xf>
    <xf numFmtId="1" fontId="22" fillId="0" borderId="0" xfId="0" applyNumberFormat="1" applyFont="1" applyAlignment="1">
      <alignment horizontal="right" vertical="center" wrapText="1" indent="8"/>
    </xf>
    <xf numFmtId="1" fontId="22" fillId="0" borderId="2" xfId="0" applyNumberFormat="1" applyFont="1" applyBorder="1" applyAlignment="1">
      <alignment horizontal="right" vertical="center" wrapText="1" indent="8"/>
    </xf>
    <xf numFmtId="164" fontId="22" fillId="0" borderId="3" xfId="0" applyNumberFormat="1" applyFont="1" applyBorder="1" applyAlignment="1">
      <alignment horizontal="right" vertical="center" wrapText="1" indent="5"/>
    </xf>
    <xf numFmtId="0" fontId="23" fillId="0" borderId="1" xfId="0" applyFont="1" applyBorder="1" applyAlignment="1">
      <alignment horizontal="left" vertical="top" indent="4"/>
    </xf>
    <xf numFmtId="0" fontId="12" fillId="0" borderId="2" xfId="0" applyFont="1" applyBorder="1" applyAlignment="1">
      <alignment horizontal="left" wrapText="1" indent="2"/>
    </xf>
    <xf numFmtId="0" fontId="12" fillId="0" borderId="2" xfId="0" applyFont="1" applyBorder="1" applyAlignment="1">
      <alignment horizontal="left" wrapText="1" indent="1"/>
    </xf>
    <xf numFmtId="0" fontId="12" fillId="0" borderId="2" xfId="0" applyFont="1" applyBorder="1" applyAlignment="1">
      <alignment horizontal="left" wrapText="1" indent="3"/>
    </xf>
    <xf numFmtId="0" fontId="15" fillId="0" borderId="3" xfId="0" applyFont="1" applyBorder="1" applyAlignment="1">
      <alignment horizontal="right" vertical="center" wrapText="1" indent="2"/>
    </xf>
    <xf numFmtId="1" fontId="15" fillId="0" borderId="3" xfId="0" applyNumberFormat="1" applyFont="1" applyBorder="1" applyAlignment="1">
      <alignment horizontal="right" vertical="center" wrapText="1" indent="6"/>
    </xf>
    <xf numFmtId="164" fontId="15" fillId="0" borderId="3" xfId="0" applyNumberFormat="1" applyFont="1" applyBorder="1" applyAlignment="1">
      <alignment horizontal="right" vertical="center" wrapText="1" indent="5"/>
    </xf>
    <xf numFmtId="0" fontId="15" fillId="0" borderId="3" xfId="0" applyFont="1" applyBorder="1" applyAlignment="1">
      <alignment horizontal="right" vertical="center" wrapText="1" indent="1"/>
    </xf>
    <xf numFmtId="0" fontId="15" fillId="0" borderId="0" xfId="0" applyFont="1" applyAlignment="1">
      <alignment horizontal="left" vertical="center" wrapText="1" indent="2"/>
    </xf>
    <xf numFmtId="1" fontId="15" fillId="0" borderId="0" xfId="0" applyNumberFormat="1" applyFont="1" applyAlignment="1">
      <alignment horizontal="right" vertical="center" wrapText="1" indent="6"/>
    </xf>
    <xf numFmtId="3" fontId="15" fillId="0" borderId="0" xfId="0" applyNumberFormat="1" applyFont="1" applyAlignment="1">
      <alignment horizontal="right" vertical="center" wrapText="1" indent="5"/>
    </xf>
    <xf numFmtId="0" fontId="15" fillId="0" borderId="0" xfId="0" applyFont="1" applyAlignment="1">
      <alignment horizontal="left" vertical="center" wrapText="1" indent="3"/>
    </xf>
    <xf numFmtId="0" fontId="15" fillId="0" borderId="2" xfId="0" applyFont="1" applyBorder="1" applyAlignment="1">
      <alignment horizontal="right" vertical="center" wrapText="1" indent="2"/>
    </xf>
    <xf numFmtId="1" fontId="15" fillId="0" borderId="2" xfId="0" applyNumberFormat="1" applyFont="1" applyBorder="1" applyAlignment="1">
      <alignment horizontal="right" vertical="center" wrapText="1" indent="6"/>
    </xf>
    <xf numFmtId="3" fontId="15" fillId="0" borderId="2" xfId="0" applyNumberFormat="1" applyFont="1" applyBorder="1" applyAlignment="1">
      <alignment horizontal="right" vertical="center" wrapText="1" indent="5"/>
    </xf>
    <xf numFmtId="0" fontId="15" fillId="0" borderId="2" xfId="0" applyFont="1" applyBorder="1" applyAlignment="1">
      <alignment horizontal="right" vertical="center" wrapText="1" indent="1"/>
    </xf>
    <xf numFmtId="0" fontId="3" fillId="0" borderId="3" xfId="0" applyFont="1" applyBorder="1" applyAlignment="1">
      <alignment horizontal="right" vertical="center" wrapText="1" indent="3"/>
    </xf>
    <xf numFmtId="3" fontId="3" fillId="0" borderId="3" xfId="0" applyNumberFormat="1" applyFont="1" applyBorder="1" applyAlignment="1">
      <alignment horizontal="right" vertical="center" wrapText="1" indent="6"/>
    </xf>
    <xf numFmtId="164" fontId="3" fillId="0" borderId="3" xfId="0" applyNumberFormat="1" applyFont="1" applyBorder="1" applyAlignment="1">
      <alignment horizontal="right" vertical="center" wrapText="1" indent="5"/>
    </xf>
    <xf numFmtId="1" fontId="23" fillId="0" borderId="1" xfId="0" applyNumberFormat="1" applyFont="1" applyBorder="1" applyAlignment="1">
      <alignment horizontal="left" vertical="top" indent="5"/>
    </xf>
    <xf numFmtId="0" fontId="1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8" xfId="0" applyBorder="1" applyAlignment="1">
      <alignment horizontal="left" vertical="top" wrapText="1"/>
    </xf>
    <xf numFmtId="0" fontId="6" fillId="0" borderId="0" xfId="0" applyFont="1" applyAlignment="1">
      <alignment horizontal="right" vertical="center" wrapText="1" indent="7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right" vertical="center" wrapText="1" indent="1"/>
    </xf>
    <xf numFmtId="0" fontId="3" fillId="0" borderId="0" xfId="0" applyFont="1" applyAlignment="1">
      <alignment horizontal="right" vertical="center" wrapText="1" indent="1"/>
    </xf>
    <xf numFmtId="0" fontId="3" fillId="0" borderId="6" xfId="0" applyFont="1" applyBorder="1" applyAlignment="1">
      <alignment horizontal="right" vertical="center" wrapText="1" indent="1"/>
    </xf>
    <xf numFmtId="0" fontId="3" fillId="0" borderId="2" xfId="0" applyFont="1" applyBorder="1" applyAlignment="1">
      <alignment horizontal="left" vertical="center" wrapText="1" indent="3"/>
    </xf>
    <xf numFmtId="0" fontId="3" fillId="0" borderId="2" xfId="0" applyFont="1" applyBorder="1" applyAlignment="1">
      <alignment horizontal="right" vertical="center" wrapText="1" indent="2"/>
    </xf>
    <xf numFmtId="0" fontId="3" fillId="0" borderId="2" xfId="0" applyFont="1" applyBorder="1" applyAlignment="1">
      <alignment horizontal="left" vertical="center" wrapText="1" indent="2"/>
    </xf>
    <xf numFmtId="1" fontId="4" fillId="0" borderId="8" xfId="0" applyNumberFormat="1" applyFont="1" applyBorder="1" applyAlignment="1">
      <alignment horizontal="right" vertical="center" wrapText="1" indent="1"/>
    </xf>
    <xf numFmtId="164" fontId="4" fillId="0" borderId="3" xfId="0" applyNumberFormat="1" applyFont="1" applyBorder="1" applyAlignment="1">
      <alignment horizontal="right" vertical="center" wrapText="1" indent="1"/>
    </xf>
    <xf numFmtId="0" fontId="4" fillId="0" borderId="3" xfId="0" applyFont="1" applyBorder="1" applyAlignment="1">
      <alignment horizontal="right" vertical="center" wrapText="1" indent="4"/>
    </xf>
    <xf numFmtId="164" fontId="4" fillId="0" borderId="3" xfId="0" applyNumberFormat="1" applyFont="1" applyBorder="1" applyAlignment="1">
      <alignment horizontal="right" vertical="center" wrapText="1" indent="2"/>
    </xf>
    <xf numFmtId="5" fontId="4" fillId="0" borderId="7" xfId="0" applyNumberFormat="1" applyFont="1" applyBorder="1" applyAlignment="1">
      <alignment horizontal="right" vertical="center" wrapText="1" indent="2"/>
    </xf>
    <xf numFmtId="1" fontId="4" fillId="0" borderId="10" xfId="0" applyNumberFormat="1" applyFont="1" applyBorder="1" applyAlignment="1">
      <alignment horizontal="right" vertical="center" wrapText="1" indent="1"/>
    </xf>
    <xf numFmtId="37" fontId="4" fillId="0" borderId="9" xfId="0" applyNumberFormat="1" applyFont="1" applyBorder="1" applyAlignment="1">
      <alignment horizontal="right" vertical="center" wrapText="1" indent="2"/>
    </xf>
    <xf numFmtId="3" fontId="4" fillId="0" borderId="9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right" vertical="top" wrapText="1" indent="1"/>
    </xf>
    <xf numFmtId="3" fontId="4" fillId="0" borderId="0" xfId="0" applyNumberFormat="1" applyFont="1" applyAlignment="1">
      <alignment horizontal="right" vertical="top" wrapText="1" indent="1"/>
    </xf>
    <xf numFmtId="0" fontId="4" fillId="0" borderId="0" xfId="0" applyFont="1" applyAlignment="1">
      <alignment horizontal="left" vertical="top" wrapText="1" indent="2"/>
    </xf>
    <xf numFmtId="3" fontId="4" fillId="0" borderId="0" xfId="0" applyNumberFormat="1" applyFont="1" applyAlignment="1">
      <alignment horizontal="right" vertical="top" wrapText="1" indent="3"/>
    </xf>
    <xf numFmtId="3" fontId="4" fillId="0" borderId="0" xfId="0" applyNumberFormat="1" applyFont="1" applyAlignment="1">
      <alignment horizontal="right" vertical="top" wrapText="1" indent="2"/>
    </xf>
    <xf numFmtId="3" fontId="4" fillId="0" borderId="9" xfId="0" applyNumberFormat="1" applyFont="1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3" fillId="0" borderId="2" xfId="0" applyFont="1" applyBorder="1" applyAlignment="1">
      <alignment horizontal="right" vertical="top" wrapText="1" indent="3"/>
    </xf>
    <xf numFmtId="1" fontId="4" fillId="0" borderId="3" xfId="0" applyNumberFormat="1" applyFont="1" applyBorder="1" applyAlignment="1">
      <alignment horizontal="right" vertical="center" wrapText="1"/>
    </xf>
    <xf numFmtId="5" fontId="4" fillId="0" borderId="3" xfId="0" applyNumberFormat="1" applyFont="1" applyBorder="1" applyAlignment="1">
      <alignment horizontal="right" vertical="center" wrapText="1"/>
    </xf>
    <xf numFmtId="5" fontId="4" fillId="0" borderId="3" xfId="0" applyNumberFormat="1" applyFont="1" applyBorder="1" applyAlignment="1">
      <alignment horizontal="right" vertical="center" wrapText="1" indent="2"/>
    </xf>
    <xf numFmtId="5" fontId="4" fillId="0" borderId="3" xfId="0" applyNumberFormat="1" applyFont="1" applyBorder="1" applyAlignment="1">
      <alignment horizontal="right" vertical="center" wrapText="1" indent="1"/>
    </xf>
    <xf numFmtId="5" fontId="4" fillId="0" borderId="3" xfId="0" applyNumberFormat="1" applyFont="1" applyBorder="1" applyAlignment="1">
      <alignment horizontal="right" vertical="center" wrapText="1" indent="3"/>
    </xf>
    <xf numFmtId="1" fontId="4" fillId="0" borderId="0" xfId="0" applyNumberFormat="1" applyFont="1" applyAlignment="1">
      <alignment horizontal="right" vertical="center" wrapText="1"/>
    </xf>
    <xf numFmtId="37" fontId="4" fillId="0" borderId="0" xfId="0" applyNumberFormat="1" applyFont="1" applyAlignment="1">
      <alignment horizontal="right" vertical="center" wrapText="1"/>
    </xf>
    <xf numFmtId="37" fontId="4" fillId="0" borderId="0" xfId="0" applyNumberFormat="1" applyFont="1" applyAlignment="1">
      <alignment horizontal="right" vertical="center" wrapText="1" indent="2"/>
    </xf>
    <xf numFmtId="37" fontId="4" fillId="0" borderId="0" xfId="0" applyNumberFormat="1" applyFont="1" applyAlignment="1">
      <alignment horizontal="right" vertical="center" wrapText="1" indent="1"/>
    </xf>
    <xf numFmtId="37" fontId="4" fillId="0" borderId="0" xfId="0" applyNumberFormat="1" applyFont="1" applyAlignment="1">
      <alignment horizontal="right" vertical="center" wrapText="1" indent="3"/>
    </xf>
    <xf numFmtId="3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wrapText="1" indent="3"/>
    </xf>
    <xf numFmtId="0" fontId="3" fillId="0" borderId="2" xfId="0" applyFont="1" applyBorder="1" applyAlignment="1">
      <alignment horizontal="left" wrapText="1" indent="1"/>
    </xf>
    <xf numFmtId="0" fontId="15" fillId="0" borderId="3" xfId="0" applyFont="1" applyBorder="1" applyAlignment="1">
      <alignment horizontal="left" vertical="top" wrapText="1"/>
    </xf>
    <xf numFmtId="164" fontId="15" fillId="0" borderId="3" xfId="0" applyNumberFormat="1" applyFont="1" applyBorder="1" applyAlignment="1">
      <alignment horizontal="right" vertical="top" wrapText="1" indent="2"/>
    </xf>
    <xf numFmtId="164" fontId="15" fillId="0" borderId="3" xfId="0" applyNumberFormat="1" applyFont="1" applyBorder="1" applyAlignment="1">
      <alignment horizontal="right" vertical="top" wrapText="1"/>
    </xf>
    <xf numFmtId="164" fontId="15" fillId="0" borderId="3" xfId="0" applyNumberFormat="1" applyFont="1" applyBorder="1" applyAlignment="1">
      <alignment horizontal="right" vertical="top" wrapText="1" indent="1"/>
    </xf>
    <xf numFmtId="3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right" vertical="center" wrapText="1" indent="2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right" vertical="center" wrapText="1" indent="1"/>
    </xf>
    <xf numFmtId="1" fontId="15" fillId="0" borderId="0" xfId="0" applyNumberFormat="1" applyFont="1" applyAlignment="1">
      <alignment horizontal="right" vertical="center" wrapText="1" indent="1"/>
    </xf>
    <xf numFmtId="165" fontId="15" fillId="0" borderId="0" xfId="0" applyNumberFormat="1" applyFont="1" applyAlignment="1">
      <alignment horizontal="right" vertical="center" wrapText="1"/>
    </xf>
    <xf numFmtId="37" fontId="15" fillId="0" borderId="0" xfId="0" applyNumberFormat="1" applyFont="1" applyAlignment="1">
      <alignment horizontal="right" vertical="center" wrapText="1"/>
    </xf>
    <xf numFmtId="165" fontId="15" fillId="0" borderId="0" xfId="0" applyNumberFormat="1" applyFont="1" applyAlignment="1">
      <alignment horizontal="right" vertical="center" wrapText="1" indent="1"/>
    </xf>
    <xf numFmtId="37" fontId="15" fillId="0" borderId="0" xfId="0" applyNumberFormat="1" applyFont="1" applyAlignment="1">
      <alignment horizontal="right" vertical="center" wrapText="1" indent="2"/>
    </xf>
    <xf numFmtId="165" fontId="15" fillId="0" borderId="0" xfId="0" applyNumberFormat="1" applyFont="1" applyAlignment="1">
      <alignment horizontal="right" vertical="center" wrapText="1" indent="2"/>
    </xf>
    <xf numFmtId="37" fontId="15" fillId="0" borderId="0" xfId="0" applyNumberFormat="1" applyFont="1" applyAlignment="1">
      <alignment horizontal="right" vertical="center" wrapText="1" indent="1"/>
    </xf>
    <xf numFmtId="37" fontId="15" fillId="0" borderId="2" xfId="0" applyNumberFormat="1" applyFont="1" applyBorder="1" applyAlignment="1">
      <alignment horizontal="right" vertical="center" wrapText="1" indent="2"/>
    </xf>
    <xf numFmtId="165" fontId="15" fillId="0" borderId="2" xfId="0" applyNumberFormat="1" applyFont="1" applyBorder="1" applyAlignment="1">
      <alignment horizontal="right" vertical="center" wrapText="1"/>
    </xf>
    <xf numFmtId="165" fontId="15" fillId="0" borderId="2" xfId="0" applyNumberFormat="1" applyFont="1" applyBorder="1" applyAlignment="1">
      <alignment horizontal="right" vertical="center" wrapText="1" indent="2"/>
    </xf>
    <xf numFmtId="165" fontId="15" fillId="0" borderId="2" xfId="0" applyNumberFormat="1" applyFont="1" applyBorder="1" applyAlignment="1">
      <alignment horizontal="right" vertical="center" wrapText="1" indent="1"/>
    </xf>
    <xf numFmtId="37" fontId="15" fillId="0" borderId="2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164" fontId="15" fillId="0" borderId="3" xfId="0" applyNumberFormat="1" applyFont="1" applyBorder="1" applyAlignment="1">
      <alignment horizontal="right" vertical="center" wrapText="1" indent="2"/>
    </xf>
    <xf numFmtId="5" fontId="15" fillId="0" borderId="3" xfId="0" applyNumberFormat="1" applyFont="1" applyBorder="1" applyAlignment="1">
      <alignment horizontal="right" vertical="center" wrapText="1"/>
    </xf>
    <xf numFmtId="164" fontId="15" fillId="0" borderId="3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164" fontId="15" fillId="0" borderId="0" xfId="0" applyNumberFormat="1" applyFont="1" applyAlignment="1">
      <alignment horizontal="right" vertical="center" wrapText="1" indent="2"/>
    </xf>
    <xf numFmtId="164" fontId="15" fillId="0" borderId="0" xfId="0" applyNumberFormat="1" applyFont="1" applyAlignment="1">
      <alignment horizontal="right" vertical="center" wrapText="1"/>
    </xf>
    <xf numFmtId="164" fontId="15" fillId="0" borderId="0" xfId="0" applyNumberFormat="1" applyFont="1" applyAlignment="1">
      <alignment horizontal="right" vertical="center" wrapText="1" indent="1"/>
    </xf>
    <xf numFmtId="0" fontId="3" fillId="0" borderId="2" xfId="0" applyFont="1" applyBorder="1" applyAlignment="1">
      <alignment horizontal="right" vertical="top" wrapText="1"/>
    </xf>
    <xf numFmtId="0" fontId="3" fillId="0" borderId="2" xfId="0" applyFont="1" applyBorder="1" applyAlignment="1">
      <alignment horizontal="right" vertical="top" wrapText="1" indent="5"/>
    </xf>
    <xf numFmtId="3" fontId="15" fillId="0" borderId="3" xfId="0" applyNumberFormat="1" applyFont="1" applyBorder="1" applyAlignment="1">
      <alignment horizontal="left" vertical="center" wrapText="1" indent="5"/>
    </xf>
    <xf numFmtId="3" fontId="15" fillId="0" borderId="3" xfId="0" applyNumberFormat="1" applyFont="1" applyBorder="1" applyAlignment="1">
      <alignment horizontal="right" vertical="center" wrapText="1" indent="5"/>
    </xf>
    <xf numFmtId="37" fontId="15" fillId="0" borderId="3" xfId="0" applyNumberFormat="1" applyFont="1" applyBorder="1" applyAlignment="1">
      <alignment horizontal="left" vertical="center" wrapText="1" indent="3"/>
    </xf>
    <xf numFmtId="3" fontId="15" fillId="0" borderId="3" xfId="0" applyNumberFormat="1" applyFont="1" applyBorder="1" applyAlignment="1">
      <alignment horizontal="right" vertical="center" wrapText="1" indent="3"/>
    </xf>
    <xf numFmtId="3" fontId="15" fillId="0" borderId="0" xfId="0" applyNumberFormat="1" applyFont="1" applyAlignment="1">
      <alignment horizontal="left" vertical="center" wrapText="1" indent="5"/>
    </xf>
    <xf numFmtId="37" fontId="15" fillId="0" borderId="0" xfId="0" applyNumberFormat="1" applyFont="1" applyAlignment="1">
      <alignment horizontal="left" vertical="center" wrapText="1" indent="3"/>
    </xf>
    <xf numFmtId="3" fontId="15" fillId="0" borderId="0" xfId="0" applyNumberFormat="1" applyFont="1" applyAlignment="1">
      <alignment horizontal="right" vertical="center" wrapText="1" indent="3"/>
    </xf>
    <xf numFmtId="1" fontId="15" fillId="0" borderId="0" xfId="0" applyNumberFormat="1" applyFont="1" applyAlignment="1">
      <alignment horizontal="right" vertical="center" wrapText="1" indent="3"/>
    </xf>
    <xf numFmtId="1" fontId="24" fillId="0" borderId="1" xfId="0" applyNumberFormat="1" applyFont="1" applyBorder="1" applyAlignment="1">
      <alignment horizontal="left" vertical="top" indent="3"/>
    </xf>
    <xf numFmtId="0" fontId="3" fillId="0" borderId="2" xfId="0" applyFont="1" applyBorder="1" applyAlignment="1">
      <alignment horizontal="right" wrapText="1" indent="7"/>
    </xf>
    <xf numFmtId="1" fontId="4" fillId="0" borderId="3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right" vertical="center" wrapText="1" indent="6"/>
    </xf>
    <xf numFmtId="165" fontId="4" fillId="0" borderId="3" xfId="0" applyNumberFormat="1" applyFont="1" applyBorder="1" applyAlignment="1">
      <alignment horizontal="right" vertical="center" wrapText="1" indent="4"/>
    </xf>
    <xf numFmtId="3" fontId="4" fillId="0" borderId="3" xfId="0" applyNumberFormat="1" applyFont="1" applyBorder="1" applyAlignment="1">
      <alignment horizontal="left" vertical="center" wrapText="1" indent="6"/>
    </xf>
    <xf numFmtId="1" fontId="4" fillId="0" borderId="0" xfId="0" applyNumberFormat="1" applyFont="1" applyAlignment="1">
      <alignment horizontal="center" vertical="center" wrapText="1"/>
    </xf>
    <xf numFmtId="165" fontId="4" fillId="0" borderId="0" xfId="0" applyNumberFormat="1" applyFont="1" applyAlignment="1">
      <alignment horizontal="right" vertical="center" wrapText="1" indent="6"/>
    </xf>
    <xf numFmtId="165" fontId="4" fillId="0" borderId="0" xfId="0" applyNumberFormat="1" applyFont="1" applyAlignment="1">
      <alignment horizontal="right" vertical="center" wrapText="1" indent="4"/>
    </xf>
    <xf numFmtId="3" fontId="4" fillId="0" borderId="0" xfId="0" applyNumberFormat="1" applyFont="1" applyAlignment="1">
      <alignment horizontal="left" vertical="center" wrapText="1" indent="6"/>
    </xf>
    <xf numFmtId="1" fontId="4" fillId="0" borderId="0" xfId="0" applyNumberFormat="1" applyFont="1" applyAlignment="1">
      <alignment horizontal="right" vertical="center" wrapText="1" indent="7"/>
    </xf>
    <xf numFmtId="0" fontId="25" fillId="0" borderId="1" xfId="0" applyFont="1" applyBorder="1" applyAlignment="1">
      <alignment horizontal="left" vertical="top" indent="6"/>
    </xf>
    <xf numFmtId="0" fontId="4" fillId="0" borderId="0" xfId="0" applyFont="1" applyAlignment="1">
      <alignment horizontal="right" vertical="center" wrapText="1"/>
    </xf>
    <xf numFmtId="164" fontId="4" fillId="0" borderId="0" xfId="0" applyNumberFormat="1" applyFont="1" applyAlignment="1">
      <alignment horizontal="right" vertical="center" wrapText="1" indent="2"/>
    </xf>
    <xf numFmtId="164" fontId="4" fillId="0" borderId="0" xfId="0" applyNumberFormat="1" applyFont="1" applyAlignment="1">
      <alignment horizontal="right" vertical="center" wrapText="1" indent="1"/>
    </xf>
    <xf numFmtId="0" fontId="3" fillId="0" borderId="2" xfId="0" applyFont="1" applyBorder="1" applyAlignment="1">
      <alignment horizontal="left" wrapText="1" indent="2"/>
    </xf>
    <xf numFmtId="164" fontId="15" fillId="0" borderId="3" xfId="0" applyNumberFormat="1" applyFont="1" applyBorder="1" applyAlignment="1">
      <alignment horizontal="right" vertical="center" wrapText="1" indent="3"/>
    </xf>
    <xf numFmtId="1" fontId="15" fillId="0" borderId="0" xfId="0" applyNumberFormat="1" applyFont="1" applyAlignment="1">
      <alignment horizontal="left" vertical="center" wrapText="1" indent="2"/>
    </xf>
    <xf numFmtId="0" fontId="15" fillId="0" borderId="0" xfId="0" applyFont="1" applyAlignment="1">
      <alignment horizontal="right" vertical="center" wrapText="1" indent="3"/>
    </xf>
    <xf numFmtId="0" fontId="26" fillId="0" borderId="1" xfId="0" applyFont="1" applyBorder="1" applyAlignment="1">
      <alignment horizontal="left" vertical="top" indent="2"/>
    </xf>
    <xf numFmtId="0" fontId="28" fillId="0" borderId="0" xfId="0" applyFont="1"/>
    <xf numFmtId="0" fontId="0" fillId="0" borderId="0" xfId="0" quotePrefix="1"/>
    <xf numFmtId="0" fontId="29" fillId="0" borderId="0" xfId="1"/>
    <xf numFmtId="0" fontId="3" fillId="0" borderId="2" xfId="0" applyFont="1" applyBorder="1" applyAlignment="1">
      <alignment horizontal="right" vertical="top" wrapText="1" indent="3"/>
    </xf>
    <xf numFmtId="0" fontId="15" fillId="0" borderId="3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right" vertical="top" wrapText="1" indent="15"/>
    </xf>
    <xf numFmtId="0" fontId="17" fillId="0" borderId="2" xfId="0" applyFont="1" applyBorder="1" applyAlignment="1">
      <alignment horizontal="right" vertical="top" wrapText="1" indent="15"/>
    </xf>
    <xf numFmtId="0" fontId="4" fillId="0" borderId="3" xfId="0" applyFont="1" applyBorder="1" applyAlignment="1">
      <alignment horizontal="right" vertical="center" wrapText="1" indent="1"/>
    </xf>
    <xf numFmtId="0" fontId="4" fillId="0" borderId="3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left" wrapText="1" indent="2"/>
    </xf>
    <xf numFmtId="0" fontId="20" fillId="0" borderId="2" xfId="0" applyFont="1" applyBorder="1" applyAlignment="1">
      <alignment horizontal="left" vertical="center" wrapText="1" indent="1"/>
    </xf>
    <xf numFmtId="0" fontId="20" fillId="0" borderId="2" xfId="0" applyFont="1" applyBorder="1" applyAlignment="1">
      <alignment horizontal="right" vertical="center" wrapText="1"/>
    </xf>
    <xf numFmtId="0" fontId="19" fillId="0" borderId="4" xfId="0" applyFont="1" applyBorder="1" applyAlignment="1">
      <alignment horizontal="left" vertical="top" wrapText="1" indent="2"/>
    </xf>
    <xf numFmtId="0" fontId="3" fillId="0" borderId="2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right" vertical="top" wrapText="1" indent="5"/>
    </xf>
    <xf numFmtId="0" fontId="5" fillId="0" borderId="14" xfId="0" applyFont="1" applyBorder="1" applyAlignment="1">
      <alignment horizontal="right" vertical="center" wrapText="1" indent="6"/>
    </xf>
    <xf numFmtId="0" fontId="15" fillId="0" borderId="6" xfId="0" applyFont="1" applyBorder="1" applyAlignment="1">
      <alignment horizontal="left" vertical="top" wrapText="1" indent="4"/>
    </xf>
    <xf numFmtId="0" fontId="22" fillId="0" borderId="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right" vertical="center" wrapText="1" indent="4"/>
    </xf>
    <xf numFmtId="0" fontId="17" fillId="0" borderId="2" xfId="0" applyFont="1" applyBorder="1" applyAlignment="1">
      <alignment horizontal="left" vertical="top" wrapText="1" indent="7"/>
    </xf>
    <xf numFmtId="0" fontId="3" fillId="0" borderId="3" xfId="0" applyFont="1" applyBorder="1" applyAlignment="1">
      <alignment horizontal="right" vertical="center" wrapText="1" indent="3"/>
    </xf>
    <xf numFmtId="0" fontId="5" fillId="0" borderId="10" xfId="0" applyFont="1" applyBorder="1" applyAlignment="1">
      <alignment horizontal="right" vertical="center" wrapText="1" indent="3"/>
    </xf>
    <xf numFmtId="0" fontId="2" fillId="0" borderId="6" xfId="0" applyFont="1" applyBorder="1" applyAlignment="1">
      <alignment horizontal="right" vertical="center" wrapText="1" indent="15"/>
    </xf>
    <xf numFmtId="0" fontId="3" fillId="0" borderId="2" xfId="0" applyFont="1" applyBorder="1" applyAlignment="1">
      <alignment horizontal="right" vertical="top" wrapText="1" indent="4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right" vertical="top" wrapText="1" indent="2"/>
    </xf>
    <xf numFmtId="0" fontId="3" fillId="0" borderId="2" xfId="0" applyFont="1" applyBorder="1" applyAlignment="1">
      <alignment horizontal="left" vertical="top" wrapText="1" indent="3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342857</xdr:colOff>
      <xdr:row>21</xdr:row>
      <xdr:rowOff>165079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76190" cy="321269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38</xdr:row>
      <xdr:rowOff>0</xdr:rowOff>
    </xdr:from>
    <xdr:to>
      <xdr:col>10</xdr:col>
      <xdr:colOff>342857</xdr:colOff>
      <xdr:row>60</xdr:row>
      <xdr:rowOff>152380</xdr:rowOff>
    </xdr:to>
    <xdr:pic>
      <xdr:nvPicPr>
        <xdr:cNvPr id="3" name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476190" cy="43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4</xdr:col>
      <xdr:colOff>812698</xdr:colOff>
      <xdr:row>47</xdr:row>
      <xdr:rowOff>101587</xdr:rowOff>
    </xdr:to>
    <xdr:pic>
      <xdr:nvPicPr>
        <xdr:cNvPr id="3" name="Pictur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19047" cy="162539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50</xdr:row>
      <xdr:rowOff>0</xdr:rowOff>
    </xdr:from>
    <xdr:to>
      <xdr:col>0</xdr:col>
      <xdr:colOff>177142</xdr:colOff>
      <xdr:row>50</xdr:row>
      <xdr:rowOff>50158</xdr:rowOff>
    </xdr:to>
    <xdr:pic>
      <xdr:nvPicPr>
        <xdr:cNvPr id="4" name="Pictur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7777" cy="507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6</xdr:col>
      <xdr:colOff>257777</xdr:colOff>
      <xdr:row>44</xdr:row>
      <xdr:rowOff>152380</xdr:rowOff>
    </xdr:to>
    <xdr:pic>
      <xdr:nvPicPr>
        <xdr:cNvPr id="5" name="Picture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09523" cy="3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11</xdr:col>
      <xdr:colOff>288253</xdr:colOff>
      <xdr:row>52</xdr:row>
      <xdr:rowOff>101587</xdr:rowOff>
    </xdr:to>
    <xdr:pic>
      <xdr:nvPicPr>
        <xdr:cNvPr id="6" name="Picture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34920" cy="6577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BCF6B-A237-43B2-9DDD-FC901EC98A6A}">
  <dimension ref="A1:B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6" sqref="B16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397" t="s">
        <v>661</v>
      </c>
      <c r="B1" s="397" t="s">
        <v>662</v>
      </c>
    </row>
    <row r="2" spans="1:2" x14ac:dyDescent="0.25">
      <c r="A2" s="398" t="s">
        <v>663</v>
      </c>
      <c r="B2" s="399" t="s">
        <v>664</v>
      </c>
    </row>
    <row r="3" spans="1:2" x14ac:dyDescent="0.25">
      <c r="A3" s="398" t="s">
        <v>665</v>
      </c>
      <c r="B3" s="399" t="s">
        <v>666</v>
      </c>
    </row>
    <row r="4" spans="1:2" x14ac:dyDescent="0.25">
      <c r="A4" s="398" t="s">
        <v>667</v>
      </c>
      <c r="B4" s="399" t="s">
        <v>668</v>
      </c>
    </row>
    <row r="5" spans="1:2" x14ac:dyDescent="0.25">
      <c r="A5" s="398" t="s">
        <v>669</v>
      </c>
      <c r="B5" s="399" t="s">
        <v>670</v>
      </c>
    </row>
    <row r="6" spans="1:2" x14ac:dyDescent="0.25">
      <c r="A6" s="398" t="s">
        <v>671</v>
      </c>
      <c r="B6" s="399" t="s">
        <v>672</v>
      </c>
    </row>
    <row r="7" spans="1:2" x14ac:dyDescent="0.25">
      <c r="A7" s="398" t="s">
        <v>673</v>
      </c>
      <c r="B7" s="399" t="s">
        <v>674</v>
      </c>
    </row>
    <row r="8" spans="1:2" x14ac:dyDescent="0.25">
      <c r="A8" s="398" t="s">
        <v>675</v>
      </c>
      <c r="B8" s="399" t="s">
        <v>676</v>
      </c>
    </row>
    <row r="9" spans="1:2" x14ac:dyDescent="0.25">
      <c r="A9" s="398" t="s">
        <v>677</v>
      </c>
      <c r="B9" s="399" t="s">
        <v>678</v>
      </c>
    </row>
    <row r="10" spans="1:2" x14ac:dyDescent="0.25">
      <c r="A10" s="398" t="s">
        <v>679</v>
      </c>
      <c r="B10" s="399" t="s">
        <v>680</v>
      </c>
    </row>
    <row r="11" spans="1:2" x14ac:dyDescent="0.25">
      <c r="A11" s="398" t="s">
        <v>681</v>
      </c>
      <c r="B11" s="399" t="s">
        <v>682</v>
      </c>
    </row>
    <row r="12" spans="1:2" x14ac:dyDescent="0.25">
      <c r="A12" s="398" t="s">
        <v>683</v>
      </c>
      <c r="B12" s="399" t="s">
        <v>684</v>
      </c>
    </row>
    <row r="13" spans="1:2" x14ac:dyDescent="0.25">
      <c r="A13" s="398" t="s">
        <v>685</v>
      </c>
      <c r="B13" s="399" t="s">
        <v>686</v>
      </c>
    </row>
    <row r="14" spans="1:2" x14ac:dyDescent="0.25">
      <c r="A14" s="398" t="s">
        <v>687</v>
      </c>
      <c r="B14" s="399" t="s">
        <v>688</v>
      </c>
    </row>
    <row r="15" spans="1:2" x14ac:dyDescent="0.25">
      <c r="A15" s="398" t="s">
        <v>689</v>
      </c>
      <c r="B15" s="399" t="s">
        <v>690</v>
      </c>
    </row>
    <row r="16" spans="1:2" x14ac:dyDescent="0.25">
      <c r="A16" s="398" t="s">
        <v>691</v>
      </c>
      <c r="B16" s="399" t="s">
        <v>692</v>
      </c>
    </row>
  </sheetData>
  <hyperlinks>
    <hyperlink ref="B2" location="'Sheet1'!A1" display="Sheet1" xr:uid="{D9E03D89-7663-4FCD-92BB-30A6E94B15D8}"/>
    <hyperlink ref="B3" location="'Sheet2'!A1" display="Sheet2" xr:uid="{7AB96716-F159-4997-8649-C2305CA62013}"/>
    <hyperlink ref="B4" location="'Sheet3'!A1" display="Sheet3" xr:uid="{160140BC-CB5F-4B23-9547-06D51F400212}"/>
    <hyperlink ref="B5" location="'Sheet4'!A1" display="Sheet4" xr:uid="{04DF24DA-4D2D-4728-868A-29F977F50FB2}"/>
    <hyperlink ref="B6" location="'Sheet5'!A1" display="Sheet5" xr:uid="{5CF3E0B9-8D23-4866-8481-6346D57660F5}"/>
    <hyperlink ref="B7" location="'Sheet6'!A1" display="Sheet6" xr:uid="{CB9CD00B-EA2A-4194-B696-CFBC6F3FF760}"/>
    <hyperlink ref="B8" location="'Sheet7'!A1" display="Sheet7" xr:uid="{881E5412-29D6-4178-87DD-C41409BF416F}"/>
    <hyperlink ref="B9" location="'Sheet8'!A1" display="Sheet8" xr:uid="{1186D16D-5CE3-4098-88CA-58462C1BD7B2}"/>
    <hyperlink ref="B10" location="'Sheet9'!A1" display="Sheet9" xr:uid="{A56BF1BB-93CE-4120-8FAA-2AE065818C07}"/>
    <hyperlink ref="B11" location="'Sheet10'!A1" display="Sheet10" xr:uid="{C4A68D05-5C14-493E-AFAC-C206E88EFEDC}"/>
    <hyperlink ref="B12" location="'Sheet11'!A1" display="Sheet11" xr:uid="{C753BE70-D4B3-4BD1-84D4-0B58086F4470}"/>
    <hyperlink ref="B13" location="'Sheet12'!A1" display="Sheet12" xr:uid="{16F17441-2B8E-4005-81EB-0114BF339684}"/>
    <hyperlink ref="B14" location="'Sheet13'!A1" display="Sheet13" xr:uid="{90AB8A7D-B1A4-450B-817C-688140E17CCE}"/>
    <hyperlink ref="B15" location="'Sheet14'!A1" display="Sheet14" xr:uid="{FD21A591-C150-49BF-BDE1-D3327B7092C2}"/>
    <hyperlink ref="B16" location="'Sheet15'!A1" display="Sheet15" xr:uid="{572420A6-E61B-4C1F-A2C9-1B0480AAE2C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6:F57"/>
  <sheetViews>
    <sheetView topLeftCell="A7" workbookViewId="0">
      <selection activeCell="F50" sqref="F50"/>
    </sheetView>
  </sheetViews>
  <sheetFormatPr defaultRowHeight="15" x14ac:dyDescent="0.25"/>
  <cols>
    <col min="1" max="1" width="12.140625" customWidth="1"/>
    <col min="2" max="2" width="17.7109375" customWidth="1"/>
    <col min="3" max="3" width="18.28515625" customWidth="1"/>
    <col min="4" max="4" width="12" customWidth="1"/>
    <col min="5" max="5" width="18" customWidth="1"/>
    <col min="6" max="6" width="14.28515625" customWidth="1"/>
  </cols>
  <sheetData>
    <row r="6" spans="1:6" x14ac:dyDescent="0.25">
      <c r="A6" s="1" t="s">
        <v>350</v>
      </c>
    </row>
    <row r="10" spans="1:6" ht="18" x14ac:dyDescent="0.25">
      <c r="A10" s="6" t="s">
        <v>351</v>
      </c>
    </row>
    <row r="11" spans="1:6" ht="16.5" x14ac:dyDescent="0.25">
      <c r="A11" s="7" t="s">
        <v>352</v>
      </c>
    </row>
    <row r="12" spans="1:6" ht="59.1" customHeight="1" x14ac:dyDescent="0.3">
      <c r="A12" s="228" t="s">
        <v>353</v>
      </c>
      <c r="B12" s="229" t="s">
        <v>354</v>
      </c>
      <c r="C12" s="247" t="s">
        <v>355</v>
      </c>
      <c r="D12" s="228" t="s">
        <v>356</v>
      </c>
      <c r="E12" s="403" t="s">
        <v>357</v>
      </c>
      <c r="F12" s="403"/>
    </row>
    <row r="13" spans="1:6" ht="15" customHeight="1" x14ac:dyDescent="0.25">
      <c r="A13" s="248" t="s">
        <v>358</v>
      </c>
      <c r="B13" s="249">
        <v>0</v>
      </c>
      <c r="C13" s="250" t="s">
        <v>359</v>
      </c>
      <c r="D13" s="251" t="s">
        <v>360</v>
      </c>
      <c r="E13" s="252">
        <v>0</v>
      </c>
      <c r="F13" s="253" t="s">
        <v>361</v>
      </c>
    </row>
    <row r="14" spans="1:6" ht="15" customHeight="1" x14ac:dyDescent="0.25">
      <c r="A14" s="254" t="s">
        <v>362</v>
      </c>
      <c r="B14" s="255">
        <v>0</v>
      </c>
      <c r="C14" s="256" t="s">
        <v>363</v>
      </c>
      <c r="D14" s="257" t="s">
        <v>364</v>
      </c>
      <c r="E14" s="258">
        <v>0</v>
      </c>
      <c r="F14" s="257" t="s">
        <v>365</v>
      </c>
    </row>
    <row r="15" spans="1:6" ht="12.95" customHeight="1" x14ac:dyDescent="0.25">
      <c r="A15" s="254" t="s">
        <v>366</v>
      </c>
      <c r="B15" s="255">
        <v>2</v>
      </c>
      <c r="C15" s="259">
        <v>17399</v>
      </c>
      <c r="D15" s="257" t="s">
        <v>367</v>
      </c>
      <c r="E15" s="258">
        <v>9</v>
      </c>
      <c r="F15" s="260">
        <v>24612</v>
      </c>
    </row>
    <row r="16" spans="1:6" ht="15" customHeight="1" x14ac:dyDescent="0.25">
      <c r="A16" s="254" t="s">
        <v>368</v>
      </c>
      <c r="B16" s="255">
        <v>10</v>
      </c>
      <c r="C16" s="261">
        <v>27738</v>
      </c>
      <c r="D16" s="257" t="s">
        <v>369</v>
      </c>
      <c r="E16" s="258">
        <v>28</v>
      </c>
      <c r="F16" s="262">
        <v>21692</v>
      </c>
    </row>
    <row r="17" spans="1:6" ht="12.95" customHeight="1" x14ac:dyDescent="0.25">
      <c r="A17" s="254" t="s">
        <v>370</v>
      </c>
      <c r="B17" s="255">
        <v>21</v>
      </c>
      <c r="C17" s="261">
        <v>25978</v>
      </c>
      <c r="D17" s="257" t="s">
        <v>371</v>
      </c>
      <c r="E17" s="258">
        <v>84</v>
      </c>
      <c r="F17" s="262">
        <v>24495</v>
      </c>
    </row>
    <row r="18" spans="1:6" ht="14.1" customHeight="1" x14ac:dyDescent="0.25">
      <c r="A18" s="254" t="s">
        <v>372</v>
      </c>
      <c r="B18" s="255">
        <v>47</v>
      </c>
      <c r="C18" s="261">
        <v>26372</v>
      </c>
      <c r="D18" s="257" t="s">
        <v>373</v>
      </c>
      <c r="E18" s="258">
        <v>177</v>
      </c>
      <c r="F18" s="262">
        <v>26020</v>
      </c>
    </row>
    <row r="19" spans="1:6" ht="12.95" customHeight="1" x14ac:dyDescent="0.25">
      <c r="A19" s="254" t="s">
        <v>374</v>
      </c>
      <c r="B19" s="255">
        <v>74</v>
      </c>
      <c r="C19" s="261">
        <v>27179</v>
      </c>
      <c r="D19" s="257" t="s">
        <v>375</v>
      </c>
      <c r="E19" s="258">
        <v>287</v>
      </c>
      <c r="F19" s="262">
        <v>23626</v>
      </c>
    </row>
    <row r="20" spans="1:6" ht="14.1" customHeight="1" x14ac:dyDescent="0.25">
      <c r="A20" s="254" t="s">
        <v>376</v>
      </c>
      <c r="B20" s="255">
        <v>95</v>
      </c>
      <c r="C20" s="261">
        <v>23070</v>
      </c>
      <c r="D20" s="257" t="s">
        <v>377</v>
      </c>
      <c r="E20" s="258">
        <v>399</v>
      </c>
      <c r="F20" s="262">
        <v>21769</v>
      </c>
    </row>
    <row r="21" spans="1:6" ht="12.95" customHeight="1" x14ac:dyDescent="0.25">
      <c r="A21" s="254" t="s">
        <v>378</v>
      </c>
      <c r="B21" s="255">
        <v>143</v>
      </c>
      <c r="C21" s="261">
        <v>25466</v>
      </c>
      <c r="D21" s="257" t="s">
        <v>379</v>
      </c>
      <c r="E21" s="258">
        <v>418</v>
      </c>
      <c r="F21" s="262">
        <v>21873</v>
      </c>
    </row>
    <row r="22" spans="1:6" ht="14.1" customHeight="1" x14ac:dyDescent="0.25">
      <c r="A22" s="254" t="s">
        <v>380</v>
      </c>
      <c r="B22" s="255">
        <v>98</v>
      </c>
      <c r="C22" s="261">
        <v>24822</v>
      </c>
      <c r="D22" s="257" t="s">
        <v>381</v>
      </c>
      <c r="E22" s="258">
        <v>268</v>
      </c>
      <c r="F22" s="262">
        <v>19749</v>
      </c>
    </row>
    <row r="23" spans="1:6" ht="12.95" customHeight="1" x14ac:dyDescent="0.25">
      <c r="A23" s="254" t="s">
        <v>382</v>
      </c>
      <c r="B23" s="255">
        <v>41</v>
      </c>
      <c r="C23" s="261">
        <v>21977</v>
      </c>
      <c r="D23" s="257" t="s">
        <v>383</v>
      </c>
      <c r="E23" s="258">
        <v>145</v>
      </c>
      <c r="F23" s="262">
        <v>16070</v>
      </c>
    </row>
    <row r="24" spans="1:6" ht="14.1" customHeight="1" x14ac:dyDescent="0.25">
      <c r="A24" s="254" t="s">
        <v>384</v>
      </c>
      <c r="B24" s="255">
        <v>19</v>
      </c>
      <c r="C24" s="261">
        <v>19620</v>
      </c>
      <c r="D24" s="257" t="s">
        <v>385</v>
      </c>
      <c r="E24" s="258">
        <v>72</v>
      </c>
      <c r="F24" s="262">
        <v>15890</v>
      </c>
    </row>
    <row r="25" spans="1:6" ht="12.95" customHeight="1" x14ac:dyDescent="0.25">
      <c r="A25" s="254" t="s">
        <v>386</v>
      </c>
      <c r="B25" s="255">
        <v>13</v>
      </c>
      <c r="C25" s="261">
        <v>23952</v>
      </c>
      <c r="D25" s="257" t="s">
        <v>387</v>
      </c>
      <c r="E25" s="258">
        <v>42</v>
      </c>
      <c r="F25" s="262">
        <v>17635</v>
      </c>
    </row>
    <row r="26" spans="1:6" ht="20.100000000000001" customHeight="1" x14ac:dyDescent="0.25">
      <c r="A26" s="263" t="s">
        <v>388</v>
      </c>
      <c r="B26" s="264">
        <v>7</v>
      </c>
      <c r="C26" s="265">
        <v>31175</v>
      </c>
      <c r="D26" s="266" t="s">
        <v>389</v>
      </c>
      <c r="E26" s="267">
        <v>42</v>
      </c>
      <c r="F26" s="268">
        <v>19942</v>
      </c>
    </row>
    <row r="27" spans="1:6" ht="5.0999999999999996" customHeight="1" x14ac:dyDescent="0.25">
      <c r="A27" s="220"/>
      <c r="B27" s="220"/>
      <c r="C27" s="220"/>
      <c r="D27" s="220"/>
      <c r="E27" s="220"/>
      <c r="F27" s="220"/>
    </row>
    <row r="28" spans="1:6" ht="12.95" customHeight="1" x14ac:dyDescent="0.25">
      <c r="A28" s="254" t="s">
        <v>390</v>
      </c>
      <c r="B28" s="255">
        <v>570</v>
      </c>
      <c r="C28" s="259">
        <v>24873</v>
      </c>
      <c r="D28" s="254" t="s">
        <v>391</v>
      </c>
      <c r="E28" s="269">
        <v>1971</v>
      </c>
      <c r="F28" s="260">
        <v>21535</v>
      </c>
    </row>
    <row r="29" spans="1:6" ht="5.0999999999999996" customHeight="1" x14ac:dyDescent="0.25">
      <c r="A29" s="69"/>
      <c r="B29" s="69"/>
      <c r="C29" s="69"/>
      <c r="D29" s="69"/>
      <c r="E29" s="69"/>
      <c r="F29" s="69"/>
    </row>
    <row r="30" spans="1:6" ht="18.95" customHeight="1" x14ac:dyDescent="0.25">
      <c r="A30" s="416" t="s">
        <v>392</v>
      </c>
      <c r="B30" s="416"/>
      <c r="C30" s="416"/>
      <c r="D30" s="415" t="s">
        <v>393</v>
      </c>
      <c r="E30" s="415"/>
      <c r="F30" s="270">
        <v>42446261</v>
      </c>
    </row>
    <row r="34" spans="1:6" ht="18" x14ac:dyDescent="0.25">
      <c r="A34" s="6" t="s">
        <v>394</v>
      </c>
    </row>
    <row r="35" spans="1:6" ht="16.5" x14ac:dyDescent="0.25">
      <c r="A35" s="7" t="s">
        <v>395</v>
      </c>
    </row>
    <row r="36" spans="1:6" ht="60" customHeight="1" x14ac:dyDescent="0.3">
      <c r="A36" s="228" t="s">
        <v>396</v>
      </c>
      <c r="B36" s="403" t="s">
        <v>397</v>
      </c>
      <c r="C36" s="403"/>
      <c r="D36" s="228" t="s">
        <v>398</v>
      </c>
      <c r="E36" s="417" t="s">
        <v>399</v>
      </c>
      <c r="F36" s="417"/>
    </row>
    <row r="37" spans="1:6" ht="15" customHeight="1" x14ac:dyDescent="0.25">
      <c r="A37" s="251" t="s">
        <v>400</v>
      </c>
      <c r="B37" s="252">
        <v>0</v>
      </c>
      <c r="C37" s="250" t="s">
        <v>401</v>
      </c>
      <c r="D37" s="251" t="s">
        <v>402</v>
      </c>
      <c r="E37" s="271">
        <v>0</v>
      </c>
      <c r="F37" s="253" t="s">
        <v>403</v>
      </c>
    </row>
    <row r="38" spans="1:6" ht="15" customHeight="1" x14ac:dyDescent="0.25">
      <c r="A38" s="257" t="s">
        <v>404</v>
      </c>
      <c r="B38" s="258">
        <v>1</v>
      </c>
      <c r="C38" s="259">
        <v>34828</v>
      </c>
      <c r="D38" s="257" t="s">
        <v>405</v>
      </c>
      <c r="E38" s="272">
        <v>1</v>
      </c>
      <c r="F38" s="260">
        <v>38810</v>
      </c>
    </row>
    <row r="39" spans="1:6" ht="12.95" customHeight="1" x14ac:dyDescent="0.25">
      <c r="A39" s="257" t="s">
        <v>406</v>
      </c>
      <c r="B39" s="258">
        <v>1</v>
      </c>
      <c r="C39" s="261">
        <v>23307</v>
      </c>
      <c r="D39" s="257" t="s">
        <v>407</v>
      </c>
      <c r="E39" s="272">
        <v>6</v>
      </c>
      <c r="F39" s="262">
        <v>37709</v>
      </c>
    </row>
    <row r="40" spans="1:6" ht="15" customHeight="1" x14ac:dyDescent="0.25">
      <c r="A40" s="257" t="s">
        <v>408</v>
      </c>
      <c r="B40" s="258">
        <v>6</v>
      </c>
      <c r="C40" s="261">
        <v>47359</v>
      </c>
      <c r="D40" s="257" t="s">
        <v>409</v>
      </c>
      <c r="E40" s="272">
        <v>8</v>
      </c>
      <c r="F40" s="262">
        <v>45736</v>
      </c>
    </row>
    <row r="41" spans="1:6" ht="12.95" customHeight="1" x14ac:dyDescent="0.25">
      <c r="A41" s="257" t="s">
        <v>410</v>
      </c>
      <c r="B41" s="258">
        <v>4</v>
      </c>
      <c r="C41" s="261">
        <v>51867</v>
      </c>
      <c r="D41" s="257" t="s">
        <v>411</v>
      </c>
      <c r="E41" s="272">
        <v>13</v>
      </c>
      <c r="F41" s="262">
        <v>47661</v>
      </c>
    </row>
    <row r="42" spans="1:6" ht="14.1" customHeight="1" x14ac:dyDescent="0.25">
      <c r="A42" s="257" t="s">
        <v>412</v>
      </c>
      <c r="B42" s="258">
        <v>5</v>
      </c>
      <c r="C42" s="261">
        <v>46164</v>
      </c>
      <c r="D42" s="257" t="s">
        <v>413</v>
      </c>
      <c r="E42" s="272">
        <v>34</v>
      </c>
      <c r="F42" s="262">
        <v>42108</v>
      </c>
    </row>
    <row r="43" spans="1:6" ht="12.95" customHeight="1" x14ac:dyDescent="0.25">
      <c r="A43" s="257" t="s">
        <v>414</v>
      </c>
      <c r="B43" s="258">
        <v>13</v>
      </c>
      <c r="C43" s="261">
        <v>48918</v>
      </c>
      <c r="D43" s="257" t="s">
        <v>415</v>
      </c>
      <c r="E43" s="272">
        <v>61</v>
      </c>
      <c r="F43" s="262">
        <v>37604</v>
      </c>
    </row>
    <row r="44" spans="1:6" ht="15" customHeight="1" x14ac:dyDescent="0.25">
      <c r="A44" s="257" t="s">
        <v>416</v>
      </c>
      <c r="B44" s="258">
        <v>29</v>
      </c>
      <c r="C44" s="261">
        <v>52887</v>
      </c>
      <c r="D44" s="257" t="s">
        <v>417</v>
      </c>
      <c r="E44" s="272">
        <v>87</v>
      </c>
      <c r="F44" s="262">
        <v>40786</v>
      </c>
    </row>
    <row r="45" spans="1:6" ht="12.95" customHeight="1" x14ac:dyDescent="0.25">
      <c r="A45" s="257" t="s">
        <v>418</v>
      </c>
      <c r="B45" s="258">
        <v>61</v>
      </c>
      <c r="C45" s="261">
        <v>44234</v>
      </c>
      <c r="D45" s="257" t="s">
        <v>419</v>
      </c>
      <c r="E45" s="272">
        <v>128</v>
      </c>
      <c r="F45" s="262">
        <v>40896</v>
      </c>
    </row>
    <row r="46" spans="1:6" ht="14.1" customHeight="1" x14ac:dyDescent="0.25">
      <c r="A46" s="257" t="s">
        <v>420</v>
      </c>
      <c r="B46" s="258">
        <v>43</v>
      </c>
      <c r="C46" s="261">
        <v>46917</v>
      </c>
      <c r="D46" s="257" t="s">
        <v>421</v>
      </c>
      <c r="E46" s="272">
        <v>94</v>
      </c>
      <c r="F46" s="262">
        <v>39490</v>
      </c>
    </row>
    <row r="47" spans="1:6" ht="12.95" customHeight="1" x14ac:dyDescent="0.25">
      <c r="A47" s="257" t="s">
        <v>422</v>
      </c>
      <c r="B47" s="258">
        <v>23</v>
      </c>
      <c r="C47" s="261">
        <v>47347</v>
      </c>
      <c r="D47" s="257" t="s">
        <v>423</v>
      </c>
      <c r="E47" s="272">
        <v>38</v>
      </c>
      <c r="F47" s="262">
        <v>35552</v>
      </c>
    </row>
    <row r="48" spans="1:6" ht="15" customHeight="1" x14ac:dyDescent="0.25">
      <c r="A48" s="257" t="s">
        <v>424</v>
      </c>
      <c r="B48" s="258">
        <v>12</v>
      </c>
      <c r="C48" s="261">
        <v>40823</v>
      </c>
      <c r="D48" s="257" t="s">
        <v>425</v>
      </c>
      <c r="E48" s="272">
        <v>32</v>
      </c>
      <c r="F48" s="262">
        <v>32730</v>
      </c>
    </row>
    <row r="49" spans="1:6" ht="12.95" customHeight="1" x14ac:dyDescent="0.25">
      <c r="A49" s="257" t="s">
        <v>426</v>
      </c>
      <c r="B49" s="258">
        <v>8</v>
      </c>
      <c r="C49" s="261">
        <v>40246</v>
      </c>
      <c r="D49" s="257" t="s">
        <v>427</v>
      </c>
      <c r="E49" s="272">
        <v>17</v>
      </c>
      <c r="F49" s="262">
        <v>38458</v>
      </c>
    </row>
    <row r="50" spans="1:6" ht="18" customHeight="1" x14ac:dyDescent="0.25">
      <c r="A50" s="266" t="s">
        <v>428</v>
      </c>
      <c r="B50" s="267">
        <v>6</v>
      </c>
      <c r="C50" s="265">
        <v>42004</v>
      </c>
      <c r="D50" s="266" t="s">
        <v>429</v>
      </c>
      <c r="E50" s="273">
        <v>14</v>
      </c>
      <c r="F50" s="268">
        <v>40664</v>
      </c>
    </row>
    <row r="51" spans="1:6" ht="5.0999999999999996" customHeight="1" x14ac:dyDescent="0.25">
      <c r="A51" s="220"/>
      <c r="B51" s="220"/>
      <c r="C51" s="220"/>
      <c r="D51" s="220"/>
      <c r="E51" s="220"/>
      <c r="F51" s="220"/>
    </row>
    <row r="52" spans="1:6" ht="12.95" customHeight="1" x14ac:dyDescent="0.25">
      <c r="A52" s="254" t="s">
        <v>430</v>
      </c>
      <c r="B52" s="258">
        <v>212</v>
      </c>
      <c r="C52" s="259">
        <v>46315</v>
      </c>
      <c r="D52" s="254" t="s">
        <v>431</v>
      </c>
      <c r="E52" s="272">
        <v>533</v>
      </c>
      <c r="F52" s="260">
        <v>39574</v>
      </c>
    </row>
    <row r="53" spans="1:6" ht="5.0999999999999996" customHeight="1" x14ac:dyDescent="0.25">
      <c r="A53" s="69"/>
      <c r="B53" s="69"/>
      <c r="C53" s="69"/>
      <c r="D53" s="69"/>
      <c r="E53" s="69"/>
      <c r="F53" s="69"/>
    </row>
    <row r="54" spans="1:6" ht="20.100000000000001" customHeight="1" x14ac:dyDescent="0.25">
      <c r="A54" s="415" t="s">
        <v>432</v>
      </c>
      <c r="B54" s="415"/>
      <c r="C54" s="274">
        <v>9818763</v>
      </c>
      <c r="D54" s="415" t="s">
        <v>433</v>
      </c>
      <c r="E54" s="415"/>
      <c r="F54" s="270">
        <v>21092711</v>
      </c>
    </row>
    <row r="57" spans="1:6" x14ac:dyDescent="0.25">
      <c r="A57" s="2">
        <v>170</v>
      </c>
    </row>
  </sheetData>
  <mergeCells count="7">
    <mergeCell ref="A54:B54"/>
    <mergeCell ref="D54:E54"/>
    <mergeCell ref="E12:F12"/>
    <mergeCell ref="A30:C30"/>
    <mergeCell ref="D30:E30"/>
    <mergeCell ref="B36:C36"/>
    <mergeCell ref="E36:F36"/>
  </mergeCells>
  <pageMargins left="1.25" right="1.25" top="1" bottom="1" header="0.25" footer="0.2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2"/>
  <sheetViews>
    <sheetView workbookViewId="0">
      <selection activeCell="F21" sqref="F21"/>
    </sheetView>
  </sheetViews>
  <sheetFormatPr defaultRowHeight="15" x14ac:dyDescent="0.25"/>
  <cols>
    <col min="1" max="1" width="11" customWidth="1"/>
    <col min="2" max="3" width="16.42578125" customWidth="1"/>
    <col min="4" max="4" width="11.7109375" customWidth="1"/>
    <col min="5" max="6" width="16.5703125" customWidth="1"/>
  </cols>
  <sheetData>
    <row r="1" spans="1:6" x14ac:dyDescent="0.25">
      <c r="A1" s="275" t="s">
        <v>434</v>
      </c>
    </row>
    <row r="5" spans="1:6" ht="18" x14ac:dyDescent="0.25">
      <c r="A5" s="6" t="s">
        <v>435</v>
      </c>
    </row>
    <row r="6" spans="1:6" ht="16.5" x14ac:dyDescent="0.25">
      <c r="A6" s="7" t="s">
        <v>436</v>
      </c>
    </row>
    <row r="7" spans="1:6" ht="59.1" customHeight="1" x14ac:dyDescent="0.3">
      <c r="A7" s="276" t="s">
        <v>437</v>
      </c>
      <c r="B7" s="229" t="s">
        <v>438</v>
      </c>
      <c r="C7" s="277" t="s">
        <v>439</v>
      </c>
      <c r="D7" s="278" t="s">
        <v>440</v>
      </c>
      <c r="E7" s="231" t="s">
        <v>441</v>
      </c>
      <c r="F7" s="177" t="s">
        <v>442</v>
      </c>
    </row>
    <row r="8" spans="1:6" ht="15" customHeight="1" x14ac:dyDescent="0.25">
      <c r="A8" s="279" t="s">
        <v>443</v>
      </c>
      <c r="B8" s="280">
        <v>5</v>
      </c>
      <c r="C8" s="281">
        <v>22279</v>
      </c>
      <c r="D8" s="282" t="s">
        <v>444</v>
      </c>
      <c r="E8" s="280">
        <v>6</v>
      </c>
      <c r="F8" s="281">
        <v>22348</v>
      </c>
    </row>
    <row r="9" spans="1:6" ht="14.1" customHeight="1" x14ac:dyDescent="0.25">
      <c r="A9" s="283" t="s">
        <v>445</v>
      </c>
      <c r="B9" s="284">
        <v>4</v>
      </c>
      <c r="C9" s="285">
        <v>7527</v>
      </c>
      <c r="D9" s="286" t="s">
        <v>446</v>
      </c>
      <c r="E9" s="284">
        <v>8</v>
      </c>
      <c r="F9" s="285">
        <v>23749</v>
      </c>
    </row>
    <row r="10" spans="1:6" ht="12.95" customHeight="1" x14ac:dyDescent="0.25">
      <c r="A10" s="283" t="s">
        <v>447</v>
      </c>
      <c r="B10" s="284">
        <v>11</v>
      </c>
      <c r="C10" s="285">
        <v>19875</v>
      </c>
      <c r="D10" s="286" t="s">
        <v>448</v>
      </c>
      <c r="E10" s="284">
        <v>12</v>
      </c>
      <c r="F10" s="285">
        <v>18579</v>
      </c>
    </row>
    <row r="11" spans="1:6" ht="14.1" customHeight="1" x14ac:dyDescent="0.25">
      <c r="A11" s="283" t="s">
        <v>449</v>
      </c>
      <c r="B11" s="284">
        <v>10</v>
      </c>
      <c r="C11" s="285">
        <v>23717</v>
      </c>
      <c r="D11" s="286" t="s">
        <v>450</v>
      </c>
      <c r="E11" s="284">
        <v>18</v>
      </c>
      <c r="F11" s="285">
        <v>18950</v>
      </c>
    </row>
    <row r="12" spans="1:6" ht="12.95" customHeight="1" x14ac:dyDescent="0.25">
      <c r="A12" s="283" t="s">
        <v>451</v>
      </c>
      <c r="B12" s="284">
        <v>17</v>
      </c>
      <c r="C12" s="285">
        <v>14713</v>
      </c>
      <c r="D12" s="286" t="s">
        <v>452</v>
      </c>
      <c r="E12" s="284">
        <v>18</v>
      </c>
      <c r="F12" s="285">
        <v>17778</v>
      </c>
    </row>
    <row r="13" spans="1:6" ht="14.1" customHeight="1" x14ac:dyDescent="0.25">
      <c r="A13" s="283" t="s">
        <v>453</v>
      </c>
      <c r="B13" s="284">
        <v>26</v>
      </c>
      <c r="C13" s="285">
        <v>11121</v>
      </c>
      <c r="D13" s="286" t="s">
        <v>454</v>
      </c>
      <c r="E13" s="284">
        <v>55</v>
      </c>
      <c r="F13" s="285">
        <v>17735</v>
      </c>
    </row>
    <row r="14" spans="1:6" ht="14.1" customHeight="1" x14ac:dyDescent="0.25">
      <c r="A14" s="283" t="s">
        <v>455</v>
      </c>
      <c r="B14" s="284">
        <v>34</v>
      </c>
      <c r="C14" s="285">
        <v>19499</v>
      </c>
      <c r="D14" s="286" t="s">
        <v>456</v>
      </c>
      <c r="E14" s="284">
        <v>86</v>
      </c>
      <c r="F14" s="285">
        <v>23305</v>
      </c>
    </row>
    <row r="15" spans="1:6" ht="14.1" customHeight="1" x14ac:dyDescent="0.25">
      <c r="A15" s="283" t="s">
        <v>457</v>
      </c>
      <c r="B15" s="284">
        <v>58</v>
      </c>
      <c r="C15" s="285">
        <v>23496</v>
      </c>
      <c r="D15" s="286" t="s">
        <v>458</v>
      </c>
      <c r="E15" s="284">
        <v>124</v>
      </c>
      <c r="F15" s="285">
        <v>32978</v>
      </c>
    </row>
    <row r="16" spans="1:6" ht="12.95" customHeight="1" x14ac:dyDescent="0.25">
      <c r="A16" s="283" t="s">
        <v>459</v>
      </c>
      <c r="B16" s="284">
        <v>129</v>
      </c>
      <c r="C16" s="285">
        <v>31148</v>
      </c>
      <c r="D16" s="286" t="s">
        <v>460</v>
      </c>
      <c r="E16" s="284">
        <v>311</v>
      </c>
      <c r="F16" s="285">
        <v>40331</v>
      </c>
    </row>
    <row r="17" spans="1:6" ht="14.1" customHeight="1" x14ac:dyDescent="0.25">
      <c r="A17" s="283" t="s">
        <v>461</v>
      </c>
      <c r="B17" s="284">
        <v>188</v>
      </c>
      <c r="C17" s="285">
        <v>35706</v>
      </c>
      <c r="D17" s="286" t="s">
        <v>462</v>
      </c>
      <c r="E17" s="284">
        <v>461</v>
      </c>
      <c r="F17" s="285">
        <v>40254</v>
      </c>
    </row>
    <row r="18" spans="1:6" ht="14.1" customHeight="1" x14ac:dyDescent="0.25">
      <c r="A18" s="283" t="s">
        <v>463</v>
      </c>
      <c r="B18" s="284">
        <v>165</v>
      </c>
      <c r="C18" s="285">
        <v>28365</v>
      </c>
      <c r="D18" s="286" t="s">
        <v>464</v>
      </c>
      <c r="E18" s="284">
        <v>455</v>
      </c>
      <c r="F18" s="285">
        <v>38767</v>
      </c>
    </row>
    <row r="19" spans="1:6" ht="14.1" customHeight="1" x14ac:dyDescent="0.25">
      <c r="A19" s="283" t="s">
        <v>465</v>
      </c>
      <c r="B19" s="284">
        <v>170</v>
      </c>
      <c r="C19" s="285">
        <v>26154</v>
      </c>
      <c r="D19" s="286" t="s">
        <v>466</v>
      </c>
      <c r="E19" s="284">
        <v>518</v>
      </c>
      <c r="F19" s="285">
        <v>36137</v>
      </c>
    </row>
    <row r="20" spans="1:6" ht="14.1" customHeight="1" x14ac:dyDescent="0.25">
      <c r="A20" s="283" t="s">
        <v>467</v>
      </c>
      <c r="B20" s="284">
        <v>195</v>
      </c>
      <c r="C20" s="285">
        <v>25090</v>
      </c>
      <c r="D20" s="286" t="s">
        <v>468</v>
      </c>
      <c r="E20" s="284">
        <v>517</v>
      </c>
      <c r="F20" s="285">
        <v>33809</v>
      </c>
    </row>
    <row r="21" spans="1:6" ht="20.100000000000001" customHeight="1" x14ac:dyDescent="0.25">
      <c r="A21" s="287" t="s">
        <v>469</v>
      </c>
      <c r="B21" s="288">
        <v>255</v>
      </c>
      <c r="C21" s="289">
        <v>25332</v>
      </c>
      <c r="D21" s="290" t="s">
        <v>470</v>
      </c>
      <c r="E21" s="288">
        <v>605</v>
      </c>
      <c r="F21" s="289">
        <v>29337</v>
      </c>
    </row>
    <row r="22" spans="1:6" ht="15" customHeight="1" x14ac:dyDescent="0.25">
      <c r="A22" s="291" t="s">
        <v>471</v>
      </c>
      <c r="B22" s="292">
        <v>1267</v>
      </c>
      <c r="C22" s="293">
        <v>27128</v>
      </c>
      <c r="D22" s="291" t="s">
        <v>472</v>
      </c>
      <c r="E22" s="292">
        <v>3194</v>
      </c>
      <c r="F22" s="293">
        <v>34741</v>
      </c>
    </row>
    <row r="23" spans="1:6" ht="5.0999999999999996" customHeight="1" x14ac:dyDescent="0.25">
      <c r="A23" s="69"/>
      <c r="B23" s="69"/>
      <c r="C23" s="69"/>
      <c r="D23" s="69"/>
      <c r="E23" s="69"/>
      <c r="F23" s="69"/>
    </row>
    <row r="24" spans="1:6" ht="20.100000000000001" customHeight="1" x14ac:dyDescent="0.25">
      <c r="A24" s="418" t="s">
        <v>473</v>
      </c>
      <c r="B24" s="418"/>
      <c r="C24" s="293">
        <v>34371598</v>
      </c>
      <c r="D24" s="418" t="s">
        <v>474</v>
      </c>
      <c r="E24" s="418"/>
      <c r="F24" s="293">
        <v>110963139</v>
      </c>
    </row>
    <row r="28" spans="1:6" x14ac:dyDescent="0.25">
      <c r="A28" s="294">
        <v>171</v>
      </c>
    </row>
    <row r="46" spans="1:1" x14ac:dyDescent="0.25">
      <c r="A46" s="295" t="s">
        <v>475</v>
      </c>
    </row>
    <row r="47" spans="1:1" x14ac:dyDescent="0.25">
      <c r="A47" s="295" t="s">
        <v>476</v>
      </c>
    </row>
    <row r="48" spans="1:1" x14ac:dyDescent="0.25">
      <c r="A48" s="295" t="s">
        <v>477</v>
      </c>
    </row>
    <row r="49" spans="1:1" x14ac:dyDescent="0.25">
      <c r="A49" s="295" t="s">
        <v>478</v>
      </c>
    </row>
    <row r="50" spans="1:1" x14ac:dyDescent="0.25">
      <c r="A50" s="295" t="s">
        <v>479</v>
      </c>
    </row>
    <row r="51" spans="1:1" x14ac:dyDescent="0.25">
      <c r="A51" s="295" t="s">
        <v>480</v>
      </c>
    </row>
    <row r="52" spans="1:1" x14ac:dyDescent="0.25">
      <c r="A52" s="295" t="s">
        <v>481</v>
      </c>
    </row>
    <row r="53" spans="1:1" x14ac:dyDescent="0.25">
      <c r="A53" s="295" t="s">
        <v>482</v>
      </c>
    </row>
    <row r="54" spans="1:1" x14ac:dyDescent="0.25">
      <c r="A54" s="295" t="s">
        <v>483</v>
      </c>
    </row>
    <row r="55" spans="1:1" x14ac:dyDescent="0.25">
      <c r="A55" s="295" t="s">
        <v>484</v>
      </c>
    </row>
    <row r="57" spans="1:1" x14ac:dyDescent="0.25">
      <c r="A57" s="90" t="s">
        <v>485</v>
      </c>
    </row>
    <row r="58" spans="1:1" x14ac:dyDescent="0.25">
      <c r="A58" s="90" t="s">
        <v>486</v>
      </c>
    </row>
    <row r="59" spans="1:1" ht="16.5" x14ac:dyDescent="0.25">
      <c r="A59" s="47" t="s">
        <v>487</v>
      </c>
    </row>
    <row r="60" spans="1:1" ht="16.5" x14ac:dyDescent="0.25">
      <c r="A60" s="47" t="s">
        <v>488</v>
      </c>
    </row>
    <row r="61" spans="1:1" ht="18" x14ac:dyDescent="0.25">
      <c r="A61" s="6" t="s">
        <v>489</v>
      </c>
    </row>
    <row r="62" spans="1:1" ht="18" x14ac:dyDescent="0.25">
      <c r="A62" s="296" t="s">
        <v>490</v>
      </c>
    </row>
  </sheetData>
  <mergeCells count="2">
    <mergeCell ref="A24:B24"/>
    <mergeCell ref="D24:E24"/>
  </mergeCells>
  <pageMargins left="1.25" right="1.25" top="1" bottom="1" header="0.25" footer="0.2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I56"/>
  <sheetViews>
    <sheetView topLeftCell="A16" workbookViewId="0">
      <selection activeCell="G26" sqref="G26"/>
    </sheetView>
  </sheetViews>
  <sheetFormatPr defaultRowHeight="15" x14ac:dyDescent="0.25"/>
  <cols>
    <col min="1" max="1" width="9.42578125" customWidth="1"/>
    <col min="2" max="2" width="12.42578125" customWidth="1"/>
    <col min="3" max="3" width="12.5703125" customWidth="1"/>
    <col min="4" max="4" width="30.42578125" customWidth="1"/>
    <col min="5" max="5" width="11.5703125" customWidth="1"/>
    <col min="6" max="6" width="12.5703125" customWidth="1"/>
    <col min="7" max="7" width="13.28515625" customWidth="1"/>
    <col min="8" max="8" width="13.42578125" customWidth="1"/>
    <col min="9" max="9" width="11.7109375" customWidth="1"/>
  </cols>
  <sheetData>
    <row r="4" spans="1:7" x14ac:dyDescent="0.25">
      <c r="A4" s="1" t="s">
        <v>491</v>
      </c>
    </row>
    <row r="8" spans="1:7" ht="8.1" customHeight="1" x14ac:dyDescent="0.25">
      <c r="A8" s="297"/>
      <c r="B8" s="220"/>
      <c r="C8" s="220"/>
      <c r="D8" s="220"/>
      <c r="E8" s="220"/>
      <c r="F8" s="220"/>
      <c r="G8" s="220"/>
    </row>
    <row r="9" spans="1:7" ht="20.100000000000001" customHeight="1" x14ac:dyDescent="0.25">
      <c r="A9" s="419" t="s">
        <v>492</v>
      </c>
      <c r="B9" s="419"/>
      <c r="C9" s="419"/>
      <c r="D9" s="419"/>
      <c r="E9" s="419"/>
      <c r="F9" s="419"/>
      <c r="G9" s="419"/>
    </row>
    <row r="10" spans="1:7" ht="20.100000000000001" customHeight="1" x14ac:dyDescent="0.25">
      <c r="A10" s="157"/>
      <c r="B10" s="73"/>
      <c r="C10" s="73"/>
      <c r="D10" s="298" t="s">
        <v>493</v>
      </c>
      <c r="E10" s="73"/>
      <c r="F10" s="73"/>
      <c r="G10" s="73"/>
    </row>
    <row r="11" spans="1:7" ht="15.95" customHeight="1" x14ac:dyDescent="0.25">
      <c r="A11" s="157"/>
      <c r="B11" s="73"/>
      <c r="C11" s="73"/>
      <c r="D11" s="73"/>
      <c r="E11" s="299" t="s">
        <v>494</v>
      </c>
      <c r="F11" s="73"/>
      <c r="G11" s="159"/>
    </row>
    <row r="12" spans="1:7" ht="12.95" customHeight="1" x14ac:dyDescent="0.25">
      <c r="A12" s="300" t="s">
        <v>495</v>
      </c>
      <c r="B12" s="301" t="s">
        <v>496</v>
      </c>
      <c r="C12" s="301" t="s">
        <v>497</v>
      </c>
      <c r="D12" s="301" t="s">
        <v>498</v>
      </c>
      <c r="E12" s="299" t="s">
        <v>499</v>
      </c>
      <c r="F12" s="73"/>
      <c r="G12" s="162" t="s">
        <v>500</v>
      </c>
    </row>
    <row r="13" spans="1:7" ht="17.100000000000001" customHeight="1" x14ac:dyDescent="0.25">
      <c r="A13" s="302" t="s">
        <v>501</v>
      </c>
      <c r="B13" s="303" t="s">
        <v>502</v>
      </c>
      <c r="C13" s="304" t="s">
        <v>503</v>
      </c>
      <c r="D13" s="305" t="s">
        <v>504</v>
      </c>
      <c r="E13" s="304" t="s">
        <v>505</v>
      </c>
      <c r="F13" s="304" t="s">
        <v>506</v>
      </c>
      <c r="G13" s="166" t="s">
        <v>507</v>
      </c>
    </row>
    <row r="14" spans="1:7" ht="15" customHeight="1" x14ac:dyDescent="0.25">
      <c r="A14" s="306">
        <v>2008</v>
      </c>
      <c r="B14" s="307">
        <v>8896613</v>
      </c>
      <c r="C14" s="307">
        <v>7096600</v>
      </c>
      <c r="D14" s="308" t="s">
        <v>508</v>
      </c>
      <c r="E14" s="308" t="s">
        <v>509</v>
      </c>
      <c r="F14" s="309">
        <v>16267873</v>
      </c>
      <c r="G14" s="310">
        <v>-112124</v>
      </c>
    </row>
    <row r="15" spans="1:7" ht="14.1" customHeight="1" x14ac:dyDescent="0.25">
      <c r="A15" s="311">
        <v>2009</v>
      </c>
      <c r="B15" s="117">
        <v>10605577</v>
      </c>
      <c r="C15" s="117">
        <v>4499663</v>
      </c>
      <c r="D15" s="108" t="s">
        <v>510</v>
      </c>
      <c r="E15" s="120">
        <v>7457</v>
      </c>
      <c r="F15" s="120">
        <v>15437722</v>
      </c>
      <c r="G15" s="312">
        <v>-830151</v>
      </c>
    </row>
    <row r="16" spans="1:7" ht="12.95" customHeight="1" x14ac:dyDescent="0.25">
      <c r="A16" s="311">
        <v>2010</v>
      </c>
      <c r="B16" s="117">
        <v>11884377</v>
      </c>
      <c r="C16" s="117">
        <v>4999750</v>
      </c>
      <c r="D16" s="108" t="s">
        <v>511</v>
      </c>
      <c r="E16" s="239">
        <v>12441</v>
      </c>
      <c r="F16" s="120">
        <v>17253825</v>
      </c>
      <c r="G16" s="313">
        <v>1816103</v>
      </c>
    </row>
    <row r="17" spans="1:7" ht="12.95" customHeight="1" x14ac:dyDescent="0.25">
      <c r="A17" s="314">
        <v>2011</v>
      </c>
      <c r="B17" s="117">
        <v>13118153</v>
      </c>
      <c r="C17" s="117">
        <v>6293322</v>
      </c>
      <c r="D17" s="108" t="s">
        <v>512</v>
      </c>
      <c r="E17" s="120">
        <v>22145</v>
      </c>
      <c r="F17" s="120">
        <v>19833793</v>
      </c>
      <c r="G17" s="313">
        <v>2579968</v>
      </c>
    </row>
    <row r="18" spans="1:7" ht="14.1" customHeight="1" x14ac:dyDescent="0.25">
      <c r="A18" s="311">
        <v>2012</v>
      </c>
      <c r="B18" s="117">
        <v>14554722</v>
      </c>
      <c r="C18" s="117">
        <v>5975066</v>
      </c>
      <c r="D18" s="108" t="s">
        <v>513</v>
      </c>
      <c r="E18" s="120">
        <v>30087</v>
      </c>
      <c r="F18" s="120">
        <v>20942097</v>
      </c>
      <c r="G18" s="313">
        <v>1108304</v>
      </c>
    </row>
    <row r="19" spans="1:7" ht="12.95" customHeight="1" x14ac:dyDescent="0.25">
      <c r="A19" s="311">
        <v>2013</v>
      </c>
      <c r="B19" s="117">
        <v>16021066</v>
      </c>
      <c r="C19" s="117">
        <v>6762476</v>
      </c>
      <c r="D19" s="108" t="s">
        <v>514</v>
      </c>
      <c r="E19" s="120">
        <v>41837</v>
      </c>
      <c r="F19" s="120">
        <v>23229676</v>
      </c>
      <c r="G19" s="313">
        <v>2287579</v>
      </c>
    </row>
    <row r="20" spans="1:7" ht="14.1" customHeight="1" x14ac:dyDescent="0.25">
      <c r="A20" s="311">
        <v>2014</v>
      </c>
      <c r="B20" s="117">
        <v>17450769</v>
      </c>
      <c r="C20" s="117">
        <v>7909321</v>
      </c>
      <c r="D20" s="108" t="s">
        <v>515</v>
      </c>
      <c r="E20" s="120">
        <v>75095</v>
      </c>
      <c r="F20" s="120">
        <v>25873489</v>
      </c>
      <c r="G20" s="313">
        <v>2643813</v>
      </c>
    </row>
    <row r="21" spans="1:7" ht="12.95" customHeight="1" x14ac:dyDescent="0.25">
      <c r="A21" s="311">
        <v>2015</v>
      </c>
      <c r="B21" s="117">
        <v>18922602</v>
      </c>
      <c r="C21" s="117">
        <v>7869896</v>
      </c>
      <c r="D21" s="108" t="s">
        <v>516</v>
      </c>
      <c r="E21" s="120">
        <v>100889</v>
      </c>
      <c r="F21" s="120">
        <v>27333582</v>
      </c>
      <c r="G21" s="313">
        <v>1460093</v>
      </c>
    </row>
    <row r="22" spans="1:7" ht="12.95" customHeight="1" x14ac:dyDescent="0.25">
      <c r="A22" s="311">
        <v>2016</v>
      </c>
      <c r="B22" s="117">
        <v>20511536</v>
      </c>
      <c r="C22" s="117">
        <v>7365430</v>
      </c>
      <c r="D22" s="108" t="s">
        <v>517</v>
      </c>
      <c r="E22" s="120">
        <v>117236</v>
      </c>
      <c r="F22" s="120">
        <v>28444340</v>
      </c>
      <c r="G22" s="313">
        <v>1110758</v>
      </c>
    </row>
    <row r="23" spans="1:7" ht="18.95" customHeight="1" x14ac:dyDescent="0.25">
      <c r="A23" s="315">
        <v>2017</v>
      </c>
      <c r="B23" s="316">
        <v>22223301</v>
      </c>
      <c r="C23" s="316">
        <v>8194607</v>
      </c>
      <c r="D23" s="317" t="s">
        <v>518</v>
      </c>
      <c r="E23" s="318">
        <v>153641</v>
      </c>
      <c r="F23" s="319">
        <v>31052093</v>
      </c>
      <c r="G23" s="320">
        <v>2607753</v>
      </c>
    </row>
    <row r="24" spans="1:7" ht="27" customHeight="1" x14ac:dyDescent="0.25">
      <c r="A24" s="420" t="s">
        <v>519</v>
      </c>
      <c r="B24" s="420"/>
      <c r="C24" s="420"/>
      <c r="D24" s="420"/>
      <c r="E24" s="69"/>
      <c r="F24" s="69"/>
      <c r="G24" s="321"/>
    </row>
    <row r="30" spans="1:7" ht="18" x14ac:dyDescent="0.25">
      <c r="A30" s="6" t="s">
        <v>520</v>
      </c>
    </row>
    <row r="31" spans="1:7" ht="16.5" x14ac:dyDescent="0.25">
      <c r="A31" s="7" t="s">
        <v>521</v>
      </c>
    </row>
    <row r="33" spans="1:9" ht="60.95" customHeight="1" x14ac:dyDescent="0.25">
      <c r="A33" s="68" t="s">
        <v>522</v>
      </c>
      <c r="B33" s="94" t="s">
        <v>523</v>
      </c>
      <c r="C33" s="421" t="s">
        <v>524</v>
      </c>
      <c r="D33" s="421"/>
      <c r="E33" s="94" t="s">
        <v>525</v>
      </c>
      <c r="F33" s="322" t="s">
        <v>526</v>
      </c>
      <c r="G33" s="322" t="s">
        <v>527</v>
      </c>
      <c r="H33" s="94" t="s">
        <v>528</v>
      </c>
      <c r="I33" s="94" t="s">
        <v>529</v>
      </c>
    </row>
    <row r="34" spans="1:9" ht="15.95" customHeight="1" x14ac:dyDescent="0.25">
      <c r="A34" s="323">
        <v>2008</v>
      </c>
      <c r="B34" s="309">
        <v>602749</v>
      </c>
      <c r="C34" s="309">
        <v>648015</v>
      </c>
      <c r="D34" s="324">
        <v>-921703</v>
      </c>
      <c r="E34" s="325">
        <v>-331142</v>
      </c>
      <c r="F34" s="326">
        <v>-58985</v>
      </c>
      <c r="G34" s="324">
        <v>-38923</v>
      </c>
      <c r="H34" s="327">
        <v>-12135</v>
      </c>
      <c r="I34" s="324">
        <v>-112124</v>
      </c>
    </row>
    <row r="35" spans="1:9" ht="12.95" customHeight="1" x14ac:dyDescent="0.25">
      <c r="A35" s="328">
        <v>2009</v>
      </c>
      <c r="B35" s="120">
        <v>639170</v>
      </c>
      <c r="C35" s="120">
        <v>767007</v>
      </c>
      <c r="D35" s="329">
        <v>-1849614</v>
      </c>
      <c r="E35" s="330">
        <v>-263692</v>
      </c>
      <c r="F35" s="331">
        <v>-80563</v>
      </c>
      <c r="G35" s="329">
        <v>-29008</v>
      </c>
      <c r="H35" s="332">
        <v>-13451</v>
      </c>
      <c r="I35" s="329">
        <v>-830151</v>
      </c>
    </row>
    <row r="36" spans="1:9" ht="14.1" customHeight="1" x14ac:dyDescent="0.25">
      <c r="A36" s="328">
        <v>2010</v>
      </c>
      <c r="B36" s="120">
        <v>640370</v>
      </c>
      <c r="C36" s="120">
        <v>816557</v>
      </c>
      <c r="D36" s="333">
        <v>683726</v>
      </c>
      <c r="E36" s="330">
        <v>-212307</v>
      </c>
      <c r="F36" s="331">
        <v>-72051</v>
      </c>
      <c r="G36" s="329">
        <v>-29727</v>
      </c>
      <c r="H36" s="332">
        <v>-10465</v>
      </c>
      <c r="I36" s="333">
        <v>1816103</v>
      </c>
    </row>
    <row r="37" spans="1:9" ht="12.95" customHeight="1" x14ac:dyDescent="0.25">
      <c r="A37" s="328">
        <v>2011</v>
      </c>
      <c r="B37" s="120">
        <v>631840</v>
      </c>
      <c r="C37" s="120">
        <v>854073</v>
      </c>
      <c r="D37" s="333">
        <v>1585111</v>
      </c>
      <c r="E37" s="330">
        <v>-369370</v>
      </c>
      <c r="F37" s="331">
        <v>-80565</v>
      </c>
      <c r="G37" s="329">
        <v>-31241</v>
      </c>
      <c r="H37" s="332">
        <v>-9880</v>
      </c>
      <c r="I37" s="333">
        <v>2579968</v>
      </c>
    </row>
    <row r="38" spans="1:9" ht="14.1" customHeight="1" x14ac:dyDescent="0.25">
      <c r="A38" s="328">
        <v>2012</v>
      </c>
      <c r="B38" s="120">
        <v>627159</v>
      </c>
      <c r="C38" s="120">
        <v>945967</v>
      </c>
      <c r="D38" s="333">
        <v>109651</v>
      </c>
      <c r="E38" s="330">
        <v>-431412</v>
      </c>
      <c r="F38" s="331">
        <v>-98606</v>
      </c>
      <c r="G38" s="329">
        <v>-34103</v>
      </c>
      <c r="H38" s="332">
        <v>-10352</v>
      </c>
      <c r="I38" s="333">
        <v>1108304</v>
      </c>
    </row>
    <row r="39" spans="1:9" ht="12.95" customHeight="1" x14ac:dyDescent="0.25">
      <c r="A39" s="328">
        <v>2013</v>
      </c>
      <c r="B39" s="120">
        <v>633900</v>
      </c>
      <c r="C39" s="120">
        <v>1047979</v>
      </c>
      <c r="D39" s="333">
        <v>1216793</v>
      </c>
      <c r="E39" s="330">
        <v>-460659</v>
      </c>
      <c r="F39" s="331">
        <v>-104402</v>
      </c>
      <c r="G39" s="329">
        <v>-35837</v>
      </c>
      <c r="H39" s="332">
        <v>-10195</v>
      </c>
      <c r="I39" s="333">
        <v>2287579</v>
      </c>
    </row>
    <row r="40" spans="1:9" ht="12.95" customHeight="1" x14ac:dyDescent="0.25">
      <c r="A40" s="328">
        <v>2014</v>
      </c>
      <c r="B40" s="120">
        <v>638979</v>
      </c>
      <c r="C40" s="120">
        <v>1147923</v>
      </c>
      <c r="D40" s="333">
        <v>1631411</v>
      </c>
      <c r="E40" s="330">
        <v>-577102</v>
      </c>
      <c r="F40" s="331">
        <v>-139759</v>
      </c>
      <c r="G40" s="329">
        <v>-40451</v>
      </c>
      <c r="H40" s="332">
        <v>-17188</v>
      </c>
      <c r="I40" s="333">
        <v>2643813</v>
      </c>
    </row>
    <row r="41" spans="1:9" ht="14.1" customHeight="1" x14ac:dyDescent="0.25">
      <c r="A41" s="328">
        <v>2015</v>
      </c>
      <c r="B41" s="120">
        <v>662601</v>
      </c>
      <c r="C41" s="120">
        <v>1248988</v>
      </c>
      <c r="D41" s="333">
        <v>435632</v>
      </c>
      <c r="E41" s="330">
        <v>-658504</v>
      </c>
      <c r="F41" s="331">
        <v>-157994</v>
      </c>
      <c r="G41" s="329">
        <v>-44847</v>
      </c>
      <c r="H41" s="332">
        <v>-25783</v>
      </c>
      <c r="I41" s="333">
        <v>1460093</v>
      </c>
    </row>
    <row r="42" spans="1:9" ht="12.95" customHeight="1" x14ac:dyDescent="0.25">
      <c r="A42" s="328">
        <v>2016</v>
      </c>
      <c r="B42" s="120">
        <v>717566</v>
      </c>
      <c r="C42" s="120">
        <v>1354207</v>
      </c>
      <c r="D42" s="329">
        <v>-11194</v>
      </c>
      <c r="E42" s="330">
        <v>-708466</v>
      </c>
      <c r="F42" s="331">
        <v>-164389</v>
      </c>
      <c r="G42" s="329">
        <v>-44334</v>
      </c>
      <c r="H42" s="332">
        <v>-32632</v>
      </c>
      <c r="I42" s="333">
        <v>1110758</v>
      </c>
    </row>
    <row r="43" spans="1:9" ht="17.100000000000001" customHeight="1" x14ac:dyDescent="0.25">
      <c r="A43" s="328">
        <v>2017</v>
      </c>
      <c r="B43" s="120">
        <v>743663</v>
      </c>
      <c r="C43" s="120">
        <v>1466615</v>
      </c>
      <c r="D43" s="333">
        <v>1398500</v>
      </c>
      <c r="E43" s="330">
        <v>-781276</v>
      </c>
      <c r="F43" s="334" t="s">
        <v>530</v>
      </c>
      <c r="G43" s="329">
        <v>-47027</v>
      </c>
      <c r="H43" s="332">
        <v>-33032</v>
      </c>
      <c r="I43" s="333">
        <v>2607753</v>
      </c>
    </row>
    <row r="46" spans="1:9" x14ac:dyDescent="0.25">
      <c r="A46" s="3" t="s">
        <v>531</v>
      </c>
    </row>
    <row r="47" spans="1:9" x14ac:dyDescent="0.25">
      <c r="A47" s="335" t="s">
        <v>532</v>
      </c>
    </row>
    <row r="56" spans="1:1" x14ac:dyDescent="0.25">
      <c r="A56" s="2">
        <v>172</v>
      </c>
    </row>
  </sheetData>
  <mergeCells count="3">
    <mergeCell ref="A9:G9"/>
    <mergeCell ref="A24:D24"/>
    <mergeCell ref="C33:D33"/>
  </mergeCells>
  <pageMargins left="1.25" right="1.25" top="1" bottom="1" header="0.25" footer="0.2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5"/>
  <sheetViews>
    <sheetView topLeftCell="A13" workbookViewId="0">
      <selection activeCell="E44" sqref="E44"/>
    </sheetView>
  </sheetViews>
  <sheetFormatPr defaultRowHeight="15" x14ac:dyDescent="0.25"/>
  <cols>
    <col min="1" max="1" width="19.42578125" customWidth="1"/>
    <col min="2" max="2" width="15.5703125" customWidth="1"/>
    <col min="3" max="3" width="13.5703125" customWidth="1"/>
    <col min="4" max="4" width="15.5703125" customWidth="1"/>
    <col min="5" max="5" width="13.7109375" customWidth="1"/>
    <col min="6" max="6" width="15.140625" customWidth="1"/>
    <col min="7" max="7" width="10.42578125" customWidth="1"/>
    <col min="8" max="8" width="11" customWidth="1"/>
  </cols>
  <sheetData>
    <row r="1" spans="1:8" x14ac:dyDescent="0.25">
      <c r="A1" s="336" t="s">
        <v>533</v>
      </c>
    </row>
    <row r="6" spans="1:8" ht="18" x14ac:dyDescent="0.25">
      <c r="A6" s="6" t="s">
        <v>534</v>
      </c>
    </row>
    <row r="7" spans="1:8" ht="16.5" x14ac:dyDescent="0.25">
      <c r="A7" s="7" t="s">
        <v>535</v>
      </c>
    </row>
    <row r="9" spans="1:8" ht="45.95" customHeight="1" x14ac:dyDescent="0.25">
      <c r="A9" s="69"/>
      <c r="B9" s="95" t="s">
        <v>536</v>
      </c>
      <c r="C9" s="95" t="s">
        <v>537</v>
      </c>
      <c r="D9" s="95" t="s">
        <v>538</v>
      </c>
      <c r="E9" s="337" t="s">
        <v>539</v>
      </c>
      <c r="F9" s="68" t="s">
        <v>540</v>
      </c>
      <c r="G9" s="94" t="s">
        <v>541</v>
      </c>
      <c r="H9" s="338" t="s">
        <v>542</v>
      </c>
    </row>
    <row r="10" spans="1:8" ht="21" customHeight="1" x14ac:dyDescent="0.25">
      <c r="A10" s="339" t="s">
        <v>543</v>
      </c>
      <c r="B10" s="340">
        <v>20511536</v>
      </c>
      <c r="C10" s="340">
        <v>7365430</v>
      </c>
      <c r="D10" s="341">
        <v>312613</v>
      </c>
      <c r="E10" s="340">
        <v>96081</v>
      </c>
      <c r="F10" s="342">
        <v>41444</v>
      </c>
      <c r="G10" s="340">
        <v>117236</v>
      </c>
      <c r="H10" s="341">
        <v>28444340</v>
      </c>
    </row>
    <row r="11" spans="1:8" ht="21" customHeight="1" x14ac:dyDescent="0.25">
      <c r="A11" s="72" t="s">
        <v>544</v>
      </c>
      <c r="B11" s="74">
        <v>515582</v>
      </c>
      <c r="C11" s="74">
        <v>173135</v>
      </c>
      <c r="D11" s="343">
        <v>19201</v>
      </c>
      <c r="E11" s="74">
        <v>12327</v>
      </c>
      <c r="F11" s="75">
        <v>6455</v>
      </c>
      <c r="G11" s="74">
        <v>16963</v>
      </c>
      <c r="H11" s="343">
        <v>743663</v>
      </c>
    </row>
    <row r="12" spans="1:8" ht="12.95" customHeight="1" x14ac:dyDescent="0.25">
      <c r="A12" s="72" t="s">
        <v>545</v>
      </c>
      <c r="B12" s="73"/>
      <c r="C12" s="73"/>
      <c r="D12" s="73"/>
      <c r="E12" s="73"/>
      <c r="F12" s="73"/>
      <c r="G12" s="73"/>
      <c r="H12" s="73"/>
    </row>
    <row r="13" spans="1:8" ht="12.95" customHeight="1" x14ac:dyDescent="0.25">
      <c r="A13" s="72" t="s">
        <v>546</v>
      </c>
      <c r="B13" s="74">
        <v>1466615</v>
      </c>
      <c r="C13" s="344" t="s">
        <v>547</v>
      </c>
      <c r="D13" s="345" t="s">
        <v>548</v>
      </c>
      <c r="E13" s="344" t="s">
        <v>549</v>
      </c>
      <c r="F13" s="346" t="s">
        <v>550</v>
      </c>
      <c r="G13" s="344" t="s">
        <v>551</v>
      </c>
      <c r="H13" s="343">
        <v>1466615</v>
      </c>
    </row>
    <row r="14" spans="1:8" ht="14.1" customHeight="1" x14ac:dyDescent="0.25">
      <c r="A14" s="72" t="s">
        <v>552</v>
      </c>
      <c r="B14" s="74">
        <v>26192</v>
      </c>
      <c r="C14" s="74">
        <v>5268</v>
      </c>
      <c r="D14" s="343">
        <v>4499</v>
      </c>
      <c r="E14" s="80">
        <v>88</v>
      </c>
      <c r="F14" s="347">
        <v>105</v>
      </c>
      <c r="G14" s="80">
        <v>17</v>
      </c>
      <c r="H14" s="343">
        <v>36169</v>
      </c>
    </row>
    <row r="15" spans="1:8" ht="12.95" customHeight="1" x14ac:dyDescent="0.25">
      <c r="A15" s="72" t="s">
        <v>553</v>
      </c>
      <c r="B15" s="344" t="s">
        <v>554</v>
      </c>
      <c r="C15" s="74">
        <v>132902</v>
      </c>
      <c r="D15" s="345" t="s">
        <v>555</v>
      </c>
      <c r="E15" s="74">
        <v>2227</v>
      </c>
      <c r="F15" s="75">
        <v>1012</v>
      </c>
      <c r="G15" s="74">
        <v>2096</v>
      </c>
      <c r="H15" s="343">
        <v>138237</v>
      </c>
    </row>
    <row r="16" spans="1:8" ht="14.1" customHeight="1" x14ac:dyDescent="0.25">
      <c r="A16" s="72" t="s">
        <v>556</v>
      </c>
      <c r="B16" s="344" t="s">
        <v>557</v>
      </c>
      <c r="C16" s="74">
        <v>258682</v>
      </c>
      <c r="D16" s="348">
        <v>-499</v>
      </c>
      <c r="E16" s="74">
        <v>4335</v>
      </c>
      <c r="F16" s="347">
        <v>46</v>
      </c>
      <c r="G16" s="74">
        <v>2718</v>
      </c>
      <c r="H16" s="343">
        <v>265282</v>
      </c>
    </row>
    <row r="17" spans="1:8" ht="14.1" customHeight="1" x14ac:dyDescent="0.25">
      <c r="A17" s="72" t="s">
        <v>558</v>
      </c>
      <c r="B17" s="344" t="s">
        <v>559</v>
      </c>
      <c r="C17" s="74">
        <v>924319</v>
      </c>
      <c r="D17" s="349">
        <v>-2911</v>
      </c>
      <c r="E17" s="74">
        <v>13932</v>
      </c>
      <c r="F17" s="350">
        <v>-464</v>
      </c>
      <c r="G17" s="74">
        <v>18417</v>
      </c>
      <c r="H17" s="343">
        <v>953293</v>
      </c>
    </row>
    <row r="18" spans="1:8" ht="12.95" customHeight="1" x14ac:dyDescent="0.25">
      <c r="A18" s="72" t="s">
        <v>560</v>
      </c>
      <c r="B18" s="351">
        <v>-165263</v>
      </c>
      <c r="C18" s="351">
        <v>-74267</v>
      </c>
      <c r="D18" s="349">
        <v>-2654</v>
      </c>
      <c r="E18" s="352">
        <v>-613</v>
      </c>
      <c r="F18" s="350">
        <v>-210</v>
      </c>
      <c r="G18" s="350">
        <v>-716</v>
      </c>
      <c r="H18" s="349">
        <v>-243723</v>
      </c>
    </row>
    <row r="19" spans="1:8" ht="12.95" customHeight="1" x14ac:dyDescent="0.25">
      <c r="A19" s="72" t="s">
        <v>561</v>
      </c>
      <c r="B19" s="351">
        <v>-595479</v>
      </c>
      <c r="C19" s="351">
        <v>-156272</v>
      </c>
      <c r="D19" s="349">
        <v>-8745</v>
      </c>
      <c r="E19" s="351">
        <v>-2686</v>
      </c>
      <c r="F19" s="353">
        <v>-1611</v>
      </c>
      <c r="G19" s="353">
        <v>-3414</v>
      </c>
      <c r="H19" s="349">
        <v>-768207</v>
      </c>
    </row>
    <row r="20" spans="1:8" ht="14.1" customHeight="1" x14ac:dyDescent="0.25">
      <c r="A20" s="72" t="s">
        <v>562</v>
      </c>
      <c r="B20" s="74">
        <v>515049</v>
      </c>
      <c r="C20" s="351">
        <v>-504839</v>
      </c>
      <c r="D20" s="349">
        <v>-4655</v>
      </c>
      <c r="E20" s="351">
        <v>-6254</v>
      </c>
      <c r="F20" s="75">
        <v>2131</v>
      </c>
      <c r="G20" s="353">
        <v>-1432</v>
      </c>
      <c r="H20" s="345" t="s">
        <v>563</v>
      </c>
    </row>
    <row r="21" spans="1:8" ht="12.95" customHeight="1" x14ac:dyDescent="0.25">
      <c r="A21" s="72" t="s">
        <v>564</v>
      </c>
      <c r="B21" s="351">
        <v>-50931</v>
      </c>
      <c r="C21" s="74">
        <v>95489</v>
      </c>
      <c r="D21" s="349">
        <v>-5700</v>
      </c>
      <c r="E21" s="74">
        <v>1148</v>
      </c>
      <c r="F21" s="75">
        <v>1312</v>
      </c>
      <c r="G21" s="74">
        <v>2620</v>
      </c>
      <c r="H21" s="343">
        <v>43938</v>
      </c>
    </row>
    <row r="22" spans="1:8" ht="15.95" customHeight="1" x14ac:dyDescent="0.25">
      <c r="A22" s="83" t="s">
        <v>565</v>
      </c>
      <c r="B22" s="287" t="s">
        <v>566</v>
      </c>
      <c r="C22" s="354">
        <v>-25240</v>
      </c>
      <c r="D22" s="355">
        <v>-954</v>
      </c>
      <c r="E22" s="356">
        <v>-374</v>
      </c>
      <c r="F22" s="357">
        <v>-82</v>
      </c>
      <c r="G22" s="357">
        <v>-864</v>
      </c>
      <c r="H22" s="358">
        <v>-27514</v>
      </c>
    </row>
    <row r="23" spans="1:8" ht="18" customHeight="1" x14ac:dyDescent="0.25">
      <c r="A23" s="359" t="s">
        <v>567</v>
      </c>
      <c r="B23" s="360">
        <v>1711765</v>
      </c>
      <c r="C23" s="360">
        <v>829177</v>
      </c>
      <c r="D23" s="361">
        <v>-2418</v>
      </c>
      <c r="E23" s="360">
        <v>24130</v>
      </c>
      <c r="F23" s="71">
        <v>8694</v>
      </c>
      <c r="G23" s="360">
        <v>36405</v>
      </c>
      <c r="H23" s="362">
        <v>2607753</v>
      </c>
    </row>
    <row r="24" spans="1:8" ht="18" customHeight="1" x14ac:dyDescent="0.25">
      <c r="A24" s="363" t="s">
        <v>568</v>
      </c>
      <c r="B24" s="364">
        <v>22223301</v>
      </c>
      <c r="C24" s="364">
        <v>8194607</v>
      </c>
      <c r="D24" s="365">
        <v>310195</v>
      </c>
      <c r="E24" s="364">
        <v>120211</v>
      </c>
      <c r="F24" s="366">
        <v>50138</v>
      </c>
      <c r="G24" s="364">
        <v>153641</v>
      </c>
      <c r="H24" s="365">
        <v>31052093</v>
      </c>
    </row>
    <row r="27" spans="1:8" x14ac:dyDescent="0.25">
      <c r="A27" s="3" t="s">
        <v>569</v>
      </c>
    </row>
    <row r="30" spans="1:8" ht="18" x14ac:dyDescent="0.25">
      <c r="A30" s="6" t="s">
        <v>570</v>
      </c>
    </row>
    <row r="31" spans="1:8" ht="32.1" customHeight="1" x14ac:dyDescent="0.25">
      <c r="A31" s="95" t="s">
        <v>571</v>
      </c>
      <c r="B31" s="95" t="s">
        <v>572</v>
      </c>
      <c r="C31" s="367" t="s">
        <v>573</v>
      </c>
      <c r="D31" s="368" t="s">
        <v>574</v>
      </c>
      <c r="E31" s="94" t="s">
        <v>575</v>
      </c>
      <c r="F31" s="95" t="s">
        <v>576</v>
      </c>
    </row>
    <row r="32" spans="1:8" ht="15" customHeight="1" x14ac:dyDescent="0.25">
      <c r="A32" s="147">
        <v>2007</v>
      </c>
      <c r="B32" s="369">
        <v>69257</v>
      </c>
      <c r="C32" s="369">
        <v>1642</v>
      </c>
      <c r="D32" s="370">
        <v>3362</v>
      </c>
      <c r="E32" s="371">
        <v>-3148</v>
      </c>
      <c r="F32" s="372">
        <v>71113</v>
      </c>
    </row>
    <row r="33" spans="1:6" ht="12.95" customHeight="1" x14ac:dyDescent="0.25">
      <c r="A33" s="150">
        <v>2008</v>
      </c>
      <c r="B33" s="373">
        <v>71113</v>
      </c>
      <c r="C33" s="373">
        <v>1841</v>
      </c>
      <c r="D33" s="285">
        <v>3023</v>
      </c>
      <c r="E33" s="374">
        <v>-3079</v>
      </c>
      <c r="F33" s="375">
        <v>72898</v>
      </c>
    </row>
    <row r="34" spans="1:6" ht="12.95" customHeight="1" x14ac:dyDescent="0.25">
      <c r="A34" s="150">
        <v>2009</v>
      </c>
      <c r="B34" s="373">
        <v>72898</v>
      </c>
      <c r="C34" s="373">
        <v>1121</v>
      </c>
      <c r="D34" s="285">
        <v>3768</v>
      </c>
      <c r="E34" s="374">
        <v>-2638</v>
      </c>
      <c r="F34" s="375">
        <v>75149</v>
      </c>
    </row>
    <row r="35" spans="1:6" ht="12.95" customHeight="1" x14ac:dyDescent="0.25">
      <c r="A35" s="150">
        <v>2010</v>
      </c>
      <c r="B35" s="373">
        <v>75149</v>
      </c>
      <c r="C35" s="376">
        <v>458</v>
      </c>
      <c r="D35" s="285">
        <v>3041</v>
      </c>
      <c r="E35" s="374">
        <v>-2731</v>
      </c>
      <c r="F35" s="375">
        <v>75917</v>
      </c>
    </row>
    <row r="36" spans="1:6" ht="14.1" customHeight="1" x14ac:dyDescent="0.25">
      <c r="A36" s="150">
        <v>2011</v>
      </c>
      <c r="B36" s="373">
        <v>75917</v>
      </c>
      <c r="C36" s="376">
        <v>845</v>
      </c>
      <c r="D36" s="285">
        <v>2617</v>
      </c>
      <c r="E36" s="374">
        <v>-3022</v>
      </c>
      <c r="F36" s="375">
        <v>76357</v>
      </c>
    </row>
    <row r="37" spans="1:6" ht="12.95" customHeight="1" x14ac:dyDescent="0.25">
      <c r="A37" s="150">
        <v>2012</v>
      </c>
      <c r="B37" s="373">
        <v>76357</v>
      </c>
      <c r="C37" s="373">
        <v>1435</v>
      </c>
      <c r="D37" s="285">
        <v>2965</v>
      </c>
      <c r="E37" s="374">
        <v>-3513</v>
      </c>
      <c r="F37" s="375">
        <v>77244</v>
      </c>
    </row>
    <row r="38" spans="1:6" ht="12.95" customHeight="1" x14ac:dyDescent="0.25">
      <c r="A38" s="150">
        <v>2013</v>
      </c>
      <c r="B38" s="373">
        <v>77244</v>
      </c>
      <c r="C38" s="373">
        <v>1834</v>
      </c>
      <c r="D38" s="285">
        <v>2095</v>
      </c>
      <c r="E38" s="374">
        <v>-3400</v>
      </c>
      <c r="F38" s="375">
        <v>77773</v>
      </c>
    </row>
    <row r="39" spans="1:6" ht="14.1" customHeight="1" x14ac:dyDescent="0.25">
      <c r="A39" s="150">
        <v>2014</v>
      </c>
      <c r="B39" s="373">
        <v>77773</v>
      </c>
      <c r="C39" s="373">
        <v>1914</v>
      </c>
      <c r="D39" s="285">
        <v>1587</v>
      </c>
      <c r="E39" s="374">
        <v>-3569</v>
      </c>
      <c r="F39" s="375">
        <v>77705</v>
      </c>
    </row>
    <row r="40" spans="1:6" ht="12.95" customHeight="1" x14ac:dyDescent="0.25">
      <c r="A40" s="150">
        <v>2015</v>
      </c>
      <c r="B40" s="373">
        <v>77705</v>
      </c>
      <c r="C40" s="373">
        <v>2751</v>
      </c>
      <c r="D40" s="285">
        <v>3168</v>
      </c>
      <c r="E40" s="374">
        <v>-2440</v>
      </c>
      <c r="F40" s="375">
        <v>81184</v>
      </c>
    </row>
    <row r="41" spans="1:6" ht="17.100000000000001" customHeight="1" x14ac:dyDescent="0.25">
      <c r="A41" s="150">
        <v>2016</v>
      </c>
      <c r="B41" s="373">
        <v>81184</v>
      </c>
      <c r="C41" s="373">
        <v>3367</v>
      </c>
      <c r="D41" s="285">
        <v>3464</v>
      </c>
      <c r="E41" s="374">
        <v>-3108</v>
      </c>
      <c r="F41" s="375">
        <v>84907</v>
      </c>
    </row>
    <row r="43" spans="1:6" x14ac:dyDescent="0.25">
      <c r="A43" s="3" t="s">
        <v>577</v>
      </c>
    </row>
    <row r="45" spans="1:6" x14ac:dyDescent="0.25">
      <c r="A45" s="377">
        <v>173</v>
      </c>
    </row>
  </sheetData>
  <pageMargins left="1.25" right="1.25" top="1" bottom="1" header="0.25" footer="0.2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48"/>
  <sheetViews>
    <sheetView topLeftCell="A13" workbookViewId="0">
      <selection activeCell="F40" sqref="F40"/>
    </sheetView>
  </sheetViews>
  <sheetFormatPr defaultRowHeight="15" x14ac:dyDescent="0.25"/>
  <cols>
    <col min="1" max="1" width="10.7109375" customWidth="1"/>
    <col min="2" max="2" width="15.85546875" customWidth="1"/>
    <col min="3" max="3" width="13.7109375" customWidth="1"/>
    <col min="4" max="4" width="16.140625" customWidth="1"/>
    <col min="5" max="5" width="14.28515625" customWidth="1"/>
    <col min="6" max="6" width="22.5703125" customWidth="1"/>
    <col min="7" max="7" width="14.42578125" customWidth="1"/>
    <col min="8" max="8" width="7.42578125" customWidth="1"/>
    <col min="9" max="9" width="12" customWidth="1"/>
    <col min="10" max="10" width="8.140625" customWidth="1"/>
    <col min="11" max="11" width="11.5703125" customWidth="1"/>
  </cols>
  <sheetData>
    <row r="1" spans="1:6" x14ac:dyDescent="0.25">
      <c r="A1" s="1" t="s">
        <v>578</v>
      </c>
    </row>
    <row r="6" spans="1:6" ht="18" x14ac:dyDescent="0.25">
      <c r="A6" s="6" t="s">
        <v>579</v>
      </c>
    </row>
    <row r="8" spans="1:6" ht="33.950000000000003" customHeight="1" x14ac:dyDescent="0.25">
      <c r="A8" s="95" t="s">
        <v>580</v>
      </c>
      <c r="B8" s="95" t="s">
        <v>581</v>
      </c>
      <c r="C8" s="94" t="s">
        <v>582</v>
      </c>
      <c r="D8" s="94" t="s">
        <v>583</v>
      </c>
      <c r="E8" s="94" t="s">
        <v>584</v>
      </c>
      <c r="F8" s="378" t="s">
        <v>585</v>
      </c>
    </row>
    <row r="9" spans="1:6" ht="15" customHeight="1" x14ac:dyDescent="0.25">
      <c r="A9" s="379">
        <v>2007</v>
      </c>
      <c r="B9" s="97">
        <v>4373</v>
      </c>
      <c r="C9" s="96">
        <v>84</v>
      </c>
      <c r="D9" s="380">
        <v>-76</v>
      </c>
      <c r="E9" s="381">
        <v>-241</v>
      </c>
      <c r="F9" s="382">
        <v>4140</v>
      </c>
    </row>
    <row r="10" spans="1:6" ht="14.1" customHeight="1" x14ac:dyDescent="0.25">
      <c r="A10" s="383">
        <v>2008</v>
      </c>
      <c r="B10" s="103">
        <v>4140</v>
      </c>
      <c r="C10" s="102">
        <v>69</v>
      </c>
      <c r="D10" s="384">
        <v>-57</v>
      </c>
      <c r="E10" s="385">
        <v>-295</v>
      </c>
      <c r="F10" s="386">
        <v>3857</v>
      </c>
    </row>
    <row r="11" spans="1:6" ht="12.95" customHeight="1" x14ac:dyDescent="0.25">
      <c r="A11" s="383">
        <v>2009</v>
      </c>
      <c r="B11" s="103">
        <v>3857</v>
      </c>
      <c r="C11" s="102">
        <v>51</v>
      </c>
      <c r="D11" s="387">
        <v>7</v>
      </c>
      <c r="E11" s="385">
        <v>-311</v>
      </c>
      <c r="F11" s="386">
        <v>3604</v>
      </c>
    </row>
    <row r="12" spans="1:6" ht="12.95" customHeight="1" x14ac:dyDescent="0.25">
      <c r="A12" s="383">
        <v>2010</v>
      </c>
      <c r="B12" s="103">
        <v>3604</v>
      </c>
      <c r="C12" s="102">
        <v>63</v>
      </c>
      <c r="D12" s="384">
        <v>-81</v>
      </c>
      <c r="E12" s="385">
        <v>-167</v>
      </c>
      <c r="F12" s="386">
        <v>3419</v>
      </c>
    </row>
    <row r="13" spans="1:6" ht="12.95" customHeight="1" x14ac:dyDescent="0.25">
      <c r="A13" s="383">
        <v>2011</v>
      </c>
      <c r="B13" s="103">
        <v>3419</v>
      </c>
      <c r="C13" s="102">
        <v>86</v>
      </c>
      <c r="D13" s="387">
        <v>10</v>
      </c>
      <c r="E13" s="385">
        <v>-264</v>
      </c>
      <c r="F13" s="386">
        <v>3251</v>
      </c>
    </row>
    <row r="14" spans="1:6" ht="14.1" customHeight="1" x14ac:dyDescent="0.25">
      <c r="A14" s="383">
        <v>2012</v>
      </c>
      <c r="B14" s="103">
        <v>3251</v>
      </c>
      <c r="C14" s="102">
        <v>140</v>
      </c>
      <c r="D14" s="384">
        <v>-42</v>
      </c>
      <c r="E14" s="385">
        <v>-165</v>
      </c>
      <c r="F14" s="386">
        <v>3184</v>
      </c>
    </row>
    <row r="15" spans="1:6" ht="14.1" customHeight="1" x14ac:dyDescent="0.25">
      <c r="A15" s="383">
        <v>2013</v>
      </c>
      <c r="B15" s="103">
        <v>3184</v>
      </c>
      <c r="C15" s="102">
        <v>97</v>
      </c>
      <c r="D15" s="384">
        <v>-50</v>
      </c>
      <c r="E15" s="385">
        <v>-176</v>
      </c>
      <c r="F15" s="386">
        <v>3055</v>
      </c>
    </row>
    <row r="16" spans="1:6" ht="12.95" customHeight="1" x14ac:dyDescent="0.25">
      <c r="A16" s="383">
        <v>2014</v>
      </c>
      <c r="B16" s="103">
        <v>3055</v>
      </c>
      <c r="C16" s="102">
        <v>120</v>
      </c>
      <c r="D16" s="384">
        <v>-5</v>
      </c>
      <c r="E16" s="385">
        <v>-134</v>
      </c>
      <c r="F16" s="386">
        <v>3036</v>
      </c>
    </row>
    <row r="17" spans="1:11" ht="14.1" customHeight="1" x14ac:dyDescent="0.25">
      <c r="A17" s="383">
        <v>2015</v>
      </c>
      <c r="B17" s="103">
        <v>3036</v>
      </c>
      <c r="C17" s="102">
        <v>105</v>
      </c>
      <c r="D17" s="384">
        <v>-18</v>
      </c>
      <c r="E17" s="385">
        <v>-132</v>
      </c>
      <c r="F17" s="386">
        <v>2991</v>
      </c>
    </row>
    <row r="18" spans="1:11" ht="15.95" customHeight="1" x14ac:dyDescent="0.25">
      <c r="A18" s="383">
        <v>2016</v>
      </c>
      <c r="B18" s="103">
        <v>2991</v>
      </c>
      <c r="C18" s="102">
        <v>86</v>
      </c>
      <c r="D18" s="387">
        <v>16</v>
      </c>
      <c r="E18" s="385">
        <v>-163</v>
      </c>
      <c r="F18" s="386">
        <v>2930</v>
      </c>
    </row>
    <row r="20" spans="1:11" x14ac:dyDescent="0.25">
      <c r="A20" s="90" t="s">
        <v>586</v>
      </c>
      <c r="H20" t="s">
        <v>694</v>
      </c>
    </row>
    <row r="22" spans="1:11" ht="18" x14ac:dyDescent="0.25">
      <c r="A22" s="6" t="s">
        <v>587</v>
      </c>
    </row>
    <row r="23" spans="1:11" ht="18" x14ac:dyDescent="0.25">
      <c r="A23" s="6" t="s">
        <v>588</v>
      </c>
    </row>
    <row r="25" spans="1:11" x14ac:dyDescent="0.25">
      <c r="A25" s="4" t="s">
        <v>589</v>
      </c>
    </row>
    <row r="26" spans="1:11" x14ac:dyDescent="0.25">
      <c r="A26" s="4" t="s">
        <v>590</v>
      </c>
    </row>
    <row r="27" spans="1:11" ht="26.25" x14ac:dyDescent="0.25">
      <c r="A27" s="388" t="s">
        <v>591</v>
      </c>
    </row>
    <row r="28" spans="1:11" ht="15.95" customHeight="1" x14ac:dyDescent="0.25">
      <c r="A28" s="389" t="s">
        <v>592</v>
      </c>
      <c r="B28" s="117">
        <v>8532</v>
      </c>
      <c r="C28" s="390">
        <v>91591843</v>
      </c>
      <c r="D28" s="121">
        <v>580</v>
      </c>
      <c r="E28" s="391">
        <v>1901267</v>
      </c>
      <c r="F28" s="121">
        <v>1</v>
      </c>
      <c r="G28" s="390">
        <v>48597</v>
      </c>
      <c r="H28" s="121">
        <v>20</v>
      </c>
      <c r="I28" s="391">
        <v>1370060</v>
      </c>
      <c r="J28" s="121">
        <v>543</v>
      </c>
      <c r="K28" s="391">
        <v>2213428</v>
      </c>
    </row>
    <row r="29" spans="1:11" ht="12.95" customHeight="1" x14ac:dyDescent="0.25">
      <c r="A29" s="328">
        <v>30</v>
      </c>
      <c r="B29" s="117">
        <v>11149</v>
      </c>
      <c r="C29" s="120">
        <v>312247100</v>
      </c>
      <c r="D29" s="117">
        <v>1215</v>
      </c>
      <c r="E29" s="117">
        <v>28679484</v>
      </c>
      <c r="F29" s="121">
        <v>76</v>
      </c>
      <c r="G29" s="120">
        <v>2947967</v>
      </c>
      <c r="H29" s="121">
        <v>14</v>
      </c>
      <c r="I29" s="117">
        <v>1850846</v>
      </c>
      <c r="J29" s="117">
        <v>2648</v>
      </c>
      <c r="K29" s="117">
        <v>15625405</v>
      </c>
    </row>
    <row r="30" spans="1:11" ht="12" customHeight="1" x14ac:dyDescent="0.25">
      <c r="A30" s="328">
        <v>35</v>
      </c>
      <c r="B30" s="117">
        <v>12503</v>
      </c>
      <c r="C30" s="120">
        <v>703976830</v>
      </c>
      <c r="D30" s="117">
        <v>1826</v>
      </c>
      <c r="E30" s="117">
        <v>79875694</v>
      </c>
      <c r="F30" s="121">
        <v>229</v>
      </c>
      <c r="G30" s="120">
        <v>11754600</v>
      </c>
      <c r="H30" s="121">
        <v>20</v>
      </c>
      <c r="I30" s="117">
        <v>3793060</v>
      </c>
      <c r="J30" s="117">
        <v>6462</v>
      </c>
      <c r="K30" s="117">
        <v>42139501</v>
      </c>
    </row>
    <row r="31" spans="1:11" ht="12.95" customHeight="1" x14ac:dyDescent="0.25">
      <c r="A31" s="328">
        <v>40</v>
      </c>
      <c r="B31" s="117">
        <v>11744</v>
      </c>
      <c r="C31" s="120">
        <v>1006987958</v>
      </c>
      <c r="D31" s="117">
        <v>1234</v>
      </c>
      <c r="E31" s="117">
        <v>64575188</v>
      </c>
      <c r="F31" s="121">
        <v>331</v>
      </c>
      <c r="G31" s="120">
        <v>22655554</v>
      </c>
      <c r="H31" s="121">
        <v>26</v>
      </c>
      <c r="I31" s="117">
        <v>6637068</v>
      </c>
      <c r="J31" s="117">
        <v>8601</v>
      </c>
      <c r="K31" s="117">
        <v>58388659</v>
      </c>
    </row>
    <row r="32" spans="1:11" ht="12" customHeight="1" x14ac:dyDescent="0.25">
      <c r="A32" s="328">
        <v>45</v>
      </c>
      <c r="B32" s="117">
        <v>11428</v>
      </c>
      <c r="C32" s="120">
        <v>1355130366</v>
      </c>
      <c r="D32" s="121">
        <v>994</v>
      </c>
      <c r="E32" s="117">
        <v>56079543</v>
      </c>
      <c r="F32" s="121">
        <v>475</v>
      </c>
      <c r="G32" s="120">
        <v>42217065</v>
      </c>
      <c r="H32" s="121">
        <v>62</v>
      </c>
      <c r="I32" s="117">
        <v>14996519</v>
      </c>
      <c r="J32" s="117">
        <v>9060</v>
      </c>
      <c r="K32" s="117">
        <v>59337083</v>
      </c>
    </row>
    <row r="33" spans="1:11" ht="12.95" customHeight="1" x14ac:dyDescent="0.25">
      <c r="A33" s="328">
        <v>50</v>
      </c>
      <c r="B33" s="117">
        <v>10404</v>
      </c>
      <c r="C33" s="120">
        <v>1610621089</v>
      </c>
      <c r="D33" s="121">
        <v>952</v>
      </c>
      <c r="E33" s="117">
        <v>73680766</v>
      </c>
      <c r="F33" s="121">
        <v>585</v>
      </c>
      <c r="G33" s="120">
        <v>65205689</v>
      </c>
      <c r="H33" s="121">
        <v>81</v>
      </c>
      <c r="I33" s="117">
        <v>16229683</v>
      </c>
      <c r="J33" s="117">
        <v>8576</v>
      </c>
      <c r="K33" s="117">
        <v>58456743</v>
      </c>
    </row>
    <row r="34" spans="1:11" ht="12" customHeight="1" x14ac:dyDescent="0.25">
      <c r="A34" s="328">
        <v>55</v>
      </c>
      <c r="B34" s="117">
        <v>8757</v>
      </c>
      <c r="C34" s="120">
        <v>1581028564</v>
      </c>
      <c r="D34" s="121">
        <v>676</v>
      </c>
      <c r="E34" s="117">
        <v>56045222</v>
      </c>
      <c r="F34" s="117">
        <v>3044</v>
      </c>
      <c r="G34" s="120">
        <v>810937240</v>
      </c>
      <c r="H34" s="121">
        <v>113</v>
      </c>
      <c r="I34" s="117">
        <v>22661254</v>
      </c>
      <c r="J34" s="117">
        <v>7352</v>
      </c>
      <c r="K34" s="117">
        <v>50565656</v>
      </c>
    </row>
    <row r="35" spans="1:11" ht="12.95" customHeight="1" x14ac:dyDescent="0.25">
      <c r="A35" s="328">
        <v>60</v>
      </c>
      <c r="B35" s="117">
        <v>6290</v>
      </c>
      <c r="C35" s="120">
        <v>1263816058</v>
      </c>
      <c r="D35" s="121">
        <v>437</v>
      </c>
      <c r="E35" s="117">
        <v>33558411</v>
      </c>
      <c r="F35" s="117">
        <v>7123</v>
      </c>
      <c r="G35" s="120">
        <v>2197195609</v>
      </c>
      <c r="H35" s="121">
        <v>96</v>
      </c>
      <c r="I35" s="117">
        <v>21701552</v>
      </c>
      <c r="J35" s="117">
        <v>5292</v>
      </c>
      <c r="K35" s="117">
        <v>39125237</v>
      </c>
    </row>
    <row r="36" spans="1:11" ht="12.95" customHeight="1" x14ac:dyDescent="0.25">
      <c r="A36" s="328">
        <v>65</v>
      </c>
      <c r="B36" s="117">
        <v>2362</v>
      </c>
      <c r="C36" s="120">
        <v>558426436</v>
      </c>
      <c r="D36" s="121">
        <v>183</v>
      </c>
      <c r="E36" s="117">
        <v>15856817</v>
      </c>
      <c r="F36" s="117">
        <v>14472</v>
      </c>
      <c r="G36" s="120">
        <v>5795596880</v>
      </c>
      <c r="H36" s="121">
        <v>129</v>
      </c>
      <c r="I36" s="117">
        <v>43601203</v>
      </c>
      <c r="J36" s="117">
        <v>3907</v>
      </c>
      <c r="K36" s="117">
        <v>35718741</v>
      </c>
    </row>
    <row r="37" spans="1:11" ht="12" customHeight="1" x14ac:dyDescent="0.25">
      <c r="A37" s="328">
        <v>70</v>
      </c>
      <c r="B37" s="121">
        <v>550</v>
      </c>
      <c r="C37" s="120">
        <v>170395331</v>
      </c>
      <c r="D37" s="121">
        <v>67</v>
      </c>
      <c r="E37" s="117">
        <v>6348310</v>
      </c>
      <c r="F37" s="117">
        <v>13995</v>
      </c>
      <c r="G37" s="120">
        <v>6308419747</v>
      </c>
      <c r="H37" s="121">
        <v>135</v>
      </c>
      <c r="I37" s="117">
        <v>58462312</v>
      </c>
      <c r="J37" s="117">
        <v>2112</v>
      </c>
      <c r="K37" s="117">
        <v>19626949</v>
      </c>
    </row>
    <row r="38" spans="1:11" ht="12.95" customHeight="1" x14ac:dyDescent="0.25">
      <c r="A38" s="328">
        <v>75</v>
      </c>
      <c r="B38" s="121">
        <v>106</v>
      </c>
      <c r="C38" s="120">
        <v>47897256</v>
      </c>
      <c r="D38" s="121">
        <v>31</v>
      </c>
      <c r="E38" s="117">
        <v>5647357</v>
      </c>
      <c r="F38" s="117">
        <v>7388</v>
      </c>
      <c r="G38" s="120">
        <v>3123086515</v>
      </c>
      <c r="H38" s="121">
        <v>124</v>
      </c>
      <c r="I38" s="117">
        <v>43861686</v>
      </c>
      <c r="J38" s="121">
        <v>797</v>
      </c>
      <c r="K38" s="117">
        <v>6845076</v>
      </c>
    </row>
    <row r="39" spans="1:11" ht="12.95" customHeight="1" x14ac:dyDescent="0.25">
      <c r="A39" s="328">
        <v>80</v>
      </c>
      <c r="B39" s="121">
        <v>24</v>
      </c>
      <c r="C39" s="120">
        <v>13428227</v>
      </c>
      <c r="D39" s="121">
        <v>14</v>
      </c>
      <c r="E39" s="117">
        <v>2530543</v>
      </c>
      <c r="F39" s="117">
        <v>4112</v>
      </c>
      <c r="G39" s="120">
        <v>1594810227</v>
      </c>
      <c r="H39" s="121">
        <v>88</v>
      </c>
      <c r="I39" s="117">
        <v>31166196</v>
      </c>
      <c r="J39" s="121">
        <v>280</v>
      </c>
      <c r="K39" s="117">
        <v>2477713</v>
      </c>
    </row>
    <row r="40" spans="1:11" ht="12" customHeight="1" x14ac:dyDescent="0.25">
      <c r="A40" s="328">
        <v>85</v>
      </c>
      <c r="B40" s="121">
        <v>4</v>
      </c>
      <c r="C40" s="120">
        <v>4481950</v>
      </c>
      <c r="D40" s="121">
        <v>7</v>
      </c>
      <c r="E40" s="117">
        <v>634295</v>
      </c>
      <c r="F40" s="117">
        <v>2066</v>
      </c>
      <c r="G40" s="120">
        <v>676445491</v>
      </c>
      <c r="H40" s="121">
        <v>58</v>
      </c>
      <c r="I40" s="117">
        <v>13847626</v>
      </c>
      <c r="J40" s="121">
        <v>96</v>
      </c>
      <c r="K40" s="117">
        <v>911816</v>
      </c>
    </row>
    <row r="41" spans="1:11" ht="15" customHeight="1" x14ac:dyDescent="0.25">
      <c r="A41" s="328">
        <v>90</v>
      </c>
      <c r="B41" s="121">
        <v>3</v>
      </c>
      <c r="C41" s="120">
        <v>450219</v>
      </c>
      <c r="D41" s="116" t="s">
        <v>593</v>
      </c>
      <c r="E41" s="116" t="s">
        <v>594</v>
      </c>
      <c r="F41" s="121">
        <v>551</v>
      </c>
      <c r="G41" s="120">
        <v>120304637</v>
      </c>
      <c r="H41" s="121">
        <v>23</v>
      </c>
      <c r="I41" s="117">
        <v>4924566</v>
      </c>
      <c r="J41" s="121">
        <v>7</v>
      </c>
      <c r="K41" s="117">
        <v>99290</v>
      </c>
    </row>
    <row r="44" spans="1:11" x14ac:dyDescent="0.25">
      <c r="A44" s="5" t="s">
        <v>595</v>
      </c>
    </row>
    <row r="45" spans="1:11" x14ac:dyDescent="0.25">
      <c r="A45" s="90" t="s">
        <v>596</v>
      </c>
    </row>
    <row r="46" spans="1:11" x14ac:dyDescent="0.25">
      <c r="A46" s="90" t="s">
        <v>597</v>
      </c>
    </row>
    <row r="48" spans="1:11" x14ac:dyDescent="0.25">
      <c r="A48" s="2">
        <v>174</v>
      </c>
    </row>
  </sheetData>
  <pageMargins left="1.25" right="1.25" top="1" bottom="1" header="0.25" footer="0.2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9"/>
  <sheetViews>
    <sheetView workbookViewId="0">
      <selection activeCell="F33" sqref="F33"/>
    </sheetView>
  </sheetViews>
  <sheetFormatPr defaultRowHeight="15" x14ac:dyDescent="0.25"/>
  <cols>
    <col min="1" max="1" width="9" customWidth="1"/>
    <col min="2" max="2" width="9.28515625" customWidth="1"/>
    <col min="3" max="3" width="13.85546875" customWidth="1"/>
    <col min="4" max="4" width="10.42578125" customWidth="1"/>
    <col min="5" max="5" width="13.7109375" customWidth="1"/>
    <col min="6" max="6" width="9.42578125" customWidth="1"/>
    <col min="7" max="7" width="14.42578125" customWidth="1"/>
    <col min="8" max="8" width="10.140625" customWidth="1"/>
    <col min="9" max="9" width="14.140625" customWidth="1"/>
    <col min="10" max="10" width="10.140625" customWidth="1"/>
    <col min="11" max="11" width="14.42578125" customWidth="1"/>
  </cols>
  <sheetData>
    <row r="1" spans="1:11" x14ac:dyDescent="0.25">
      <c r="A1" s="10">
        <v>175</v>
      </c>
    </row>
    <row r="3" spans="1:11" ht="18" x14ac:dyDescent="0.25">
      <c r="A3" s="6" t="s">
        <v>598</v>
      </c>
    </row>
    <row r="4" spans="1:11" ht="18" x14ac:dyDescent="0.25">
      <c r="A4" s="6" t="s">
        <v>599</v>
      </c>
    </row>
    <row r="6" spans="1:11" ht="33.950000000000003" customHeight="1" x14ac:dyDescent="0.25">
      <c r="A6" s="392" t="s">
        <v>600</v>
      </c>
      <c r="B6" s="422" t="s">
        <v>601</v>
      </c>
      <c r="C6" s="422"/>
      <c r="D6" s="423" t="s">
        <v>602</v>
      </c>
      <c r="E6" s="423"/>
      <c r="F6" s="422" t="s">
        <v>603</v>
      </c>
      <c r="G6" s="422"/>
      <c r="H6" s="423" t="s">
        <v>604</v>
      </c>
      <c r="I6" s="423"/>
      <c r="J6" s="424" t="s">
        <v>605</v>
      </c>
      <c r="K6" s="424"/>
    </row>
    <row r="7" spans="1:11" ht="15.95" customHeight="1" x14ac:dyDescent="0.25">
      <c r="A7" s="279" t="s">
        <v>606</v>
      </c>
      <c r="B7" s="180">
        <v>14</v>
      </c>
      <c r="C7" s="360">
        <v>89310</v>
      </c>
      <c r="D7" s="180">
        <v>9</v>
      </c>
      <c r="E7" s="393">
        <v>18053</v>
      </c>
      <c r="F7" s="180">
        <v>18</v>
      </c>
      <c r="G7" s="393">
        <v>26618</v>
      </c>
      <c r="H7" s="180">
        <v>163</v>
      </c>
      <c r="I7" s="393">
        <v>1981604</v>
      </c>
      <c r="J7" s="180">
        <v>2</v>
      </c>
      <c r="K7" s="360">
        <v>34088</v>
      </c>
    </row>
    <row r="8" spans="1:11" ht="12.95" customHeight="1" x14ac:dyDescent="0.25">
      <c r="A8" s="394">
        <v>30</v>
      </c>
      <c r="B8" s="80">
        <v>52</v>
      </c>
      <c r="C8" s="74">
        <v>640715</v>
      </c>
      <c r="D8" s="80">
        <v>17</v>
      </c>
      <c r="E8" s="375">
        <v>60861</v>
      </c>
      <c r="F8" s="80">
        <v>12</v>
      </c>
      <c r="G8" s="375">
        <v>30983</v>
      </c>
      <c r="H8" s="80">
        <v>305</v>
      </c>
      <c r="I8" s="375">
        <v>6645973</v>
      </c>
      <c r="J8" s="80">
        <v>1</v>
      </c>
      <c r="K8" s="74">
        <v>46176</v>
      </c>
    </row>
    <row r="9" spans="1:11" ht="12.95" customHeight="1" x14ac:dyDescent="0.25">
      <c r="A9" s="394">
        <v>35</v>
      </c>
      <c r="B9" s="80">
        <v>173</v>
      </c>
      <c r="C9" s="74">
        <v>2454135</v>
      </c>
      <c r="D9" s="80">
        <v>49</v>
      </c>
      <c r="E9" s="375">
        <v>192564</v>
      </c>
      <c r="F9" s="80">
        <v>13</v>
      </c>
      <c r="G9" s="375">
        <v>63498</v>
      </c>
      <c r="H9" s="80">
        <v>240</v>
      </c>
      <c r="I9" s="375">
        <v>6667468</v>
      </c>
      <c r="J9" s="80">
        <v>2</v>
      </c>
      <c r="K9" s="74">
        <v>110699</v>
      </c>
    </row>
    <row r="10" spans="1:11" ht="14.1" customHeight="1" x14ac:dyDescent="0.25">
      <c r="A10" s="394">
        <v>40</v>
      </c>
      <c r="B10" s="80">
        <v>215</v>
      </c>
      <c r="C10" s="74">
        <v>3185610</v>
      </c>
      <c r="D10" s="80">
        <v>52</v>
      </c>
      <c r="E10" s="375">
        <v>174598</v>
      </c>
      <c r="F10" s="80">
        <v>23</v>
      </c>
      <c r="G10" s="375">
        <v>137796</v>
      </c>
      <c r="H10" s="80">
        <v>180</v>
      </c>
      <c r="I10" s="375">
        <v>5840024</v>
      </c>
      <c r="J10" s="80">
        <v>6</v>
      </c>
      <c r="K10" s="74">
        <v>470338</v>
      </c>
    </row>
    <row r="11" spans="1:11" ht="12.95" customHeight="1" x14ac:dyDescent="0.25">
      <c r="A11" s="394">
        <v>45</v>
      </c>
      <c r="B11" s="80">
        <v>280</v>
      </c>
      <c r="C11" s="74">
        <v>4629375</v>
      </c>
      <c r="D11" s="80">
        <v>79</v>
      </c>
      <c r="E11" s="375">
        <v>347133</v>
      </c>
      <c r="F11" s="80">
        <v>56</v>
      </c>
      <c r="G11" s="375">
        <v>368652</v>
      </c>
      <c r="H11" s="80">
        <v>130</v>
      </c>
      <c r="I11" s="375">
        <v>3755081</v>
      </c>
      <c r="J11" s="80">
        <v>18</v>
      </c>
      <c r="K11" s="74">
        <v>1432544</v>
      </c>
    </row>
    <row r="12" spans="1:11" ht="14.1" customHeight="1" x14ac:dyDescent="0.25">
      <c r="A12" s="394">
        <v>50</v>
      </c>
      <c r="B12" s="80">
        <v>364</v>
      </c>
      <c r="C12" s="74">
        <v>6872028</v>
      </c>
      <c r="D12" s="80">
        <v>103</v>
      </c>
      <c r="E12" s="375">
        <v>563030</v>
      </c>
      <c r="F12" s="80">
        <v>73</v>
      </c>
      <c r="G12" s="375">
        <v>426820</v>
      </c>
      <c r="H12" s="80">
        <v>108</v>
      </c>
      <c r="I12" s="375">
        <v>4368827</v>
      </c>
      <c r="J12" s="80">
        <v>41</v>
      </c>
      <c r="K12" s="74">
        <v>3177281</v>
      </c>
    </row>
    <row r="13" spans="1:11" ht="12.95" customHeight="1" x14ac:dyDescent="0.25">
      <c r="A13" s="394">
        <v>55</v>
      </c>
      <c r="B13" s="74">
        <v>1992</v>
      </c>
      <c r="C13" s="74">
        <v>34807190</v>
      </c>
      <c r="D13" s="80">
        <v>138</v>
      </c>
      <c r="E13" s="375">
        <v>725372</v>
      </c>
      <c r="F13" s="80">
        <v>85</v>
      </c>
      <c r="G13" s="375">
        <v>538477</v>
      </c>
      <c r="H13" s="80">
        <v>110</v>
      </c>
      <c r="I13" s="375">
        <v>7218517</v>
      </c>
      <c r="J13" s="80">
        <v>55</v>
      </c>
      <c r="K13" s="74">
        <v>4386204</v>
      </c>
    </row>
    <row r="14" spans="1:11" ht="12.95" customHeight="1" x14ac:dyDescent="0.25">
      <c r="A14" s="394">
        <v>60</v>
      </c>
      <c r="B14" s="74">
        <v>4614</v>
      </c>
      <c r="C14" s="74">
        <v>63436855</v>
      </c>
      <c r="D14" s="80">
        <v>96</v>
      </c>
      <c r="E14" s="375">
        <v>448904</v>
      </c>
      <c r="F14" s="80">
        <v>78</v>
      </c>
      <c r="G14" s="375">
        <v>654898</v>
      </c>
      <c r="H14" s="80">
        <v>182</v>
      </c>
      <c r="I14" s="375">
        <v>7679391</v>
      </c>
      <c r="J14" s="80">
        <v>105</v>
      </c>
      <c r="K14" s="74">
        <v>8995977</v>
      </c>
    </row>
    <row r="15" spans="1:11" ht="14.1" customHeight="1" x14ac:dyDescent="0.25">
      <c r="A15" s="394">
        <v>65</v>
      </c>
      <c r="B15" s="74">
        <v>4391</v>
      </c>
      <c r="C15" s="74">
        <v>65429539</v>
      </c>
      <c r="D15" s="80">
        <v>41</v>
      </c>
      <c r="E15" s="375">
        <v>161792</v>
      </c>
      <c r="F15" s="80">
        <v>78</v>
      </c>
      <c r="G15" s="375">
        <v>1371472</v>
      </c>
      <c r="H15" s="80">
        <v>132</v>
      </c>
      <c r="I15" s="375">
        <v>11559049</v>
      </c>
      <c r="J15" s="80">
        <v>188</v>
      </c>
      <c r="K15" s="74">
        <v>36632221</v>
      </c>
    </row>
    <row r="16" spans="1:11" ht="12.95" customHeight="1" x14ac:dyDescent="0.25">
      <c r="A16" s="394">
        <v>70</v>
      </c>
      <c r="B16" s="74">
        <v>3052</v>
      </c>
      <c r="C16" s="74">
        <v>49300639</v>
      </c>
      <c r="D16" s="80">
        <v>8</v>
      </c>
      <c r="E16" s="375">
        <v>26006</v>
      </c>
      <c r="F16" s="74">
        <v>10534</v>
      </c>
      <c r="G16" s="375">
        <v>171987081</v>
      </c>
      <c r="H16" s="80">
        <v>126</v>
      </c>
      <c r="I16" s="375">
        <v>12072490</v>
      </c>
      <c r="J16" s="80">
        <v>251</v>
      </c>
      <c r="K16" s="74">
        <v>44057386</v>
      </c>
    </row>
    <row r="17" spans="1:11" ht="14.1" customHeight="1" x14ac:dyDescent="0.25">
      <c r="A17" s="394">
        <v>75</v>
      </c>
      <c r="B17" s="74">
        <v>1074</v>
      </c>
      <c r="C17" s="74">
        <v>16551820</v>
      </c>
      <c r="D17" s="344" t="s">
        <v>607</v>
      </c>
      <c r="E17" s="395" t="s">
        <v>608</v>
      </c>
      <c r="F17" s="74">
        <v>6604</v>
      </c>
      <c r="G17" s="375">
        <v>127175033</v>
      </c>
      <c r="H17" s="80">
        <v>39</v>
      </c>
      <c r="I17" s="375">
        <v>2130721</v>
      </c>
      <c r="J17" s="80">
        <v>298</v>
      </c>
      <c r="K17" s="74">
        <v>45635763</v>
      </c>
    </row>
    <row r="18" spans="1:11" ht="12.95" customHeight="1" x14ac:dyDescent="0.25">
      <c r="A18" s="394">
        <v>80</v>
      </c>
      <c r="B18" s="80">
        <v>427</v>
      </c>
      <c r="C18" s="74">
        <v>7183669</v>
      </c>
      <c r="D18" s="80">
        <v>1</v>
      </c>
      <c r="E18" s="375">
        <v>1590</v>
      </c>
      <c r="F18" s="74">
        <v>3694</v>
      </c>
      <c r="G18" s="375">
        <v>81377134</v>
      </c>
      <c r="H18" s="80">
        <v>19</v>
      </c>
      <c r="I18" s="375">
        <v>2491736</v>
      </c>
      <c r="J18" s="80">
        <v>344</v>
      </c>
      <c r="K18" s="74">
        <v>46290351</v>
      </c>
    </row>
    <row r="19" spans="1:11" ht="14.1" customHeight="1" x14ac:dyDescent="0.25">
      <c r="A19" s="394">
        <v>85</v>
      </c>
      <c r="B19" s="80">
        <v>152</v>
      </c>
      <c r="C19" s="74">
        <v>3193954</v>
      </c>
      <c r="D19" s="344" t="s">
        <v>609</v>
      </c>
      <c r="E19" s="395" t="s">
        <v>610</v>
      </c>
      <c r="F19" s="74">
        <v>1777</v>
      </c>
      <c r="G19" s="375">
        <v>43167819</v>
      </c>
      <c r="H19" s="80">
        <v>16</v>
      </c>
      <c r="I19" s="375">
        <v>3843518</v>
      </c>
      <c r="J19" s="80">
        <v>225</v>
      </c>
      <c r="K19" s="74">
        <v>27299811</v>
      </c>
    </row>
    <row r="20" spans="1:11" ht="15.95" customHeight="1" x14ac:dyDescent="0.25">
      <c r="A20" s="394">
        <v>90</v>
      </c>
      <c r="B20" s="80">
        <v>27</v>
      </c>
      <c r="C20" s="74">
        <v>717593</v>
      </c>
      <c r="D20" s="344" t="s">
        <v>611</v>
      </c>
      <c r="E20" s="395" t="s">
        <v>612</v>
      </c>
      <c r="F20" s="80">
        <v>422</v>
      </c>
      <c r="G20" s="375">
        <v>9232912</v>
      </c>
      <c r="H20" s="80">
        <v>3</v>
      </c>
      <c r="I20" s="375">
        <v>192549</v>
      </c>
      <c r="J20" s="80">
        <v>102</v>
      </c>
      <c r="K20" s="74">
        <v>6873286</v>
      </c>
    </row>
    <row r="23" spans="1:11" x14ac:dyDescent="0.25">
      <c r="A23" s="295" t="s">
        <v>613</v>
      </c>
    </row>
    <row r="24" spans="1:11" x14ac:dyDescent="0.25">
      <c r="A24" s="90" t="s">
        <v>614</v>
      </c>
    </row>
    <row r="25" spans="1:11" x14ac:dyDescent="0.25">
      <c r="A25" s="90" t="s">
        <v>615</v>
      </c>
    </row>
    <row r="26" spans="1:11" x14ac:dyDescent="0.25">
      <c r="A26" s="90" t="s">
        <v>616</v>
      </c>
    </row>
    <row r="27" spans="1:11" x14ac:dyDescent="0.25">
      <c r="A27" s="90" t="s">
        <v>617</v>
      </c>
    </row>
    <row r="29" spans="1:11" x14ac:dyDescent="0.25">
      <c r="A29" s="67" t="s">
        <v>618</v>
      </c>
    </row>
  </sheetData>
  <mergeCells count="5">
    <mergeCell ref="B6:C6"/>
    <mergeCell ref="D6:E6"/>
    <mergeCell ref="F6:G6"/>
    <mergeCell ref="H6:I6"/>
    <mergeCell ref="J6:K6"/>
  </mergeCells>
  <pageMargins left="1.25" right="1.25" top="1" bottom="1" header="0.25" footer="0.2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C89"/>
  <sheetViews>
    <sheetView topLeftCell="A49" workbookViewId="0"/>
  </sheetViews>
  <sheetFormatPr defaultRowHeight="15" x14ac:dyDescent="0.25"/>
  <sheetData>
    <row r="4" spans="1:1" x14ac:dyDescent="0.25">
      <c r="A4" s="1" t="s">
        <v>619</v>
      </c>
    </row>
    <row r="8" spans="1:1" x14ac:dyDescent="0.25">
      <c r="A8" s="396" t="s">
        <v>620</v>
      </c>
    </row>
    <row r="9" spans="1:1" x14ac:dyDescent="0.25">
      <c r="A9" s="396" t="s">
        <v>621</v>
      </c>
    </row>
    <row r="10" spans="1:1" x14ac:dyDescent="0.25">
      <c r="A10" s="396" t="s">
        <v>622</v>
      </c>
    </row>
    <row r="11" spans="1:1" x14ac:dyDescent="0.25">
      <c r="A11" s="396" t="s">
        <v>623</v>
      </c>
    </row>
    <row r="12" spans="1:1" x14ac:dyDescent="0.25">
      <c r="A12" s="396" t="s">
        <v>624</v>
      </c>
    </row>
    <row r="13" spans="1:1" x14ac:dyDescent="0.25">
      <c r="A13" s="396" t="s">
        <v>625</v>
      </c>
    </row>
    <row r="54" spans="1:1" x14ac:dyDescent="0.25">
      <c r="A54" s="4" t="s">
        <v>626</v>
      </c>
    </row>
    <row r="55" spans="1:1" x14ac:dyDescent="0.25">
      <c r="A55" s="5" t="s">
        <v>627</v>
      </c>
    </row>
    <row r="56" spans="1:1" x14ac:dyDescent="0.25">
      <c r="A56" s="5" t="s">
        <v>628</v>
      </c>
    </row>
    <row r="57" spans="1:1" x14ac:dyDescent="0.25">
      <c r="A57" s="5" t="s">
        <v>629</v>
      </c>
    </row>
    <row r="58" spans="1:1" x14ac:dyDescent="0.25">
      <c r="A58" s="5" t="s">
        <v>630</v>
      </c>
    </row>
    <row r="59" spans="1:1" x14ac:dyDescent="0.25">
      <c r="A59" s="5" t="s">
        <v>631</v>
      </c>
    </row>
    <row r="60" spans="1:1" x14ac:dyDescent="0.25">
      <c r="A60" s="5" t="s">
        <v>632</v>
      </c>
    </row>
    <row r="61" spans="1:1" x14ac:dyDescent="0.25">
      <c r="A61" s="5" t="s">
        <v>633</v>
      </c>
    </row>
    <row r="62" spans="1:1" x14ac:dyDescent="0.25">
      <c r="A62" s="5" t="s">
        <v>634</v>
      </c>
    </row>
    <row r="63" spans="1:1" x14ac:dyDescent="0.25">
      <c r="A63" s="5" t="s">
        <v>635</v>
      </c>
    </row>
    <row r="64" spans="1:1" x14ac:dyDescent="0.25">
      <c r="A64" s="5" t="s">
        <v>636</v>
      </c>
    </row>
    <row r="65" spans="1:1" x14ac:dyDescent="0.25">
      <c r="A65" s="5" t="s">
        <v>637</v>
      </c>
    </row>
    <row r="66" spans="1:1" x14ac:dyDescent="0.25">
      <c r="A66" s="5" t="s">
        <v>638</v>
      </c>
    </row>
    <row r="67" spans="1:1" x14ac:dyDescent="0.25">
      <c r="A67" s="5" t="s">
        <v>639</v>
      </c>
    </row>
    <row r="68" spans="1:1" x14ac:dyDescent="0.25">
      <c r="A68" s="5" t="s">
        <v>640</v>
      </c>
    </row>
    <row r="69" spans="1:1" x14ac:dyDescent="0.25">
      <c r="A69" s="5" t="s">
        <v>641</v>
      </c>
    </row>
    <row r="70" spans="1:1" x14ac:dyDescent="0.25">
      <c r="A70" s="5" t="s">
        <v>642</v>
      </c>
    </row>
    <row r="71" spans="1:1" x14ac:dyDescent="0.25">
      <c r="A71" s="5" t="s">
        <v>643</v>
      </c>
    </row>
    <row r="72" spans="1:1" x14ac:dyDescent="0.25">
      <c r="A72" s="5" t="s">
        <v>644</v>
      </c>
    </row>
    <row r="73" spans="1:1" x14ac:dyDescent="0.25">
      <c r="A73" s="5" t="s">
        <v>645</v>
      </c>
    </row>
    <row r="74" spans="1:1" x14ac:dyDescent="0.25">
      <c r="A74" s="5" t="s">
        <v>646</v>
      </c>
    </row>
    <row r="75" spans="1:1" x14ac:dyDescent="0.25">
      <c r="A75" s="5" t="s">
        <v>647</v>
      </c>
    </row>
    <row r="76" spans="1:1" x14ac:dyDescent="0.25">
      <c r="A76" s="5" t="s">
        <v>648</v>
      </c>
    </row>
    <row r="77" spans="1:1" x14ac:dyDescent="0.25">
      <c r="A77" s="5" t="s">
        <v>649</v>
      </c>
    </row>
    <row r="78" spans="1:1" x14ac:dyDescent="0.25">
      <c r="A78" s="5" t="s">
        <v>650</v>
      </c>
    </row>
    <row r="79" spans="1:1" x14ac:dyDescent="0.25">
      <c r="A79" s="5" t="s">
        <v>651</v>
      </c>
    </row>
    <row r="80" spans="1:1" x14ac:dyDescent="0.25">
      <c r="A80" s="5" t="s">
        <v>652</v>
      </c>
    </row>
    <row r="81" spans="1:3" x14ac:dyDescent="0.25">
      <c r="A81" s="5" t="s">
        <v>653</v>
      </c>
    </row>
    <row r="82" spans="1:3" x14ac:dyDescent="0.25">
      <c r="A82" s="5" t="s">
        <v>654</v>
      </c>
    </row>
    <row r="83" spans="1:3" x14ac:dyDescent="0.25">
      <c r="A83" s="5" t="s">
        <v>655</v>
      </c>
    </row>
    <row r="84" spans="1:3" x14ac:dyDescent="0.25">
      <c r="A84" s="5" t="s">
        <v>656</v>
      </c>
    </row>
    <row r="85" spans="1:3" x14ac:dyDescent="0.25">
      <c r="A85" s="5" t="s">
        <v>657</v>
      </c>
    </row>
    <row r="86" spans="1:3" x14ac:dyDescent="0.25">
      <c r="A86" s="5" t="s">
        <v>658</v>
      </c>
    </row>
    <row r="87" spans="1:3" ht="18" x14ac:dyDescent="0.25">
      <c r="A87" s="6" t="s">
        <v>659</v>
      </c>
    </row>
    <row r="88" spans="1:3" ht="18" x14ac:dyDescent="0.25">
      <c r="C88" s="6" t="s">
        <v>660</v>
      </c>
    </row>
    <row r="89" spans="1:3" x14ac:dyDescent="0.25">
      <c r="A89" s="2">
        <v>176</v>
      </c>
    </row>
  </sheetData>
  <pageMargins left="1.25" right="1.25" top="1" bottom="1" header="0.25" footer="0.2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5" spans="1:1" x14ac:dyDescent="0.25">
      <c r="A5" s="2">
        <v>162</v>
      </c>
    </row>
    <row r="23" spans="1:1" x14ac:dyDescent="0.25">
      <c r="A23" s="3" t="s">
        <v>1</v>
      </c>
    </row>
    <row r="24" spans="1:1" x14ac:dyDescent="0.25">
      <c r="A24" s="4" t="s">
        <v>2</v>
      </c>
    </row>
    <row r="25" spans="1:1" x14ac:dyDescent="0.25">
      <c r="A25" s="4" t="s">
        <v>3</v>
      </c>
    </row>
    <row r="26" spans="1:1" x14ac:dyDescent="0.25">
      <c r="A26" s="4" t="s">
        <v>4</v>
      </c>
    </row>
    <row r="27" spans="1:1" x14ac:dyDescent="0.25">
      <c r="A27" s="5" t="s">
        <v>5</v>
      </c>
    </row>
    <row r="28" spans="1:1" x14ac:dyDescent="0.25">
      <c r="A28" s="5" t="s">
        <v>6</v>
      </c>
    </row>
    <row r="29" spans="1:1" x14ac:dyDescent="0.25">
      <c r="A29" s="5" t="s">
        <v>7</v>
      </c>
    </row>
    <row r="30" spans="1:1" x14ac:dyDescent="0.25">
      <c r="A30" s="5" t="s">
        <v>8</v>
      </c>
    </row>
    <row r="31" spans="1:1" x14ac:dyDescent="0.25">
      <c r="A31" s="5" t="s">
        <v>9</v>
      </c>
    </row>
    <row r="32" spans="1:1" x14ac:dyDescent="0.25">
      <c r="A32" s="5" t="s">
        <v>10</v>
      </c>
    </row>
    <row r="33" spans="1:1" x14ac:dyDescent="0.25">
      <c r="A33" s="5" t="s">
        <v>11</v>
      </c>
    </row>
    <row r="34" spans="1:1" x14ac:dyDescent="0.25">
      <c r="A34" s="5" t="s">
        <v>12</v>
      </c>
    </row>
    <row r="35" spans="1:1" x14ac:dyDescent="0.25">
      <c r="A35" s="5" t="s">
        <v>13</v>
      </c>
    </row>
    <row r="36" spans="1:1" x14ac:dyDescent="0.25">
      <c r="A36" s="5" t="s">
        <v>14</v>
      </c>
    </row>
    <row r="37" spans="1:1" ht="18" x14ac:dyDescent="0.25">
      <c r="A37" s="6" t="s">
        <v>15</v>
      </c>
    </row>
    <row r="38" spans="1:1" ht="16.5" x14ac:dyDescent="0.25">
      <c r="A38" s="7" t="s">
        <v>16</v>
      </c>
    </row>
    <row r="62" spans="1:1" x14ac:dyDescent="0.25">
      <c r="A62" s="8">
        <v>180076</v>
      </c>
    </row>
    <row r="63" spans="1:1" x14ac:dyDescent="0.25">
      <c r="A63" s="5" t="s">
        <v>17</v>
      </c>
    </row>
    <row r="64" spans="1:1" x14ac:dyDescent="0.25">
      <c r="A64" s="5" t="s">
        <v>18</v>
      </c>
    </row>
    <row r="65" spans="1:1" x14ac:dyDescent="0.25">
      <c r="A65" s="5" t="s">
        <v>19</v>
      </c>
    </row>
    <row r="66" spans="1:1" x14ac:dyDescent="0.25">
      <c r="A66" s="9">
        <v>-13494</v>
      </c>
    </row>
    <row r="67" spans="1:1" x14ac:dyDescent="0.25">
      <c r="A67" s="5" t="s">
        <v>20</v>
      </c>
    </row>
    <row r="68" spans="1:1" x14ac:dyDescent="0.25">
      <c r="A68" s="5" t="s">
        <v>21</v>
      </c>
    </row>
    <row r="69" spans="1:1" x14ac:dyDescent="0.25">
      <c r="A69" s="9">
        <v>-2291</v>
      </c>
    </row>
    <row r="70" spans="1:1" x14ac:dyDescent="0.25">
      <c r="A70" s="5" t="s">
        <v>22</v>
      </c>
    </row>
    <row r="71" spans="1:1" x14ac:dyDescent="0.25">
      <c r="A71" s="5" t="s">
        <v>23</v>
      </c>
    </row>
    <row r="72" spans="1:1" x14ac:dyDescent="0.25">
      <c r="A72" s="9">
        <v>-43938</v>
      </c>
    </row>
    <row r="73" spans="1:1" x14ac:dyDescent="0.25">
      <c r="A73" s="9">
        <v>-43938</v>
      </c>
    </row>
    <row r="74" spans="1:1" x14ac:dyDescent="0.25">
      <c r="A74" s="5" t="s">
        <v>24</v>
      </c>
    </row>
    <row r="75" spans="1:1" x14ac:dyDescent="0.25">
      <c r="A75" s="5" t="s">
        <v>25</v>
      </c>
    </row>
    <row r="76" spans="1:1" x14ac:dyDescent="0.25">
      <c r="A76" s="5" t="s">
        <v>26</v>
      </c>
    </row>
    <row r="77" spans="1:1" x14ac:dyDescent="0.25">
      <c r="A77" s="4" t="s">
        <v>27</v>
      </c>
    </row>
    <row r="78" spans="1:1" x14ac:dyDescent="0.25">
      <c r="A78" s="4" t="s">
        <v>28</v>
      </c>
    </row>
    <row r="79" spans="1:1" x14ac:dyDescent="0.25">
      <c r="A79" s="5" t="s">
        <v>29</v>
      </c>
    </row>
    <row r="80" spans="1:1" x14ac:dyDescent="0.25">
      <c r="A80" s="5" t="s">
        <v>30</v>
      </c>
    </row>
    <row r="81" spans="1:1" x14ac:dyDescent="0.25">
      <c r="A81" s="5" t="s">
        <v>31</v>
      </c>
    </row>
    <row r="82" spans="1:1" x14ac:dyDescent="0.25">
      <c r="A82" s="5" t="s">
        <v>32</v>
      </c>
    </row>
    <row r="83" spans="1:1" x14ac:dyDescent="0.25">
      <c r="A83" s="8">
        <v>981087</v>
      </c>
    </row>
    <row r="84" spans="1:1" x14ac:dyDescent="0.25">
      <c r="A84" s="5" t="s">
        <v>33</v>
      </c>
    </row>
    <row r="85" spans="1:1" x14ac:dyDescent="0.25">
      <c r="A85" s="5" t="s">
        <v>34</v>
      </c>
    </row>
    <row r="86" spans="1:1" x14ac:dyDescent="0.25">
      <c r="A86" s="5" t="s">
        <v>35</v>
      </c>
    </row>
    <row r="87" spans="1:1" x14ac:dyDescent="0.25">
      <c r="A87" s="5" t="s">
        <v>36</v>
      </c>
    </row>
    <row r="88" spans="1:1" x14ac:dyDescent="0.25">
      <c r="A88" s="5" t="s">
        <v>37</v>
      </c>
    </row>
    <row r="89" spans="1:1" x14ac:dyDescent="0.25">
      <c r="A89" s="5" t="s">
        <v>38</v>
      </c>
    </row>
    <row r="90" spans="1:1" x14ac:dyDescent="0.25">
      <c r="A90" s="5" t="s">
        <v>39</v>
      </c>
    </row>
    <row r="91" spans="1:1" x14ac:dyDescent="0.25">
      <c r="A91" s="5" t="s">
        <v>40</v>
      </c>
    </row>
    <row r="92" spans="1:1" x14ac:dyDescent="0.25">
      <c r="A92" s="3" t="s">
        <v>41</v>
      </c>
    </row>
    <row r="93" spans="1:1" ht="18" x14ac:dyDescent="0.25">
      <c r="A93" s="6" t="s">
        <v>42</v>
      </c>
    </row>
    <row r="94" spans="1:1" ht="16.5" x14ac:dyDescent="0.25">
      <c r="A94" s="7" t="s">
        <v>43</v>
      </c>
    </row>
    <row r="95" spans="1:1" x14ac:dyDescent="0.25">
      <c r="A95" s="4" t="s">
        <v>44</v>
      </c>
    </row>
    <row r="96" spans="1:1" x14ac:dyDescent="0.25">
      <c r="A96" s="4" t="s">
        <v>45</v>
      </c>
    </row>
    <row r="97" spans="1:1" x14ac:dyDescent="0.25">
      <c r="A97" s="4" t="s">
        <v>46</v>
      </c>
    </row>
    <row r="98" spans="1:1" x14ac:dyDescent="0.25">
      <c r="A98" s="5" t="s">
        <v>47</v>
      </c>
    </row>
    <row r="99" spans="1:1" x14ac:dyDescent="0.25">
      <c r="A99" s="5" t="s">
        <v>48</v>
      </c>
    </row>
  </sheetData>
  <pageMargins left="1.25" right="1.25" top="1" bottom="0.74583333333333302" header="0.25" footer="0.2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"/>
  <sheetViews>
    <sheetView zoomScale="130" zoomScaleNormal="130" workbookViewId="0">
      <selection activeCell="D34" sqref="D34"/>
    </sheetView>
  </sheetViews>
  <sheetFormatPr defaultRowHeight="15" x14ac:dyDescent="0.25"/>
  <cols>
    <col min="1" max="1" width="12.5703125" customWidth="1"/>
    <col min="2" max="2" width="20.5703125" customWidth="1"/>
    <col min="3" max="3" width="21.5703125" customWidth="1"/>
    <col min="4" max="4" width="20.85546875" customWidth="1"/>
    <col min="5" max="5" width="19.5703125" customWidth="1"/>
    <col min="6" max="6" width="15.140625" customWidth="1"/>
    <col min="7" max="7" width="12" customWidth="1"/>
    <col min="8" max="8" width="11.85546875" customWidth="1"/>
    <col min="9" max="9" width="11.5703125" customWidth="1"/>
    <col min="10" max="10" width="10.85546875" customWidth="1"/>
    <col min="11" max="11" width="11" customWidth="1"/>
    <col min="12" max="12" width="10.28515625" customWidth="1"/>
  </cols>
  <sheetData>
    <row r="1" spans="1:12" x14ac:dyDescent="0.25">
      <c r="A1" s="10">
        <v>163</v>
      </c>
    </row>
    <row r="2" spans="1:12" ht="17.25" x14ac:dyDescent="0.25">
      <c r="A2" s="11" t="s">
        <v>49</v>
      </c>
    </row>
    <row r="3" spans="1:12" x14ac:dyDescent="0.25">
      <c r="A3" s="12" t="s">
        <v>50</v>
      </c>
    </row>
    <row r="4" spans="1:12" ht="78" customHeight="1" x14ac:dyDescent="0.25">
      <c r="A4" s="13" t="s">
        <v>51</v>
      </c>
      <c r="B4" s="14" t="s">
        <v>52</v>
      </c>
      <c r="C4" s="15" t="s">
        <v>53</v>
      </c>
      <c r="D4" s="14" t="s">
        <v>54</v>
      </c>
      <c r="E4" s="14" t="s">
        <v>55</v>
      </c>
      <c r="F4" s="14" t="s">
        <v>56</v>
      </c>
      <c r="G4" s="14" t="s">
        <v>57</v>
      </c>
      <c r="H4" s="14" t="s">
        <v>58</v>
      </c>
      <c r="I4" s="14" t="s">
        <v>59</v>
      </c>
      <c r="J4" s="15" t="s">
        <v>60</v>
      </c>
      <c r="K4" s="16" t="s">
        <v>61</v>
      </c>
      <c r="L4" s="17" t="s">
        <v>62</v>
      </c>
    </row>
    <row r="5" spans="1:12" ht="15" customHeight="1" x14ac:dyDescent="0.25">
      <c r="A5" s="18">
        <v>2008</v>
      </c>
      <c r="B5" s="19">
        <v>142308</v>
      </c>
      <c r="C5" s="19">
        <v>1944097</v>
      </c>
      <c r="D5" s="20">
        <v>-3109764</v>
      </c>
      <c r="E5" s="21">
        <v>799</v>
      </c>
      <c r="F5" s="22">
        <v>-648015</v>
      </c>
      <c r="G5" s="20">
        <v>-3065092</v>
      </c>
      <c r="H5" s="23">
        <v>-55832</v>
      </c>
      <c r="I5" s="23">
        <v>-17194</v>
      </c>
      <c r="J5" s="19">
        <v>4155</v>
      </c>
      <c r="K5" s="23">
        <v>-40389</v>
      </c>
      <c r="L5" s="24">
        <v>-4844927</v>
      </c>
    </row>
    <row r="6" spans="1:12" ht="12" customHeight="1" x14ac:dyDescent="0.25">
      <c r="A6" s="25">
        <v>2009</v>
      </c>
      <c r="B6" s="26">
        <v>143281</v>
      </c>
      <c r="C6" s="26">
        <v>2297789</v>
      </c>
      <c r="D6" s="27">
        <v>-7838259</v>
      </c>
      <c r="E6" s="28">
        <v>1035</v>
      </c>
      <c r="F6" s="29">
        <v>-767007</v>
      </c>
      <c r="G6" s="27">
        <v>-2874313</v>
      </c>
      <c r="H6" s="30">
        <v>-33042</v>
      </c>
      <c r="I6" s="30">
        <v>-12592</v>
      </c>
      <c r="J6" s="27">
        <v>-99628</v>
      </c>
      <c r="K6" s="30">
        <v>-37639</v>
      </c>
      <c r="L6" s="31">
        <v>-9220375</v>
      </c>
    </row>
    <row r="7" spans="1:12" ht="12" customHeight="1" x14ac:dyDescent="0.25">
      <c r="A7" s="25">
        <v>2010</v>
      </c>
      <c r="B7" s="26">
        <v>138075</v>
      </c>
      <c r="C7" s="26">
        <v>2566288</v>
      </c>
      <c r="D7" s="32">
        <v>4778159</v>
      </c>
      <c r="E7" s="33">
        <v>-2109</v>
      </c>
      <c r="F7" s="29">
        <v>-816557</v>
      </c>
      <c r="G7" s="27">
        <v>-3017755</v>
      </c>
      <c r="H7" s="30">
        <v>-30338</v>
      </c>
      <c r="I7" s="30">
        <v>-12782</v>
      </c>
      <c r="J7" s="27">
        <v>-240595</v>
      </c>
      <c r="K7" s="30">
        <v>-41465</v>
      </c>
      <c r="L7" s="34">
        <v>3320921</v>
      </c>
    </row>
    <row r="8" spans="1:12" ht="12" customHeight="1" x14ac:dyDescent="0.25">
      <c r="A8" s="25">
        <v>2011</v>
      </c>
      <c r="B8" s="26">
        <v>158829</v>
      </c>
      <c r="C8" s="26">
        <v>2525111</v>
      </c>
      <c r="D8" s="32">
        <v>8888669</v>
      </c>
      <c r="E8" s="35">
        <v>737</v>
      </c>
      <c r="F8" s="29">
        <v>-854073</v>
      </c>
      <c r="G8" s="27">
        <v>-3228940</v>
      </c>
      <c r="H8" s="30">
        <v>-39998</v>
      </c>
      <c r="I8" s="30">
        <v>-10593</v>
      </c>
      <c r="J8" s="27">
        <v>-197066</v>
      </c>
      <c r="K8" s="30">
        <v>-39549</v>
      </c>
      <c r="L8" s="36">
        <v>7203127</v>
      </c>
    </row>
    <row r="9" spans="1:12" ht="12" customHeight="1" x14ac:dyDescent="0.25">
      <c r="A9" s="25">
        <v>2012</v>
      </c>
      <c r="B9" s="26">
        <v>164361</v>
      </c>
      <c r="C9" s="26">
        <v>2732263</v>
      </c>
      <c r="D9" s="32">
        <v>803007</v>
      </c>
      <c r="E9" s="35">
        <v>853</v>
      </c>
      <c r="F9" s="29">
        <v>-945967</v>
      </c>
      <c r="G9" s="27">
        <v>-3366901</v>
      </c>
      <c r="H9" s="30">
        <v>-28031</v>
      </c>
      <c r="I9" s="30">
        <v>-17273</v>
      </c>
      <c r="J9" s="27">
        <v>-129375</v>
      </c>
      <c r="K9" s="30">
        <v>-39713</v>
      </c>
      <c r="L9" s="31">
        <v>-826776</v>
      </c>
    </row>
    <row r="10" spans="1:12" ht="12" customHeight="1" x14ac:dyDescent="0.25">
      <c r="A10" s="25">
        <v>2013</v>
      </c>
      <c r="B10" s="26">
        <v>154698</v>
      </c>
      <c r="C10" s="26">
        <v>2912844</v>
      </c>
      <c r="D10" s="32">
        <v>5721112</v>
      </c>
      <c r="E10" s="37">
        <v>-44</v>
      </c>
      <c r="F10" s="29">
        <v>-1047979</v>
      </c>
      <c r="G10" s="27">
        <v>-3537881</v>
      </c>
      <c r="H10" s="30">
        <v>-24006</v>
      </c>
      <c r="I10" s="30">
        <v>-12690</v>
      </c>
      <c r="J10" s="27">
        <v>-44677</v>
      </c>
      <c r="K10" s="30">
        <v>-39682</v>
      </c>
      <c r="L10" s="36">
        <v>4081695</v>
      </c>
    </row>
    <row r="11" spans="1:12" ht="12" customHeight="1" x14ac:dyDescent="0.25">
      <c r="A11" s="25">
        <v>2014</v>
      </c>
      <c r="B11" s="26">
        <v>154962</v>
      </c>
      <c r="C11" s="26">
        <v>3054424</v>
      </c>
      <c r="D11" s="32">
        <v>9435906</v>
      </c>
      <c r="E11" s="35">
        <v>404</v>
      </c>
      <c r="F11" s="29">
        <v>-1047923</v>
      </c>
      <c r="G11" s="27">
        <v>-3740243</v>
      </c>
      <c r="H11" s="30">
        <v>-24866</v>
      </c>
      <c r="I11" s="30">
        <v>-18813</v>
      </c>
      <c r="J11" s="27">
        <v>-134326</v>
      </c>
      <c r="K11" s="30">
        <v>-46042</v>
      </c>
      <c r="L11" s="36">
        <v>7633483</v>
      </c>
    </row>
    <row r="12" spans="1:12" ht="12" customHeight="1" x14ac:dyDescent="0.25">
      <c r="A12" s="25">
        <v>2015</v>
      </c>
      <c r="B12" s="26">
        <v>158590</v>
      </c>
      <c r="C12" s="26">
        <v>3325528</v>
      </c>
      <c r="D12" s="32">
        <v>1611929</v>
      </c>
      <c r="E12" s="35">
        <v>329</v>
      </c>
      <c r="F12" s="29">
        <v>-1248988</v>
      </c>
      <c r="G12" s="27">
        <v>-3884026</v>
      </c>
      <c r="H12" s="30">
        <v>-28775</v>
      </c>
      <c r="I12" s="30">
        <v>-14312</v>
      </c>
      <c r="J12" s="27">
        <v>-97159</v>
      </c>
      <c r="K12" s="30">
        <v>-58391</v>
      </c>
      <c r="L12" s="31">
        <v>-235275</v>
      </c>
    </row>
    <row r="13" spans="1:12" ht="12" customHeight="1" x14ac:dyDescent="0.25">
      <c r="A13" s="25">
        <v>2016</v>
      </c>
      <c r="B13" s="26">
        <v>173696</v>
      </c>
      <c r="C13" s="26">
        <v>3760714</v>
      </c>
      <c r="D13" s="32">
        <v>960267</v>
      </c>
      <c r="E13" s="28">
        <v>1233</v>
      </c>
      <c r="F13" s="29">
        <v>-1354207</v>
      </c>
      <c r="G13" s="27">
        <v>-3998271</v>
      </c>
      <c r="H13" s="30">
        <v>-20126</v>
      </c>
      <c r="I13" s="30">
        <v>-13639</v>
      </c>
      <c r="J13" s="27">
        <v>-75419</v>
      </c>
      <c r="K13" s="30">
        <v>-59367</v>
      </c>
      <c r="L13" s="31">
        <v>-625119</v>
      </c>
    </row>
    <row r="14" spans="1:12" ht="18" customHeight="1" x14ac:dyDescent="0.25">
      <c r="A14" s="38">
        <v>2017</v>
      </c>
      <c r="B14" s="39">
        <v>180076</v>
      </c>
      <c r="C14" s="39">
        <v>3945768</v>
      </c>
      <c r="D14" s="40">
        <v>8133280</v>
      </c>
      <c r="E14" s="41">
        <v>-2291</v>
      </c>
      <c r="F14" s="42">
        <v>-1466615</v>
      </c>
      <c r="G14" s="43">
        <v>-4114147</v>
      </c>
      <c r="H14" s="44">
        <v>-16958</v>
      </c>
      <c r="I14" s="44">
        <v>-13493</v>
      </c>
      <c r="J14" s="45" t="s">
        <v>63</v>
      </c>
      <c r="K14" s="44">
        <v>-60790</v>
      </c>
      <c r="L14" s="46">
        <v>6466178</v>
      </c>
    </row>
    <row r="17" spans="1:6" ht="16.5" x14ac:dyDescent="0.25">
      <c r="A17" s="47" t="s">
        <v>64</v>
      </c>
    </row>
    <row r="18" spans="1:6" ht="38.1" customHeight="1" x14ac:dyDescent="0.25">
      <c r="A18" s="48" t="s">
        <v>65</v>
      </c>
      <c r="B18" s="49" t="s">
        <v>66</v>
      </c>
      <c r="C18" s="49" t="s">
        <v>67</v>
      </c>
      <c r="D18" s="49" t="s">
        <v>68</v>
      </c>
      <c r="E18" s="50" t="s">
        <v>69</v>
      </c>
      <c r="F18" s="51" t="s">
        <v>70</v>
      </c>
    </row>
    <row r="19" spans="1:6" ht="15.95" customHeight="1" x14ac:dyDescent="0.25">
      <c r="A19" s="52">
        <v>2008</v>
      </c>
      <c r="B19" s="53">
        <v>-2888618</v>
      </c>
      <c r="C19" s="54">
        <v>-42663</v>
      </c>
      <c r="D19" s="54">
        <v>-22621</v>
      </c>
      <c r="E19" s="55">
        <v>-111190</v>
      </c>
      <c r="F19" s="23">
        <v>-3065092</v>
      </c>
    </row>
    <row r="20" spans="1:6" ht="12" customHeight="1" x14ac:dyDescent="0.25">
      <c r="A20" s="56">
        <v>2009</v>
      </c>
      <c r="B20" s="57">
        <v>-2714932</v>
      </c>
      <c r="C20" s="58">
        <v>-38990</v>
      </c>
      <c r="D20" s="58">
        <v>-21200</v>
      </c>
      <c r="E20" s="59">
        <v>-99191</v>
      </c>
      <c r="F20" s="30">
        <v>-2874313</v>
      </c>
    </row>
    <row r="21" spans="1:6" ht="12" customHeight="1" x14ac:dyDescent="0.25">
      <c r="A21" s="56">
        <v>2010</v>
      </c>
      <c r="B21" s="57">
        <v>-2851639</v>
      </c>
      <c r="C21" s="58">
        <v>-40327</v>
      </c>
      <c r="D21" s="58">
        <v>-22809</v>
      </c>
      <c r="E21" s="59">
        <v>-102980</v>
      </c>
      <c r="F21" s="30">
        <v>-3017755</v>
      </c>
    </row>
    <row r="22" spans="1:6" ht="12" customHeight="1" x14ac:dyDescent="0.25">
      <c r="A22" s="56">
        <v>2011</v>
      </c>
      <c r="B22" s="57">
        <v>-3046583</v>
      </c>
      <c r="C22" s="58">
        <v>-43348</v>
      </c>
      <c r="D22" s="58">
        <v>-25596</v>
      </c>
      <c r="E22" s="59">
        <v>-113413</v>
      </c>
      <c r="F22" s="30">
        <v>-3228940</v>
      </c>
    </row>
    <row r="23" spans="1:6" ht="12" customHeight="1" x14ac:dyDescent="0.25">
      <c r="A23" s="56">
        <v>2012</v>
      </c>
      <c r="B23" s="57">
        <v>-3178074</v>
      </c>
      <c r="C23" s="58">
        <v>-46071</v>
      </c>
      <c r="D23" s="58">
        <v>-27811</v>
      </c>
      <c r="E23" s="59">
        <v>-114945</v>
      </c>
      <c r="F23" s="30">
        <v>-3366901</v>
      </c>
    </row>
    <row r="24" spans="1:6" ht="12" customHeight="1" x14ac:dyDescent="0.25">
      <c r="A24" s="56">
        <v>2013</v>
      </c>
      <c r="B24" s="57">
        <v>-3337405</v>
      </c>
      <c r="C24" s="58">
        <v>-48492</v>
      </c>
      <c r="D24" s="58">
        <v>-28487</v>
      </c>
      <c r="E24" s="59">
        <v>-123497</v>
      </c>
      <c r="F24" s="30">
        <v>-3537881</v>
      </c>
    </row>
    <row r="25" spans="1:6" ht="12" customHeight="1" x14ac:dyDescent="0.25">
      <c r="A25" s="56">
        <v>2014</v>
      </c>
      <c r="B25" s="57">
        <v>-3531071</v>
      </c>
      <c r="C25" s="58">
        <v>-51484</v>
      </c>
      <c r="D25" s="58">
        <v>-23087</v>
      </c>
      <c r="E25" s="59">
        <v>-134601</v>
      </c>
      <c r="F25" s="30">
        <v>-3740243</v>
      </c>
    </row>
    <row r="26" spans="1:6" ht="12" customHeight="1" x14ac:dyDescent="0.25">
      <c r="A26" s="56">
        <v>2015</v>
      </c>
      <c r="B26" s="57">
        <v>-3660115</v>
      </c>
      <c r="C26" s="58">
        <v>-54633</v>
      </c>
      <c r="D26" s="58">
        <v>-30276</v>
      </c>
      <c r="E26" s="59">
        <v>-139002</v>
      </c>
      <c r="F26" s="30">
        <v>-3884026</v>
      </c>
    </row>
    <row r="27" spans="1:6" ht="12" customHeight="1" x14ac:dyDescent="0.25">
      <c r="A27" s="56">
        <v>2016</v>
      </c>
      <c r="B27" s="57">
        <v>-3761370</v>
      </c>
      <c r="C27" s="58">
        <v>-58144</v>
      </c>
      <c r="D27" s="58">
        <v>-32000</v>
      </c>
      <c r="E27" s="59">
        <v>-146757</v>
      </c>
      <c r="F27" s="30">
        <v>-3998271</v>
      </c>
    </row>
    <row r="28" spans="1:6" ht="17.100000000000001" customHeight="1" x14ac:dyDescent="0.25">
      <c r="A28" s="60">
        <v>2017</v>
      </c>
      <c r="B28" s="61">
        <v>-3867882</v>
      </c>
      <c r="C28" s="62">
        <v>-60094</v>
      </c>
      <c r="D28" s="62">
        <v>-32282</v>
      </c>
      <c r="E28" s="63">
        <v>-153889</v>
      </c>
      <c r="F28" s="64">
        <v>-4114147</v>
      </c>
    </row>
    <row r="30" spans="1:6" x14ac:dyDescent="0.25">
      <c r="A30" s="65" t="s">
        <v>71</v>
      </c>
    </row>
    <row r="31" spans="1:6" x14ac:dyDescent="0.25">
      <c r="A31" s="65" t="s">
        <v>72</v>
      </c>
    </row>
    <row r="32" spans="1:6" x14ac:dyDescent="0.25">
      <c r="A32" s="65" t="s">
        <v>73</v>
      </c>
    </row>
    <row r="33" spans="1:1" x14ac:dyDescent="0.25">
      <c r="A33" s="65" t="s">
        <v>74</v>
      </c>
    </row>
    <row r="34" spans="1:1" x14ac:dyDescent="0.25">
      <c r="A34" s="66" t="s">
        <v>75</v>
      </c>
    </row>
    <row r="36" spans="1:1" x14ac:dyDescent="0.25">
      <c r="A36" s="67" t="s">
        <v>76</v>
      </c>
    </row>
  </sheetData>
  <pageMargins left="1.25" right="1.25" top="1" bottom="1" header="0.25" footer="0.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E58"/>
  <sheetViews>
    <sheetView topLeftCell="A22" workbookViewId="0">
      <selection activeCell="G28" sqref="G28"/>
    </sheetView>
  </sheetViews>
  <sheetFormatPr defaultRowHeight="15" x14ac:dyDescent="0.25"/>
  <cols>
    <col min="1" max="1" width="31.42578125" customWidth="1"/>
    <col min="2" max="2" width="9.42578125" customWidth="1"/>
    <col min="3" max="3" width="23.28515625" customWidth="1"/>
    <col min="4" max="4" width="9" customWidth="1"/>
    <col min="5" max="5" width="14.7109375" customWidth="1"/>
  </cols>
  <sheetData>
    <row r="4" spans="1:5" x14ac:dyDescent="0.25">
      <c r="A4" s="1" t="s">
        <v>77</v>
      </c>
    </row>
    <row r="8" spans="1:5" ht="18" x14ac:dyDescent="0.25">
      <c r="A8" s="6" t="s">
        <v>78</v>
      </c>
    </row>
    <row r="9" spans="1:5" ht="16.5" x14ac:dyDescent="0.25">
      <c r="A9" s="7" t="s">
        <v>79</v>
      </c>
    </row>
    <row r="11" spans="1:5" ht="32.1" customHeight="1" x14ac:dyDescent="0.25">
      <c r="A11" s="68" t="s">
        <v>80</v>
      </c>
      <c r="B11" s="69"/>
      <c r="C11" s="400" t="s">
        <v>81</v>
      </c>
      <c r="D11" s="400"/>
      <c r="E11" s="400"/>
    </row>
    <row r="12" spans="1:5" ht="17.100000000000001" customHeight="1" x14ac:dyDescent="0.25">
      <c r="A12" s="401" t="s">
        <v>82</v>
      </c>
      <c r="B12" s="401"/>
      <c r="C12" s="401"/>
      <c r="D12" s="70">
        <v>108936</v>
      </c>
      <c r="E12" s="71">
        <v>8507878606</v>
      </c>
    </row>
    <row r="13" spans="1:5" ht="15.95" customHeight="1" x14ac:dyDescent="0.25">
      <c r="A13" s="72" t="s">
        <v>83</v>
      </c>
      <c r="B13" s="73"/>
      <c r="C13" s="73"/>
      <c r="D13" s="73"/>
      <c r="E13" s="73"/>
    </row>
    <row r="14" spans="1:5" ht="15.95" customHeight="1" x14ac:dyDescent="0.25">
      <c r="A14" s="72" t="s">
        <v>84</v>
      </c>
      <c r="B14" s="73"/>
      <c r="C14" s="73"/>
      <c r="D14" s="74">
        <v>5162</v>
      </c>
      <c r="E14" s="75">
        <v>295826560</v>
      </c>
    </row>
    <row r="15" spans="1:5" ht="15" customHeight="1" x14ac:dyDescent="0.25">
      <c r="A15" s="72" t="s">
        <v>85</v>
      </c>
      <c r="B15" s="76" t="s">
        <v>86</v>
      </c>
      <c r="C15" s="77" t="s">
        <v>87</v>
      </c>
      <c r="D15" s="73"/>
      <c r="E15" s="73"/>
    </row>
    <row r="16" spans="1:5" ht="14.1" customHeight="1" x14ac:dyDescent="0.25">
      <c r="A16" s="72" t="s">
        <v>88</v>
      </c>
      <c r="B16" s="78" t="s">
        <v>89</v>
      </c>
      <c r="C16" s="79" t="s">
        <v>90</v>
      </c>
      <c r="D16" s="80">
        <v>35</v>
      </c>
      <c r="E16" s="75">
        <v>2401488</v>
      </c>
    </row>
    <row r="17" spans="1:5" ht="12" customHeight="1" x14ac:dyDescent="0.25">
      <c r="A17" s="72" t="s">
        <v>91</v>
      </c>
      <c r="B17" s="81" t="s">
        <v>92</v>
      </c>
      <c r="C17" s="82" t="s">
        <v>93</v>
      </c>
      <c r="D17" s="80">
        <v>44</v>
      </c>
      <c r="E17" s="75">
        <v>2890402</v>
      </c>
    </row>
    <row r="18" spans="1:5" ht="12" customHeight="1" x14ac:dyDescent="0.25">
      <c r="A18" s="72" t="s">
        <v>94</v>
      </c>
      <c r="B18" s="81" t="s">
        <v>95</v>
      </c>
      <c r="C18" s="82" t="s">
        <v>96</v>
      </c>
      <c r="D18" s="80">
        <v>55</v>
      </c>
      <c r="E18" s="75">
        <v>3193146</v>
      </c>
    </row>
    <row r="19" spans="1:5" ht="12" customHeight="1" x14ac:dyDescent="0.25">
      <c r="A19" s="72" t="s">
        <v>97</v>
      </c>
      <c r="B19" s="81" t="s">
        <v>98</v>
      </c>
      <c r="C19" s="82" t="s">
        <v>99</v>
      </c>
      <c r="D19" s="80">
        <v>93</v>
      </c>
      <c r="E19" s="75">
        <v>7032287</v>
      </c>
    </row>
    <row r="20" spans="1:5" ht="12" customHeight="1" x14ac:dyDescent="0.25">
      <c r="A20" s="72" t="s">
        <v>100</v>
      </c>
      <c r="B20" s="81" t="s">
        <v>101</v>
      </c>
      <c r="C20" s="82" t="s">
        <v>102</v>
      </c>
      <c r="D20" s="80">
        <v>12</v>
      </c>
      <c r="E20" s="75">
        <v>913011</v>
      </c>
    </row>
    <row r="21" spans="1:5" ht="12.95" customHeight="1" x14ac:dyDescent="0.25">
      <c r="A21" s="72" t="s">
        <v>103</v>
      </c>
      <c r="B21" s="81" t="s">
        <v>104</v>
      </c>
      <c r="C21" s="82" t="s">
        <v>105</v>
      </c>
      <c r="D21" s="80">
        <v>52</v>
      </c>
      <c r="E21" s="75">
        <v>4537311</v>
      </c>
    </row>
    <row r="22" spans="1:5" ht="12.95" customHeight="1" x14ac:dyDescent="0.25">
      <c r="A22" s="72" t="s">
        <v>106</v>
      </c>
      <c r="B22" s="81" t="s">
        <v>107</v>
      </c>
      <c r="C22" s="82" t="s">
        <v>108</v>
      </c>
      <c r="D22" s="80">
        <v>66</v>
      </c>
      <c r="E22" s="75">
        <v>4678078</v>
      </c>
    </row>
    <row r="23" spans="1:5" ht="11.1" customHeight="1" x14ac:dyDescent="0.25">
      <c r="A23" s="72" t="s">
        <v>109</v>
      </c>
      <c r="B23" s="81" t="s">
        <v>110</v>
      </c>
      <c r="C23" s="82" t="s">
        <v>111</v>
      </c>
      <c r="D23" s="80">
        <v>54</v>
      </c>
      <c r="E23" s="75">
        <v>4266264</v>
      </c>
    </row>
    <row r="24" spans="1:5" ht="12.95" customHeight="1" x14ac:dyDescent="0.25">
      <c r="A24" s="72" t="s">
        <v>112</v>
      </c>
      <c r="B24" s="81" t="s">
        <v>113</v>
      </c>
      <c r="C24" s="82" t="s">
        <v>114</v>
      </c>
      <c r="D24" s="80">
        <v>28</v>
      </c>
      <c r="E24" s="75">
        <v>2225002</v>
      </c>
    </row>
    <row r="25" spans="1:5" ht="12" customHeight="1" x14ac:dyDescent="0.25">
      <c r="A25" s="72" t="s">
        <v>115</v>
      </c>
      <c r="B25" s="81" t="s">
        <v>116</v>
      </c>
      <c r="C25" s="82" t="s">
        <v>117</v>
      </c>
      <c r="D25" s="80">
        <v>37</v>
      </c>
      <c r="E25" s="75">
        <v>3382048</v>
      </c>
    </row>
    <row r="26" spans="1:5" ht="12.95" customHeight="1" x14ac:dyDescent="0.25">
      <c r="A26" s="72" t="s">
        <v>118</v>
      </c>
      <c r="B26" s="81" t="s">
        <v>119</v>
      </c>
      <c r="C26" s="82" t="s">
        <v>120</v>
      </c>
      <c r="D26" s="80">
        <v>50</v>
      </c>
      <c r="E26" s="75">
        <v>3029154</v>
      </c>
    </row>
    <row r="27" spans="1:5" ht="15.95" customHeight="1" x14ac:dyDescent="0.25">
      <c r="A27" s="72" t="s">
        <v>121</v>
      </c>
      <c r="B27" s="81" t="s">
        <v>122</v>
      </c>
      <c r="C27" s="82" t="s">
        <v>123</v>
      </c>
      <c r="D27" s="80">
        <v>28</v>
      </c>
      <c r="E27" s="75">
        <v>2397276</v>
      </c>
    </row>
    <row r="28" spans="1:5" ht="18" customHeight="1" x14ac:dyDescent="0.25">
      <c r="A28" s="83" t="s">
        <v>124</v>
      </c>
      <c r="B28" s="69"/>
      <c r="C28" s="69"/>
      <c r="D28" s="84">
        <v>554</v>
      </c>
      <c r="E28" s="85">
        <v>40945467</v>
      </c>
    </row>
    <row r="29" spans="1:5" ht="15.95" customHeight="1" x14ac:dyDescent="0.25">
      <c r="A29" s="86" t="s">
        <v>125</v>
      </c>
      <c r="B29" s="87"/>
      <c r="C29" s="87"/>
      <c r="D29" s="88">
        <v>114652</v>
      </c>
      <c r="E29" s="89">
        <v>8844650633</v>
      </c>
    </row>
    <row r="32" spans="1:5" x14ac:dyDescent="0.25">
      <c r="A32" s="90" t="s">
        <v>126</v>
      </c>
    </row>
    <row r="33" spans="1:1" x14ac:dyDescent="0.25">
      <c r="A33" s="91" t="s">
        <v>127</v>
      </c>
    </row>
    <row r="34" spans="1:1" x14ac:dyDescent="0.25">
      <c r="A34" s="90" t="s">
        <v>128</v>
      </c>
    </row>
    <row r="35" spans="1:1" x14ac:dyDescent="0.25">
      <c r="A35" s="90" t="s">
        <v>129</v>
      </c>
    </row>
    <row r="36" spans="1:1" x14ac:dyDescent="0.25">
      <c r="A36" s="91" t="s">
        <v>130</v>
      </c>
    </row>
    <row r="37" spans="1:1" x14ac:dyDescent="0.25">
      <c r="A37" s="90" t="s">
        <v>131</v>
      </c>
    </row>
    <row r="38" spans="1:1" x14ac:dyDescent="0.25">
      <c r="A38" s="91" t="s">
        <v>132</v>
      </c>
    </row>
    <row r="39" spans="1:1" x14ac:dyDescent="0.25">
      <c r="A39" s="91" t="s">
        <v>133</v>
      </c>
    </row>
    <row r="58" spans="1:1" x14ac:dyDescent="0.25">
      <c r="A58" s="2">
        <v>164</v>
      </c>
    </row>
  </sheetData>
  <mergeCells count="2">
    <mergeCell ref="C11:E11"/>
    <mergeCell ref="A12:C12"/>
  </mergeCells>
  <pageMargins left="1.25" right="1.25" top="1" bottom="1" header="0.25" footer="0.2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8"/>
  <sheetViews>
    <sheetView topLeftCell="A13" workbookViewId="0">
      <selection activeCell="F33" sqref="F33"/>
    </sheetView>
  </sheetViews>
  <sheetFormatPr defaultRowHeight="15" x14ac:dyDescent="0.25"/>
  <cols>
    <col min="1" max="1" width="10.140625" customWidth="1"/>
    <col min="2" max="2" width="15.7109375" customWidth="1"/>
    <col min="3" max="3" width="15" customWidth="1"/>
    <col min="4" max="4" width="12.85546875" customWidth="1"/>
    <col min="5" max="5" width="14.85546875" customWidth="1"/>
    <col min="6" max="6" width="16.5703125" customWidth="1"/>
    <col min="7" max="7" width="7.28515625" customWidth="1"/>
    <col min="8" max="8" width="7.85546875" customWidth="1"/>
    <col min="9" max="9" width="7.42578125" customWidth="1"/>
    <col min="10" max="10" width="7.28515625" customWidth="1"/>
    <col min="11" max="11" width="7.85546875" customWidth="1"/>
    <col min="12" max="12" width="7.7109375" customWidth="1"/>
  </cols>
  <sheetData>
    <row r="1" spans="1:6" x14ac:dyDescent="0.25">
      <c r="A1" s="67" t="s">
        <v>134</v>
      </c>
    </row>
    <row r="3" spans="1:6" ht="18" x14ac:dyDescent="0.25">
      <c r="A3" s="6" t="s">
        <v>135</v>
      </c>
    </row>
    <row r="5" spans="1:6" ht="30.95" customHeight="1" x14ac:dyDescent="0.25">
      <c r="A5" s="92" t="s">
        <v>136</v>
      </c>
      <c r="B5" s="93" t="s">
        <v>137</v>
      </c>
      <c r="C5" s="94" t="s">
        <v>138</v>
      </c>
      <c r="D5" s="94" t="s">
        <v>139</v>
      </c>
      <c r="E5" s="94" t="s">
        <v>140</v>
      </c>
      <c r="F5" s="95" t="s">
        <v>141</v>
      </c>
    </row>
    <row r="6" spans="1:6" ht="15" customHeight="1" x14ac:dyDescent="0.25">
      <c r="A6" s="96">
        <v>2007</v>
      </c>
      <c r="B6" s="97">
        <v>109992</v>
      </c>
      <c r="C6" s="98">
        <v>8776</v>
      </c>
      <c r="D6" s="99">
        <v>-3928</v>
      </c>
      <c r="E6" s="100">
        <v>-4972</v>
      </c>
      <c r="F6" s="101">
        <v>109868</v>
      </c>
    </row>
    <row r="7" spans="1:6" ht="12.95" customHeight="1" x14ac:dyDescent="0.25">
      <c r="A7" s="102">
        <v>2008</v>
      </c>
      <c r="B7" s="103">
        <v>109868</v>
      </c>
      <c r="C7" s="104">
        <v>11234</v>
      </c>
      <c r="D7" s="105">
        <v>-5183</v>
      </c>
      <c r="E7" s="106">
        <v>-3447</v>
      </c>
      <c r="F7" s="107">
        <v>112472</v>
      </c>
    </row>
    <row r="8" spans="1:6" ht="12.95" customHeight="1" x14ac:dyDescent="0.25">
      <c r="A8" s="102">
        <v>2009</v>
      </c>
      <c r="B8" s="103">
        <v>112472</v>
      </c>
      <c r="C8" s="104">
        <v>7526</v>
      </c>
      <c r="D8" s="108" t="s">
        <v>142</v>
      </c>
      <c r="E8" s="106">
        <v>-2851</v>
      </c>
      <c r="F8" s="107">
        <v>113132</v>
      </c>
    </row>
    <row r="9" spans="1:6" ht="12.95" customHeight="1" x14ac:dyDescent="0.25">
      <c r="A9" s="102">
        <v>2010</v>
      </c>
      <c r="B9" s="103">
        <v>113132</v>
      </c>
      <c r="C9" s="104">
        <v>4617</v>
      </c>
      <c r="D9" s="105">
        <v>-3378</v>
      </c>
      <c r="E9" s="106">
        <v>-2724</v>
      </c>
      <c r="F9" s="107">
        <v>111647</v>
      </c>
    </row>
    <row r="10" spans="1:6" ht="12.95" customHeight="1" x14ac:dyDescent="0.25">
      <c r="A10" s="102">
        <v>2011</v>
      </c>
      <c r="B10" s="103">
        <v>111647</v>
      </c>
      <c r="C10" s="104">
        <v>4779</v>
      </c>
      <c r="D10" s="105">
        <v>-3717</v>
      </c>
      <c r="E10" s="106">
        <v>-3073</v>
      </c>
      <c r="F10" s="107">
        <v>109636</v>
      </c>
    </row>
    <row r="11" spans="1:6" ht="12.95" customHeight="1" x14ac:dyDescent="0.25">
      <c r="A11" s="102">
        <v>2012</v>
      </c>
      <c r="B11" s="103">
        <v>109636</v>
      </c>
      <c r="C11" s="104">
        <v>9519</v>
      </c>
      <c r="D11" s="105">
        <v>-3135</v>
      </c>
      <c r="E11" s="106">
        <v>-3560</v>
      </c>
      <c r="F11" s="107">
        <v>112460</v>
      </c>
    </row>
    <row r="12" spans="1:6" ht="12.95" customHeight="1" x14ac:dyDescent="0.25">
      <c r="A12" s="102">
        <v>2013</v>
      </c>
      <c r="B12" s="103">
        <v>112460</v>
      </c>
      <c r="C12" s="104">
        <v>7101</v>
      </c>
      <c r="D12" s="105">
        <v>-3744</v>
      </c>
      <c r="E12" s="106">
        <v>-3336</v>
      </c>
      <c r="F12" s="107">
        <v>112481</v>
      </c>
    </row>
    <row r="13" spans="1:6" ht="12.95" customHeight="1" x14ac:dyDescent="0.25">
      <c r="A13" s="102">
        <v>2014</v>
      </c>
      <c r="B13" s="103">
        <v>112481</v>
      </c>
      <c r="C13" s="104">
        <v>7915</v>
      </c>
      <c r="D13" s="105">
        <v>-4032</v>
      </c>
      <c r="E13" s="106">
        <v>-4638</v>
      </c>
      <c r="F13" s="107">
        <v>111726</v>
      </c>
    </row>
    <row r="14" spans="1:6" ht="12.95" customHeight="1" x14ac:dyDescent="0.25">
      <c r="A14" s="102">
        <v>2015</v>
      </c>
      <c r="B14" s="103">
        <v>111726</v>
      </c>
      <c r="C14" s="104">
        <v>8727</v>
      </c>
      <c r="D14" s="105">
        <v>-2499</v>
      </c>
      <c r="E14" s="106">
        <v>-3302</v>
      </c>
      <c r="F14" s="107">
        <v>114652</v>
      </c>
    </row>
    <row r="15" spans="1:6" ht="15" customHeight="1" x14ac:dyDescent="0.25">
      <c r="A15" s="102">
        <v>2016</v>
      </c>
      <c r="B15" s="103">
        <v>114652</v>
      </c>
      <c r="C15" s="104">
        <v>10239</v>
      </c>
      <c r="D15" s="105">
        <v>-2519</v>
      </c>
      <c r="E15" s="106">
        <v>-4171</v>
      </c>
      <c r="F15" s="107">
        <v>118201</v>
      </c>
    </row>
    <row r="17" spans="1:6" x14ac:dyDescent="0.25">
      <c r="A17" s="90" t="s">
        <v>143</v>
      </c>
    </row>
    <row r="18" spans="1:6" x14ac:dyDescent="0.25">
      <c r="A18" s="90" t="s">
        <v>144</v>
      </c>
    </row>
    <row r="19" spans="1:6" ht="18" x14ac:dyDescent="0.25">
      <c r="A19" s="6" t="s">
        <v>145</v>
      </c>
    </row>
    <row r="20" spans="1:6" ht="16.5" x14ac:dyDescent="0.25">
      <c r="A20" s="7" t="s">
        <v>146</v>
      </c>
    </row>
    <row r="22" spans="1:6" ht="84" customHeight="1" x14ac:dyDescent="0.25">
      <c r="A22" s="93" t="s">
        <v>147</v>
      </c>
      <c r="B22" s="402" t="s">
        <v>148</v>
      </c>
      <c r="C22" s="402"/>
      <c r="D22" s="109" t="s">
        <v>149</v>
      </c>
      <c r="E22" s="403" t="s">
        <v>150</v>
      </c>
      <c r="F22" s="403"/>
    </row>
    <row r="23" spans="1:6" ht="15.95" customHeight="1" x14ac:dyDescent="0.25">
      <c r="A23" s="110" t="s">
        <v>151</v>
      </c>
      <c r="B23" s="111">
        <v>486</v>
      </c>
      <c r="C23" s="112">
        <v>49321</v>
      </c>
      <c r="D23" s="113" t="s">
        <v>152</v>
      </c>
      <c r="E23" s="114">
        <v>1790</v>
      </c>
      <c r="F23" s="115">
        <v>50023</v>
      </c>
    </row>
    <row r="24" spans="1:6" ht="12" customHeight="1" x14ac:dyDescent="0.25">
      <c r="A24" s="116" t="s">
        <v>153</v>
      </c>
      <c r="B24" s="117">
        <v>2769</v>
      </c>
      <c r="C24" s="118">
        <v>60106</v>
      </c>
      <c r="D24" s="119" t="s">
        <v>154</v>
      </c>
      <c r="E24" s="120">
        <v>10599</v>
      </c>
      <c r="F24" s="103">
        <v>61542</v>
      </c>
    </row>
    <row r="25" spans="1:6" ht="12" customHeight="1" x14ac:dyDescent="0.25">
      <c r="A25" s="116" t="s">
        <v>155</v>
      </c>
      <c r="B25" s="117">
        <v>3876</v>
      </c>
      <c r="C25" s="118">
        <v>73936</v>
      </c>
      <c r="D25" s="119" t="s">
        <v>156</v>
      </c>
      <c r="E25" s="120">
        <v>13101</v>
      </c>
      <c r="F25" s="103">
        <v>73576</v>
      </c>
    </row>
    <row r="26" spans="1:6" ht="11.1" customHeight="1" x14ac:dyDescent="0.25">
      <c r="A26" s="116" t="s">
        <v>157</v>
      </c>
      <c r="B26" s="117">
        <v>4007</v>
      </c>
      <c r="C26" s="118">
        <v>83966</v>
      </c>
      <c r="D26" s="119" t="s">
        <v>158</v>
      </c>
      <c r="E26" s="120">
        <v>12813</v>
      </c>
      <c r="F26" s="103">
        <v>79934</v>
      </c>
    </row>
    <row r="27" spans="1:6" ht="12" customHeight="1" x14ac:dyDescent="0.25">
      <c r="A27" s="116" t="s">
        <v>159</v>
      </c>
      <c r="B27" s="117">
        <v>3639</v>
      </c>
      <c r="C27" s="118">
        <v>89560</v>
      </c>
      <c r="D27" s="119" t="s">
        <v>160</v>
      </c>
      <c r="E27" s="120">
        <v>11781</v>
      </c>
      <c r="F27" s="103">
        <v>81731</v>
      </c>
    </row>
    <row r="28" spans="1:6" ht="11.1" customHeight="1" x14ac:dyDescent="0.25">
      <c r="A28" s="116" t="s">
        <v>161</v>
      </c>
      <c r="B28" s="117">
        <v>3417</v>
      </c>
      <c r="C28" s="118">
        <v>91446</v>
      </c>
      <c r="D28" s="119" t="s">
        <v>162</v>
      </c>
      <c r="E28" s="120">
        <v>11430</v>
      </c>
      <c r="F28" s="103">
        <v>81093</v>
      </c>
    </row>
    <row r="29" spans="1:6" ht="12" customHeight="1" x14ac:dyDescent="0.25">
      <c r="A29" s="116" t="s">
        <v>163</v>
      </c>
      <c r="B29" s="117">
        <v>3021</v>
      </c>
      <c r="C29" s="118">
        <v>93611</v>
      </c>
      <c r="D29" s="119" t="s">
        <v>164</v>
      </c>
      <c r="E29" s="120">
        <v>10784</v>
      </c>
      <c r="F29" s="103">
        <v>80739</v>
      </c>
    </row>
    <row r="30" spans="1:6" ht="12" customHeight="1" x14ac:dyDescent="0.25">
      <c r="A30" s="116" t="s">
        <v>165</v>
      </c>
      <c r="B30" s="117">
        <v>2505</v>
      </c>
      <c r="C30" s="118">
        <v>92257</v>
      </c>
      <c r="D30" s="119" t="s">
        <v>166</v>
      </c>
      <c r="E30" s="120">
        <v>9390</v>
      </c>
      <c r="F30" s="103">
        <v>79442</v>
      </c>
    </row>
    <row r="31" spans="1:6" ht="12" customHeight="1" x14ac:dyDescent="0.25">
      <c r="A31" s="116" t="s">
        <v>167</v>
      </c>
      <c r="B31" s="117">
        <v>1753</v>
      </c>
      <c r="C31" s="118">
        <v>90102</v>
      </c>
      <c r="D31" s="119" t="s">
        <v>168</v>
      </c>
      <c r="E31" s="120">
        <v>6616</v>
      </c>
      <c r="F31" s="103">
        <v>79296</v>
      </c>
    </row>
    <row r="32" spans="1:6" ht="12" customHeight="1" x14ac:dyDescent="0.25">
      <c r="A32" s="116" t="s">
        <v>169</v>
      </c>
      <c r="B32" s="121">
        <v>841</v>
      </c>
      <c r="C32" s="118">
        <v>82010</v>
      </c>
      <c r="D32" s="119" t="s">
        <v>170</v>
      </c>
      <c r="E32" s="120">
        <v>2528</v>
      </c>
      <c r="F32" s="103">
        <v>76781</v>
      </c>
    </row>
    <row r="33" spans="1:6" ht="15.95" customHeight="1" x14ac:dyDescent="0.25">
      <c r="A33" s="122" t="s">
        <v>171</v>
      </c>
      <c r="B33" s="123">
        <v>335</v>
      </c>
      <c r="C33" s="124">
        <v>81596</v>
      </c>
      <c r="D33" s="125" t="s">
        <v>172</v>
      </c>
      <c r="E33" s="126">
        <v>720</v>
      </c>
      <c r="F33" s="127">
        <v>68388</v>
      </c>
    </row>
    <row r="34" spans="1:6" ht="18" customHeight="1" x14ac:dyDescent="0.25">
      <c r="A34" s="128" t="s">
        <v>173</v>
      </c>
      <c r="B34" s="129">
        <v>26649</v>
      </c>
      <c r="C34" s="130">
        <v>83304</v>
      </c>
      <c r="D34" s="131" t="s">
        <v>174</v>
      </c>
      <c r="E34" s="88">
        <v>91552</v>
      </c>
      <c r="F34" s="132">
        <v>76506</v>
      </c>
    </row>
    <row r="35" spans="1:6" ht="15.95" customHeight="1" x14ac:dyDescent="0.25">
      <c r="A35" s="404" t="s">
        <v>175</v>
      </c>
      <c r="B35" s="404"/>
      <c r="C35" s="405" t="s">
        <v>176</v>
      </c>
      <c r="D35" s="405"/>
      <c r="E35" s="405"/>
      <c r="F35" s="115">
        <v>7004302989</v>
      </c>
    </row>
    <row r="37" spans="1:6" x14ac:dyDescent="0.25">
      <c r="A37" s="5" t="s">
        <v>177</v>
      </c>
    </row>
    <row r="38" spans="1:6" ht="18" x14ac:dyDescent="0.25">
      <c r="A38" s="6" t="s">
        <v>178</v>
      </c>
    </row>
    <row r="39" spans="1:6" ht="16.5" x14ac:dyDescent="0.25">
      <c r="A39" s="7" t="s">
        <v>179</v>
      </c>
    </row>
    <row r="49" spans="1:12" x14ac:dyDescent="0.25">
      <c r="A49" s="133">
        <v>10000</v>
      </c>
    </row>
    <row r="50" spans="1:12" x14ac:dyDescent="0.25">
      <c r="A50" s="133">
        <v>5000</v>
      </c>
    </row>
    <row r="52" spans="1:12" x14ac:dyDescent="0.25">
      <c r="A52" s="134">
        <v>0</v>
      </c>
    </row>
    <row r="53" spans="1:12" x14ac:dyDescent="0.25">
      <c r="A53" s="4" t="s">
        <v>180</v>
      </c>
    </row>
    <row r="54" spans="1:12" x14ac:dyDescent="0.25">
      <c r="A54" s="4" t="s">
        <v>181</v>
      </c>
    </row>
    <row r="55" spans="1:12" ht="15" customHeight="1" x14ac:dyDescent="0.25">
      <c r="A55" s="135" t="s">
        <v>182</v>
      </c>
      <c r="B55" s="136">
        <v>1790</v>
      </c>
      <c r="C55" s="137">
        <v>10599</v>
      </c>
      <c r="D55" s="137">
        <v>13101</v>
      </c>
      <c r="E55" s="137">
        <v>12813</v>
      </c>
      <c r="F55" s="137">
        <v>11781</v>
      </c>
      <c r="G55" s="137">
        <v>11430</v>
      </c>
      <c r="H55" s="137">
        <v>10784</v>
      </c>
      <c r="I55" s="138">
        <v>9390</v>
      </c>
      <c r="J55" s="138">
        <v>6616</v>
      </c>
      <c r="K55" s="137">
        <v>2528</v>
      </c>
      <c r="L55" s="139">
        <v>720</v>
      </c>
    </row>
    <row r="56" spans="1:12" ht="15" customHeight="1" x14ac:dyDescent="0.25">
      <c r="A56" s="140" t="s">
        <v>183</v>
      </c>
      <c r="B56" s="141">
        <v>486</v>
      </c>
      <c r="C56" s="137">
        <v>2769</v>
      </c>
      <c r="D56" s="137">
        <v>3876</v>
      </c>
      <c r="E56" s="137">
        <v>4007</v>
      </c>
      <c r="F56" s="137">
        <v>3639</v>
      </c>
      <c r="G56" s="137">
        <v>3417</v>
      </c>
      <c r="H56" s="137">
        <v>3021</v>
      </c>
      <c r="I56" s="138">
        <v>2505</v>
      </c>
      <c r="J56" s="138">
        <v>1753</v>
      </c>
      <c r="K56" s="142">
        <v>841</v>
      </c>
      <c r="L56" s="139">
        <v>335</v>
      </c>
    </row>
    <row r="58" spans="1:12" x14ac:dyDescent="0.25">
      <c r="A58" s="10">
        <v>165</v>
      </c>
    </row>
  </sheetData>
  <mergeCells count="4">
    <mergeCell ref="B22:C22"/>
    <mergeCell ref="E22:F22"/>
    <mergeCell ref="A35:B35"/>
    <mergeCell ref="C35:E35"/>
  </mergeCells>
  <pageMargins left="1.25" right="1.25" top="1" bottom="1" header="0.25" footer="0.2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"/>
  <sheetViews>
    <sheetView workbookViewId="0">
      <selection activeCell="A7" sqref="A7"/>
    </sheetView>
  </sheetViews>
  <sheetFormatPr defaultRowHeight="15" x14ac:dyDescent="0.25"/>
  <cols>
    <col min="1" max="1" width="7.28515625" customWidth="1"/>
    <col min="2" max="2" width="9.28515625" customWidth="1"/>
    <col min="3" max="3" width="6.7109375" customWidth="1"/>
    <col min="4" max="4" width="8.85546875" customWidth="1"/>
    <col min="5" max="6" width="8.28515625" customWidth="1"/>
    <col min="7" max="7" width="10.140625" customWidth="1"/>
    <col min="8" max="8" width="11" customWidth="1"/>
    <col min="9" max="9" width="14.28515625" customWidth="1"/>
    <col min="10" max="10" width="12.7109375" customWidth="1"/>
    <col min="11" max="11" width="12.28515625" customWidth="1"/>
    <col min="12" max="12" width="10.28515625" customWidth="1"/>
    <col min="13" max="13" width="9.28515625" customWidth="1"/>
  </cols>
  <sheetData>
    <row r="1" spans="1:13" x14ac:dyDescent="0.25">
      <c r="A1" s="143">
        <v>166</v>
      </c>
    </row>
    <row r="3" spans="1:13" ht="17.25" x14ac:dyDescent="0.25">
      <c r="A3" s="11" t="s">
        <v>184</v>
      </c>
    </row>
    <row r="5" spans="1:13" ht="24.95" customHeight="1" x14ac:dyDescent="0.25">
      <c r="A5" s="406" t="s">
        <v>185</v>
      </c>
      <c r="B5" s="407" t="s">
        <v>186</v>
      </c>
      <c r="C5" s="69"/>
      <c r="D5" s="408" t="s">
        <v>187</v>
      </c>
      <c r="E5" s="408"/>
      <c r="F5" s="408"/>
      <c r="G5" s="408"/>
      <c r="H5" s="69"/>
      <c r="I5" s="409" t="s">
        <v>188</v>
      </c>
      <c r="J5" s="409"/>
      <c r="K5" s="409"/>
      <c r="L5" s="69"/>
      <c r="M5" s="69"/>
    </row>
    <row r="6" spans="1:13" ht="30.95" customHeight="1" x14ac:dyDescent="0.25">
      <c r="A6" s="406"/>
      <c r="B6" s="407"/>
      <c r="C6" s="144" t="s">
        <v>189</v>
      </c>
      <c r="D6" s="145" t="s">
        <v>190</v>
      </c>
      <c r="E6" s="145" t="s">
        <v>191</v>
      </c>
      <c r="F6" s="145" t="s">
        <v>192</v>
      </c>
      <c r="G6" s="145" t="s">
        <v>193</v>
      </c>
      <c r="H6" s="144" t="s">
        <v>194</v>
      </c>
      <c r="I6" s="145" t="s">
        <v>195</v>
      </c>
      <c r="J6" s="146" t="s">
        <v>196</v>
      </c>
      <c r="K6" s="146" t="s">
        <v>197</v>
      </c>
      <c r="L6" s="410" t="s">
        <v>198</v>
      </c>
      <c r="M6" s="410"/>
    </row>
    <row r="7" spans="1:13" ht="14.1" customHeight="1" x14ac:dyDescent="0.25">
      <c r="A7" s="147">
        <v>2008</v>
      </c>
      <c r="B7" s="148">
        <v>44.3</v>
      </c>
      <c r="C7" s="149">
        <v>2.4E-2</v>
      </c>
      <c r="D7" s="149">
        <v>1.2E-2</v>
      </c>
      <c r="E7" s="149">
        <v>3.4000000000000002E-2</v>
      </c>
      <c r="F7" s="149">
        <v>0.93</v>
      </c>
      <c r="G7" s="149">
        <v>0</v>
      </c>
      <c r="H7" s="149">
        <v>0.73399999999999999</v>
      </c>
      <c r="I7" s="149">
        <v>0.13200000000000001</v>
      </c>
      <c r="J7" s="149">
        <v>3.6999999999999998E-2</v>
      </c>
      <c r="K7" s="149">
        <v>1.0999999999999999E-2</v>
      </c>
      <c r="L7" s="149">
        <v>1.0999999999999999E-2</v>
      </c>
      <c r="M7" s="149">
        <v>7.4999999999999997E-2</v>
      </c>
    </row>
    <row r="8" spans="1:13" ht="12" customHeight="1" x14ac:dyDescent="0.25">
      <c r="A8" s="150">
        <v>2009</v>
      </c>
      <c r="B8" s="151">
        <v>44.8</v>
      </c>
      <c r="C8" s="152">
        <v>2.1000000000000001E-2</v>
      </c>
      <c r="D8" s="152">
        <v>0.01</v>
      </c>
      <c r="E8" s="152">
        <v>0.03</v>
      </c>
      <c r="F8" s="152">
        <v>0.93899999999999995</v>
      </c>
      <c r="G8" s="152">
        <v>0</v>
      </c>
      <c r="H8" s="152">
        <v>0.68899999999999995</v>
      </c>
      <c r="I8" s="152">
        <v>0.14599999999999999</v>
      </c>
      <c r="J8" s="152">
        <v>5.2999999999999999E-2</v>
      </c>
      <c r="K8" s="152">
        <v>1.6E-2</v>
      </c>
      <c r="L8" s="152">
        <v>1.0999999999999999E-2</v>
      </c>
      <c r="M8" s="152">
        <v>8.5000000000000006E-2</v>
      </c>
    </row>
    <row r="9" spans="1:13" ht="12.95" customHeight="1" x14ac:dyDescent="0.25">
      <c r="A9" s="150">
        <v>2010</v>
      </c>
      <c r="B9" s="151">
        <v>45.2</v>
      </c>
      <c r="C9" s="152">
        <v>1.6E-2</v>
      </c>
      <c r="D9" s="152">
        <v>8.0000000000000002E-3</v>
      </c>
      <c r="E9" s="152">
        <v>2.7E-2</v>
      </c>
      <c r="F9" s="152">
        <v>0.94899999999999995</v>
      </c>
      <c r="G9" s="152">
        <v>0</v>
      </c>
      <c r="H9" s="152">
        <v>0.67900000000000005</v>
      </c>
      <c r="I9" s="152">
        <v>0.152</v>
      </c>
      <c r="J9" s="152">
        <v>5.3999999999999999E-2</v>
      </c>
      <c r="K9" s="152">
        <v>1.9E-2</v>
      </c>
      <c r="L9" s="152">
        <v>1.0999999999999999E-2</v>
      </c>
      <c r="M9" s="152">
        <v>8.5000000000000006E-2</v>
      </c>
    </row>
    <row r="10" spans="1:13" ht="12.95" customHeight="1" x14ac:dyDescent="0.25">
      <c r="A10" s="150">
        <v>2011</v>
      </c>
      <c r="B10" s="151">
        <v>45.5</v>
      </c>
      <c r="C10" s="152">
        <v>1.2E-2</v>
      </c>
      <c r="D10" s="152">
        <v>6.0000000000000001E-3</v>
      </c>
      <c r="E10" s="152">
        <v>2.3E-2</v>
      </c>
      <c r="F10" s="152">
        <v>0.95899999999999996</v>
      </c>
      <c r="G10" s="152">
        <v>0</v>
      </c>
      <c r="H10" s="152">
        <v>0.67200000000000004</v>
      </c>
      <c r="I10" s="152">
        <v>0.156</v>
      </c>
      <c r="J10" s="152">
        <v>5.5E-2</v>
      </c>
      <c r="K10" s="152">
        <v>2.1000000000000001E-2</v>
      </c>
      <c r="L10" s="152">
        <v>1.2999999999999999E-2</v>
      </c>
      <c r="M10" s="152">
        <v>8.3000000000000004E-2</v>
      </c>
    </row>
    <row r="11" spans="1:13" ht="12.95" customHeight="1" x14ac:dyDescent="0.25">
      <c r="A11" s="150">
        <v>2012</v>
      </c>
      <c r="B11" s="151">
        <v>45.4</v>
      </c>
      <c r="C11" s="152">
        <v>8.9999999999999993E-3</v>
      </c>
      <c r="D11" s="152">
        <v>5.0000000000000001E-3</v>
      </c>
      <c r="E11" s="152">
        <v>1.7999999999999999E-2</v>
      </c>
      <c r="F11" s="152">
        <v>0.96599999999999997</v>
      </c>
      <c r="G11" s="152">
        <v>2E-3</v>
      </c>
      <c r="H11" s="152">
        <v>0.65100000000000002</v>
      </c>
      <c r="I11" s="152">
        <v>0.16700000000000001</v>
      </c>
      <c r="J11" s="152">
        <v>5.3999999999999999E-2</v>
      </c>
      <c r="K11" s="152">
        <v>2.4E-2</v>
      </c>
      <c r="L11" s="152">
        <v>2.4E-2</v>
      </c>
      <c r="M11" s="152">
        <v>0.08</v>
      </c>
    </row>
    <row r="12" spans="1:13" ht="12.95" customHeight="1" x14ac:dyDescent="0.25">
      <c r="A12" s="150">
        <v>2013</v>
      </c>
      <c r="B12" s="151">
        <v>45.3</v>
      </c>
      <c r="C12" s="152">
        <v>7.0000000000000001E-3</v>
      </c>
      <c r="D12" s="152">
        <v>4.0000000000000001E-3</v>
      </c>
      <c r="E12" s="152">
        <v>1.4E-2</v>
      </c>
      <c r="F12" s="152">
        <v>0.91400000000000003</v>
      </c>
      <c r="G12" s="152">
        <v>6.0999999999999999E-2</v>
      </c>
      <c r="H12" s="152">
        <v>0.64900000000000002</v>
      </c>
      <c r="I12" s="152">
        <v>0.16900000000000001</v>
      </c>
      <c r="J12" s="152">
        <v>5.5E-2</v>
      </c>
      <c r="K12" s="152">
        <v>2.7E-2</v>
      </c>
      <c r="L12" s="152">
        <v>2.4E-2</v>
      </c>
      <c r="M12" s="152">
        <v>7.5999999999999998E-2</v>
      </c>
    </row>
    <row r="13" spans="1:13" ht="12.95" customHeight="1" x14ac:dyDescent="0.25">
      <c r="A13" s="150">
        <v>2014</v>
      </c>
      <c r="B13" s="151">
        <v>44.8</v>
      </c>
      <c r="C13" s="152">
        <v>5.0000000000000001E-3</v>
      </c>
      <c r="D13" s="152">
        <v>2E-3</v>
      </c>
      <c r="E13" s="152">
        <v>0.01</v>
      </c>
      <c r="F13" s="152">
        <v>0.86299999999999999</v>
      </c>
      <c r="G13" s="152">
        <v>0.121</v>
      </c>
      <c r="H13" s="152">
        <v>0.64700000000000002</v>
      </c>
      <c r="I13" s="152">
        <v>0.16600000000000001</v>
      </c>
      <c r="J13" s="152">
        <v>5.7000000000000002E-2</v>
      </c>
      <c r="K13" s="152">
        <v>0.03</v>
      </c>
      <c r="L13" s="152">
        <v>2.4E-2</v>
      </c>
      <c r="M13" s="152">
        <v>7.5999999999999998E-2</v>
      </c>
    </row>
    <row r="14" spans="1:13" ht="12.95" customHeight="1" x14ac:dyDescent="0.25">
      <c r="A14" s="150">
        <v>2015</v>
      </c>
      <c r="B14" s="151">
        <v>44.8</v>
      </c>
      <c r="C14" s="152">
        <v>4.0000000000000001E-3</v>
      </c>
      <c r="D14" s="152">
        <v>2E-3</v>
      </c>
      <c r="E14" s="152">
        <v>7.0000000000000001E-3</v>
      </c>
      <c r="F14" s="152">
        <v>0.81299999999999994</v>
      </c>
      <c r="G14" s="152">
        <v>0.17399999999999999</v>
      </c>
      <c r="H14" s="152">
        <v>0.64500000000000002</v>
      </c>
      <c r="I14" s="152">
        <v>0.16800000000000001</v>
      </c>
      <c r="J14" s="152">
        <v>5.3999999999999999E-2</v>
      </c>
      <c r="K14" s="152">
        <v>3.3000000000000002E-2</v>
      </c>
      <c r="L14" s="152">
        <v>2.3E-2</v>
      </c>
      <c r="M14" s="152">
        <v>7.6999999999999999E-2</v>
      </c>
    </row>
    <row r="15" spans="1:13" ht="12.95" customHeight="1" x14ac:dyDescent="0.25">
      <c r="A15" s="150">
        <v>2016</v>
      </c>
      <c r="B15" s="151">
        <v>44.7</v>
      </c>
      <c r="C15" s="152">
        <v>3.0000000000000001E-3</v>
      </c>
      <c r="D15" s="152">
        <v>2E-3</v>
      </c>
      <c r="E15" s="152">
        <v>6.0000000000000001E-3</v>
      </c>
      <c r="F15" s="152">
        <v>0.81</v>
      </c>
      <c r="G15" s="152">
        <v>0.17899999999999999</v>
      </c>
      <c r="H15" s="152">
        <v>0.63600000000000001</v>
      </c>
      <c r="I15" s="152">
        <v>0.17299999999999999</v>
      </c>
      <c r="J15" s="152">
        <v>5.6000000000000001E-2</v>
      </c>
      <c r="K15" s="152">
        <v>3.4000000000000002E-2</v>
      </c>
      <c r="L15" s="152">
        <v>2.3E-2</v>
      </c>
      <c r="M15" s="152">
        <v>7.8E-2</v>
      </c>
    </row>
    <row r="16" spans="1:13" ht="14.1" customHeight="1" x14ac:dyDescent="0.25">
      <c r="A16" s="150">
        <v>2017</v>
      </c>
      <c r="B16" s="151">
        <v>44.6</v>
      </c>
      <c r="C16" s="152">
        <v>2E-3</v>
      </c>
      <c r="D16" s="152">
        <v>1E-3</v>
      </c>
      <c r="E16" s="152">
        <v>5.0000000000000001E-3</v>
      </c>
      <c r="F16" s="152">
        <v>0.71599999999999997</v>
      </c>
      <c r="G16" s="152">
        <v>0.27600000000000002</v>
      </c>
      <c r="H16" s="152">
        <v>0.629</v>
      </c>
      <c r="I16" s="152">
        <v>0.17699999999999999</v>
      </c>
      <c r="J16" s="152">
        <v>5.6000000000000001E-2</v>
      </c>
      <c r="K16" s="152">
        <v>3.6999999999999998E-2</v>
      </c>
      <c r="L16" s="152">
        <v>2.3E-2</v>
      </c>
      <c r="M16" s="152">
        <v>7.8E-2</v>
      </c>
    </row>
    <row r="20" spans="1:1" x14ac:dyDescent="0.25">
      <c r="A20" s="153" t="s">
        <v>199</v>
      </c>
    </row>
  </sheetData>
  <mergeCells count="5">
    <mergeCell ref="A5:A6"/>
    <mergeCell ref="B5:B6"/>
    <mergeCell ref="D5:G5"/>
    <mergeCell ref="I5:K5"/>
    <mergeCell ref="L6:M6"/>
  </mergeCells>
  <pageMargins left="1.25" right="1.25" top="1" bottom="1" header="0.25" footer="0.2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K55"/>
  <sheetViews>
    <sheetView topLeftCell="A22" workbookViewId="0">
      <selection activeCell="B39" sqref="B39"/>
    </sheetView>
  </sheetViews>
  <sheetFormatPr defaultRowHeight="15" x14ac:dyDescent="0.25"/>
  <cols>
    <col min="1" max="1" width="16.5703125" customWidth="1"/>
    <col min="2" max="2" width="42" customWidth="1"/>
    <col min="3" max="3" width="15.42578125" customWidth="1"/>
    <col min="4" max="4" width="19" customWidth="1"/>
    <col min="5" max="5" width="14.7109375" customWidth="1"/>
    <col min="6" max="6" width="17.140625" customWidth="1"/>
    <col min="7" max="7" width="11.28515625" customWidth="1"/>
    <col min="8" max="8" width="10.7109375" customWidth="1"/>
    <col min="9" max="9" width="9.7109375" customWidth="1"/>
    <col min="10" max="10" width="10.28515625" customWidth="1"/>
    <col min="11" max="11" width="11.28515625" customWidth="1"/>
  </cols>
  <sheetData>
    <row r="3" spans="1:4" x14ac:dyDescent="0.25">
      <c r="A3" s="154" t="s">
        <v>200</v>
      </c>
    </row>
    <row r="6" spans="1:4" ht="6" customHeight="1" x14ac:dyDescent="0.25">
      <c r="A6" s="155"/>
      <c r="B6" s="87"/>
      <c r="C6" s="87"/>
      <c r="D6" s="156"/>
    </row>
    <row r="7" spans="1:4" ht="21" customHeight="1" x14ac:dyDescent="0.25">
      <c r="A7" s="413" t="s">
        <v>201</v>
      </c>
      <c r="B7" s="413"/>
      <c r="C7" s="413"/>
      <c r="D7" s="413"/>
    </row>
    <row r="8" spans="1:4" ht="20.100000000000001" customHeight="1" x14ac:dyDescent="0.25">
      <c r="A8" s="157"/>
      <c r="B8" s="158" t="s">
        <v>202</v>
      </c>
      <c r="C8" s="73"/>
      <c r="D8" s="159"/>
    </row>
    <row r="9" spans="1:4" ht="18.95" customHeight="1" x14ac:dyDescent="0.25">
      <c r="A9" s="160" t="s">
        <v>203</v>
      </c>
      <c r="B9" s="73"/>
      <c r="C9" s="161" t="s">
        <v>204</v>
      </c>
      <c r="D9" s="162" t="s">
        <v>205</v>
      </c>
    </row>
    <row r="10" spans="1:4" ht="17.100000000000001" customHeight="1" x14ac:dyDescent="0.25">
      <c r="A10" s="163">
        <v>11110</v>
      </c>
      <c r="B10" s="164" t="s">
        <v>206</v>
      </c>
      <c r="C10" s="165" t="s">
        <v>207</v>
      </c>
      <c r="D10" s="166" t="s">
        <v>208</v>
      </c>
    </row>
    <row r="11" spans="1:4" ht="15" customHeight="1" x14ac:dyDescent="0.25">
      <c r="A11" s="167">
        <v>2007</v>
      </c>
      <c r="B11" s="168" t="s">
        <v>209</v>
      </c>
      <c r="C11" s="148">
        <v>26.9</v>
      </c>
      <c r="D11" s="169">
        <v>2715</v>
      </c>
    </row>
    <row r="12" spans="1:4" ht="12.95" customHeight="1" x14ac:dyDescent="0.25">
      <c r="A12" s="170">
        <v>2008</v>
      </c>
      <c r="B12" s="171" t="s">
        <v>210</v>
      </c>
      <c r="C12" s="151">
        <v>26.4</v>
      </c>
      <c r="D12" s="172">
        <v>2838</v>
      </c>
    </row>
    <row r="13" spans="1:4" ht="12" customHeight="1" x14ac:dyDescent="0.25">
      <c r="A13" s="170">
        <v>2009</v>
      </c>
      <c r="B13" s="171" t="s">
        <v>211</v>
      </c>
      <c r="C13" s="151">
        <v>25.5</v>
      </c>
      <c r="D13" s="172">
        <v>2626</v>
      </c>
    </row>
    <row r="14" spans="1:4" ht="12.95" customHeight="1" x14ac:dyDescent="0.25">
      <c r="A14" s="170">
        <v>2010</v>
      </c>
      <c r="B14" s="171" t="s">
        <v>212</v>
      </c>
      <c r="C14" s="151">
        <v>26</v>
      </c>
      <c r="D14" s="172">
        <v>3065</v>
      </c>
    </row>
    <row r="15" spans="1:4" ht="12.95" customHeight="1" x14ac:dyDescent="0.25">
      <c r="A15" s="170">
        <v>2011</v>
      </c>
      <c r="B15" s="171" t="s">
        <v>213</v>
      </c>
      <c r="C15" s="151">
        <v>25.6</v>
      </c>
      <c r="D15" s="172">
        <v>3285</v>
      </c>
    </row>
    <row r="16" spans="1:4" ht="12.95" customHeight="1" x14ac:dyDescent="0.25">
      <c r="A16" s="170">
        <v>2012</v>
      </c>
      <c r="B16" s="171" t="s">
        <v>214</v>
      </c>
      <c r="C16" s="151">
        <v>25.3</v>
      </c>
      <c r="D16" s="172">
        <v>4180</v>
      </c>
    </row>
    <row r="17" spans="1:11" ht="12.95" customHeight="1" x14ac:dyDescent="0.25">
      <c r="A17" s="170">
        <v>2013</v>
      </c>
      <c r="B17" s="171" t="s">
        <v>215</v>
      </c>
      <c r="C17" s="151">
        <v>24.9</v>
      </c>
      <c r="D17" s="172">
        <v>3541</v>
      </c>
    </row>
    <row r="18" spans="1:11" ht="12.95" customHeight="1" x14ac:dyDescent="0.25">
      <c r="A18" s="170">
        <v>2014</v>
      </c>
      <c r="B18" s="171" t="s">
        <v>216</v>
      </c>
      <c r="C18" s="151">
        <v>24.6</v>
      </c>
      <c r="D18" s="172">
        <v>3791</v>
      </c>
    </row>
    <row r="19" spans="1:11" ht="12.95" customHeight="1" x14ac:dyDescent="0.25">
      <c r="A19" s="170">
        <v>2015</v>
      </c>
      <c r="B19" s="171" t="s">
        <v>217</v>
      </c>
      <c r="C19" s="151">
        <v>24.2</v>
      </c>
      <c r="D19" s="172">
        <v>4171</v>
      </c>
    </row>
    <row r="20" spans="1:11" ht="33.950000000000003" customHeight="1" x14ac:dyDescent="0.25">
      <c r="A20" s="414" t="s">
        <v>218</v>
      </c>
      <c r="B20" s="414"/>
      <c r="C20" s="173">
        <v>24.4</v>
      </c>
      <c r="D20" s="174">
        <v>3267</v>
      </c>
    </row>
    <row r="24" spans="1:11" ht="18" x14ac:dyDescent="0.25">
      <c r="A24" s="6" t="s">
        <v>219</v>
      </c>
    </row>
    <row r="26" spans="1:11" ht="21.95" customHeight="1" x14ac:dyDescent="0.25">
      <c r="A26" s="406" t="s">
        <v>220</v>
      </c>
      <c r="B26" s="407" t="s">
        <v>221</v>
      </c>
      <c r="C26" s="411" t="s">
        <v>222</v>
      </c>
      <c r="D26" s="411"/>
      <c r="E26" s="411"/>
      <c r="F26" s="411"/>
      <c r="G26" s="411"/>
      <c r="H26" s="411" t="s">
        <v>223</v>
      </c>
      <c r="I26" s="411"/>
      <c r="J26" s="411"/>
      <c r="K26" s="411"/>
    </row>
    <row r="27" spans="1:11" ht="41.1" customHeight="1" x14ac:dyDescent="0.25">
      <c r="A27" s="406"/>
      <c r="B27" s="407"/>
      <c r="C27" s="412" t="s">
        <v>224</v>
      </c>
      <c r="D27" s="412"/>
      <c r="E27" s="412"/>
      <c r="F27" s="412"/>
      <c r="G27" s="412"/>
      <c r="H27" s="145" t="s">
        <v>225</v>
      </c>
      <c r="I27" s="146" t="s">
        <v>226</v>
      </c>
      <c r="J27" s="146" t="s">
        <v>227</v>
      </c>
      <c r="K27" s="145" t="s">
        <v>228</v>
      </c>
    </row>
    <row r="28" spans="1:11" ht="15" customHeight="1" x14ac:dyDescent="0.25">
      <c r="A28" s="147">
        <v>2008</v>
      </c>
      <c r="B28" s="148">
        <v>60.4</v>
      </c>
      <c r="C28" s="149">
        <v>0.68100000000000005</v>
      </c>
      <c r="D28" s="149">
        <v>0.17599999999999999</v>
      </c>
      <c r="E28" s="149">
        <v>0.123</v>
      </c>
      <c r="F28" s="149">
        <v>1.2999999999999999E-2</v>
      </c>
      <c r="G28" s="149">
        <v>7.0000000000000001E-3</v>
      </c>
      <c r="H28" s="149">
        <v>0.75600000000000001</v>
      </c>
      <c r="I28" s="149">
        <v>0.11799999999999999</v>
      </c>
      <c r="J28" s="149">
        <v>9.8000000000000004E-2</v>
      </c>
      <c r="K28" s="149">
        <v>2.8000000000000001E-2</v>
      </c>
    </row>
    <row r="29" spans="1:11" ht="12.95" customHeight="1" x14ac:dyDescent="0.25">
      <c r="A29" s="150">
        <v>2009</v>
      </c>
      <c r="B29" s="151">
        <v>60.4</v>
      </c>
      <c r="C29" s="152">
        <v>0.628</v>
      </c>
      <c r="D29" s="152">
        <v>0.20799999999999999</v>
      </c>
      <c r="E29" s="152">
        <v>0.14499999999999999</v>
      </c>
      <c r="F29" s="152">
        <v>8.0000000000000002E-3</v>
      </c>
      <c r="G29" s="152">
        <v>1.0999999999999999E-2</v>
      </c>
      <c r="H29" s="152">
        <v>0.73199999999999998</v>
      </c>
      <c r="I29" s="152">
        <v>0.14299999999999999</v>
      </c>
      <c r="J29" s="152">
        <v>0.10199999999999999</v>
      </c>
      <c r="K29" s="152">
        <v>2.3E-2</v>
      </c>
    </row>
    <row r="30" spans="1:11" ht="12.95" customHeight="1" x14ac:dyDescent="0.25">
      <c r="A30" s="150">
        <v>2010</v>
      </c>
      <c r="B30" s="151">
        <v>60.5</v>
      </c>
      <c r="C30" s="152">
        <v>0.65200000000000002</v>
      </c>
      <c r="D30" s="152">
        <v>0.20300000000000001</v>
      </c>
      <c r="E30" s="152">
        <v>0.125</v>
      </c>
      <c r="F30" s="152">
        <v>8.0000000000000002E-3</v>
      </c>
      <c r="G30" s="152">
        <v>1.2E-2</v>
      </c>
      <c r="H30" s="152">
        <v>0.71399999999999997</v>
      </c>
      <c r="I30" s="152">
        <v>0.17100000000000001</v>
      </c>
      <c r="J30" s="152">
        <v>9.2999999999999999E-2</v>
      </c>
      <c r="K30" s="152">
        <v>2.1999999999999999E-2</v>
      </c>
    </row>
    <row r="31" spans="1:11" ht="12.95" customHeight="1" x14ac:dyDescent="0.25">
      <c r="A31" s="150">
        <v>2011</v>
      </c>
      <c r="B31" s="151">
        <v>60.5</v>
      </c>
      <c r="C31" s="152">
        <v>0.59199999999999997</v>
      </c>
      <c r="D31" s="152">
        <v>0.245</v>
      </c>
      <c r="E31" s="152">
        <v>0.121</v>
      </c>
      <c r="F31" s="152">
        <v>2.8000000000000001E-2</v>
      </c>
      <c r="G31" s="152">
        <v>1.4E-2</v>
      </c>
      <c r="H31" s="152">
        <v>0.71</v>
      </c>
      <c r="I31" s="152">
        <v>0.16400000000000001</v>
      </c>
      <c r="J31" s="152">
        <v>0.105</v>
      </c>
      <c r="K31" s="152">
        <v>2.1000000000000001E-2</v>
      </c>
    </row>
    <row r="32" spans="1:11" ht="14.1" customHeight="1" x14ac:dyDescent="0.25">
      <c r="A32" s="150">
        <v>2012</v>
      </c>
      <c r="B32" s="151">
        <v>60.6</v>
      </c>
      <c r="C32" s="152">
        <v>0.61099999999999999</v>
      </c>
      <c r="D32" s="152">
        <v>0.248</v>
      </c>
      <c r="E32" s="152">
        <v>0.113</v>
      </c>
      <c r="F32" s="152">
        <v>1.0999999999999999E-2</v>
      </c>
      <c r="G32" s="152">
        <v>1.7000000000000001E-2</v>
      </c>
      <c r="H32" s="152">
        <v>0.71399999999999997</v>
      </c>
      <c r="I32" s="152">
        <v>0.17199999999999999</v>
      </c>
      <c r="J32" s="152">
        <v>9.7000000000000003E-2</v>
      </c>
      <c r="K32" s="152">
        <v>1.7000000000000001E-2</v>
      </c>
    </row>
    <row r="33" spans="1:11" ht="12.95" customHeight="1" x14ac:dyDescent="0.25">
      <c r="A33" s="150">
        <v>2013</v>
      </c>
      <c r="B33" s="151">
        <v>60.7</v>
      </c>
      <c r="C33" s="152">
        <v>0.64100000000000001</v>
      </c>
      <c r="D33" s="152">
        <v>0.215</v>
      </c>
      <c r="E33" s="152">
        <v>0.115</v>
      </c>
      <c r="F33" s="152">
        <v>1.2999999999999999E-2</v>
      </c>
      <c r="G33" s="152">
        <v>1.6E-2</v>
      </c>
      <c r="H33" s="152">
        <v>0.68899999999999995</v>
      </c>
      <c r="I33" s="152">
        <v>0.191</v>
      </c>
      <c r="J33" s="152">
        <v>0.10299999999999999</v>
      </c>
      <c r="K33" s="152">
        <v>1.7000000000000001E-2</v>
      </c>
    </row>
    <row r="34" spans="1:11" ht="14.1" customHeight="1" x14ac:dyDescent="0.25">
      <c r="A34" s="150">
        <v>2014</v>
      </c>
      <c r="B34" s="151">
        <v>60.8</v>
      </c>
      <c r="C34" s="152">
        <v>0.621</v>
      </c>
      <c r="D34" s="152">
        <v>0.252</v>
      </c>
      <c r="E34" s="152">
        <v>0.107</v>
      </c>
      <c r="F34" s="152">
        <v>1.0999999999999999E-2</v>
      </c>
      <c r="G34" s="152">
        <v>8.9999999999999993E-3</v>
      </c>
      <c r="H34" s="152">
        <v>0.69199999999999995</v>
      </c>
      <c r="I34" s="152">
        <v>0.19500000000000001</v>
      </c>
      <c r="J34" s="152">
        <v>9.6000000000000002E-2</v>
      </c>
      <c r="K34" s="152">
        <v>1.7000000000000001E-2</v>
      </c>
    </row>
    <row r="35" spans="1:11" ht="14.1" customHeight="1" x14ac:dyDescent="0.25">
      <c r="A35" s="150">
        <v>2015</v>
      </c>
      <c r="B35" s="151">
        <v>60.8</v>
      </c>
      <c r="C35" s="152">
        <v>0.50800000000000001</v>
      </c>
      <c r="D35" s="152">
        <v>0.254</v>
      </c>
      <c r="E35" s="152">
        <v>0.2</v>
      </c>
      <c r="F35" s="152">
        <v>1.4999999999999999E-2</v>
      </c>
      <c r="G35" s="152">
        <v>2.3E-2</v>
      </c>
      <c r="H35" s="152">
        <v>0.68500000000000005</v>
      </c>
      <c r="I35" s="152">
        <v>0.18099999999999999</v>
      </c>
      <c r="J35" s="152">
        <v>0.106</v>
      </c>
      <c r="K35" s="152">
        <v>2.8000000000000001E-2</v>
      </c>
    </row>
    <row r="36" spans="1:11" ht="12.95" customHeight="1" x14ac:dyDescent="0.25">
      <c r="A36" s="150">
        <v>2016</v>
      </c>
      <c r="B36" s="151">
        <v>60.9</v>
      </c>
      <c r="C36" s="152">
        <v>0.59399999999999997</v>
      </c>
      <c r="D36" s="152">
        <v>0.20300000000000001</v>
      </c>
      <c r="E36" s="152">
        <v>0.17599999999999999</v>
      </c>
      <c r="F36" s="152">
        <v>7.0000000000000001E-3</v>
      </c>
      <c r="G36" s="152">
        <v>0.02</v>
      </c>
      <c r="H36" s="152">
        <v>0.68200000000000005</v>
      </c>
      <c r="I36" s="152">
        <v>0.19600000000000001</v>
      </c>
      <c r="J36" s="152">
        <v>0.107</v>
      </c>
      <c r="K36" s="152">
        <v>1.4999999999999999E-2</v>
      </c>
    </row>
    <row r="37" spans="1:11" ht="14.1" customHeight="1" x14ac:dyDescent="0.25">
      <c r="A37" s="150">
        <v>2017</v>
      </c>
      <c r="B37" s="151">
        <v>60.9</v>
      </c>
      <c r="C37" s="152">
        <v>0.624</v>
      </c>
      <c r="D37" s="152">
        <v>0.23699999999999999</v>
      </c>
      <c r="E37" s="152">
        <v>0.11899999999999999</v>
      </c>
      <c r="F37" s="152">
        <v>0</v>
      </c>
      <c r="G37" s="152">
        <v>0.02</v>
      </c>
      <c r="H37" s="152">
        <v>0.67800000000000005</v>
      </c>
      <c r="I37" s="152">
        <v>0.19400000000000001</v>
      </c>
      <c r="J37" s="152">
        <v>0.109</v>
      </c>
      <c r="K37" s="152">
        <v>1.9E-2</v>
      </c>
    </row>
    <row r="40" spans="1:11" x14ac:dyDescent="0.25">
      <c r="A40" s="175">
        <v>167</v>
      </c>
    </row>
    <row r="42" spans="1:11" ht="18" x14ac:dyDescent="0.25">
      <c r="A42" s="6" t="s">
        <v>229</v>
      </c>
    </row>
    <row r="43" spans="1:11" ht="33" customHeight="1" x14ac:dyDescent="0.3">
      <c r="A43" s="176" t="s">
        <v>230</v>
      </c>
      <c r="B43" s="177" t="s">
        <v>231</v>
      </c>
      <c r="C43" s="178" t="s">
        <v>232</v>
      </c>
      <c r="D43" s="179" t="s">
        <v>233</v>
      </c>
      <c r="E43" s="178" t="s">
        <v>234</v>
      </c>
      <c r="F43" s="177" t="s">
        <v>235</v>
      </c>
    </row>
    <row r="44" spans="1:11" ht="17.100000000000001" customHeight="1" x14ac:dyDescent="0.25">
      <c r="A44" s="180">
        <v>2007</v>
      </c>
      <c r="B44" s="181">
        <v>67576</v>
      </c>
      <c r="C44" s="181">
        <v>2715</v>
      </c>
      <c r="D44" s="182">
        <v>-616</v>
      </c>
      <c r="E44" s="183">
        <v>-1183</v>
      </c>
      <c r="F44" s="181">
        <v>68492</v>
      </c>
    </row>
    <row r="45" spans="1:11" ht="12.95" customHeight="1" x14ac:dyDescent="0.25">
      <c r="A45" s="80">
        <v>2008</v>
      </c>
      <c r="B45" s="184">
        <v>68492</v>
      </c>
      <c r="C45" s="184">
        <v>2838</v>
      </c>
      <c r="D45" s="185">
        <v>-307</v>
      </c>
      <c r="E45" s="186">
        <v>-1248</v>
      </c>
      <c r="F45" s="184">
        <v>69775</v>
      </c>
    </row>
    <row r="46" spans="1:11" ht="12" customHeight="1" x14ac:dyDescent="0.25">
      <c r="A46" s="80">
        <v>2009</v>
      </c>
      <c r="B46" s="184">
        <v>69775</v>
      </c>
      <c r="C46" s="184">
        <v>2626</v>
      </c>
      <c r="D46" s="185">
        <v>-140</v>
      </c>
      <c r="E46" s="186">
        <v>-1436</v>
      </c>
      <c r="F46" s="184">
        <v>70825</v>
      </c>
    </row>
    <row r="47" spans="1:11" ht="12.95" customHeight="1" x14ac:dyDescent="0.25">
      <c r="A47" s="80">
        <v>2010</v>
      </c>
      <c r="B47" s="184">
        <v>70825</v>
      </c>
      <c r="C47" s="184">
        <v>3065</v>
      </c>
      <c r="D47" s="185">
        <v>-404</v>
      </c>
      <c r="E47" s="186">
        <v>-1130</v>
      </c>
      <c r="F47" s="184">
        <v>72356</v>
      </c>
    </row>
    <row r="48" spans="1:11" ht="12.95" customHeight="1" x14ac:dyDescent="0.25">
      <c r="A48" s="80">
        <v>2011</v>
      </c>
      <c r="B48" s="184">
        <v>72356</v>
      </c>
      <c r="C48" s="184">
        <v>3285</v>
      </c>
      <c r="D48" s="185">
        <v>-39</v>
      </c>
      <c r="E48" s="186">
        <v>-1537</v>
      </c>
      <c r="F48" s="184">
        <v>74065</v>
      </c>
    </row>
    <row r="49" spans="1:6" ht="12.95" customHeight="1" x14ac:dyDescent="0.25">
      <c r="A49" s="80">
        <v>2012</v>
      </c>
      <c r="B49" s="184">
        <v>74064</v>
      </c>
      <c r="C49" s="184">
        <v>4180</v>
      </c>
      <c r="D49" s="185">
        <v>-412</v>
      </c>
      <c r="E49" s="186">
        <v>-1293</v>
      </c>
      <c r="F49" s="184">
        <v>76539</v>
      </c>
    </row>
    <row r="50" spans="1:6" ht="12.95" customHeight="1" x14ac:dyDescent="0.25">
      <c r="A50" s="80">
        <v>2013</v>
      </c>
      <c r="B50" s="184">
        <v>76539</v>
      </c>
      <c r="C50" s="184">
        <v>3541</v>
      </c>
      <c r="D50" s="185">
        <v>-451</v>
      </c>
      <c r="E50" s="186">
        <v>-1452</v>
      </c>
      <c r="F50" s="184">
        <v>78177</v>
      </c>
    </row>
    <row r="51" spans="1:6" ht="12.95" customHeight="1" x14ac:dyDescent="0.25">
      <c r="A51" s="80">
        <v>2014</v>
      </c>
      <c r="B51" s="184">
        <v>78177</v>
      </c>
      <c r="C51" s="184">
        <v>3791</v>
      </c>
      <c r="D51" s="185">
        <v>-186</v>
      </c>
      <c r="E51" s="186">
        <v>-1363</v>
      </c>
      <c r="F51" s="184">
        <v>80419</v>
      </c>
    </row>
    <row r="52" spans="1:6" ht="12.95" customHeight="1" x14ac:dyDescent="0.25">
      <c r="A52" s="80">
        <v>2015</v>
      </c>
      <c r="B52" s="184">
        <v>80419</v>
      </c>
      <c r="C52" s="184">
        <v>4171</v>
      </c>
      <c r="D52" s="185">
        <v>-308</v>
      </c>
      <c r="E52" s="186">
        <v>-1505</v>
      </c>
      <c r="F52" s="184">
        <v>82777</v>
      </c>
    </row>
    <row r="53" spans="1:6" ht="14.1" customHeight="1" x14ac:dyDescent="0.25">
      <c r="A53" s="80">
        <v>2016</v>
      </c>
      <c r="B53" s="184">
        <v>82777</v>
      </c>
      <c r="C53" s="184">
        <v>3267</v>
      </c>
      <c r="D53" s="185">
        <v>-16</v>
      </c>
      <c r="E53" s="186">
        <v>-1935</v>
      </c>
      <c r="F53" s="184">
        <v>84093</v>
      </c>
    </row>
    <row r="55" spans="1:6" x14ac:dyDescent="0.25">
      <c r="A55" s="90" t="s">
        <v>236</v>
      </c>
    </row>
  </sheetData>
  <mergeCells count="7">
    <mergeCell ref="H26:K26"/>
    <mergeCell ref="C27:G27"/>
    <mergeCell ref="A7:D7"/>
    <mergeCell ref="A20:B20"/>
    <mergeCell ref="A26:A27"/>
    <mergeCell ref="B26:B27"/>
    <mergeCell ref="C26:G26"/>
  </mergeCells>
  <pageMargins left="1.25" right="1.25" top="1" bottom="1" header="0.25" footer="0.2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9"/>
  <sheetViews>
    <sheetView topLeftCell="A13" workbookViewId="0">
      <selection activeCell="F36" sqref="F36"/>
    </sheetView>
  </sheetViews>
  <sheetFormatPr defaultRowHeight="15" x14ac:dyDescent="0.25"/>
  <cols>
    <col min="1" max="1" width="16.42578125" customWidth="1"/>
    <col min="2" max="2" width="13" customWidth="1"/>
    <col min="3" max="3" width="16.42578125" customWidth="1"/>
    <col min="4" max="4" width="8" customWidth="1"/>
    <col min="5" max="5" width="11.85546875" customWidth="1"/>
    <col min="6" max="6" width="10.140625" customWidth="1"/>
    <col min="7" max="7" width="10.28515625" customWidth="1"/>
    <col min="8" max="8" width="10" customWidth="1"/>
    <col min="9" max="9" width="10.140625" customWidth="1"/>
    <col min="10" max="10" width="15.28515625" customWidth="1"/>
    <col min="11" max="11" width="10" customWidth="1"/>
    <col min="12" max="13" width="9.85546875" customWidth="1"/>
  </cols>
  <sheetData>
    <row r="1" spans="1:14" x14ac:dyDescent="0.25">
      <c r="A1" s="143">
        <v>168</v>
      </c>
    </row>
    <row r="2" spans="1:14" x14ac:dyDescent="0.25">
      <c r="A2" s="153" t="s">
        <v>237</v>
      </c>
    </row>
    <row r="4" spans="1:14" ht="17.25" x14ac:dyDescent="0.25">
      <c r="A4" s="11" t="s">
        <v>238</v>
      </c>
    </row>
    <row r="5" spans="1:14" ht="17.25" x14ac:dyDescent="0.25">
      <c r="A5" s="11" t="s">
        <v>239</v>
      </c>
    </row>
    <row r="7" spans="1:14" ht="12.95" customHeight="1" x14ac:dyDescent="0.25">
      <c r="B7" s="69"/>
      <c r="C7" s="187" t="s">
        <v>240</v>
      </c>
      <c r="D7" s="188" t="s">
        <v>241</v>
      </c>
      <c r="E7" s="189" t="s">
        <v>242</v>
      </c>
      <c r="F7" s="188" t="s">
        <v>243</v>
      </c>
      <c r="G7" s="188" t="s">
        <v>244</v>
      </c>
      <c r="H7" s="188" t="s">
        <v>245</v>
      </c>
      <c r="I7" s="188" t="s">
        <v>246</v>
      </c>
      <c r="J7" s="188" t="s">
        <v>247</v>
      </c>
      <c r="K7" s="188" t="s">
        <v>248</v>
      </c>
      <c r="L7" s="188" t="s">
        <v>249</v>
      </c>
      <c r="M7" s="188" t="s">
        <v>250</v>
      </c>
      <c r="N7" s="188" t="s">
        <v>251</v>
      </c>
    </row>
    <row r="8" spans="1:14" ht="15" customHeight="1" x14ac:dyDescent="0.25">
      <c r="B8" s="190" t="s">
        <v>252</v>
      </c>
      <c r="C8" s="191">
        <v>2008</v>
      </c>
      <c r="D8" s="192">
        <v>3777</v>
      </c>
      <c r="E8" s="193">
        <v>8011</v>
      </c>
      <c r="F8" s="194">
        <v>51</v>
      </c>
      <c r="G8" s="195">
        <v>739</v>
      </c>
      <c r="H8" s="196">
        <v>3313</v>
      </c>
      <c r="I8" s="196">
        <v>4995</v>
      </c>
      <c r="J8" s="196">
        <v>7092</v>
      </c>
      <c r="K8" s="192">
        <v>13514</v>
      </c>
      <c r="L8" s="196">
        <v>17415</v>
      </c>
      <c r="M8" s="196">
        <v>10874</v>
      </c>
      <c r="N8" s="192">
        <v>69781</v>
      </c>
    </row>
    <row r="9" spans="1:14" ht="11.1" customHeight="1" x14ac:dyDescent="0.25">
      <c r="B9" s="197" t="s">
        <v>253</v>
      </c>
      <c r="C9" s="198">
        <v>2009</v>
      </c>
      <c r="D9" s="34">
        <v>3878</v>
      </c>
      <c r="E9" s="36">
        <v>7546</v>
      </c>
      <c r="F9" s="199">
        <v>54</v>
      </c>
      <c r="G9" s="200">
        <v>832</v>
      </c>
      <c r="H9" s="26">
        <v>3476</v>
      </c>
      <c r="I9" s="26">
        <v>5121</v>
      </c>
      <c r="J9" s="26">
        <v>7390</v>
      </c>
      <c r="K9" s="34">
        <v>13933</v>
      </c>
      <c r="L9" s="26">
        <v>17609</v>
      </c>
      <c r="M9" s="26">
        <v>10986</v>
      </c>
      <c r="N9" s="34">
        <v>70825</v>
      </c>
    </row>
    <row r="10" spans="1:14" ht="11.1" customHeight="1" x14ac:dyDescent="0.25">
      <c r="B10" s="197" t="s">
        <v>254</v>
      </c>
      <c r="C10" s="198">
        <v>2010</v>
      </c>
      <c r="D10" s="34">
        <v>3935</v>
      </c>
      <c r="E10" s="36">
        <v>6493</v>
      </c>
      <c r="F10" s="199">
        <v>59</v>
      </c>
      <c r="G10" s="200">
        <v>934</v>
      </c>
      <c r="H10" s="26">
        <v>3709</v>
      </c>
      <c r="I10" s="26">
        <v>5310</v>
      </c>
      <c r="J10" s="26">
        <v>7829</v>
      </c>
      <c r="K10" s="34">
        <v>14557</v>
      </c>
      <c r="L10" s="26">
        <v>18139</v>
      </c>
      <c r="M10" s="26">
        <v>11391</v>
      </c>
      <c r="N10" s="34">
        <v>72356</v>
      </c>
    </row>
    <row r="11" spans="1:14" ht="11.1" customHeight="1" x14ac:dyDescent="0.25">
      <c r="B11" s="197" t="s">
        <v>255</v>
      </c>
      <c r="C11" s="198">
        <v>2011</v>
      </c>
      <c r="D11" s="34">
        <v>3989</v>
      </c>
      <c r="E11" s="36">
        <v>6423</v>
      </c>
      <c r="F11" s="199">
        <v>60</v>
      </c>
      <c r="G11" s="32">
        <v>1040</v>
      </c>
      <c r="H11" s="26">
        <v>3937</v>
      </c>
      <c r="I11" s="26">
        <v>5466</v>
      </c>
      <c r="J11" s="26">
        <v>8163</v>
      </c>
      <c r="K11" s="34">
        <v>15057</v>
      </c>
      <c r="L11" s="26">
        <v>18401</v>
      </c>
      <c r="M11" s="26">
        <v>11529</v>
      </c>
      <c r="N11" s="34">
        <v>74065</v>
      </c>
    </row>
    <row r="12" spans="1:14" ht="11.1" customHeight="1" x14ac:dyDescent="0.25">
      <c r="B12" s="197" t="s">
        <v>256</v>
      </c>
      <c r="C12" s="198">
        <v>2012</v>
      </c>
      <c r="D12" s="34">
        <v>4071</v>
      </c>
      <c r="E12" s="36">
        <v>5882</v>
      </c>
      <c r="F12" s="199">
        <v>63</v>
      </c>
      <c r="G12" s="32">
        <v>1165</v>
      </c>
      <c r="H12" s="26">
        <v>4382</v>
      </c>
      <c r="I12" s="26">
        <v>5720</v>
      </c>
      <c r="J12" s="26">
        <v>8786</v>
      </c>
      <c r="K12" s="34">
        <v>15942</v>
      </c>
      <c r="L12" s="26">
        <v>18786</v>
      </c>
      <c r="M12" s="26">
        <v>11742</v>
      </c>
      <c r="N12" s="34">
        <v>76539</v>
      </c>
    </row>
    <row r="13" spans="1:14" ht="11.1" customHeight="1" x14ac:dyDescent="0.25">
      <c r="B13" s="197" t="s">
        <v>257</v>
      </c>
      <c r="C13" s="198">
        <v>2013</v>
      </c>
      <c r="D13" s="34">
        <v>4118</v>
      </c>
      <c r="E13" s="36">
        <v>5386</v>
      </c>
      <c r="F13" s="199">
        <v>64</v>
      </c>
      <c r="G13" s="32">
        <v>1270</v>
      </c>
      <c r="H13" s="26">
        <v>4704</v>
      </c>
      <c r="I13" s="26">
        <v>5862</v>
      </c>
      <c r="J13" s="26">
        <v>9371</v>
      </c>
      <c r="K13" s="34">
        <v>16634</v>
      </c>
      <c r="L13" s="26">
        <v>19064</v>
      </c>
      <c r="M13" s="26">
        <v>11727</v>
      </c>
      <c r="N13" s="34">
        <v>78177</v>
      </c>
    </row>
    <row r="14" spans="1:14" ht="12" customHeight="1" x14ac:dyDescent="0.25">
      <c r="B14" s="197" t="s">
        <v>258</v>
      </c>
      <c r="C14" s="198">
        <v>2014</v>
      </c>
      <c r="D14" s="34">
        <v>4257</v>
      </c>
      <c r="E14" s="36">
        <v>8208</v>
      </c>
      <c r="F14" s="199">
        <v>65</v>
      </c>
      <c r="G14" s="32">
        <v>1377</v>
      </c>
      <c r="H14" s="26">
        <v>5054</v>
      </c>
      <c r="I14" s="26">
        <v>6011</v>
      </c>
      <c r="J14" s="26">
        <v>9600</v>
      </c>
      <c r="K14" s="34">
        <v>16671</v>
      </c>
      <c r="L14" s="26">
        <v>18140</v>
      </c>
      <c r="M14" s="26">
        <v>11036</v>
      </c>
      <c r="N14" s="34">
        <v>80419</v>
      </c>
    </row>
    <row r="15" spans="1:14" ht="11.1" customHeight="1" x14ac:dyDescent="0.25">
      <c r="B15" s="197" t="s">
        <v>259</v>
      </c>
      <c r="C15" s="198">
        <v>2015</v>
      </c>
      <c r="D15" s="34">
        <v>4403</v>
      </c>
      <c r="E15" s="36">
        <v>4620</v>
      </c>
      <c r="F15" s="199">
        <v>68</v>
      </c>
      <c r="G15" s="32">
        <v>1481</v>
      </c>
      <c r="H15" s="26">
        <v>5543</v>
      </c>
      <c r="I15" s="26">
        <v>6374</v>
      </c>
      <c r="J15" s="26">
        <v>10588</v>
      </c>
      <c r="K15" s="34">
        <v>18260</v>
      </c>
      <c r="L15" s="26">
        <v>19649</v>
      </c>
      <c r="M15" s="26">
        <v>11791</v>
      </c>
      <c r="N15" s="34">
        <v>82777</v>
      </c>
    </row>
    <row r="16" spans="1:14" ht="11.1" customHeight="1" x14ac:dyDescent="0.25">
      <c r="B16" s="197" t="s">
        <v>260</v>
      </c>
      <c r="C16" s="198">
        <v>2016</v>
      </c>
      <c r="D16" s="34">
        <v>4564</v>
      </c>
      <c r="E16" s="36">
        <v>4989</v>
      </c>
      <c r="F16" s="199">
        <v>67</v>
      </c>
      <c r="G16" s="32">
        <v>1516</v>
      </c>
      <c r="H16" s="26">
        <v>5794</v>
      </c>
      <c r="I16" s="26">
        <v>6535</v>
      </c>
      <c r="J16" s="26">
        <v>10854</v>
      </c>
      <c r="K16" s="34">
        <v>18568</v>
      </c>
      <c r="L16" s="26">
        <v>19536</v>
      </c>
      <c r="M16" s="26">
        <v>11670</v>
      </c>
      <c r="N16" s="34">
        <v>84093</v>
      </c>
    </row>
    <row r="17" spans="2:14" ht="12.95" customHeight="1" x14ac:dyDescent="0.25">
      <c r="B17" s="201" t="s">
        <v>261</v>
      </c>
      <c r="C17" s="202" t="s">
        <v>262</v>
      </c>
      <c r="D17" s="203">
        <v>4635</v>
      </c>
      <c r="E17" s="204">
        <v>4109</v>
      </c>
      <c r="F17" s="205">
        <v>69</v>
      </c>
      <c r="G17" s="206">
        <v>1566</v>
      </c>
      <c r="H17" s="207">
        <v>5975</v>
      </c>
      <c r="I17" s="207">
        <v>6713</v>
      </c>
      <c r="J17" s="207">
        <v>11266</v>
      </c>
      <c r="K17" s="203">
        <v>19106</v>
      </c>
      <c r="L17" s="207">
        <v>19912</v>
      </c>
      <c r="M17" s="207">
        <v>11649</v>
      </c>
      <c r="N17" s="203">
        <v>85000</v>
      </c>
    </row>
    <row r="20" spans="2:14" ht="12.95" customHeight="1" x14ac:dyDescent="0.25">
      <c r="C20" s="69"/>
      <c r="D20" s="187" t="s">
        <v>263</v>
      </c>
      <c r="E20" s="189" t="s">
        <v>264</v>
      </c>
      <c r="F20" s="208" t="s">
        <v>265</v>
      </c>
      <c r="G20" s="188" t="s">
        <v>266</v>
      </c>
      <c r="H20" s="188" t="s">
        <v>267</v>
      </c>
      <c r="I20" s="188" t="s">
        <v>268</v>
      </c>
      <c r="J20" s="188" t="s">
        <v>269</v>
      </c>
      <c r="K20" s="188" t="s">
        <v>270</v>
      </c>
      <c r="L20" s="209" t="s">
        <v>271</v>
      </c>
    </row>
    <row r="21" spans="2:14" ht="15" customHeight="1" x14ac:dyDescent="0.25">
      <c r="C21" s="190" t="s">
        <v>272</v>
      </c>
      <c r="D21" s="191">
        <v>2008</v>
      </c>
      <c r="E21" s="210">
        <v>996</v>
      </c>
      <c r="F21" s="211">
        <v>506</v>
      </c>
      <c r="G21" s="19">
        <v>839</v>
      </c>
      <c r="H21" s="212">
        <v>1387</v>
      </c>
      <c r="I21" s="211">
        <v>2152</v>
      </c>
      <c r="J21" s="211">
        <v>3452</v>
      </c>
      <c r="K21" s="211">
        <v>4717</v>
      </c>
      <c r="L21" s="212">
        <v>6151</v>
      </c>
    </row>
    <row r="22" spans="2:14" ht="11.1" customHeight="1" x14ac:dyDescent="0.25">
      <c r="C22" s="197" t="s">
        <v>273</v>
      </c>
      <c r="D22" s="198">
        <v>2009</v>
      </c>
      <c r="E22" s="213">
        <v>998</v>
      </c>
      <c r="F22" s="214">
        <v>519</v>
      </c>
      <c r="G22" s="215">
        <v>855</v>
      </c>
      <c r="H22" s="216">
        <v>1379</v>
      </c>
      <c r="I22" s="214">
        <v>2095</v>
      </c>
      <c r="J22" s="214">
        <v>3348</v>
      </c>
      <c r="K22" s="214">
        <v>4451</v>
      </c>
      <c r="L22" s="216">
        <v>5774</v>
      </c>
    </row>
    <row r="23" spans="2:14" ht="11.1" customHeight="1" x14ac:dyDescent="0.25">
      <c r="C23" s="197" t="s">
        <v>274</v>
      </c>
      <c r="D23" s="198">
        <v>2010</v>
      </c>
      <c r="E23" s="213">
        <v>1073</v>
      </c>
      <c r="F23" s="214">
        <v>609</v>
      </c>
      <c r="G23" s="215">
        <v>872</v>
      </c>
      <c r="H23" s="216">
        <v>1336</v>
      </c>
      <c r="I23" s="214">
        <v>2172</v>
      </c>
      <c r="J23" s="214">
        <v>3466</v>
      </c>
      <c r="K23" s="214">
        <v>4592</v>
      </c>
      <c r="L23" s="216">
        <v>5976</v>
      </c>
    </row>
    <row r="24" spans="2:14" ht="11.1" customHeight="1" x14ac:dyDescent="0.25">
      <c r="C24" s="197" t="s">
        <v>275</v>
      </c>
      <c r="D24" s="198">
        <v>2011</v>
      </c>
      <c r="E24" s="213">
        <v>1194</v>
      </c>
      <c r="F24" s="214">
        <v>568</v>
      </c>
      <c r="G24" s="215">
        <v>951</v>
      </c>
      <c r="H24" s="216">
        <v>1459</v>
      </c>
      <c r="I24" s="214">
        <v>2394</v>
      </c>
      <c r="J24" s="214">
        <v>4004</v>
      </c>
      <c r="K24" s="214">
        <v>5451</v>
      </c>
      <c r="L24" s="216">
        <v>7556</v>
      </c>
    </row>
    <row r="25" spans="2:14" ht="11.1" customHeight="1" x14ac:dyDescent="0.25">
      <c r="C25" s="197" t="s">
        <v>276</v>
      </c>
      <c r="D25" s="198">
        <v>2012</v>
      </c>
      <c r="E25" s="213">
        <v>1265</v>
      </c>
      <c r="F25" s="214">
        <v>588</v>
      </c>
      <c r="G25" s="215">
        <v>987</v>
      </c>
      <c r="H25" s="216">
        <v>1504</v>
      </c>
      <c r="I25" s="214">
        <v>2331</v>
      </c>
      <c r="J25" s="214">
        <v>3682</v>
      </c>
      <c r="K25" s="214">
        <v>4798</v>
      </c>
      <c r="L25" s="216">
        <v>6286</v>
      </c>
    </row>
    <row r="26" spans="2:14" ht="11.1" customHeight="1" x14ac:dyDescent="0.25">
      <c r="C26" s="197" t="s">
        <v>277</v>
      </c>
      <c r="D26" s="198">
        <v>2013</v>
      </c>
      <c r="E26" s="213">
        <v>1292</v>
      </c>
      <c r="F26" s="214">
        <v>597</v>
      </c>
      <c r="G26" s="215">
        <v>993</v>
      </c>
      <c r="H26" s="216">
        <v>1478</v>
      </c>
      <c r="I26" s="214">
        <v>2417</v>
      </c>
      <c r="J26" s="214">
        <v>3822</v>
      </c>
      <c r="K26" s="214">
        <v>4969</v>
      </c>
      <c r="L26" s="216">
        <v>6532</v>
      </c>
    </row>
    <row r="27" spans="2:14" ht="11.1" customHeight="1" x14ac:dyDescent="0.25">
      <c r="C27" s="197" t="s">
        <v>278</v>
      </c>
      <c r="D27" s="198">
        <v>2014</v>
      </c>
      <c r="E27" s="213">
        <v>1322</v>
      </c>
      <c r="F27" s="214">
        <v>614</v>
      </c>
      <c r="G27" s="216">
        <v>1005</v>
      </c>
      <c r="H27" s="216">
        <v>1531</v>
      </c>
      <c r="I27" s="214">
        <v>2451</v>
      </c>
      <c r="J27" s="214">
        <v>3897</v>
      </c>
      <c r="K27" s="214">
        <v>5100</v>
      </c>
      <c r="L27" s="216">
        <v>6764</v>
      </c>
    </row>
    <row r="28" spans="2:14" ht="11.1" customHeight="1" x14ac:dyDescent="0.25">
      <c r="C28" s="197" t="s">
        <v>279</v>
      </c>
      <c r="D28" s="198">
        <v>2015</v>
      </c>
      <c r="E28" s="213">
        <v>1324</v>
      </c>
      <c r="F28" s="214">
        <v>606</v>
      </c>
      <c r="G28" s="216">
        <v>1046</v>
      </c>
      <c r="H28" s="216">
        <v>1541</v>
      </c>
      <c r="I28" s="214">
        <v>2609</v>
      </c>
      <c r="J28" s="214">
        <v>4054</v>
      </c>
      <c r="K28" s="214">
        <v>5279</v>
      </c>
      <c r="L28" s="216">
        <v>7350</v>
      </c>
    </row>
    <row r="29" spans="2:14" ht="11.1" customHeight="1" x14ac:dyDescent="0.25">
      <c r="C29" s="197" t="s">
        <v>280</v>
      </c>
      <c r="D29" s="198">
        <v>2016</v>
      </c>
      <c r="E29" s="213">
        <v>1290</v>
      </c>
      <c r="F29" s="214">
        <v>681</v>
      </c>
      <c r="G29" s="216">
        <v>1118</v>
      </c>
      <c r="H29" s="216">
        <v>1555</v>
      </c>
      <c r="I29" s="214">
        <v>2601</v>
      </c>
      <c r="J29" s="214">
        <v>4065</v>
      </c>
      <c r="K29" s="214">
        <v>5202</v>
      </c>
      <c r="L29" s="216">
        <v>6895</v>
      </c>
    </row>
    <row r="30" spans="2:14" ht="12.95" customHeight="1" x14ac:dyDescent="0.25">
      <c r="C30" s="201" t="s">
        <v>281</v>
      </c>
      <c r="D30" s="202" t="s">
        <v>282</v>
      </c>
      <c r="E30" s="217">
        <v>1360</v>
      </c>
      <c r="F30" s="218">
        <v>648</v>
      </c>
      <c r="G30" s="219">
        <v>1112</v>
      </c>
      <c r="H30" s="219">
        <v>1626</v>
      </c>
      <c r="I30" s="218">
        <v>2693</v>
      </c>
      <c r="J30" s="218">
        <v>4198</v>
      </c>
      <c r="K30" s="218">
        <v>5368</v>
      </c>
      <c r="L30" s="219">
        <v>7061</v>
      </c>
    </row>
    <row r="31" spans="2:14" ht="12" customHeight="1" x14ac:dyDescent="0.25">
      <c r="C31" s="220"/>
      <c r="D31" s="220"/>
      <c r="E31" s="220"/>
      <c r="F31" s="220"/>
      <c r="G31" s="220"/>
      <c r="H31" s="220"/>
      <c r="I31" s="220"/>
      <c r="J31" s="220"/>
      <c r="K31" s="220"/>
      <c r="L31" s="220"/>
    </row>
    <row r="32" spans="2:14" ht="12" customHeight="1" x14ac:dyDescent="0.25">
      <c r="C32" s="69"/>
      <c r="D32" s="187" t="s">
        <v>283</v>
      </c>
      <c r="E32" s="208" t="s">
        <v>284</v>
      </c>
      <c r="F32" s="208" t="s">
        <v>285</v>
      </c>
      <c r="G32" s="188" t="s">
        <v>286</v>
      </c>
      <c r="H32" s="188" t="s">
        <v>287</v>
      </c>
      <c r="I32" s="188" t="s">
        <v>288</v>
      </c>
      <c r="J32" s="188" t="s">
        <v>289</v>
      </c>
      <c r="K32" s="188" t="s">
        <v>290</v>
      </c>
      <c r="L32" s="209" t="s">
        <v>291</v>
      </c>
    </row>
    <row r="33" spans="3:12" ht="15" customHeight="1" x14ac:dyDescent="0.25">
      <c r="C33" s="190" t="s">
        <v>292</v>
      </c>
      <c r="D33" s="191">
        <v>2008</v>
      </c>
      <c r="E33" s="210">
        <v>27614</v>
      </c>
      <c r="F33" s="221">
        <v>36927</v>
      </c>
      <c r="G33" s="212">
        <v>39399</v>
      </c>
      <c r="H33" s="212">
        <v>41535</v>
      </c>
      <c r="I33" s="211">
        <v>50662</v>
      </c>
      <c r="J33" s="211">
        <v>56679</v>
      </c>
      <c r="K33" s="211">
        <v>68899</v>
      </c>
      <c r="L33" s="212">
        <v>78148</v>
      </c>
    </row>
    <row r="34" spans="3:12" ht="11.1" customHeight="1" x14ac:dyDescent="0.25">
      <c r="C34" s="197" t="s">
        <v>293</v>
      </c>
      <c r="D34" s="198">
        <v>2009</v>
      </c>
      <c r="E34" s="213">
        <v>27306</v>
      </c>
      <c r="F34" s="222">
        <v>38280</v>
      </c>
      <c r="G34" s="216">
        <v>40348</v>
      </c>
      <c r="H34" s="216">
        <v>42379</v>
      </c>
      <c r="I34" s="214">
        <v>51881</v>
      </c>
      <c r="J34" s="214">
        <v>58811</v>
      </c>
      <c r="K34" s="214">
        <v>69802</v>
      </c>
      <c r="L34" s="216">
        <v>79190</v>
      </c>
    </row>
    <row r="35" spans="3:12" ht="11.1" customHeight="1" x14ac:dyDescent="0.25">
      <c r="C35" s="197" t="s">
        <v>294</v>
      </c>
      <c r="D35" s="198">
        <v>2010</v>
      </c>
      <c r="E35" s="213">
        <v>28056</v>
      </c>
      <c r="F35" s="222">
        <v>39632</v>
      </c>
      <c r="G35" s="216">
        <v>41401</v>
      </c>
      <c r="H35" s="216">
        <v>43566</v>
      </c>
      <c r="I35" s="214">
        <v>53567</v>
      </c>
      <c r="J35" s="214">
        <v>61429</v>
      </c>
      <c r="K35" s="214">
        <v>71226</v>
      </c>
      <c r="L35" s="216">
        <v>80400</v>
      </c>
    </row>
    <row r="36" spans="3:12" ht="11.1" customHeight="1" x14ac:dyDescent="0.25">
      <c r="C36" s="197" t="s">
        <v>295</v>
      </c>
      <c r="D36" s="198">
        <v>2011</v>
      </c>
      <c r="E36" s="213">
        <v>28895</v>
      </c>
      <c r="F36" s="222">
        <v>40803</v>
      </c>
      <c r="G36" s="216">
        <v>42607</v>
      </c>
      <c r="H36" s="216">
        <v>44701</v>
      </c>
      <c r="I36" s="214">
        <v>55226</v>
      </c>
      <c r="J36" s="214">
        <v>63830</v>
      </c>
      <c r="K36" s="214">
        <v>72377</v>
      </c>
      <c r="L36" s="216">
        <v>81273</v>
      </c>
    </row>
    <row r="37" spans="3:12" ht="11.1" customHeight="1" x14ac:dyDescent="0.25">
      <c r="C37" s="197" t="s">
        <v>296</v>
      </c>
      <c r="D37" s="198">
        <v>2012</v>
      </c>
      <c r="E37" s="213">
        <v>30270</v>
      </c>
      <c r="F37" s="222">
        <v>42741</v>
      </c>
      <c r="G37" s="216">
        <v>44943</v>
      </c>
      <c r="H37" s="216">
        <v>46367</v>
      </c>
      <c r="I37" s="214">
        <v>57724</v>
      </c>
      <c r="J37" s="214">
        <v>66782</v>
      </c>
      <c r="K37" s="214">
        <v>73787</v>
      </c>
      <c r="L37" s="216">
        <v>82267</v>
      </c>
    </row>
    <row r="38" spans="3:12" ht="11.1" customHeight="1" x14ac:dyDescent="0.25">
      <c r="C38" s="197" t="s">
        <v>297</v>
      </c>
      <c r="D38" s="198">
        <v>2013</v>
      </c>
      <c r="E38" s="213">
        <v>31076</v>
      </c>
      <c r="F38" s="222">
        <v>43539</v>
      </c>
      <c r="G38" s="216">
        <v>46381</v>
      </c>
      <c r="H38" s="216">
        <v>47698</v>
      </c>
      <c r="I38" s="214">
        <v>59738</v>
      </c>
      <c r="J38" s="214">
        <v>69113</v>
      </c>
      <c r="K38" s="214">
        <v>74985</v>
      </c>
      <c r="L38" s="216">
        <v>82940</v>
      </c>
    </row>
    <row r="39" spans="3:12" ht="11.1" customHeight="1" x14ac:dyDescent="0.25">
      <c r="C39" s="197" t="s">
        <v>298</v>
      </c>
      <c r="D39" s="198">
        <v>2014</v>
      </c>
      <c r="E39" s="213">
        <v>30646</v>
      </c>
      <c r="F39" s="222">
        <v>43911</v>
      </c>
      <c r="G39" s="216">
        <v>47700</v>
      </c>
      <c r="H39" s="216">
        <v>48561</v>
      </c>
      <c r="I39" s="214">
        <v>60661</v>
      </c>
      <c r="J39" s="214">
        <v>70338</v>
      </c>
      <c r="K39" s="214">
        <v>75376</v>
      </c>
      <c r="L39" s="216">
        <v>83206</v>
      </c>
    </row>
    <row r="40" spans="3:12" ht="11.1" customHeight="1" x14ac:dyDescent="0.25">
      <c r="C40" s="197" t="s">
        <v>299</v>
      </c>
      <c r="D40" s="198">
        <v>2015</v>
      </c>
      <c r="E40" s="213">
        <v>30946</v>
      </c>
      <c r="F40" s="222">
        <v>44441</v>
      </c>
      <c r="G40" s="216">
        <v>49831</v>
      </c>
      <c r="H40" s="216">
        <v>50645</v>
      </c>
      <c r="I40" s="214">
        <v>63802</v>
      </c>
      <c r="J40" s="214">
        <v>73796</v>
      </c>
      <c r="K40" s="214">
        <v>77860</v>
      </c>
      <c r="L40" s="216">
        <v>84692</v>
      </c>
    </row>
    <row r="41" spans="3:12" ht="11.1" customHeight="1" x14ac:dyDescent="0.25">
      <c r="C41" s="197" t="s">
        <v>300</v>
      </c>
      <c r="D41" s="198">
        <v>2016</v>
      </c>
      <c r="E41" s="213">
        <v>30465</v>
      </c>
      <c r="F41" s="222">
        <v>44767</v>
      </c>
      <c r="G41" s="216">
        <v>51350</v>
      </c>
      <c r="H41" s="216">
        <v>52142</v>
      </c>
      <c r="I41" s="214">
        <v>65096</v>
      </c>
      <c r="J41" s="214">
        <v>75755</v>
      </c>
      <c r="K41" s="214">
        <v>78660</v>
      </c>
      <c r="L41" s="216">
        <v>85340</v>
      </c>
    </row>
    <row r="42" spans="3:12" ht="15.95" customHeight="1" x14ac:dyDescent="0.25">
      <c r="C42" s="201" t="s">
        <v>301</v>
      </c>
      <c r="D42" s="202" t="s">
        <v>302</v>
      </c>
      <c r="E42" s="217">
        <v>30945</v>
      </c>
      <c r="F42" s="223">
        <v>45569</v>
      </c>
      <c r="G42" s="219">
        <v>52882</v>
      </c>
      <c r="H42" s="219">
        <v>54286</v>
      </c>
      <c r="I42" s="218">
        <v>67606</v>
      </c>
      <c r="J42" s="218">
        <v>78798</v>
      </c>
      <c r="K42" s="218">
        <v>80914</v>
      </c>
      <c r="L42" s="219">
        <v>86726</v>
      </c>
    </row>
    <row r="45" spans="3:12" x14ac:dyDescent="0.25">
      <c r="C45" s="65" t="s">
        <v>303</v>
      </c>
    </row>
    <row r="46" spans="3:12" x14ac:dyDescent="0.25">
      <c r="C46" s="65" t="s">
        <v>304</v>
      </c>
    </row>
    <row r="47" spans="3:12" x14ac:dyDescent="0.25">
      <c r="C47" s="65" t="s">
        <v>305</v>
      </c>
    </row>
    <row r="48" spans="3:12" x14ac:dyDescent="0.25">
      <c r="C48" s="65" t="s">
        <v>306</v>
      </c>
    </row>
    <row r="49" spans="3:3" x14ac:dyDescent="0.25">
      <c r="C49" s="66" t="s">
        <v>307</v>
      </c>
    </row>
  </sheetData>
  <pageMargins left="1.25" right="1.25" top="1" bottom="1" header="0.25" footer="0.2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9"/>
  <sheetViews>
    <sheetView tabSelected="1" topLeftCell="A10" workbookViewId="0">
      <selection activeCell="H31" sqref="H31"/>
    </sheetView>
  </sheetViews>
  <sheetFormatPr defaultRowHeight="15" x14ac:dyDescent="0.25"/>
  <cols>
    <col min="1" max="1" width="89.28515625" customWidth="1"/>
    <col min="2" max="2" width="14.28515625" customWidth="1"/>
    <col min="3" max="3" width="18.140625" customWidth="1"/>
    <col min="4" max="4" width="12.140625" customWidth="1"/>
    <col min="5" max="5" width="15.5703125" customWidth="1"/>
    <col min="6" max="6" width="16.85546875" customWidth="1"/>
    <col min="8" max="8" width="13.85546875" bestFit="1" customWidth="1"/>
  </cols>
  <sheetData>
    <row r="1" spans="1:6" x14ac:dyDescent="0.25">
      <c r="A1" s="154" t="s">
        <v>693</v>
      </c>
    </row>
    <row r="5" spans="1:6" ht="8.1" customHeight="1" x14ac:dyDescent="0.25">
      <c r="A5" s="224"/>
    </row>
    <row r="6" spans="1:6" ht="26.1" customHeight="1" x14ac:dyDescent="0.25">
      <c r="A6" s="225" t="s">
        <v>308</v>
      </c>
    </row>
    <row r="7" spans="1:6" ht="87" customHeight="1" x14ac:dyDescent="0.25">
      <c r="A7" s="226" t="s">
        <v>309</v>
      </c>
    </row>
    <row r="8" spans="1:6" ht="152.1" customHeight="1" x14ac:dyDescent="0.25">
      <c r="A8" s="227" t="s">
        <v>310</v>
      </c>
    </row>
    <row r="13" spans="1:6" ht="18" x14ac:dyDescent="0.25">
      <c r="A13" s="6" t="s">
        <v>311</v>
      </c>
    </row>
    <row r="14" spans="1:6" ht="16.5" x14ac:dyDescent="0.25">
      <c r="A14" s="7" t="s">
        <v>312</v>
      </c>
    </row>
    <row r="15" spans="1:6" ht="60" customHeight="1" x14ac:dyDescent="0.3">
      <c r="A15" s="228" t="s">
        <v>313</v>
      </c>
      <c r="B15" s="229" t="s">
        <v>314</v>
      </c>
      <c r="C15" s="177" t="s">
        <v>315</v>
      </c>
      <c r="D15" s="230" t="s">
        <v>316</v>
      </c>
      <c r="E15" s="231" t="s">
        <v>317</v>
      </c>
      <c r="F15" s="177" t="s">
        <v>318</v>
      </c>
    </row>
    <row r="16" spans="1:6" ht="15" customHeight="1" x14ac:dyDescent="0.25">
      <c r="A16" s="232" t="s">
        <v>319</v>
      </c>
      <c r="B16" s="96">
        <v>0</v>
      </c>
      <c r="C16" s="233">
        <v>0</v>
      </c>
      <c r="D16" s="232" t="s">
        <v>320</v>
      </c>
      <c r="E16" s="234">
        <v>0</v>
      </c>
      <c r="F16" s="233">
        <v>0</v>
      </c>
    </row>
    <row r="17" spans="1:8" ht="15" customHeight="1" x14ac:dyDescent="0.25">
      <c r="A17" s="235" t="s">
        <v>321</v>
      </c>
      <c r="B17" s="102">
        <v>0</v>
      </c>
      <c r="C17" s="236">
        <v>0</v>
      </c>
      <c r="D17" s="235" t="s">
        <v>322</v>
      </c>
      <c r="E17" s="237">
        <v>0</v>
      </c>
      <c r="F17" s="236">
        <v>0</v>
      </c>
    </row>
    <row r="18" spans="1:8" ht="12.95" customHeight="1" x14ac:dyDescent="0.25">
      <c r="A18" s="235" t="s">
        <v>323</v>
      </c>
      <c r="B18" s="102">
        <v>0</v>
      </c>
      <c r="C18" s="236">
        <v>0</v>
      </c>
      <c r="D18" s="235" t="s">
        <v>324</v>
      </c>
      <c r="E18" s="237">
        <v>0</v>
      </c>
      <c r="F18" s="236">
        <v>0</v>
      </c>
    </row>
    <row r="19" spans="1:8" ht="14.1" customHeight="1" x14ac:dyDescent="0.25">
      <c r="A19" s="235" t="s">
        <v>325</v>
      </c>
      <c r="B19" s="102">
        <v>0</v>
      </c>
      <c r="C19" s="236">
        <v>0</v>
      </c>
      <c r="D19" s="235" t="s">
        <v>326</v>
      </c>
      <c r="E19" s="237">
        <v>0</v>
      </c>
      <c r="F19" s="236">
        <v>0</v>
      </c>
    </row>
    <row r="20" spans="1:8" ht="12.95" customHeight="1" x14ac:dyDescent="0.25">
      <c r="A20" s="235" t="s">
        <v>327</v>
      </c>
      <c r="B20" s="102">
        <v>0</v>
      </c>
      <c r="C20" s="236">
        <v>0</v>
      </c>
      <c r="D20" s="235" t="s">
        <v>328</v>
      </c>
      <c r="E20" s="237">
        <v>0</v>
      </c>
      <c r="F20" s="236">
        <v>0</v>
      </c>
    </row>
    <row r="21" spans="1:8" ht="14.1" customHeight="1" x14ac:dyDescent="0.25">
      <c r="A21" s="235" t="s">
        <v>329</v>
      </c>
      <c r="B21" s="102">
        <v>0</v>
      </c>
      <c r="C21" s="236">
        <v>0</v>
      </c>
      <c r="D21" s="235" t="s">
        <v>330</v>
      </c>
      <c r="E21" s="237">
        <v>0</v>
      </c>
      <c r="F21" s="236">
        <v>0</v>
      </c>
    </row>
    <row r="22" spans="1:8" ht="12.95" customHeight="1" x14ac:dyDescent="0.25">
      <c r="A22" s="235" t="s">
        <v>331</v>
      </c>
      <c r="B22" s="102">
        <v>767</v>
      </c>
      <c r="C22" s="238">
        <v>51965</v>
      </c>
      <c r="D22" s="235" t="s">
        <v>332</v>
      </c>
      <c r="E22" s="103">
        <v>2281</v>
      </c>
      <c r="F22" s="238">
        <v>50492</v>
      </c>
    </row>
    <row r="23" spans="1:8" ht="15" customHeight="1" x14ac:dyDescent="0.25">
      <c r="A23" s="235" t="s">
        <v>333</v>
      </c>
      <c r="B23" s="239">
        <v>1969</v>
      </c>
      <c r="C23" s="104">
        <v>51081</v>
      </c>
      <c r="D23" s="235" t="s">
        <v>334</v>
      </c>
      <c r="E23" s="103">
        <v>6677</v>
      </c>
      <c r="F23" s="104">
        <v>48560</v>
      </c>
    </row>
    <row r="24" spans="1:8" ht="12.95" customHeight="1" x14ac:dyDescent="0.25">
      <c r="A24" s="235" t="s">
        <v>335</v>
      </c>
      <c r="B24" s="239">
        <v>5792</v>
      </c>
      <c r="C24" s="104">
        <v>61031</v>
      </c>
      <c r="D24" s="235" t="s">
        <v>336</v>
      </c>
      <c r="E24" s="103">
        <v>14065</v>
      </c>
      <c r="F24" s="104">
        <v>52426</v>
      </c>
    </row>
    <row r="25" spans="1:8" ht="14.1" customHeight="1" x14ac:dyDescent="0.25">
      <c r="A25" s="235" t="s">
        <v>337</v>
      </c>
      <c r="B25" s="239">
        <v>5654</v>
      </c>
      <c r="C25" s="104">
        <v>60599</v>
      </c>
      <c r="D25" s="235" t="s">
        <v>338</v>
      </c>
      <c r="E25" s="103">
        <v>11377</v>
      </c>
      <c r="F25" s="104">
        <v>47297</v>
      </c>
    </row>
    <row r="26" spans="1:8" ht="12.95" customHeight="1" x14ac:dyDescent="0.25">
      <c r="A26" s="235" t="s">
        <v>339</v>
      </c>
      <c r="B26" s="239">
        <v>3248</v>
      </c>
      <c r="C26" s="104">
        <v>54114</v>
      </c>
      <c r="D26" s="235" t="s">
        <v>340</v>
      </c>
      <c r="E26" s="103">
        <v>7572</v>
      </c>
      <c r="F26" s="104">
        <v>41378</v>
      </c>
    </row>
    <row r="27" spans="1:8" ht="14.1" customHeight="1" x14ac:dyDescent="0.25">
      <c r="A27" s="235" t="s">
        <v>341</v>
      </c>
      <c r="B27" s="239">
        <v>2293</v>
      </c>
      <c r="C27" s="104">
        <v>53150</v>
      </c>
      <c r="D27" s="235" t="s">
        <v>342</v>
      </c>
      <c r="E27" s="103">
        <v>5353</v>
      </c>
      <c r="F27" s="104">
        <v>37275</v>
      </c>
    </row>
    <row r="28" spans="1:8" ht="12.95" customHeight="1" x14ac:dyDescent="0.25">
      <c r="A28" s="235" t="s">
        <v>343</v>
      </c>
      <c r="B28" s="239">
        <v>1556</v>
      </c>
      <c r="C28" s="104">
        <v>50978</v>
      </c>
      <c r="D28" s="235" t="s">
        <v>344</v>
      </c>
      <c r="E28" s="103">
        <v>3966</v>
      </c>
      <c r="F28" s="104">
        <v>36601</v>
      </c>
    </row>
    <row r="29" spans="1:8" ht="18.95" customHeight="1" x14ac:dyDescent="0.25">
      <c r="A29" s="240" t="s">
        <v>345</v>
      </c>
      <c r="B29" s="241">
        <v>854</v>
      </c>
      <c r="C29" s="242">
        <v>46472</v>
      </c>
      <c r="D29" s="240" t="s">
        <v>346</v>
      </c>
      <c r="E29" s="127">
        <v>2922</v>
      </c>
      <c r="F29" s="242">
        <v>32755</v>
      </c>
    </row>
    <row r="30" spans="1:8" ht="5.0999999999999996" customHeight="1" x14ac:dyDescent="0.25">
      <c r="A30" s="220"/>
      <c r="B30" s="220"/>
      <c r="C30" s="220"/>
      <c r="D30" s="220"/>
      <c r="E30" s="220"/>
      <c r="F30" s="220"/>
    </row>
    <row r="31" spans="1:8" ht="14.1" customHeight="1" x14ac:dyDescent="0.25">
      <c r="A31" s="243" t="s">
        <v>347</v>
      </c>
      <c r="B31" s="244">
        <v>22133</v>
      </c>
      <c r="C31" s="245">
        <v>56621</v>
      </c>
      <c r="D31" s="243" t="s">
        <v>348</v>
      </c>
      <c r="E31" s="246">
        <v>54213</v>
      </c>
      <c r="F31" s="245">
        <v>45535</v>
      </c>
      <c r="H31" s="425">
        <f>B31*C31+E31*F31</f>
        <v>3721781548</v>
      </c>
    </row>
    <row r="33" spans="1:1" x14ac:dyDescent="0.25">
      <c r="A33" s="4" t="s">
        <v>349</v>
      </c>
    </row>
    <row r="39" spans="1:1" x14ac:dyDescent="0.25">
      <c r="A39" s="175">
        <v>169</v>
      </c>
    </row>
  </sheetData>
  <pageMargins left="1.25" right="1.25" top="1" bottom="1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TOC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2018-10-12T18:46:03Z</dcterms:created>
  <dcterms:modified xsi:type="dcterms:W3CDTF">2018-11-13T18:52:17Z</dcterms:modified>
</cp:coreProperties>
</file>