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B20507E7-291B-4381-AB7E-42A9F57A4463}" xr6:coauthVersionLast="40" xr6:coauthVersionMax="40" xr10:uidLastSave="{00000000-0000-0000-0000-000000000000}"/>
  <bookViews>
    <workbookView xWindow="0" yWindow="0" windowWidth="22260" windowHeight="12645" tabRatio="524" activeTab="2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F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<sst xmlns="http://schemas.openxmlformats.org/spreadsheetml/2006/main" count="351" uniqueCount="158">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</sst>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0" fontId="0" fillId="0" borderId="0" xfId="0" applyFont="1"/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Fill="1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A20"/>
  <sheetViews>
    <sheetView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D25" sqref="D25"/>
    </sheetView>
  </sheetViews>
  <sheetFormatPr defaultRowHeight="15" x14ac:dyDescent="0.25"/>
  <cols>
    <col min="1" max="1" width="18.85546875" customWidth="1"/>
    <col min="2" max="2" width="12.85546875" style="17" customWidth="1"/>
    <col min="3" max="3" width="13.42578125" customWidth="1"/>
    <col min="4" max="4" width="12" customWidth="1"/>
    <col min="5" max="6" width="14.28515625" customWidth="1"/>
    <col min="7" max="7" width="19.140625" customWidth="1"/>
    <col min="8" max="8" width="29.140625" customWidth="1"/>
    <col min="9" max="9" width="18.28515625" customWidth="1"/>
    <col min="10" max="10" width="7.85546875" bestFit="1" customWidth="1"/>
    <col min="11" max="11" width="14.7109375" customWidth="1"/>
    <col min="12" max="12" width="17.28515625" customWidth="1"/>
    <col min="13" max="13" width="10.42578125" bestFit="1" customWidth="1"/>
    <col min="14" max="14" width="10.28515625" bestFit="1" customWidth="1"/>
    <col min="15" max="15" width="18" bestFit="1" customWidth="1"/>
    <col min="16" max="16" width="16.5703125" bestFit="1" customWidth="1"/>
    <col min="17" max="17" width="19.7109375" bestFit="1" customWidth="1"/>
    <col min="18" max="21" width="14.28515625" customWidth="1"/>
    <col min="22" max="24" width="19.7109375" customWidth="1"/>
    <col min="25" max="25" width="14.42578125" bestFit="1" customWidth="1"/>
    <col min="26" max="26" width="11.28515625" bestFit="1" customWidth="1"/>
    <col min="27" max="27" width="7.85546875" customWidth="1"/>
    <col min="28" max="28" width="16.140625" bestFit="1" customWidth="1"/>
    <col min="29" max="29" width="16" bestFit="1" customWidth="1"/>
    <col min="30" max="30" width="7.7109375" bestFit="1" customWidth="1"/>
    <col min="31" max="31" width="7.5703125" bestFit="1" customWidth="1"/>
    <col min="32" max="32" width="15.85546875" bestFit="1" customWidth="1"/>
    <col min="33" max="33" width="14" customWidth="1"/>
    <col min="34" max="34" width="13.42578125" customWidth="1"/>
    <col min="35" max="35" width="12.5703125" customWidth="1"/>
    <col min="36" max="36" width="14.85546875" customWidth="1"/>
    <col min="41" max="41" width="12" customWidth="1"/>
    <col min="42" max="42" width="12.28515625" customWidth="1"/>
    <col min="45" max="45" width="15.140625" customWidth="1"/>
    <col min="46" max="47" width="16.5703125" customWidth="1"/>
    <col min="48" max="48" width="12" bestFit="1" customWidth="1"/>
    <col min="49" max="49" width="18" bestFit="1" customWidth="1"/>
    <col min="50" max="50" width="14.28515625" bestFit="1" customWidth="1"/>
    <col min="51" max="51" width="12.28515625" customWidth="1"/>
    <col min="52" max="52" width="11.42578125" customWidth="1"/>
    <col min="53" max="53" width="14.28515625" customWidth="1"/>
  </cols>
  <sheetData>
    <row r="3" spans="1:53" s="36" customFormat="1" ht="18.75" x14ac:dyDescent="0.3">
      <c r="A3" s="27"/>
      <c r="B3" s="27"/>
      <c r="C3" s="27"/>
      <c r="D3" s="27"/>
      <c r="E3" s="27"/>
      <c r="F3" s="32" t="s">
        <v>116</v>
      </c>
      <c r="G3" s="32"/>
      <c r="H3" s="32"/>
      <c r="I3" s="32"/>
      <c r="J3" s="28" t="s">
        <v>92</v>
      </c>
      <c r="K3" s="28"/>
      <c r="L3" s="28"/>
      <c r="M3" s="28"/>
      <c r="N3" s="28"/>
      <c r="O3" s="28"/>
      <c r="P3" s="28"/>
      <c r="Q3" s="28"/>
      <c r="R3" s="29" t="s">
        <v>73</v>
      </c>
      <c r="S3" s="29"/>
      <c r="T3" s="29"/>
      <c r="U3" s="29"/>
      <c r="V3" s="30" t="s">
        <v>80</v>
      </c>
      <c r="W3" s="30"/>
      <c r="X3" s="30"/>
      <c r="Y3" s="31" t="s">
        <v>81</v>
      </c>
      <c r="Z3" s="31"/>
      <c r="AA3" s="31"/>
      <c r="AB3" s="31"/>
      <c r="AC3" s="32" t="s">
        <v>82</v>
      </c>
      <c r="AD3" s="32"/>
      <c r="AE3" s="32"/>
      <c r="AF3" s="32"/>
      <c r="AG3" s="33" t="s">
        <v>90</v>
      </c>
      <c r="AH3" s="33"/>
      <c r="AI3" s="34" t="s">
        <v>76</v>
      </c>
      <c r="AJ3" s="34"/>
      <c r="AK3" s="34"/>
      <c r="AL3" s="34"/>
      <c r="AM3" s="34"/>
      <c r="AN3" s="34"/>
      <c r="AO3" s="30" t="s">
        <v>87</v>
      </c>
      <c r="AP3" s="30"/>
      <c r="AQ3" s="30"/>
      <c r="AR3" s="30"/>
      <c r="AS3" s="30"/>
      <c r="AT3" s="30"/>
      <c r="AU3" s="35" t="s">
        <v>100</v>
      </c>
      <c r="AV3" s="35"/>
      <c r="AW3" s="35"/>
      <c r="AX3" s="35"/>
      <c r="AY3" s="35"/>
      <c r="AZ3" s="35"/>
      <c r="BA3" s="35"/>
    </row>
    <row r="4" spans="1:53" s="1" customFormat="1" x14ac:dyDescent="0.25">
      <c r="A4" s="23" t="s">
        <v>0</v>
      </c>
      <c r="B4" s="23" t="s">
        <v>62</v>
      </c>
      <c r="C4" s="23" t="s">
        <v>137</v>
      </c>
      <c r="D4" s="23" t="s">
        <v>64</v>
      </c>
      <c r="E4" s="23" t="s">
        <v>14</v>
      </c>
      <c r="F4" s="21" t="s">
        <v>111</v>
      </c>
      <c r="G4" s="21" t="s">
        <v>109</v>
      </c>
      <c r="H4" s="21" t="s">
        <v>108</v>
      </c>
      <c r="I4" s="21" t="s">
        <v>150</v>
      </c>
      <c r="J4" s="26" t="s">
        <v>93</v>
      </c>
      <c r="K4" s="26" t="s">
        <v>129</v>
      </c>
      <c r="L4" s="26" t="s">
        <v>131</v>
      </c>
      <c r="M4" s="26" t="s">
        <v>99</v>
      </c>
      <c r="N4" s="26" t="s">
        <v>94</v>
      </c>
      <c r="O4" s="26" t="s">
        <v>95</v>
      </c>
      <c r="P4" s="26" t="s">
        <v>97</v>
      </c>
      <c r="Q4" s="26" t="s">
        <v>98</v>
      </c>
      <c r="R4" s="18" t="s">
        <v>72</v>
      </c>
      <c r="S4" s="18" t="s">
        <v>51</v>
      </c>
      <c r="T4" s="18" t="s">
        <v>74</v>
      </c>
      <c r="U4" s="18" t="s">
        <v>75</v>
      </c>
      <c r="V4" s="20" t="s">
        <v>78</v>
      </c>
      <c r="W4" s="20" t="s">
        <v>101</v>
      </c>
      <c r="X4" s="20"/>
      <c r="Y4" s="22" t="s">
        <v>12</v>
      </c>
      <c r="Z4" s="22" t="s">
        <v>42</v>
      </c>
      <c r="AA4" s="22" t="s">
        <v>10</v>
      </c>
      <c r="AB4" s="22" t="s">
        <v>11</v>
      </c>
      <c r="AC4" s="21" t="s">
        <v>13</v>
      </c>
      <c r="AD4" s="21" t="s">
        <v>83</v>
      </c>
      <c r="AE4" s="21" t="s">
        <v>84</v>
      </c>
      <c r="AF4" s="21" t="s">
        <v>85</v>
      </c>
      <c r="AG4" s="25" t="s">
        <v>26</v>
      </c>
      <c r="AH4" s="25" t="s">
        <v>102</v>
      </c>
      <c r="AI4" s="19" t="s">
        <v>22</v>
      </c>
      <c r="AJ4" s="19" t="s">
        <v>24</v>
      </c>
      <c r="AK4" s="19" t="s">
        <v>7</v>
      </c>
      <c r="AL4" s="19" t="s">
        <v>8</v>
      </c>
      <c r="AM4" s="19" t="s">
        <v>9</v>
      </c>
      <c r="AN4" s="19" t="s">
        <v>77</v>
      </c>
      <c r="AO4" s="20" t="s">
        <v>88</v>
      </c>
      <c r="AP4" s="20" t="s">
        <v>89</v>
      </c>
      <c r="AQ4" s="20" t="s">
        <v>30</v>
      </c>
      <c r="AR4" s="20" t="s">
        <v>31</v>
      </c>
      <c r="AS4" s="20" t="s">
        <v>40</v>
      </c>
      <c r="AT4" s="20" t="s">
        <v>41</v>
      </c>
      <c r="AU4" s="24" t="s">
        <v>91</v>
      </c>
      <c r="AV4" s="24" t="s">
        <v>28</v>
      </c>
      <c r="AW4" s="24" t="s">
        <v>29</v>
      </c>
      <c r="AX4" s="24" t="s">
        <v>27</v>
      </c>
      <c r="AY4" s="24" t="s">
        <v>16</v>
      </c>
      <c r="AZ4" s="24" t="s">
        <v>5</v>
      </c>
      <c r="BA4" s="24" t="s">
        <v>6</v>
      </c>
    </row>
    <row r="5" spans="1:53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J5" t="b">
        <v>0</v>
      </c>
      <c r="K5" t="s">
        <v>130</v>
      </c>
      <c r="L5" t="s">
        <v>136</v>
      </c>
      <c r="M5">
        <v>6</v>
      </c>
      <c r="N5">
        <v>7.1999999999999995E-2</v>
      </c>
      <c r="O5" t="s">
        <v>96</v>
      </c>
      <c r="P5">
        <v>0.45</v>
      </c>
      <c r="Q5">
        <v>0</v>
      </c>
      <c r="R5">
        <v>3</v>
      </c>
      <c r="S5">
        <v>1.4999999999999999E-2</v>
      </c>
      <c r="T5">
        <v>62</v>
      </c>
      <c r="U5">
        <v>5</v>
      </c>
      <c r="V5" t="s">
        <v>79</v>
      </c>
      <c r="W5">
        <v>0.03</v>
      </c>
      <c r="Y5" t="s">
        <v>50</v>
      </c>
      <c r="Z5" t="s">
        <v>43</v>
      </c>
      <c r="AA5">
        <v>14</v>
      </c>
      <c r="AB5">
        <v>0.03</v>
      </c>
      <c r="AC5">
        <v>6</v>
      </c>
      <c r="AD5">
        <v>1.2</v>
      </c>
      <c r="AE5">
        <v>0.8</v>
      </c>
      <c r="AF5" t="s">
        <v>86</v>
      </c>
      <c r="AG5">
        <v>0</v>
      </c>
      <c r="AH5" t="b">
        <v>0</v>
      </c>
      <c r="AI5" t="s">
        <v>128</v>
      </c>
      <c r="AJ5" t="s">
        <v>21</v>
      </c>
      <c r="AK5">
        <v>7.0000000000000007E-2</v>
      </c>
      <c r="AL5">
        <v>7.7200000000000005E-2</v>
      </c>
      <c r="AM5" s="3">
        <v>0.12</v>
      </c>
      <c r="AN5" s="9">
        <v>2.5000000000000001E-2</v>
      </c>
      <c r="AO5" t="s">
        <v>32</v>
      </c>
      <c r="AP5" t="s">
        <v>32</v>
      </c>
      <c r="AQ5">
        <v>0.623</v>
      </c>
      <c r="AR5">
        <v>0.57999999999999996</v>
      </c>
      <c r="AU5" s="17" t="b">
        <v>1</v>
      </c>
      <c r="AV5" s="17" t="b">
        <v>1</v>
      </c>
      <c r="AW5" s="17" t="b">
        <v>1</v>
      </c>
      <c r="AX5" s="17">
        <v>0</v>
      </c>
      <c r="AY5" s="17" t="s">
        <v>4</v>
      </c>
      <c r="AZ5" s="17" t="b">
        <v>1</v>
      </c>
      <c r="BA5" s="37" t="b">
        <v>1</v>
      </c>
    </row>
    <row r="6" spans="1:53" x14ac:dyDescent="0.25">
      <c r="A6" t="s">
        <v>135</v>
      </c>
      <c r="C6" t="s">
        <v>139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J6" t="b">
        <v>1</v>
      </c>
      <c r="K6" t="s">
        <v>130</v>
      </c>
      <c r="L6" t="s">
        <v>136</v>
      </c>
      <c r="M6">
        <v>6</v>
      </c>
      <c r="N6">
        <v>7.1999999999999995E-2</v>
      </c>
      <c r="O6" t="s">
        <v>96</v>
      </c>
      <c r="P6">
        <v>0.45</v>
      </c>
      <c r="Q6">
        <v>0</v>
      </c>
      <c r="R6">
        <v>3</v>
      </c>
      <c r="S6">
        <v>1.4999999999999999E-2</v>
      </c>
      <c r="T6">
        <v>62</v>
      </c>
      <c r="U6">
        <v>5</v>
      </c>
      <c r="V6" t="s">
        <v>79</v>
      </c>
      <c r="W6">
        <v>0.03</v>
      </c>
      <c r="Y6" t="s">
        <v>50</v>
      </c>
      <c r="Z6" t="s">
        <v>43</v>
      </c>
      <c r="AA6">
        <v>14</v>
      </c>
      <c r="AB6">
        <v>0.03</v>
      </c>
      <c r="AC6">
        <v>6</v>
      </c>
      <c r="AD6">
        <v>1.2</v>
      </c>
      <c r="AE6">
        <v>0.8</v>
      </c>
      <c r="AF6" t="s">
        <v>86</v>
      </c>
      <c r="AG6">
        <v>0</v>
      </c>
      <c r="AH6" t="b">
        <v>0</v>
      </c>
      <c r="AI6" t="s">
        <v>128</v>
      </c>
      <c r="AJ6" t="s">
        <v>21</v>
      </c>
      <c r="AK6">
        <v>7.0000000000000007E-2</v>
      </c>
      <c r="AL6">
        <v>7.7200000000000005E-2</v>
      </c>
      <c r="AM6" s="3">
        <v>0.12</v>
      </c>
      <c r="AN6" s="9">
        <v>2.5000000000000001E-2</v>
      </c>
      <c r="AO6" t="s">
        <v>32</v>
      </c>
      <c r="AP6" t="s">
        <v>32</v>
      </c>
      <c r="AQ6">
        <v>0.623</v>
      </c>
      <c r="AR6">
        <v>0.57999999999999996</v>
      </c>
      <c r="AU6" s="17" t="b">
        <v>1</v>
      </c>
      <c r="AV6" s="17" t="b">
        <v>1</v>
      </c>
      <c r="AW6" s="17" t="b">
        <v>1</v>
      </c>
      <c r="AX6" s="17">
        <v>0</v>
      </c>
      <c r="AY6" s="17" t="s">
        <v>4</v>
      </c>
      <c r="AZ6" s="17" t="b">
        <v>1</v>
      </c>
      <c r="BA6" s="37" t="b">
        <v>1</v>
      </c>
    </row>
    <row r="7" spans="1:53" x14ac:dyDescent="0.25">
      <c r="A7" t="s">
        <v>134</v>
      </c>
      <c r="C7" t="s">
        <v>140</v>
      </c>
      <c r="E7" t="b">
        <v>0</v>
      </c>
      <c r="F7">
        <v>0.3</v>
      </c>
      <c r="G7" t="s">
        <v>110</v>
      </c>
      <c r="H7" t="s">
        <v>107</v>
      </c>
      <c r="I7" t="b">
        <v>0</v>
      </c>
      <c r="J7" t="b">
        <v>1</v>
      </c>
      <c r="K7" t="s">
        <v>133</v>
      </c>
      <c r="L7" t="s">
        <v>136</v>
      </c>
      <c r="M7">
        <v>6</v>
      </c>
      <c r="N7">
        <v>7.1999999999999995E-2</v>
      </c>
      <c r="O7" t="s">
        <v>96</v>
      </c>
      <c r="P7">
        <v>0.45</v>
      </c>
      <c r="Q7">
        <v>0</v>
      </c>
      <c r="R7">
        <v>3</v>
      </c>
      <c r="S7">
        <v>1.4999999999999999E-2</v>
      </c>
      <c r="T7">
        <v>62</v>
      </c>
      <c r="U7">
        <v>5</v>
      </c>
      <c r="V7" t="s">
        <v>79</v>
      </c>
      <c r="W7">
        <v>0.03</v>
      </c>
      <c r="Y7" t="s">
        <v>50</v>
      </c>
      <c r="Z7" t="s">
        <v>43</v>
      </c>
      <c r="AA7">
        <v>14</v>
      </c>
      <c r="AB7">
        <v>0.03</v>
      </c>
      <c r="AC7">
        <v>6</v>
      </c>
      <c r="AD7">
        <v>1.2</v>
      </c>
      <c r="AE7">
        <v>0.8</v>
      </c>
      <c r="AF7" t="s">
        <v>86</v>
      </c>
      <c r="AG7">
        <v>0</v>
      </c>
      <c r="AH7" t="b">
        <v>0</v>
      </c>
      <c r="AI7" t="s">
        <v>128</v>
      </c>
      <c r="AJ7" t="s">
        <v>21</v>
      </c>
      <c r="AK7">
        <v>7.0000000000000007E-2</v>
      </c>
      <c r="AL7">
        <v>7.7200000000000005E-2</v>
      </c>
      <c r="AM7" s="3">
        <v>0.12</v>
      </c>
      <c r="AN7" s="9">
        <v>2.5000000000000001E-2</v>
      </c>
      <c r="AO7" t="s">
        <v>32</v>
      </c>
      <c r="AP7" t="s">
        <v>32</v>
      </c>
      <c r="AQ7">
        <v>0.623</v>
      </c>
      <c r="AR7">
        <v>0.57999999999999996</v>
      </c>
      <c r="AU7" s="17" t="b">
        <v>1</v>
      </c>
      <c r="AV7" s="17" t="b">
        <v>1</v>
      </c>
      <c r="AW7" s="17" t="b">
        <v>1</v>
      </c>
      <c r="AX7" s="17">
        <v>0</v>
      </c>
      <c r="AY7" s="17" t="s">
        <v>4</v>
      </c>
      <c r="AZ7" s="17" t="b">
        <v>1</v>
      </c>
      <c r="BA7" s="37" t="b">
        <v>1</v>
      </c>
    </row>
    <row r="8" spans="1:53" x14ac:dyDescent="0.25">
      <c r="AM8" s="3"/>
      <c r="AN8" s="9"/>
      <c r="AU8" s="17"/>
      <c r="AV8" s="17"/>
      <c r="AW8" s="17"/>
      <c r="AX8" s="17"/>
      <c r="AY8" s="17"/>
      <c r="AZ8" s="17"/>
      <c r="BA8" s="37"/>
    </row>
    <row r="9" spans="1:53" x14ac:dyDescent="0.25">
      <c r="A9" t="s">
        <v>141</v>
      </c>
      <c r="C9" t="s">
        <v>139</v>
      </c>
      <c r="E9" t="b">
        <v>0</v>
      </c>
      <c r="F9">
        <v>0.3</v>
      </c>
      <c r="G9" t="s">
        <v>110</v>
      </c>
      <c r="H9" t="s">
        <v>107</v>
      </c>
      <c r="I9" t="b">
        <v>0</v>
      </c>
      <c r="J9" t="b">
        <v>1</v>
      </c>
      <c r="K9" t="s">
        <v>130</v>
      </c>
      <c r="L9" t="s">
        <v>136</v>
      </c>
      <c r="M9">
        <v>6</v>
      </c>
      <c r="N9">
        <v>7.1999999999999995E-2</v>
      </c>
      <c r="O9" t="s">
        <v>96</v>
      </c>
      <c r="P9">
        <v>0.45</v>
      </c>
      <c r="Q9">
        <v>0</v>
      </c>
      <c r="R9">
        <v>3</v>
      </c>
      <c r="S9">
        <v>1.4999999999999999E-2</v>
      </c>
      <c r="T9">
        <v>62</v>
      </c>
      <c r="U9">
        <v>5</v>
      </c>
      <c r="V9" t="s">
        <v>79</v>
      </c>
      <c r="W9">
        <v>0.03</v>
      </c>
      <c r="Y9" t="s">
        <v>143</v>
      </c>
      <c r="Z9" t="s">
        <v>144</v>
      </c>
      <c r="AA9">
        <v>29</v>
      </c>
      <c r="AB9">
        <v>0.03</v>
      </c>
      <c r="AC9">
        <v>6</v>
      </c>
      <c r="AD9">
        <v>1.2</v>
      </c>
      <c r="AE9">
        <v>0.8</v>
      </c>
      <c r="AF9" t="s">
        <v>86</v>
      </c>
      <c r="AG9">
        <v>0</v>
      </c>
      <c r="AH9" t="b">
        <v>0</v>
      </c>
      <c r="AI9" t="s">
        <v>128</v>
      </c>
      <c r="AJ9" t="s">
        <v>21</v>
      </c>
      <c r="AK9">
        <v>7.0000000000000007E-2</v>
      </c>
      <c r="AL9">
        <v>7.7200000000000005E-2</v>
      </c>
      <c r="AM9" s="3">
        <v>0.12</v>
      </c>
      <c r="AN9" s="9">
        <v>2.5000000000000001E-2</v>
      </c>
      <c r="AO9" t="s">
        <v>32</v>
      </c>
      <c r="AP9" t="s">
        <v>32</v>
      </c>
      <c r="AQ9">
        <v>0.623</v>
      </c>
      <c r="AR9">
        <v>0.57999999999999996</v>
      </c>
      <c r="AU9" s="17" t="b">
        <v>1</v>
      </c>
      <c r="AV9" s="17" t="b">
        <v>1</v>
      </c>
      <c r="AW9" s="17" t="b">
        <v>1</v>
      </c>
      <c r="AX9" s="17">
        <v>0</v>
      </c>
      <c r="AY9" s="17" t="s">
        <v>4</v>
      </c>
      <c r="AZ9" s="17" t="b">
        <v>1</v>
      </c>
      <c r="BA9" s="37" t="b">
        <v>1</v>
      </c>
    </row>
    <row r="10" spans="1:53" x14ac:dyDescent="0.25">
      <c r="A10" t="s">
        <v>149</v>
      </c>
      <c r="C10" t="s">
        <v>139</v>
      </c>
      <c r="E10" t="b">
        <v>0</v>
      </c>
      <c r="F10">
        <v>0.3</v>
      </c>
      <c r="G10" t="s">
        <v>110</v>
      </c>
      <c r="H10" t="s">
        <v>107</v>
      </c>
      <c r="I10" t="b">
        <v>0</v>
      </c>
      <c r="J10" t="b">
        <v>1</v>
      </c>
      <c r="K10" t="s">
        <v>130</v>
      </c>
      <c r="L10" t="s">
        <v>136</v>
      </c>
      <c r="M10">
        <v>6</v>
      </c>
      <c r="N10">
        <v>7.1999999999999995E-2</v>
      </c>
      <c r="O10" t="s">
        <v>96</v>
      </c>
      <c r="P10">
        <v>0.45</v>
      </c>
      <c r="Q10">
        <v>0</v>
      </c>
      <c r="R10">
        <v>3</v>
      </c>
      <c r="S10">
        <v>1.4999999999999999E-2</v>
      </c>
      <c r="T10">
        <v>62</v>
      </c>
      <c r="U10">
        <v>5</v>
      </c>
      <c r="V10" t="s">
        <v>79</v>
      </c>
      <c r="W10">
        <v>0.03</v>
      </c>
      <c r="Y10" t="s">
        <v>50</v>
      </c>
      <c r="Z10" t="s">
        <v>43</v>
      </c>
      <c r="AA10">
        <v>14</v>
      </c>
      <c r="AB10">
        <v>0.03</v>
      </c>
      <c r="AC10">
        <v>6</v>
      </c>
      <c r="AD10">
        <v>1.2</v>
      </c>
      <c r="AE10">
        <v>0.8</v>
      </c>
      <c r="AF10" t="s">
        <v>142</v>
      </c>
      <c r="AG10">
        <v>0</v>
      </c>
      <c r="AH10" t="b">
        <v>0</v>
      </c>
      <c r="AI10" t="s">
        <v>128</v>
      </c>
      <c r="AJ10" t="s">
        <v>21</v>
      </c>
      <c r="AK10">
        <v>7.0000000000000007E-2</v>
      </c>
      <c r="AL10">
        <v>7.7200000000000005E-2</v>
      </c>
      <c r="AM10" s="3">
        <v>0.12</v>
      </c>
      <c r="AN10" s="9">
        <v>2.5000000000000001E-2</v>
      </c>
      <c r="AO10" t="s">
        <v>32</v>
      </c>
      <c r="AP10" t="s">
        <v>32</v>
      </c>
      <c r="AQ10">
        <v>0.623</v>
      </c>
      <c r="AR10">
        <v>0.57999999999999996</v>
      </c>
      <c r="AU10" s="17" t="b">
        <v>1</v>
      </c>
      <c r="AV10" s="17" t="b">
        <v>1</v>
      </c>
      <c r="AW10" s="17" t="b">
        <v>1</v>
      </c>
      <c r="AX10" s="17">
        <v>0</v>
      </c>
      <c r="AY10" s="17" t="s">
        <v>4</v>
      </c>
      <c r="AZ10" s="17" t="b">
        <v>1</v>
      </c>
      <c r="BA10" s="37" t="b">
        <v>1</v>
      </c>
    </row>
    <row r="11" spans="1:53" x14ac:dyDescent="0.25">
      <c r="A11" t="s">
        <v>145</v>
      </c>
      <c r="C11" t="s">
        <v>139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b">
        <v>1</v>
      </c>
      <c r="K11" t="s">
        <v>130</v>
      </c>
      <c r="L11" t="s">
        <v>136</v>
      </c>
      <c r="M11">
        <v>6</v>
      </c>
      <c r="N11">
        <v>7.1999999999999995E-2</v>
      </c>
      <c r="O11" t="s">
        <v>96</v>
      </c>
      <c r="P11">
        <v>0.45</v>
      </c>
      <c r="Q11">
        <v>0</v>
      </c>
      <c r="R11">
        <v>3</v>
      </c>
      <c r="S11">
        <v>1.4999999999999999E-2</v>
      </c>
      <c r="T11">
        <v>62</v>
      </c>
      <c r="U11">
        <v>5</v>
      </c>
      <c r="V11" t="s">
        <v>79</v>
      </c>
      <c r="W11">
        <v>0.03</v>
      </c>
      <c r="Y11" t="s">
        <v>50</v>
      </c>
      <c r="Z11" t="s">
        <v>144</v>
      </c>
      <c r="AA11">
        <v>14</v>
      </c>
      <c r="AB11">
        <v>0.03</v>
      </c>
      <c r="AC11">
        <v>6</v>
      </c>
      <c r="AD11">
        <v>1.2</v>
      </c>
      <c r="AE11">
        <v>0.8</v>
      </c>
      <c r="AF11" t="s">
        <v>86</v>
      </c>
      <c r="AG11">
        <v>0</v>
      </c>
      <c r="AH11" t="b">
        <v>0</v>
      </c>
      <c r="AI11" t="s">
        <v>128</v>
      </c>
      <c r="AJ11" t="s">
        <v>21</v>
      </c>
      <c r="AK11">
        <v>7.0000000000000007E-2</v>
      </c>
      <c r="AL11">
        <v>7.7200000000000005E-2</v>
      </c>
      <c r="AM11" s="3">
        <v>0.12</v>
      </c>
      <c r="AN11" s="9">
        <v>2.5000000000000001E-2</v>
      </c>
      <c r="AO11" t="s">
        <v>32</v>
      </c>
      <c r="AP11" t="s">
        <v>32</v>
      </c>
      <c r="AQ11">
        <v>0.623</v>
      </c>
      <c r="AR11">
        <v>0.57999999999999996</v>
      </c>
      <c r="AU11" s="17" t="b">
        <v>1</v>
      </c>
      <c r="AV11" s="17" t="b">
        <v>1</v>
      </c>
      <c r="AW11" s="17" t="b">
        <v>1</v>
      </c>
      <c r="AX11" s="17">
        <v>0</v>
      </c>
      <c r="AY11" s="17" t="s">
        <v>4</v>
      </c>
      <c r="AZ11" s="17" t="b">
        <v>1</v>
      </c>
      <c r="BA11" s="37" t="b">
        <v>1</v>
      </c>
    </row>
    <row r="12" spans="1:53" x14ac:dyDescent="0.25">
      <c r="A12" t="s">
        <v>148</v>
      </c>
      <c r="C12" t="s">
        <v>139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J12" t="b">
        <v>1</v>
      </c>
      <c r="K12" t="s">
        <v>130</v>
      </c>
      <c r="L12" t="s">
        <v>136</v>
      </c>
      <c r="M12">
        <v>6</v>
      </c>
      <c r="N12">
        <v>7.1999999999999995E-2</v>
      </c>
      <c r="O12" t="s">
        <v>96</v>
      </c>
      <c r="P12">
        <v>0.45</v>
      </c>
      <c r="Q12">
        <v>0</v>
      </c>
      <c r="R12">
        <v>3</v>
      </c>
      <c r="S12">
        <v>1.4999999999999999E-2</v>
      </c>
      <c r="T12">
        <v>62</v>
      </c>
      <c r="U12">
        <v>5</v>
      </c>
      <c r="V12" t="s">
        <v>79</v>
      </c>
      <c r="W12">
        <v>0.03</v>
      </c>
      <c r="Y12" t="s">
        <v>143</v>
      </c>
      <c r="Z12" t="s">
        <v>144</v>
      </c>
      <c r="AA12">
        <v>14</v>
      </c>
      <c r="AB12">
        <v>0.03</v>
      </c>
      <c r="AC12">
        <v>6</v>
      </c>
      <c r="AD12">
        <v>1.2</v>
      </c>
      <c r="AE12">
        <v>0.8</v>
      </c>
      <c r="AF12" t="s">
        <v>86</v>
      </c>
      <c r="AG12">
        <v>0</v>
      </c>
      <c r="AH12" t="b">
        <v>0</v>
      </c>
      <c r="AI12" t="s">
        <v>128</v>
      </c>
      <c r="AJ12" t="s">
        <v>21</v>
      </c>
      <c r="AK12">
        <v>7.0000000000000007E-2</v>
      </c>
      <c r="AL12">
        <v>7.7200000000000005E-2</v>
      </c>
      <c r="AM12" s="3">
        <v>0.12</v>
      </c>
      <c r="AN12" s="9">
        <v>2.5000000000000001E-2</v>
      </c>
      <c r="AO12" t="s">
        <v>32</v>
      </c>
      <c r="AP12" t="s">
        <v>32</v>
      </c>
      <c r="AQ12">
        <v>0.623</v>
      </c>
      <c r="AR12">
        <v>0.57999999999999996</v>
      </c>
      <c r="AU12" s="17" t="b">
        <v>1</v>
      </c>
      <c r="AV12" s="17" t="b">
        <v>1</v>
      </c>
      <c r="AW12" s="17" t="b">
        <v>1</v>
      </c>
      <c r="AX12" s="17">
        <v>0</v>
      </c>
      <c r="AY12" s="17" t="s">
        <v>4</v>
      </c>
      <c r="AZ12" s="17" t="b">
        <v>1</v>
      </c>
      <c r="BA12" s="37" t="b">
        <v>1</v>
      </c>
    </row>
    <row r="13" spans="1:53" x14ac:dyDescent="0.25">
      <c r="A13" t="s">
        <v>146</v>
      </c>
      <c r="C13" t="s">
        <v>139</v>
      </c>
      <c r="E13" t="b">
        <v>0</v>
      </c>
      <c r="F13">
        <v>0.3</v>
      </c>
      <c r="G13" t="s">
        <v>110</v>
      </c>
      <c r="H13" t="s">
        <v>107</v>
      </c>
      <c r="I13" t="b">
        <v>0</v>
      </c>
      <c r="J13" t="b">
        <v>1</v>
      </c>
      <c r="K13" t="s">
        <v>130</v>
      </c>
      <c r="L13" t="s">
        <v>136</v>
      </c>
      <c r="M13">
        <v>6</v>
      </c>
      <c r="N13">
        <v>7.1999999999999995E-2</v>
      </c>
      <c r="O13" t="s">
        <v>96</v>
      </c>
      <c r="P13">
        <v>0.45</v>
      </c>
      <c r="Q13">
        <v>0</v>
      </c>
      <c r="R13">
        <v>3</v>
      </c>
      <c r="S13">
        <v>1.4999999999999999E-2</v>
      </c>
      <c r="T13">
        <v>62</v>
      </c>
      <c r="U13">
        <v>5</v>
      </c>
      <c r="V13" t="s">
        <v>79</v>
      </c>
      <c r="W13">
        <v>0.03</v>
      </c>
      <c r="Y13" t="s">
        <v>50</v>
      </c>
      <c r="Z13" t="s">
        <v>43</v>
      </c>
      <c r="AA13">
        <v>29</v>
      </c>
      <c r="AB13">
        <v>0.03</v>
      </c>
      <c r="AC13">
        <v>6</v>
      </c>
      <c r="AD13">
        <v>1.2</v>
      </c>
      <c r="AE13">
        <v>0.8</v>
      </c>
      <c r="AF13" t="s">
        <v>86</v>
      </c>
      <c r="AG13">
        <v>0</v>
      </c>
      <c r="AH13" t="b">
        <v>0</v>
      </c>
      <c r="AI13" t="s">
        <v>128</v>
      </c>
      <c r="AJ13" t="s">
        <v>21</v>
      </c>
      <c r="AK13">
        <v>7.0000000000000007E-2</v>
      </c>
      <c r="AL13">
        <v>7.7200000000000005E-2</v>
      </c>
      <c r="AM13" s="3">
        <v>0.12</v>
      </c>
      <c r="AN13" s="9">
        <v>2.5000000000000001E-2</v>
      </c>
      <c r="AO13" t="s">
        <v>32</v>
      </c>
      <c r="AP13" t="s">
        <v>32</v>
      </c>
      <c r="AQ13">
        <v>0.623</v>
      </c>
      <c r="AR13">
        <v>0.57999999999999996</v>
      </c>
      <c r="AU13" s="17" t="b">
        <v>1</v>
      </c>
      <c r="AV13" s="17" t="b">
        <v>1</v>
      </c>
      <c r="AW13" s="17" t="b">
        <v>1</v>
      </c>
      <c r="AX13" s="17">
        <v>0</v>
      </c>
      <c r="AY13" s="17" t="s">
        <v>4</v>
      </c>
      <c r="AZ13" s="17" t="b">
        <v>1</v>
      </c>
      <c r="BA13" s="37" t="b">
        <v>1</v>
      </c>
    </row>
    <row r="14" spans="1:53" x14ac:dyDescent="0.25">
      <c r="A14" t="s">
        <v>147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J14" t="b">
        <v>1</v>
      </c>
      <c r="K14" t="s">
        <v>130</v>
      </c>
      <c r="L14" t="s">
        <v>136</v>
      </c>
      <c r="M14">
        <v>6</v>
      </c>
      <c r="N14">
        <v>7.1999999999999995E-2</v>
      </c>
      <c r="O14" t="s">
        <v>96</v>
      </c>
      <c r="P14">
        <v>0.45</v>
      </c>
      <c r="Q14">
        <v>0</v>
      </c>
      <c r="R14">
        <v>3</v>
      </c>
      <c r="S14">
        <v>1.4999999999999999E-2</v>
      </c>
      <c r="T14">
        <v>62</v>
      </c>
      <c r="U14">
        <v>5</v>
      </c>
      <c r="V14" t="s">
        <v>79</v>
      </c>
      <c r="W14">
        <v>0.03</v>
      </c>
      <c r="Y14" t="s">
        <v>143</v>
      </c>
      <c r="Z14" t="s">
        <v>43</v>
      </c>
      <c r="AA14">
        <v>14</v>
      </c>
      <c r="AB14">
        <v>0.03</v>
      </c>
      <c r="AC14">
        <v>6</v>
      </c>
      <c r="AD14">
        <v>1.2</v>
      </c>
      <c r="AE14">
        <v>0.8</v>
      </c>
      <c r="AF14" t="s">
        <v>86</v>
      </c>
      <c r="AG14">
        <v>0</v>
      </c>
      <c r="AH14" t="b">
        <v>0</v>
      </c>
      <c r="AI14" t="s">
        <v>128</v>
      </c>
      <c r="AJ14" t="s">
        <v>21</v>
      </c>
      <c r="AK14">
        <v>7.0000000000000007E-2</v>
      </c>
      <c r="AL14">
        <v>7.7200000000000005E-2</v>
      </c>
      <c r="AM14" s="3">
        <v>0.12</v>
      </c>
      <c r="AN14" s="9">
        <v>2.5000000000000001E-2</v>
      </c>
      <c r="AO14" t="s">
        <v>32</v>
      </c>
      <c r="AP14" t="s">
        <v>32</v>
      </c>
      <c r="AQ14">
        <v>0.623</v>
      </c>
      <c r="AR14">
        <v>0.57999999999999996</v>
      </c>
      <c r="AU14" s="17" t="b">
        <v>1</v>
      </c>
      <c r="AV14" s="17" t="b">
        <v>1</v>
      </c>
      <c r="AW14" s="17" t="b">
        <v>1</v>
      </c>
      <c r="AX14" s="17">
        <v>0</v>
      </c>
      <c r="AY14" s="17" t="s">
        <v>4</v>
      </c>
      <c r="AZ14" s="17" t="b">
        <v>1</v>
      </c>
      <c r="BA14" s="37" t="b">
        <v>1</v>
      </c>
    </row>
    <row r="15" spans="1:53" x14ac:dyDescent="0.25">
      <c r="AM15" s="3"/>
      <c r="AN15" s="3"/>
    </row>
    <row r="16" spans="1:53" x14ac:dyDescent="0.25">
      <c r="A16" t="s">
        <v>103</v>
      </c>
      <c r="C16" t="s">
        <v>21</v>
      </c>
      <c r="E16" t="b">
        <v>0</v>
      </c>
      <c r="F16">
        <v>0.3</v>
      </c>
      <c r="G16" t="s">
        <v>110</v>
      </c>
      <c r="H16" t="s">
        <v>112</v>
      </c>
      <c r="I16" t="b">
        <v>1</v>
      </c>
      <c r="J16" t="b">
        <v>1</v>
      </c>
      <c r="K16" t="s">
        <v>130</v>
      </c>
      <c r="L16" t="s">
        <v>136</v>
      </c>
      <c r="M16">
        <v>6</v>
      </c>
      <c r="N16">
        <v>7.1999999999999995E-2</v>
      </c>
      <c r="O16" t="s">
        <v>96</v>
      </c>
      <c r="P16">
        <v>0.45</v>
      </c>
      <c r="Q16">
        <v>0</v>
      </c>
      <c r="R16">
        <v>3</v>
      </c>
      <c r="S16">
        <v>1.4999999999999999E-2</v>
      </c>
      <c r="T16">
        <v>62</v>
      </c>
      <c r="U16">
        <v>5</v>
      </c>
      <c r="V16" t="s">
        <v>79</v>
      </c>
      <c r="W16">
        <v>0.03</v>
      </c>
      <c r="Y16" t="s">
        <v>50</v>
      </c>
      <c r="Z16" t="s">
        <v>43</v>
      </c>
      <c r="AA16">
        <v>14</v>
      </c>
      <c r="AB16">
        <v>0.03</v>
      </c>
      <c r="AC16">
        <v>6</v>
      </c>
      <c r="AD16">
        <v>1.2</v>
      </c>
      <c r="AE16">
        <v>0.8</v>
      </c>
      <c r="AF16" t="s">
        <v>86</v>
      </c>
      <c r="AG16">
        <v>0</v>
      </c>
      <c r="AH16" t="b">
        <v>0</v>
      </c>
      <c r="AI16" t="s">
        <v>128</v>
      </c>
      <c r="AJ16" t="s">
        <v>21</v>
      </c>
      <c r="AK16">
        <v>7.0000000000000007E-2</v>
      </c>
      <c r="AL16">
        <v>7.7200000000000005E-2</v>
      </c>
      <c r="AM16" s="3">
        <v>0.12</v>
      </c>
      <c r="AN16" s="9">
        <v>2.5000000000000001E-2</v>
      </c>
      <c r="AO16" t="s">
        <v>32</v>
      </c>
      <c r="AP16" t="s">
        <v>32</v>
      </c>
      <c r="AQ16">
        <v>0.623</v>
      </c>
      <c r="AR16">
        <v>0.57999999999999996</v>
      </c>
      <c r="AU16" s="17" t="b">
        <v>1</v>
      </c>
      <c r="AV16" s="17" t="b">
        <v>1</v>
      </c>
      <c r="AW16" s="17" t="b">
        <v>1</v>
      </c>
      <c r="AX16" s="17">
        <v>0</v>
      </c>
      <c r="AY16" s="17" t="s">
        <v>4</v>
      </c>
      <c r="AZ16" s="17" t="b">
        <v>1</v>
      </c>
      <c r="BA16" s="37" t="b">
        <v>1</v>
      </c>
    </row>
    <row r="17" spans="1:53" x14ac:dyDescent="0.25">
      <c r="A17" t="s">
        <v>104</v>
      </c>
      <c r="C17" t="s">
        <v>21</v>
      </c>
      <c r="E17" t="b">
        <v>1</v>
      </c>
      <c r="F17">
        <v>0.3</v>
      </c>
      <c r="G17" t="s">
        <v>110</v>
      </c>
      <c r="H17" t="s">
        <v>113</v>
      </c>
      <c r="I17" t="b">
        <v>1</v>
      </c>
      <c r="J17" t="b">
        <v>1</v>
      </c>
      <c r="K17" t="s">
        <v>130</v>
      </c>
      <c r="L17" t="s">
        <v>136</v>
      </c>
      <c r="M17">
        <v>6</v>
      </c>
      <c r="N17">
        <v>7.1999999999999995E-2</v>
      </c>
      <c r="O17" t="s">
        <v>96</v>
      </c>
      <c r="P17">
        <v>0.45</v>
      </c>
      <c r="Q17">
        <v>0</v>
      </c>
      <c r="R17">
        <v>3</v>
      </c>
      <c r="S17">
        <v>1.4999999999999999E-2</v>
      </c>
      <c r="T17">
        <v>62</v>
      </c>
      <c r="U17">
        <v>5</v>
      </c>
      <c r="V17" t="s">
        <v>79</v>
      </c>
      <c r="W17">
        <v>0.03</v>
      </c>
      <c r="Y17" t="s">
        <v>50</v>
      </c>
      <c r="Z17" t="s">
        <v>43</v>
      </c>
      <c r="AA17">
        <v>14</v>
      </c>
      <c r="AB17">
        <v>0.03</v>
      </c>
      <c r="AC17">
        <v>6</v>
      </c>
      <c r="AD17">
        <v>1.2</v>
      </c>
      <c r="AE17">
        <v>0.8</v>
      </c>
      <c r="AF17" t="s">
        <v>86</v>
      </c>
      <c r="AG17">
        <v>0</v>
      </c>
      <c r="AH17" t="b">
        <v>0</v>
      </c>
      <c r="AI17" t="s">
        <v>128</v>
      </c>
      <c r="AJ17" t="s">
        <v>21</v>
      </c>
      <c r="AK17">
        <v>7.0000000000000007E-2</v>
      </c>
      <c r="AL17">
        <v>7.7200000000000005E-2</v>
      </c>
      <c r="AM17" s="3">
        <v>0.12</v>
      </c>
      <c r="AN17" s="9">
        <v>2.5000000000000001E-2</v>
      </c>
      <c r="AO17" t="s">
        <v>32</v>
      </c>
      <c r="AP17" t="s">
        <v>32</v>
      </c>
      <c r="AQ17">
        <v>0.623</v>
      </c>
      <c r="AR17">
        <v>0.57999999999999996</v>
      </c>
      <c r="AU17" s="17" t="b">
        <v>1</v>
      </c>
      <c r="AV17" s="17" t="b">
        <v>1</v>
      </c>
      <c r="AW17" s="17" t="b">
        <v>1</v>
      </c>
      <c r="AX17" s="17">
        <v>0</v>
      </c>
      <c r="AY17" s="17" t="s">
        <v>4</v>
      </c>
      <c r="AZ17" s="17" t="b">
        <v>1</v>
      </c>
      <c r="BA17" s="37" t="b">
        <v>1</v>
      </c>
    </row>
    <row r="19" spans="1:53" x14ac:dyDescent="0.25">
      <c r="A19" t="s">
        <v>105</v>
      </c>
      <c r="C19" t="s">
        <v>21</v>
      </c>
      <c r="E19" t="b">
        <v>1</v>
      </c>
      <c r="F19">
        <v>0.3</v>
      </c>
      <c r="G19" t="s">
        <v>114</v>
      </c>
      <c r="H19" t="s">
        <v>107</v>
      </c>
      <c r="I19" t="b">
        <v>1</v>
      </c>
      <c r="J19" t="b">
        <v>1</v>
      </c>
      <c r="K19" t="s">
        <v>130</v>
      </c>
      <c r="L19" t="s">
        <v>136</v>
      </c>
      <c r="M19">
        <v>6</v>
      </c>
      <c r="N19">
        <v>7.1999999999999995E-2</v>
      </c>
      <c r="O19" t="s">
        <v>96</v>
      </c>
      <c r="P19">
        <v>0.45</v>
      </c>
      <c r="Q19">
        <v>0</v>
      </c>
      <c r="R19">
        <v>3</v>
      </c>
      <c r="S19">
        <v>1.4999999999999999E-2</v>
      </c>
      <c r="T19">
        <v>62</v>
      </c>
      <c r="U19">
        <v>5</v>
      </c>
      <c r="V19" t="s">
        <v>79</v>
      </c>
      <c r="W19">
        <v>0.03</v>
      </c>
      <c r="Y19" t="s">
        <v>50</v>
      </c>
      <c r="Z19" t="s">
        <v>43</v>
      </c>
      <c r="AA19">
        <v>14</v>
      </c>
      <c r="AB19">
        <v>0.03</v>
      </c>
      <c r="AC19">
        <v>6</v>
      </c>
      <c r="AD19">
        <v>1.2</v>
      </c>
      <c r="AE19">
        <v>0.8</v>
      </c>
      <c r="AF19" t="s">
        <v>86</v>
      </c>
      <c r="AG19">
        <v>0</v>
      </c>
      <c r="AH19" t="b">
        <v>0</v>
      </c>
      <c r="AI19" t="s">
        <v>128</v>
      </c>
      <c r="AJ19" t="s">
        <v>21</v>
      </c>
      <c r="AK19">
        <v>7.0000000000000007E-2</v>
      </c>
      <c r="AL19">
        <v>7.7200000000000005E-2</v>
      </c>
      <c r="AM19" s="3">
        <v>0.12</v>
      </c>
      <c r="AN19" s="9">
        <v>2.5000000000000001E-2</v>
      </c>
      <c r="AO19" t="s">
        <v>32</v>
      </c>
      <c r="AP19" t="s">
        <v>32</v>
      </c>
      <c r="AQ19">
        <v>0.623</v>
      </c>
      <c r="AR19">
        <v>0.57999999999999996</v>
      </c>
      <c r="AU19" s="17" t="b">
        <v>1</v>
      </c>
      <c r="AV19" s="17" t="b">
        <v>1</v>
      </c>
      <c r="AW19" s="17" t="b">
        <v>1</v>
      </c>
      <c r="AX19" s="17">
        <v>0</v>
      </c>
      <c r="AY19" s="17" t="s">
        <v>4</v>
      </c>
      <c r="AZ19" s="17" t="b">
        <v>1</v>
      </c>
      <c r="BA19" s="37" t="b">
        <v>1</v>
      </c>
    </row>
    <row r="20" spans="1:53" x14ac:dyDescent="0.25">
      <c r="A20" t="s">
        <v>106</v>
      </c>
      <c r="C20" t="s">
        <v>21</v>
      </c>
      <c r="E20" t="b">
        <v>1</v>
      </c>
      <c r="F20">
        <v>0.3</v>
      </c>
      <c r="G20" t="s">
        <v>115</v>
      </c>
      <c r="H20" t="s">
        <v>107</v>
      </c>
      <c r="I20" t="b">
        <v>1</v>
      </c>
      <c r="J20" t="b">
        <v>1</v>
      </c>
      <c r="K20" t="s">
        <v>130</v>
      </c>
      <c r="L20" t="s">
        <v>136</v>
      </c>
      <c r="M20">
        <v>6</v>
      </c>
      <c r="N20">
        <v>7.1999999999999995E-2</v>
      </c>
      <c r="O20" t="s">
        <v>96</v>
      </c>
      <c r="P20">
        <v>0.45</v>
      </c>
      <c r="Q20">
        <v>0</v>
      </c>
      <c r="R20">
        <v>3</v>
      </c>
      <c r="S20">
        <v>1.4999999999999999E-2</v>
      </c>
      <c r="T20">
        <v>62</v>
      </c>
      <c r="U20">
        <v>5</v>
      </c>
      <c r="V20" t="s">
        <v>79</v>
      </c>
      <c r="W20">
        <v>0.03</v>
      </c>
      <c r="Y20" t="s">
        <v>50</v>
      </c>
      <c r="Z20" t="s">
        <v>43</v>
      </c>
      <c r="AA20">
        <v>14</v>
      </c>
      <c r="AB20">
        <v>0.03</v>
      </c>
      <c r="AC20">
        <v>6</v>
      </c>
      <c r="AD20">
        <v>1.2</v>
      </c>
      <c r="AE20">
        <v>0.8</v>
      </c>
      <c r="AF20" t="s">
        <v>86</v>
      </c>
      <c r="AG20">
        <v>0</v>
      </c>
      <c r="AH20" t="b">
        <v>0</v>
      </c>
      <c r="AI20" t="s">
        <v>128</v>
      </c>
      <c r="AJ20" t="s">
        <v>21</v>
      </c>
      <c r="AK20">
        <v>7.0000000000000007E-2</v>
      </c>
      <c r="AL20">
        <v>7.7200000000000005E-2</v>
      </c>
      <c r="AM20" s="3">
        <v>0.12</v>
      </c>
      <c r="AN20" s="9">
        <v>2.5000000000000001E-2</v>
      </c>
      <c r="AO20" t="s">
        <v>32</v>
      </c>
      <c r="AP20" t="s">
        <v>32</v>
      </c>
      <c r="AQ20">
        <v>0.623</v>
      </c>
      <c r="AR20">
        <v>0.57999999999999996</v>
      </c>
      <c r="AU20" s="17" t="b">
        <v>1</v>
      </c>
      <c r="AV20" s="17" t="b">
        <v>1</v>
      </c>
      <c r="AW20" s="17" t="b">
        <v>1</v>
      </c>
      <c r="AX20" s="17">
        <v>0</v>
      </c>
      <c r="AY20" s="17" t="s">
        <v>4</v>
      </c>
      <c r="AZ20" s="17" t="b">
        <v>1</v>
      </c>
      <c r="BA20" s="37" t="b">
        <v>1</v>
      </c>
    </row>
  </sheetData>
  <dataValidations count="2">
    <dataValidation type="list" allowBlank="1" showInputMessage="1" showErrorMessage="1" sqref="AV19:AW20 J19:J20 E5:E17 AV5:AW17 J5:J17 E19:E20" xr:uid="{00000000-0002-0000-0000-000000000000}">
      <formula1>"TRUE, FALSE"</formula1>
    </dataValidation>
    <dataValidation type="list" allowBlank="1" showInputMessage="1" showErrorMessage="1" sqref="AI5:AI17 AI19:AI20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E15" sqref="E15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tabSelected="1" workbookViewId="0">
      <selection activeCell="C21" sqref="C21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4">
        <f t="shared" ref="F2:F5" si="0">B2 - C2^2/2</f>
        <v>0.13</v>
      </c>
      <c r="G2" s="13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4">
        <f t="shared" si="0"/>
        <v>0.128</v>
      </c>
      <c r="G3" s="1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4">
        <f t="shared" si="0"/>
        <v>0.02</v>
      </c>
      <c r="G4" s="13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4">
        <f t="shared" si="0"/>
        <v>7.0000000000000007E-2</v>
      </c>
      <c r="G5" s="13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4">
        <f t="shared" ref="F6:F9" si="2">B6 - C6^2/2</f>
        <v>0.13</v>
      </c>
      <c r="G6" s="13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4">
        <f t="shared" si="2"/>
        <v>0.128</v>
      </c>
      <c r="G7" s="13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4">
        <f t="shared" si="2"/>
        <v>0.02</v>
      </c>
      <c r="G8" s="13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4">
        <f t="shared" si="2"/>
        <v>0.05</v>
      </c>
      <c r="G9" s="13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4">
        <f t="shared" ref="F10" si="5">B10 - C10^2/2</f>
        <v>6.5000000000000002E-2</v>
      </c>
      <c r="G10" s="13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4">
        <f t="shared" ref="F11:F16" si="7">B11 - C11^2/2</f>
        <v>7.0000000000000007E-2</v>
      </c>
      <c r="G11" s="13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4">
        <f t="shared" si="7"/>
        <v>0.13</v>
      </c>
      <c r="G12" s="13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4">
        <f t="shared" si="7"/>
        <v>0.128</v>
      </c>
      <c r="G13" s="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4">
        <f t="shared" si="7"/>
        <v>0.02</v>
      </c>
      <c r="G14" s="13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4">
        <f t="shared" si="7"/>
        <v>0.05</v>
      </c>
      <c r="G15" s="13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4">
        <f t="shared" si="7"/>
        <v>6.5000000000000002E-2</v>
      </c>
      <c r="G16" s="13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M41" sqref="M41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1" t="s">
        <v>59</v>
      </c>
      <c r="G5" s="41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5">
        <f>11.582186/111.581756</f>
        <v>0.10379999755515588</v>
      </c>
      <c r="D21" s="15">
        <v>7.6999999999999999E-2</v>
      </c>
      <c r="E21" s="12">
        <f>D21/C21</f>
        <v>0.74181119280937113</v>
      </c>
      <c r="F21" s="15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5">
        <v>7.4999999999999997E-2</v>
      </c>
      <c r="D23" s="16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8">
        <v>70000777</v>
      </c>
      <c r="D4" s="38">
        <v>43629545</v>
      </c>
      <c r="G4">
        <v>20292733</v>
      </c>
      <c r="I4" s="40">
        <f>G4/D4</f>
        <v>0.46511447689862456</v>
      </c>
    </row>
    <row r="5" spans="2:9" x14ac:dyDescent="0.25">
      <c r="B5" t="s">
        <v>119</v>
      </c>
      <c r="C5" s="38">
        <v>73323430</v>
      </c>
      <c r="D5" s="38">
        <v>50095723</v>
      </c>
      <c r="G5">
        <v>22004183</v>
      </c>
    </row>
    <row r="6" spans="2:9" x14ac:dyDescent="0.25">
      <c r="C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2019-01-26T21:53:46Z</dcterms:modified>
</cp:coreProperties>
</file>