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D8BEF5E-EE0D-4A30-A766-728E1FF98258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<sst xmlns="http://schemas.openxmlformats.org/spreadsheetml/2006/main" count="578" uniqueCount="180">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</sst>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C4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30" sqref="G30"/>
    </sheetView>
  </sheetViews>
  <sheetFormatPr defaultRowHeight="15" x14ac:dyDescent="0.25"/>
  <cols>
    <col min="1" max="1" width="30.85546875" customWidth="1"/>
    <col min="2" max="2" width="6.28515625" style="17" customWidth="1"/>
    <col min="3" max="3" width="10" style="17" customWidth="1"/>
    <col min="4" max="4" width="13.42578125" customWidth="1"/>
    <col min="5" max="5" width="11.7109375" customWidth="1"/>
    <col min="6" max="7" width="14.28515625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14" customWidth="1"/>
    <col min="36" max="36" width="13.42578125" customWidth="1"/>
    <col min="37" max="37" width="12.5703125" customWidth="1"/>
    <col min="38" max="38" width="14.85546875" customWidth="1"/>
    <col min="43" max="43" width="12" customWidth="1"/>
    <col min="44" max="44" width="12.28515625" customWidth="1"/>
    <col min="47" max="47" width="15.140625" customWidth="1"/>
    <col min="48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3" spans="1:55" s="36" customFormat="1" ht="18.75" x14ac:dyDescent="0.3">
      <c r="A3" s="27"/>
      <c r="B3" s="27"/>
      <c r="C3" s="27"/>
      <c r="D3" s="27"/>
      <c r="E3" s="27"/>
      <c r="F3" s="27"/>
      <c r="G3" s="32" t="s">
        <v>116</v>
      </c>
      <c r="H3" s="32"/>
      <c r="I3" s="32"/>
      <c r="J3" s="32"/>
      <c r="K3" s="30" t="s">
        <v>158</v>
      </c>
      <c r="L3" s="28" t="s">
        <v>92</v>
      </c>
      <c r="M3" s="28"/>
      <c r="N3" s="28"/>
      <c r="O3" s="28"/>
      <c r="P3" s="28"/>
      <c r="Q3" s="28"/>
      <c r="R3" s="28"/>
      <c r="S3" s="28"/>
      <c r="T3" s="29" t="s">
        <v>73</v>
      </c>
      <c r="U3" s="29"/>
      <c r="V3" s="29"/>
      <c r="W3" s="29"/>
      <c r="X3" s="30" t="s">
        <v>80</v>
      </c>
      <c r="Y3" s="30"/>
      <c r="Z3" s="30"/>
      <c r="AA3" s="31" t="s">
        <v>81</v>
      </c>
      <c r="AB3" s="31"/>
      <c r="AC3" s="31"/>
      <c r="AD3" s="31"/>
      <c r="AE3" s="32" t="s">
        <v>82</v>
      </c>
      <c r="AF3" s="32"/>
      <c r="AG3" s="32"/>
      <c r="AH3" s="32"/>
      <c r="AI3" s="33" t="s">
        <v>90</v>
      </c>
      <c r="AJ3" s="33"/>
      <c r="AK3" s="34" t="s">
        <v>76</v>
      </c>
      <c r="AL3" s="34"/>
      <c r="AM3" s="34"/>
      <c r="AN3" s="34"/>
      <c r="AO3" s="34"/>
      <c r="AP3" s="34"/>
      <c r="AQ3" s="30" t="s">
        <v>87</v>
      </c>
      <c r="AR3" s="30"/>
      <c r="AS3" s="30"/>
      <c r="AT3" s="30"/>
      <c r="AU3" s="30"/>
      <c r="AV3" s="30"/>
      <c r="AW3" s="35" t="s">
        <v>100</v>
      </c>
      <c r="AX3" s="35"/>
      <c r="AY3" s="35"/>
      <c r="AZ3" s="35"/>
      <c r="BA3" s="35"/>
      <c r="BB3" s="35"/>
      <c r="BC3" s="35"/>
    </row>
    <row r="4" spans="1:55" s="1" customFormat="1" x14ac:dyDescent="0.25">
      <c r="A4" s="23" t="s">
        <v>0</v>
      </c>
      <c r="B4" s="23" t="s">
        <v>62</v>
      </c>
      <c r="C4" s="23" t="s">
        <v>158</v>
      </c>
      <c r="D4" s="23" t="s">
        <v>137</v>
      </c>
      <c r="E4" s="23" t="s">
        <v>64</v>
      </c>
      <c r="F4" s="23" t="s">
        <v>14</v>
      </c>
      <c r="G4" s="21" t="s">
        <v>111</v>
      </c>
      <c r="H4" s="21" t="s">
        <v>109</v>
      </c>
      <c r="I4" s="21" t="s">
        <v>108</v>
      </c>
      <c r="J4" s="21" t="s">
        <v>150</v>
      </c>
      <c r="K4" s="20" t="s">
        <v>159</v>
      </c>
      <c r="L4" s="26" t="s">
        <v>93</v>
      </c>
      <c r="M4" s="26" t="s">
        <v>129</v>
      </c>
      <c r="N4" s="26" t="s">
        <v>131</v>
      </c>
      <c r="O4" s="26" t="s">
        <v>99</v>
      </c>
      <c r="P4" s="26" t="s">
        <v>94</v>
      </c>
      <c r="Q4" s="26" t="s">
        <v>95</v>
      </c>
      <c r="R4" s="26" t="s">
        <v>97</v>
      </c>
      <c r="S4" s="26" t="s">
        <v>98</v>
      </c>
      <c r="T4" s="18" t="s">
        <v>72</v>
      </c>
      <c r="U4" s="18" t="s">
        <v>51</v>
      </c>
      <c r="V4" s="18" t="s">
        <v>74</v>
      </c>
      <c r="W4" s="18" t="s">
        <v>75</v>
      </c>
      <c r="X4" s="20" t="s">
        <v>78</v>
      </c>
      <c r="Y4" s="20" t="s">
        <v>101</v>
      </c>
      <c r="Z4" s="20"/>
      <c r="AA4" s="22" t="s">
        <v>12</v>
      </c>
      <c r="AB4" s="22" t="s">
        <v>42</v>
      </c>
      <c r="AC4" s="22" t="s">
        <v>10</v>
      </c>
      <c r="AD4" s="22" t="s">
        <v>11</v>
      </c>
      <c r="AE4" s="21" t="s">
        <v>13</v>
      </c>
      <c r="AF4" s="21" t="s">
        <v>83</v>
      </c>
      <c r="AG4" s="21" t="s">
        <v>84</v>
      </c>
      <c r="AH4" s="21" t="s">
        <v>85</v>
      </c>
      <c r="AI4" s="25" t="s">
        <v>26</v>
      </c>
      <c r="AJ4" s="25" t="s">
        <v>102</v>
      </c>
      <c r="AK4" s="19" t="s">
        <v>22</v>
      </c>
      <c r="AL4" s="19" t="s">
        <v>24</v>
      </c>
      <c r="AM4" s="19" t="s">
        <v>7</v>
      </c>
      <c r="AN4" s="19" t="s">
        <v>8</v>
      </c>
      <c r="AO4" s="19" t="s">
        <v>9</v>
      </c>
      <c r="AP4" s="19" t="s">
        <v>77</v>
      </c>
      <c r="AQ4" s="20" t="s">
        <v>88</v>
      </c>
      <c r="AR4" s="20" t="s">
        <v>89</v>
      </c>
      <c r="AS4" s="20" t="s">
        <v>30</v>
      </c>
      <c r="AT4" s="20" t="s">
        <v>31</v>
      </c>
      <c r="AU4" s="20" t="s">
        <v>40</v>
      </c>
      <c r="AV4" s="20" t="s">
        <v>41</v>
      </c>
      <c r="AW4" s="24" t="s">
        <v>91</v>
      </c>
      <c r="AX4" s="24" t="s">
        <v>28</v>
      </c>
      <c r="AY4" s="24" t="s">
        <v>29</v>
      </c>
      <c r="AZ4" s="24" t="s">
        <v>27</v>
      </c>
      <c r="BA4" s="24" t="s">
        <v>16</v>
      </c>
      <c r="BB4" s="24" t="s">
        <v>5</v>
      </c>
      <c r="BC4" s="24" t="s">
        <v>6</v>
      </c>
    </row>
    <row r="5" spans="1:55" x14ac:dyDescent="0.25">
      <c r="A5" t="s">
        <v>132</v>
      </c>
      <c r="C5" s="17" t="b">
        <v>0</v>
      </c>
      <c r="D5" t="s">
        <v>138</v>
      </c>
      <c r="F5" t="b">
        <v>0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I5">
        <v>0</v>
      </c>
      <c r="AJ5" t="b">
        <v>0</v>
      </c>
      <c r="AK5" t="s">
        <v>128</v>
      </c>
      <c r="AL5" t="s">
        <v>21</v>
      </c>
      <c r="AM5">
        <v>7.0000000000000007E-2</v>
      </c>
      <c r="AN5">
        <v>7.7200000000000005E-2</v>
      </c>
      <c r="AO5" s="3">
        <v>0.12</v>
      </c>
      <c r="AP5" s="9">
        <v>2.5000000000000001E-2</v>
      </c>
      <c r="AQ5" t="s">
        <v>32</v>
      </c>
      <c r="AR5" t="s">
        <v>32</v>
      </c>
      <c r="AS5">
        <v>0.623</v>
      </c>
      <c r="AT5">
        <v>0.57999999999999996</v>
      </c>
      <c r="AW5" s="17" t="b">
        <v>1</v>
      </c>
      <c r="AX5" s="17" t="b">
        <v>1</v>
      </c>
      <c r="AY5" s="17" t="b">
        <v>1</v>
      </c>
      <c r="AZ5" s="17">
        <v>0</v>
      </c>
      <c r="BA5" s="17" t="s">
        <v>4</v>
      </c>
      <c r="BB5" s="17" t="b">
        <v>1</v>
      </c>
      <c r="BC5" s="37" t="b">
        <v>1</v>
      </c>
    </row>
    <row r="6" spans="1:55" x14ac:dyDescent="0.25">
      <c r="A6" t="s">
        <v>163</v>
      </c>
      <c r="C6" s="17" t="b">
        <v>1</v>
      </c>
      <c r="D6" t="s">
        <v>138</v>
      </c>
      <c r="F6" t="b">
        <v>0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I6">
        <v>0</v>
      </c>
      <c r="AJ6" t="b">
        <v>0</v>
      </c>
      <c r="AK6" t="s">
        <v>128</v>
      </c>
      <c r="AL6" t="s">
        <v>21</v>
      </c>
      <c r="AM6">
        <v>7.0000000000000007E-2</v>
      </c>
      <c r="AN6">
        <v>7.7200000000000005E-2</v>
      </c>
      <c r="AO6" s="3">
        <v>0.12</v>
      </c>
      <c r="AP6" s="9">
        <v>2.5000000000000001E-2</v>
      </c>
      <c r="AQ6" t="s">
        <v>32</v>
      </c>
      <c r="AR6" t="s">
        <v>32</v>
      </c>
      <c r="AS6">
        <v>0.623</v>
      </c>
      <c r="AT6">
        <v>0.57999999999999996</v>
      </c>
      <c r="AW6" s="17" t="b">
        <v>1</v>
      </c>
      <c r="AX6" s="17" t="b">
        <v>1</v>
      </c>
      <c r="AY6" s="17" t="b">
        <v>1</v>
      </c>
      <c r="AZ6" s="17">
        <v>0</v>
      </c>
      <c r="BA6" s="17" t="s">
        <v>4</v>
      </c>
      <c r="BB6" s="17" t="b">
        <v>1</v>
      </c>
      <c r="BC6" s="37" t="b">
        <v>1</v>
      </c>
    </row>
    <row r="7" spans="1:55" x14ac:dyDescent="0.25">
      <c r="AO7" s="3"/>
      <c r="AP7" s="9"/>
      <c r="AW7" s="17"/>
      <c r="AX7" s="17"/>
      <c r="AY7" s="17"/>
      <c r="AZ7" s="17"/>
      <c r="BA7" s="17"/>
      <c r="BB7" s="17"/>
      <c r="BC7" s="37"/>
    </row>
    <row r="8" spans="1:55" x14ac:dyDescent="0.25">
      <c r="A8" t="s">
        <v>160</v>
      </c>
      <c r="C8" s="17" t="b">
        <v>0</v>
      </c>
      <c r="D8" t="s">
        <v>161</v>
      </c>
      <c r="F8" t="b">
        <v>0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I8">
        <v>0</v>
      </c>
      <c r="AJ8" t="b">
        <v>0</v>
      </c>
      <c r="AK8" t="s">
        <v>128</v>
      </c>
      <c r="AL8" t="s">
        <v>21</v>
      </c>
      <c r="AM8">
        <v>7.0000000000000007E-2</v>
      </c>
      <c r="AN8">
        <v>7.7200000000000005E-2</v>
      </c>
      <c r="AO8" s="3">
        <v>0.12</v>
      </c>
      <c r="AP8" s="9">
        <v>2.5000000000000001E-2</v>
      </c>
      <c r="AQ8" t="s">
        <v>32</v>
      </c>
      <c r="AR8" t="s">
        <v>32</v>
      </c>
      <c r="AS8">
        <v>0.623</v>
      </c>
      <c r="AT8">
        <v>0.57999999999999996</v>
      </c>
      <c r="AW8" s="17" t="b">
        <v>1</v>
      </c>
      <c r="AX8" s="17" t="b">
        <v>1</v>
      </c>
      <c r="AY8" s="17" t="b">
        <v>1</v>
      </c>
      <c r="AZ8" s="17">
        <v>0</v>
      </c>
      <c r="BA8" s="17" t="s">
        <v>4</v>
      </c>
      <c r="BB8" s="17" t="b">
        <v>1</v>
      </c>
      <c r="BC8" s="37" t="b">
        <v>1</v>
      </c>
    </row>
    <row r="9" spans="1:55" x14ac:dyDescent="0.25">
      <c r="A9" t="s">
        <v>164</v>
      </c>
      <c r="C9" s="17" t="b">
        <v>1</v>
      </c>
      <c r="D9" t="s">
        <v>161</v>
      </c>
      <c r="F9" t="b">
        <v>0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I9">
        <v>0</v>
      </c>
      <c r="AJ9" t="b">
        <v>0</v>
      </c>
      <c r="AK9" t="s">
        <v>128</v>
      </c>
      <c r="AL9" t="s">
        <v>21</v>
      </c>
      <c r="AM9">
        <v>7.0000000000000007E-2</v>
      </c>
      <c r="AN9">
        <v>7.7200000000000005E-2</v>
      </c>
      <c r="AO9" s="3">
        <v>0.12</v>
      </c>
      <c r="AP9" s="9">
        <v>2.5000000000000001E-2</v>
      </c>
      <c r="AQ9" t="s">
        <v>32</v>
      </c>
      <c r="AR9" t="s">
        <v>32</v>
      </c>
      <c r="AS9">
        <v>0.623</v>
      </c>
      <c r="AT9">
        <v>0.57999999999999996</v>
      </c>
      <c r="AW9" s="17" t="b">
        <v>1</v>
      </c>
      <c r="AX9" s="17" t="b">
        <v>1</v>
      </c>
      <c r="AY9" s="17" t="b">
        <v>1</v>
      </c>
      <c r="AZ9" s="17">
        <v>0</v>
      </c>
      <c r="BA9" s="17" t="s">
        <v>4</v>
      </c>
      <c r="BB9" s="17" t="b">
        <v>1</v>
      </c>
      <c r="BC9" s="37" t="b">
        <v>1</v>
      </c>
    </row>
    <row r="10" spans="1:55" x14ac:dyDescent="0.25">
      <c r="AO10" s="3"/>
      <c r="AP10" s="9"/>
      <c r="AW10" s="17"/>
      <c r="AX10" s="17"/>
      <c r="AY10" s="17"/>
      <c r="AZ10" s="17"/>
      <c r="BA10" s="17"/>
      <c r="BB10" s="17"/>
      <c r="BC10" s="37"/>
    </row>
    <row r="11" spans="1:55" x14ac:dyDescent="0.25">
      <c r="A11" t="s">
        <v>141</v>
      </c>
      <c r="C11" s="17" t="b">
        <v>1</v>
      </c>
      <c r="D11" t="s">
        <v>139</v>
      </c>
      <c r="F11" t="b">
        <v>0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I11">
        <v>0</v>
      </c>
      <c r="AJ11" t="b">
        <v>0</v>
      </c>
      <c r="AK11" t="s">
        <v>128</v>
      </c>
      <c r="AL11" t="s">
        <v>21</v>
      </c>
      <c r="AM11">
        <v>7.0000000000000007E-2</v>
      </c>
      <c r="AN11">
        <v>7.7200000000000005E-2</v>
      </c>
      <c r="AO11" s="3">
        <v>0.12</v>
      </c>
      <c r="AP11" s="9">
        <v>2.5000000000000001E-2</v>
      </c>
      <c r="AQ11" t="s">
        <v>32</v>
      </c>
      <c r="AR11" t="s">
        <v>32</v>
      </c>
      <c r="AS11">
        <v>0.623</v>
      </c>
      <c r="AT11">
        <v>0.57999999999999996</v>
      </c>
      <c r="AW11" s="17" t="b">
        <v>1</v>
      </c>
      <c r="AX11" s="17" t="b">
        <v>1</v>
      </c>
      <c r="AY11" s="17" t="b">
        <v>1</v>
      </c>
      <c r="AZ11" s="17">
        <v>0</v>
      </c>
      <c r="BA11" s="17" t="s">
        <v>4</v>
      </c>
      <c r="BB11" s="17" t="b">
        <v>1</v>
      </c>
      <c r="BC11" s="37" t="b">
        <v>1</v>
      </c>
    </row>
    <row r="12" spans="1:55" x14ac:dyDescent="0.25">
      <c r="A12" t="s">
        <v>149</v>
      </c>
      <c r="C12" s="17" t="b">
        <v>1</v>
      </c>
      <c r="D12" t="s">
        <v>139</v>
      </c>
      <c r="F12" t="b">
        <v>0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I12">
        <v>0</v>
      </c>
      <c r="AJ12" t="b">
        <v>0</v>
      </c>
      <c r="AK12" t="s">
        <v>128</v>
      </c>
      <c r="AL12" t="s">
        <v>21</v>
      </c>
      <c r="AM12">
        <v>7.0000000000000007E-2</v>
      </c>
      <c r="AN12">
        <v>7.7200000000000005E-2</v>
      </c>
      <c r="AO12" s="3">
        <v>0.12</v>
      </c>
      <c r="AP12" s="9">
        <v>2.5000000000000001E-2</v>
      </c>
      <c r="AQ12" t="s">
        <v>32</v>
      </c>
      <c r="AR12" t="s">
        <v>32</v>
      </c>
      <c r="AS12">
        <v>0.623</v>
      </c>
      <c r="AT12">
        <v>0.57999999999999996</v>
      </c>
      <c r="AW12" s="17" t="b">
        <v>1</v>
      </c>
      <c r="AX12" s="17" t="b">
        <v>1</v>
      </c>
      <c r="AY12" s="17" t="b">
        <v>1</v>
      </c>
      <c r="AZ12" s="17">
        <v>0</v>
      </c>
      <c r="BA12" s="17" t="s">
        <v>4</v>
      </c>
      <c r="BB12" s="17" t="b">
        <v>1</v>
      </c>
      <c r="BC12" s="37" t="b">
        <v>1</v>
      </c>
    </row>
    <row r="13" spans="1:55" x14ac:dyDescent="0.25">
      <c r="A13" t="s">
        <v>145</v>
      </c>
      <c r="C13" s="17" t="b">
        <v>1</v>
      </c>
      <c r="D13" t="s">
        <v>139</v>
      </c>
      <c r="F13" t="b">
        <v>0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I13">
        <v>0</v>
      </c>
      <c r="AJ13" t="b">
        <v>0</v>
      </c>
      <c r="AK13" t="s">
        <v>128</v>
      </c>
      <c r="AL13" t="s">
        <v>21</v>
      </c>
      <c r="AM13">
        <v>7.0000000000000007E-2</v>
      </c>
      <c r="AN13">
        <v>7.7200000000000005E-2</v>
      </c>
      <c r="AO13" s="3">
        <v>0.12</v>
      </c>
      <c r="AP13" s="9">
        <v>2.5000000000000001E-2</v>
      </c>
      <c r="AQ13" t="s">
        <v>32</v>
      </c>
      <c r="AR13" t="s">
        <v>32</v>
      </c>
      <c r="AS13">
        <v>0.623</v>
      </c>
      <c r="AT13">
        <v>0.57999999999999996</v>
      </c>
      <c r="AW13" s="17" t="b">
        <v>1</v>
      </c>
      <c r="AX13" s="17" t="b">
        <v>1</v>
      </c>
      <c r="AY13" s="17" t="b">
        <v>1</v>
      </c>
      <c r="AZ13" s="17">
        <v>0</v>
      </c>
      <c r="BA13" s="17" t="s">
        <v>4</v>
      </c>
      <c r="BB13" s="17" t="b">
        <v>1</v>
      </c>
      <c r="BC13" s="37" t="b">
        <v>1</v>
      </c>
    </row>
    <row r="14" spans="1:55" x14ac:dyDescent="0.25">
      <c r="A14" t="s">
        <v>148</v>
      </c>
      <c r="C14" s="17" t="b">
        <v>1</v>
      </c>
      <c r="D14" t="s">
        <v>139</v>
      </c>
      <c r="F14" t="b">
        <v>0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I14">
        <v>0</v>
      </c>
      <c r="AJ14" t="b">
        <v>0</v>
      </c>
      <c r="AK14" t="s">
        <v>128</v>
      </c>
      <c r="AL14" t="s">
        <v>21</v>
      </c>
      <c r="AM14">
        <v>7.0000000000000007E-2</v>
      </c>
      <c r="AN14">
        <v>7.7200000000000005E-2</v>
      </c>
      <c r="AO14" s="3">
        <v>0.12</v>
      </c>
      <c r="AP14" s="9">
        <v>2.5000000000000001E-2</v>
      </c>
      <c r="AQ14" t="s">
        <v>32</v>
      </c>
      <c r="AR14" t="s">
        <v>32</v>
      </c>
      <c r="AS14">
        <v>0.623</v>
      </c>
      <c r="AT14">
        <v>0.57999999999999996</v>
      </c>
      <c r="AW14" s="17" t="b">
        <v>1</v>
      </c>
      <c r="AX14" s="17" t="b">
        <v>1</v>
      </c>
      <c r="AY14" s="17" t="b">
        <v>1</v>
      </c>
      <c r="AZ14" s="17">
        <v>0</v>
      </c>
      <c r="BA14" s="17" t="s">
        <v>4</v>
      </c>
      <c r="BB14" s="17" t="b">
        <v>1</v>
      </c>
      <c r="BC14" s="37" t="b">
        <v>1</v>
      </c>
    </row>
    <row r="15" spans="1:55" x14ac:dyDescent="0.25">
      <c r="A15" t="s">
        <v>146</v>
      </c>
      <c r="C15" s="17" t="b">
        <v>1</v>
      </c>
      <c r="D15" t="s">
        <v>139</v>
      </c>
      <c r="F15" t="b">
        <v>0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I15">
        <v>0</v>
      </c>
      <c r="AJ15" t="b">
        <v>0</v>
      </c>
      <c r="AK15" t="s">
        <v>128</v>
      </c>
      <c r="AL15" t="s">
        <v>21</v>
      </c>
      <c r="AM15">
        <v>7.0000000000000007E-2</v>
      </c>
      <c r="AN15">
        <v>7.7200000000000005E-2</v>
      </c>
      <c r="AO15" s="3">
        <v>0.12</v>
      </c>
      <c r="AP15" s="9">
        <v>2.5000000000000001E-2</v>
      </c>
      <c r="AQ15" t="s">
        <v>32</v>
      </c>
      <c r="AR15" t="s">
        <v>32</v>
      </c>
      <c r="AS15">
        <v>0.623</v>
      </c>
      <c r="AT15">
        <v>0.57999999999999996</v>
      </c>
      <c r="AW15" s="17" t="b">
        <v>1</v>
      </c>
      <c r="AX15" s="17" t="b">
        <v>1</v>
      </c>
      <c r="AY15" s="17" t="b">
        <v>1</v>
      </c>
      <c r="AZ15" s="17">
        <v>0</v>
      </c>
      <c r="BA15" s="17" t="s">
        <v>4</v>
      </c>
      <c r="BB15" s="17" t="b">
        <v>1</v>
      </c>
      <c r="BC15" s="37" t="b">
        <v>1</v>
      </c>
    </row>
    <row r="16" spans="1:55" x14ac:dyDescent="0.25">
      <c r="A16" t="s">
        <v>147</v>
      </c>
      <c r="C16" s="17" t="b">
        <v>1</v>
      </c>
      <c r="D16" t="s">
        <v>139</v>
      </c>
      <c r="F16" t="b">
        <v>0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I16">
        <v>0</v>
      </c>
      <c r="AJ16" t="b">
        <v>0</v>
      </c>
      <c r="AK16" t="s">
        <v>128</v>
      </c>
      <c r="AL16" t="s">
        <v>21</v>
      </c>
      <c r="AM16">
        <v>7.0000000000000007E-2</v>
      </c>
      <c r="AN16">
        <v>7.7200000000000005E-2</v>
      </c>
      <c r="AO16" s="3">
        <v>0.12</v>
      </c>
      <c r="AP16" s="9">
        <v>2.5000000000000001E-2</v>
      </c>
      <c r="AQ16" t="s">
        <v>32</v>
      </c>
      <c r="AR16" t="s">
        <v>32</v>
      </c>
      <c r="AS16">
        <v>0.623</v>
      </c>
      <c r="AT16">
        <v>0.57999999999999996</v>
      </c>
      <c r="AW16" s="17" t="b">
        <v>1</v>
      </c>
      <c r="AX16" s="17" t="b">
        <v>1</v>
      </c>
      <c r="AY16" s="17" t="b">
        <v>1</v>
      </c>
      <c r="AZ16" s="17">
        <v>0</v>
      </c>
      <c r="BA16" s="17" t="s">
        <v>4</v>
      </c>
      <c r="BB16" s="17" t="b">
        <v>1</v>
      </c>
      <c r="BC16" s="37" t="b">
        <v>1</v>
      </c>
    </row>
    <row r="17" spans="1:55" x14ac:dyDescent="0.25">
      <c r="AO17" s="3"/>
      <c r="AP17" s="3"/>
    </row>
    <row r="18" spans="1:55" x14ac:dyDescent="0.25">
      <c r="A18" t="s">
        <v>166</v>
      </c>
      <c r="C18" s="17" t="b">
        <v>1</v>
      </c>
      <c r="D18" t="s">
        <v>138</v>
      </c>
      <c r="F18" t="b">
        <v>0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I18">
        <v>0</v>
      </c>
      <c r="AJ18" t="b">
        <v>0</v>
      </c>
      <c r="AK18" t="s">
        <v>128</v>
      </c>
      <c r="AL18" t="s">
        <v>151</v>
      </c>
      <c r="AM18">
        <v>7.0000000000000007E-2</v>
      </c>
      <c r="AN18">
        <v>7.7200000000000005E-2</v>
      </c>
      <c r="AO18" s="3">
        <v>0.12</v>
      </c>
      <c r="AP18" s="9">
        <v>2.5000000000000001E-2</v>
      </c>
      <c r="AQ18" t="s">
        <v>32</v>
      </c>
      <c r="AR18" t="s">
        <v>32</v>
      </c>
      <c r="AS18">
        <v>0.623</v>
      </c>
      <c r="AT18">
        <v>0.57999999999999996</v>
      </c>
      <c r="AW18" s="17" t="b">
        <v>1</v>
      </c>
      <c r="AX18" s="17" t="b">
        <v>1</v>
      </c>
      <c r="AY18" s="17" t="b">
        <v>1</v>
      </c>
      <c r="AZ18" s="17">
        <v>0</v>
      </c>
      <c r="BA18" s="17" t="s">
        <v>4</v>
      </c>
      <c r="BB18" s="17" t="b">
        <v>1</v>
      </c>
      <c r="BC18" s="37" t="b">
        <v>1</v>
      </c>
    </row>
    <row r="19" spans="1:55" x14ac:dyDescent="0.25">
      <c r="A19" t="s">
        <v>167</v>
      </c>
      <c r="C19" s="17" t="b">
        <v>1</v>
      </c>
      <c r="D19" t="s">
        <v>161</v>
      </c>
      <c r="F19" t="b">
        <v>0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I19">
        <v>0</v>
      </c>
      <c r="AJ19" t="b">
        <v>0</v>
      </c>
      <c r="AK19" t="s">
        <v>128</v>
      </c>
      <c r="AL19" t="s">
        <v>151</v>
      </c>
      <c r="AM19">
        <v>7.0000000000000007E-2</v>
      </c>
      <c r="AN19">
        <v>7.7200000000000005E-2</v>
      </c>
      <c r="AO19" s="3">
        <v>0.12</v>
      </c>
      <c r="AP19" s="9">
        <v>2.5000000000000001E-2</v>
      </c>
      <c r="AQ19" t="s">
        <v>32</v>
      </c>
      <c r="AR19" t="s">
        <v>32</v>
      </c>
      <c r="AS19">
        <v>0.623</v>
      </c>
      <c r="AT19">
        <v>0.57999999999999996</v>
      </c>
      <c r="AW19" s="17" t="b">
        <v>1</v>
      </c>
      <c r="AX19" s="17" t="b">
        <v>1</v>
      </c>
      <c r="AY19" s="17" t="b">
        <v>1</v>
      </c>
      <c r="AZ19" s="17">
        <v>0</v>
      </c>
      <c r="BA19" s="17" t="s">
        <v>4</v>
      </c>
      <c r="BB19" s="17" t="b">
        <v>1</v>
      </c>
      <c r="BC19" s="37" t="b">
        <v>1</v>
      </c>
    </row>
    <row r="21" spans="1:55" x14ac:dyDescent="0.25">
      <c r="A21" t="s">
        <v>168</v>
      </c>
      <c r="C21" s="17" t="b">
        <v>1</v>
      </c>
      <c r="D21" t="s">
        <v>138</v>
      </c>
      <c r="F21" t="b">
        <v>0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I21">
        <v>0</v>
      </c>
      <c r="AJ21" t="b">
        <v>0</v>
      </c>
      <c r="AK21" t="s">
        <v>128</v>
      </c>
      <c r="AL21" t="s">
        <v>154</v>
      </c>
      <c r="AM21">
        <v>7.0000000000000007E-2</v>
      </c>
      <c r="AN21">
        <v>7.7200000000000005E-2</v>
      </c>
      <c r="AO21" s="3">
        <v>0.12</v>
      </c>
      <c r="AP21" s="9">
        <v>2.5000000000000001E-2</v>
      </c>
      <c r="AQ21" t="s">
        <v>32</v>
      </c>
      <c r="AR21" t="s">
        <v>32</v>
      </c>
      <c r="AS21">
        <v>0.623</v>
      </c>
      <c r="AT21">
        <v>0.57999999999999996</v>
      </c>
      <c r="AW21" s="17" t="b">
        <v>1</v>
      </c>
      <c r="AX21" s="17" t="b">
        <v>1</v>
      </c>
      <c r="AY21" s="17" t="b">
        <v>1</v>
      </c>
      <c r="AZ21" s="17">
        <v>0</v>
      </c>
      <c r="BA21" s="17" t="s">
        <v>4</v>
      </c>
      <c r="BB21" s="17" t="b">
        <v>1</v>
      </c>
      <c r="BC21" s="37" t="b">
        <v>1</v>
      </c>
    </row>
    <row r="22" spans="1:55" x14ac:dyDescent="0.25">
      <c r="A22" t="s">
        <v>169</v>
      </c>
      <c r="C22" s="17" t="b">
        <v>1</v>
      </c>
      <c r="D22" t="s">
        <v>161</v>
      </c>
      <c r="F22" t="b">
        <v>0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I22">
        <v>0</v>
      </c>
      <c r="AJ22" t="b">
        <v>0</v>
      </c>
      <c r="AK22" t="s">
        <v>128</v>
      </c>
      <c r="AL22" t="s">
        <v>154</v>
      </c>
      <c r="AM22">
        <v>7.0000000000000007E-2</v>
      </c>
      <c r="AN22">
        <v>7.7200000000000005E-2</v>
      </c>
      <c r="AO22" s="3">
        <v>0.12</v>
      </c>
      <c r="AP22" s="9">
        <v>2.5000000000000001E-2</v>
      </c>
      <c r="AQ22" t="s">
        <v>32</v>
      </c>
      <c r="AR22" t="s">
        <v>32</v>
      </c>
      <c r="AS22">
        <v>0.623</v>
      </c>
      <c r="AT22">
        <v>0.57999999999999996</v>
      </c>
      <c r="AW22" s="17" t="b">
        <v>1</v>
      </c>
      <c r="AX22" s="17" t="b">
        <v>1</v>
      </c>
      <c r="AY22" s="17" t="b">
        <v>1</v>
      </c>
      <c r="AZ22" s="17">
        <v>0</v>
      </c>
      <c r="BA22" s="17" t="s">
        <v>4</v>
      </c>
      <c r="BB22" s="17" t="b">
        <v>1</v>
      </c>
      <c r="BC22" s="37" t="b">
        <v>1</v>
      </c>
    </row>
    <row r="23" spans="1:55" x14ac:dyDescent="0.25">
      <c r="AO23" s="3"/>
      <c r="AP23" s="3"/>
    </row>
    <row r="24" spans="1:55" x14ac:dyDescent="0.25">
      <c r="A24" t="s">
        <v>176</v>
      </c>
      <c r="C24" s="17" t="b">
        <v>1</v>
      </c>
      <c r="D24" t="s">
        <v>138</v>
      </c>
      <c r="F24" t="b">
        <v>1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136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I24">
        <v>0</v>
      </c>
      <c r="AJ24" t="b">
        <v>0</v>
      </c>
      <c r="AK24" t="s">
        <v>128</v>
      </c>
      <c r="AL24" t="s">
        <v>174</v>
      </c>
      <c r="AM24">
        <v>7.0000000000000007E-2</v>
      </c>
      <c r="AN24">
        <v>7.7200000000000005E-2</v>
      </c>
      <c r="AO24" s="3">
        <v>0.12</v>
      </c>
      <c r="AP24" s="9">
        <v>2.5000000000000001E-2</v>
      </c>
      <c r="AQ24" t="s">
        <v>32</v>
      </c>
      <c r="AR24" t="s">
        <v>32</v>
      </c>
      <c r="AS24">
        <v>0.623</v>
      </c>
      <c r="AT24">
        <v>0.57999999999999996</v>
      </c>
      <c r="AW24" s="17" t="b">
        <v>1</v>
      </c>
      <c r="AX24" s="17" t="b">
        <v>1</v>
      </c>
      <c r="AY24" s="17" t="b">
        <v>1</v>
      </c>
      <c r="AZ24" s="17">
        <v>0</v>
      </c>
      <c r="BA24" s="17" t="s">
        <v>4</v>
      </c>
      <c r="BB24" s="17" t="b">
        <v>1</v>
      </c>
      <c r="BC24" s="37" t="b">
        <v>1</v>
      </c>
    </row>
    <row r="25" spans="1:55" x14ac:dyDescent="0.25">
      <c r="A25" t="s">
        <v>177</v>
      </c>
      <c r="C25" s="17" t="b">
        <v>1</v>
      </c>
      <c r="D25" t="s">
        <v>161</v>
      </c>
      <c r="F25" t="b">
        <v>1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I25">
        <v>0</v>
      </c>
      <c r="AJ25" t="b">
        <v>0</v>
      </c>
      <c r="AK25" t="s">
        <v>128</v>
      </c>
      <c r="AL25" t="s">
        <v>174</v>
      </c>
      <c r="AM25">
        <v>7.0000000000000007E-2</v>
      </c>
      <c r="AN25">
        <v>7.7200000000000005E-2</v>
      </c>
      <c r="AO25" s="3">
        <v>0.12</v>
      </c>
      <c r="AP25" s="9">
        <v>2.5000000000000001E-2</v>
      </c>
      <c r="AQ25" t="s">
        <v>32</v>
      </c>
      <c r="AR25" t="s">
        <v>32</v>
      </c>
      <c r="AS25">
        <v>0.623</v>
      </c>
      <c r="AT25">
        <v>0.57999999999999996</v>
      </c>
      <c r="AW25" s="17" t="b">
        <v>1</v>
      </c>
      <c r="AX25" s="17" t="b">
        <v>1</v>
      </c>
      <c r="AY25" s="17" t="b">
        <v>1</v>
      </c>
      <c r="AZ25" s="17">
        <v>0</v>
      </c>
      <c r="BA25" s="17" t="s">
        <v>4</v>
      </c>
      <c r="BB25" s="17" t="b">
        <v>1</v>
      </c>
      <c r="BC25" s="37" t="b">
        <v>1</v>
      </c>
    </row>
    <row r="26" spans="1:55" x14ac:dyDescent="0.25">
      <c r="A26" t="s">
        <v>178</v>
      </c>
      <c r="C26" s="17" t="b">
        <v>1</v>
      </c>
      <c r="D26" t="s">
        <v>138</v>
      </c>
      <c r="F26" t="b">
        <v>0</v>
      </c>
      <c r="G26">
        <v>0.3</v>
      </c>
      <c r="H26" t="s">
        <v>110</v>
      </c>
      <c r="I26" t="s">
        <v>107</v>
      </c>
      <c r="J26" t="b">
        <v>0</v>
      </c>
      <c r="K26" t="b">
        <v>1</v>
      </c>
      <c r="L26" t="b">
        <v>0</v>
      </c>
      <c r="M26" t="s">
        <v>130</v>
      </c>
      <c r="N26" t="s">
        <v>136</v>
      </c>
      <c r="O26">
        <v>6</v>
      </c>
      <c r="P26">
        <v>7.1999999999999995E-2</v>
      </c>
      <c r="Q26" t="s">
        <v>96</v>
      </c>
      <c r="R26">
        <v>0.45</v>
      </c>
      <c r="S26">
        <v>0</v>
      </c>
      <c r="T26">
        <v>3</v>
      </c>
      <c r="U26">
        <v>1.4999999999999999E-2</v>
      </c>
      <c r="V26">
        <v>62</v>
      </c>
      <c r="W26">
        <v>5</v>
      </c>
      <c r="X26" t="s">
        <v>79</v>
      </c>
      <c r="Y26">
        <v>0.03</v>
      </c>
      <c r="AA26" t="s">
        <v>50</v>
      </c>
      <c r="AB26" t="s">
        <v>43</v>
      </c>
      <c r="AC26">
        <v>14</v>
      </c>
      <c r="AD26">
        <v>0.03</v>
      </c>
      <c r="AE26">
        <v>6</v>
      </c>
      <c r="AF26">
        <v>1.2</v>
      </c>
      <c r="AG26">
        <v>0.8</v>
      </c>
      <c r="AH26" t="s">
        <v>86</v>
      </c>
      <c r="AI26">
        <v>0</v>
      </c>
      <c r="AJ26" t="b">
        <v>0</v>
      </c>
      <c r="AK26" t="s">
        <v>128</v>
      </c>
      <c r="AL26" t="s">
        <v>175</v>
      </c>
      <c r="AM26">
        <v>7.0000000000000007E-2</v>
      </c>
      <c r="AN26">
        <v>7.7200000000000005E-2</v>
      </c>
      <c r="AO26" s="3">
        <v>0.12</v>
      </c>
      <c r="AP26" s="9">
        <v>2.5000000000000001E-2</v>
      </c>
      <c r="AQ26" t="s">
        <v>32</v>
      </c>
      <c r="AR26" t="s">
        <v>32</v>
      </c>
      <c r="AS26">
        <v>0.623</v>
      </c>
      <c r="AT26">
        <v>0.57999999999999996</v>
      </c>
      <c r="AW26" s="17" t="b">
        <v>1</v>
      </c>
      <c r="AX26" s="17" t="b">
        <v>1</v>
      </c>
      <c r="AY26" s="17" t="b">
        <v>1</v>
      </c>
      <c r="AZ26" s="17">
        <v>0</v>
      </c>
      <c r="BA26" s="17" t="s">
        <v>4</v>
      </c>
      <c r="BB26" s="17" t="b">
        <v>1</v>
      </c>
      <c r="BC26" s="37" t="b">
        <v>1</v>
      </c>
    </row>
    <row r="27" spans="1:55" x14ac:dyDescent="0.25">
      <c r="A27" t="s">
        <v>179</v>
      </c>
      <c r="C27" s="17" t="b">
        <v>1</v>
      </c>
      <c r="D27" t="s">
        <v>161</v>
      </c>
      <c r="F27" t="b">
        <v>0</v>
      </c>
      <c r="G27">
        <v>0.3</v>
      </c>
      <c r="H27" t="s">
        <v>110</v>
      </c>
      <c r="I27" t="s">
        <v>107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7.1999999999999995E-2</v>
      </c>
      <c r="Q27" t="s">
        <v>96</v>
      </c>
      <c r="R27">
        <v>0.45</v>
      </c>
      <c r="S27">
        <v>0</v>
      </c>
      <c r="T27">
        <v>3</v>
      </c>
      <c r="U27">
        <v>1.4999999999999999E-2</v>
      </c>
      <c r="V27">
        <v>62</v>
      </c>
      <c r="W27">
        <v>5</v>
      </c>
      <c r="X27" t="s">
        <v>79</v>
      </c>
      <c r="Y27">
        <v>0.03</v>
      </c>
      <c r="AA27" t="s">
        <v>50</v>
      </c>
      <c r="AB27" t="s">
        <v>43</v>
      </c>
      <c r="AC27">
        <v>14</v>
      </c>
      <c r="AD27">
        <v>0.03</v>
      </c>
      <c r="AE27">
        <v>6</v>
      </c>
      <c r="AF27">
        <v>1.2</v>
      </c>
      <c r="AG27">
        <v>0.8</v>
      </c>
      <c r="AH27" t="s">
        <v>86</v>
      </c>
      <c r="AI27">
        <v>0</v>
      </c>
      <c r="AJ27" t="b">
        <v>0</v>
      </c>
      <c r="AK27" t="s">
        <v>128</v>
      </c>
      <c r="AL27" t="s">
        <v>175</v>
      </c>
      <c r="AM27">
        <v>7.0000000000000007E-2</v>
      </c>
      <c r="AN27">
        <v>7.7200000000000005E-2</v>
      </c>
      <c r="AO27" s="3">
        <v>0.12</v>
      </c>
      <c r="AP27" s="9">
        <v>2.5000000000000001E-2</v>
      </c>
      <c r="AQ27" t="s">
        <v>32</v>
      </c>
      <c r="AR27" t="s">
        <v>32</v>
      </c>
      <c r="AS27">
        <v>0.623</v>
      </c>
      <c r="AT27">
        <v>0.57999999999999996</v>
      </c>
      <c r="AW27" s="17" t="b">
        <v>1</v>
      </c>
      <c r="AX27" s="17" t="b">
        <v>1</v>
      </c>
      <c r="AY27" s="17" t="b">
        <v>1</v>
      </c>
      <c r="AZ27" s="17">
        <v>0</v>
      </c>
      <c r="BA27" s="17" t="s">
        <v>4</v>
      </c>
      <c r="BB27" s="17" t="b">
        <v>1</v>
      </c>
      <c r="BC27" s="37" t="b">
        <v>1</v>
      </c>
    </row>
    <row r="28" spans="1:55" x14ac:dyDescent="0.25">
      <c r="AO28" s="3"/>
      <c r="AP28" s="9"/>
      <c r="AW28" s="17"/>
      <c r="AX28" s="17"/>
      <c r="AY28" s="17"/>
      <c r="AZ28" s="17"/>
      <c r="BA28" s="17"/>
      <c r="BB28" s="17"/>
      <c r="BC28" s="37"/>
    </row>
    <row r="29" spans="1:55" x14ac:dyDescent="0.25">
      <c r="AO29" s="3"/>
      <c r="AP29" s="3"/>
    </row>
    <row r="30" spans="1:55" x14ac:dyDescent="0.25">
      <c r="A30" t="s">
        <v>103</v>
      </c>
      <c r="C30" s="17" t="b">
        <v>1</v>
      </c>
      <c r="D30" t="s">
        <v>21</v>
      </c>
      <c r="F30" t="b">
        <v>0</v>
      </c>
      <c r="G30">
        <v>0.3</v>
      </c>
      <c r="H30" t="s">
        <v>110</v>
      </c>
      <c r="I30" t="s">
        <v>112</v>
      </c>
      <c r="J30" t="b">
        <v>1</v>
      </c>
      <c r="K30" t="b">
        <v>1</v>
      </c>
      <c r="L30" t="b">
        <v>1</v>
      </c>
      <c r="M30" t="s">
        <v>130</v>
      </c>
      <c r="N30" t="s">
        <v>136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T30">
        <v>3</v>
      </c>
      <c r="U30">
        <v>1.4999999999999999E-2</v>
      </c>
      <c r="V30">
        <v>62</v>
      </c>
      <c r="W30">
        <v>5</v>
      </c>
      <c r="X30" t="s">
        <v>79</v>
      </c>
      <c r="Y30">
        <v>0.03</v>
      </c>
      <c r="AA30" t="s">
        <v>50</v>
      </c>
      <c r="AB30" t="s">
        <v>43</v>
      </c>
      <c r="AC30">
        <v>14</v>
      </c>
      <c r="AD30">
        <v>0.03</v>
      </c>
      <c r="AE30">
        <v>6</v>
      </c>
      <c r="AF30">
        <v>1.2</v>
      </c>
      <c r="AG30">
        <v>0.8</v>
      </c>
      <c r="AH30" t="s">
        <v>86</v>
      </c>
      <c r="AI30">
        <v>0</v>
      </c>
      <c r="AJ30" t="b">
        <v>0</v>
      </c>
      <c r="AK30" t="s">
        <v>128</v>
      </c>
      <c r="AL30" t="s">
        <v>21</v>
      </c>
      <c r="AM30">
        <v>7.0000000000000007E-2</v>
      </c>
      <c r="AN30">
        <v>7.7200000000000005E-2</v>
      </c>
      <c r="AO30" s="3">
        <v>0.12</v>
      </c>
      <c r="AP30" s="9">
        <v>2.5000000000000001E-2</v>
      </c>
      <c r="AQ30" t="s">
        <v>32</v>
      </c>
      <c r="AR30" t="s">
        <v>32</v>
      </c>
      <c r="AS30">
        <v>0.623</v>
      </c>
      <c r="AT30">
        <v>0.57999999999999996</v>
      </c>
      <c r="AW30" s="17" t="b">
        <v>1</v>
      </c>
      <c r="AX30" s="17" t="b">
        <v>1</v>
      </c>
      <c r="AY30" s="17" t="b">
        <v>1</v>
      </c>
      <c r="AZ30" s="17">
        <v>0</v>
      </c>
      <c r="BA30" s="17" t="s">
        <v>4</v>
      </c>
      <c r="BB30" s="17" t="b">
        <v>1</v>
      </c>
      <c r="BC30" s="37" t="b">
        <v>1</v>
      </c>
    </row>
    <row r="31" spans="1:55" x14ac:dyDescent="0.25">
      <c r="A31" t="s">
        <v>104</v>
      </c>
      <c r="C31" s="17" t="b">
        <v>1</v>
      </c>
      <c r="D31" t="s">
        <v>21</v>
      </c>
      <c r="F31" t="b">
        <v>0</v>
      </c>
      <c r="G31">
        <v>0.3</v>
      </c>
      <c r="H31" t="s">
        <v>110</v>
      </c>
      <c r="I31" t="s">
        <v>113</v>
      </c>
      <c r="J31" t="b">
        <v>1</v>
      </c>
      <c r="K31" t="b">
        <v>1</v>
      </c>
      <c r="L31" t="b">
        <v>1</v>
      </c>
      <c r="M31" t="s">
        <v>130</v>
      </c>
      <c r="N31" t="s">
        <v>136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T31">
        <v>3</v>
      </c>
      <c r="U31">
        <v>1.4999999999999999E-2</v>
      </c>
      <c r="V31">
        <v>62</v>
      </c>
      <c r="W31">
        <v>5</v>
      </c>
      <c r="X31" t="s">
        <v>79</v>
      </c>
      <c r="Y31">
        <v>0.03</v>
      </c>
      <c r="AA31" t="s">
        <v>50</v>
      </c>
      <c r="AB31" t="s">
        <v>43</v>
      </c>
      <c r="AC31">
        <v>14</v>
      </c>
      <c r="AD31">
        <v>0.03</v>
      </c>
      <c r="AE31">
        <v>6</v>
      </c>
      <c r="AF31">
        <v>1.2</v>
      </c>
      <c r="AG31">
        <v>0.8</v>
      </c>
      <c r="AH31" t="s">
        <v>86</v>
      </c>
      <c r="AI31">
        <v>0</v>
      </c>
      <c r="AJ31" t="b">
        <v>0</v>
      </c>
      <c r="AK31" t="s">
        <v>128</v>
      </c>
      <c r="AL31" t="s">
        <v>21</v>
      </c>
      <c r="AM31">
        <v>7.0000000000000007E-2</v>
      </c>
      <c r="AN31">
        <v>7.7200000000000005E-2</v>
      </c>
      <c r="AO31" s="3">
        <v>0.12</v>
      </c>
      <c r="AP31" s="9">
        <v>2.5000000000000001E-2</v>
      </c>
      <c r="AQ31" t="s">
        <v>32</v>
      </c>
      <c r="AR31" t="s">
        <v>32</v>
      </c>
      <c r="AS31">
        <v>0.623</v>
      </c>
      <c r="AT31">
        <v>0.57999999999999996</v>
      </c>
      <c r="AW31" s="17" t="b">
        <v>1</v>
      </c>
      <c r="AX31" s="17" t="b">
        <v>1</v>
      </c>
      <c r="AY31" s="17" t="b">
        <v>1</v>
      </c>
      <c r="AZ31" s="17">
        <v>0</v>
      </c>
      <c r="BA31" s="17" t="s">
        <v>4</v>
      </c>
      <c r="BB31" s="17" t="b">
        <v>1</v>
      </c>
      <c r="BC31" s="37" t="b">
        <v>1</v>
      </c>
    </row>
    <row r="33" spans="1:55" x14ac:dyDescent="0.25">
      <c r="A33" t="s">
        <v>105</v>
      </c>
      <c r="C33" s="17" t="b">
        <v>1</v>
      </c>
      <c r="D33" t="s">
        <v>21</v>
      </c>
      <c r="F33" t="b">
        <v>0</v>
      </c>
      <c r="G33">
        <v>0.3</v>
      </c>
      <c r="H33" t="s">
        <v>114</v>
      </c>
      <c r="I33" t="s">
        <v>107</v>
      </c>
      <c r="J33" t="b">
        <v>1</v>
      </c>
      <c r="K33" t="b">
        <v>1</v>
      </c>
      <c r="L33" t="b">
        <v>1</v>
      </c>
      <c r="M33" t="s">
        <v>130</v>
      </c>
      <c r="N33" t="s">
        <v>136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I33">
        <v>0</v>
      </c>
      <c r="AJ33" t="b">
        <v>0</v>
      </c>
      <c r="AK33" t="s">
        <v>128</v>
      </c>
      <c r="AL33" t="s">
        <v>21</v>
      </c>
      <c r="AM33">
        <v>7.0000000000000007E-2</v>
      </c>
      <c r="AN33">
        <v>7.7200000000000005E-2</v>
      </c>
      <c r="AO33" s="3">
        <v>0.12</v>
      </c>
      <c r="AP33" s="9">
        <v>2.5000000000000001E-2</v>
      </c>
      <c r="AQ33" t="s">
        <v>32</v>
      </c>
      <c r="AR33" t="s">
        <v>32</v>
      </c>
      <c r="AS33">
        <v>0.623</v>
      </c>
      <c r="AT33">
        <v>0.57999999999999996</v>
      </c>
      <c r="AW33" s="17" t="b">
        <v>1</v>
      </c>
      <c r="AX33" s="17" t="b">
        <v>1</v>
      </c>
      <c r="AY33" s="17" t="b">
        <v>1</v>
      </c>
      <c r="AZ33" s="17">
        <v>0</v>
      </c>
      <c r="BA33" s="17" t="s">
        <v>4</v>
      </c>
      <c r="BB33" s="17" t="b">
        <v>1</v>
      </c>
      <c r="BC33" s="37" t="b">
        <v>1</v>
      </c>
    </row>
    <row r="34" spans="1:55" x14ac:dyDescent="0.25">
      <c r="A34" t="s">
        <v>106</v>
      </c>
      <c r="C34" s="17" t="b">
        <v>1</v>
      </c>
      <c r="D34" t="s">
        <v>21</v>
      </c>
      <c r="F34" t="b">
        <v>0</v>
      </c>
      <c r="G34">
        <v>0.3</v>
      </c>
      <c r="H34" t="s">
        <v>115</v>
      </c>
      <c r="I34" t="s">
        <v>107</v>
      </c>
      <c r="J34" t="b">
        <v>1</v>
      </c>
      <c r="K34" t="b">
        <v>1</v>
      </c>
      <c r="L34" t="b">
        <v>1</v>
      </c>
      <c r="M34" t="s">
        <v>130</v>
      </c>
      <c r="N34" t="s">
        <v>136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T34">
        <v>3</v>
      </c>
      <c r="U34">
        <v>1.4999999999999999E-2</v>
      </c>
      <c r="V34">
        <v>62</v>
      </c>
      <c r="W34">
        <v>5</v>
      </c>
      <c r="X34" t="s">
        <v>79</v>
      </c>
      <c r="Y34">
        <v>0.03</v>
      </c>
      <c r="AA34" t="s">
        <v>50</v>
      </c>
      <c r="AB34" t="s">
        <v>43</v>
      </c>
      <c r="AC34">
        <v>14</v>
      </c>
      <c r="AD34">
        <v>0.03</v>
      </c>
      <c r="AE34">
        <v>6</v>
      </c>
      <c r="AF34">
        <v>1.2</v>
      </c>
      <c r="AG34">
        <v>0.8</v>
      </c>
      <c r="AH34" t="s">
        <v>86</v>
      </c>
      <c r="AI34">
        <v>0</v>
      </c>
      <c r="AJ34" t="b">
        <v>0</v>
      </c>
      <c r="AK34" t="s">
        <v>128</v>
      </c>
      <c r="AL34" t="s">
        <v>21</v>
      </c>
      <c r="AM34">
        <v>7.0000000000000007E-2</v>
      </c>
      <c r="AN34">
        <v>7.7200000000000005E-2</v>
      </c>
      <c r="AO34" s="3">
        <v>0.12</v>
      </c>
      <c r="AP34" s="9">
        <v>2.5000000000000001E-2</v>
      </c>
      <c r="AQ34" t="s">
        <v>32</v>
      </c>
      <c r="AR34" t="s">
        <v>32</v>
      </c>
      <c r="AS34">
        <v>0.623</v>
      </c>
      <c r="AT34">
        <v>0.57999999999999996</v>
      </c>
      <c r="AW34" s="17" t="b">
        <v>1</v>
      </c>
      <c r="AX34" s="17" t="b">
        <v>1</v>
      </c>
      <c r="AY34" s="17" t="b">
        <v>1</v>
      </c>
      <c r="AZ34" s="17">
        <v>0</v>
      </c>
      <c r="BA34" s="17" t="s">
        <v>4</v>
      </c>
      <c r="BB34" s="17" t="b">
        <v>1</v>
      </c>
      <c r="BC34" s="37" t="b">
        <v>1</v>
      </c>
    </row>
    <row r="38" spans="1:55" x14ac:dyDescent="0.25">
      <c r="A38" s="41" t="s">
        <v>135</v>
      </c>
      <c r="C38" s="17" t="b">
        <v>0</v>
      </c>
      <c r="D38" t="s">
        <v>139</v>
      </c>
      <c r="F38" t="b">
        <v>0</v>
      </c>
      <c r="G38">
        <v>0.3</v>
      </c>
      <c r="H38" t="s">
        <v>110</v>
      </c>
      <c r="I38" t="s">
        <v>107</v>
      </c>
      <c r="J38" t="b">
        <v>0</v>
      </c>
      <c r="K38" t="b">
        <v>0</v>
      </c>
      <c r="L38" t="b">
        <v>1</v>
      </c>
      <c r="M38" t="s">
        <v>130</v>
      </c>
      <c r="N38" t="s">
        <v>136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T38">
        <v>3</v>
      </c>
      <c r="U38">
        <v>1.4999999999999999E-2</v>
      </c>
      <c r="V38">
        <v>62</v>
      </c>
      <c r="W38">
        <v>5</v>
      </c>
      <c r="X38" t="s">
        <v>79</v>
      </c>
      <c r="Y38">
        <v>0.03</v>
      </c>
      <c r="AA38" t="s">
        <v>50</v>
      </c>
      <c r="AB38" t="s">
        <v>43</v>
      </c>
      <c r="AC38">
        <v>14</v>
      </c>
      <c r="AD38">
        <v>0.03</v>
      </c>
      <c r="AE38">
        <v>6</v>
      </c>
      <c r="AF38">
        <v>1.2</v>
      </c>
      <c r="AG38">
        <v>0.8</v>
      </c>
      <c r="AH38" t="s">
        <v>86</v>
      </c>
      <c r="AI38">
        <v>0</v>
      </c>
      <c r="AJ38" t="b">
        <v>0</v>
      </c>
      <c r="AK38" t="s">
        <v>128</v>
      </c>
      <c r="AL38" t="s">
        <v>21</v>
      </c>
      <c r="AM38">
        <v>7.0000000000000007E-2</v>
      </c>
      <c r="AN38">
        <v>7.7200000000000005E-2</v>
      </c>
      <c r="AO38" s="3">
        <v>0.12</v>
      </c>
      <c r="AP38" s="9">
        <v>2.5000000000000001E-2</v>
      </c>
      <c r="AQ38" t="s">
        <v>32</v>
      </c>
      <c r="AR38" t="s">
        <v>32</v>
      </c>
      <c r="AS38">
        <v>0.623</v>
      </c>
      <c r="AT38">
        <v>0.57999999999999996</v>
      </c>
      <c r="AW38" s="17" t="b">
        <v>1</v>
      </c>
      <c r="AX38" s="17" t="b">
        <v>1</v>
      </c>
      <c r="AY38" s="17" t="b">
        <v>1</v>
      </c>
      <c r="AZ38" s="17">
        <v>0</v>
      </c>
      <c r="BA38" s="17" t="s">
        <v>4</v>
      </c>
      <c r="BB38" s="17" t="b">
        <v>1</v>
      </c>
      <c r="BC38" s="37" t="b">
        <v>1</v>
      </c>
    </row>
    <row r="39" spans="1:55" x14ac:dyDescent="0.25">
      <c r="A39" s="41" t="s">
        <v>165</v>
      </c>
      <c r="C39" s="17" t="b">
        <v>1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1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I39">
        <v>0</v>
      </c>
      <c r="AJ39" t="b">
        <v>0</v>
      </c>
      <c r="AK39" t="s">
        <v>128</v>
      </c>
      <c r="AL39" t="s">
        <v>21</v>
      </c>
      <c r="AM39">
        <v>7.0000000000000007E-2</v>
      </c>
      <c r="AN39">
        <v>7.7200000000000005E-2</v>
      </c>
      <c r="AO39" s="3">
        <v>0.12</v>
      </c>
      <c r="AP39" s="9">
        <v>2.5000000000000001E-2</v>
      </c>
      <c r="AQ39" t="s">
        <v>32</v>
      </c>
      <c r="AR39" t="s">
        <v>32</v>
      </c>
      <c r="AS39">
        <v>0.623</v>
      </c>
      <c r="AT39">
        <v>0.57999999999999996</v>
      </c>
      <c r="AW39" s="17" t="b">
        <v>1</v>
      </c>
      <c r="AX39" s="17" t="b">
        <v>1</v>
      </c>
      <c r="AY39" s="17" t="b">
        <v>1</v>
      </c>
      <c r="AZ39" s="17">
        <v>0</v>
      </c>
      <c r="BA39" s="17" t="s">
        <v>4</v>
      </c>
      <c r="BB39" s="17" t="b">
        <v>1</v>
      </c>
      <c r="BC39" s="37" t="b">
        <v>1</v>
      </c>
    </row>
    <row r="40" spans="1:55" x14ac:dyDescent="0.25">
      <c r="A40" s="41" t="s">
        <v>134</v>
      </c>
      <c r="C40" s="17" t="b">
        <v>0</v>
      </c>
      <c r="D40" t="s">
        <v>140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0</v>
      </c>
      <c r="L40" t="b">
        <v>1</v>
      </c>
      <c r="M40" t="s">
        <v>133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I40">
        <v>0</v>
      </c>
      <c r="AJ40" t="b">
        <v>0</v>
      </c>
      <c r="AK40" t="s">
        <v>128</v>
      </c>
      <c r="AL40" t="s">
        <v>21</v>
      </c>
      <c r="AM40">
        <v>7.0000000000000007E-2</v>
      </c>
      <c r="AN40">
        <v>7.7200000000000005E-2</v>
      </c>
      <c r="AO40" s="3">
        <v>0.12</v>
      </c>
      <c r="AP40" s="9">
        <v>2.5000000000000001E-2</v>
      </c>
      <c r="AQ40" t="s">
        <v>32</v>
      </c>
      <c r="AR40" t="s">
        <v>32</v>
      </c>
      <c r="AS40">
        <v>0.623</v>
      </c>
      <c r="AT40">
        <v>0.57999999999999996</v>
      </c>
      <c r="AW40" s="17" t="b">
        <v>1</v>
      </c>
      <c r="AX40" s="17" t="b">
        <v>1</v>
      </c>
      <c r="AY40" s="17" t="b">
        <v>1</v>
      </c>
      <c r="AZ40" s="17">
        <v>0</v>
      </c>
      <c r="BA40" s="17" t="s">
        <v>4</v>
      </c>
      <c r="BB40" s="17" t="b">
        <v>1</v>
      </c>
      <c r="BC40" s="37" t="b">
        <v>1</v>
      </c>
    </row>
  </sheetData>
  <dataValidations count="2">
    <dataValidation type="list" allowBlank="1" showInputMessage="1" showErrorMessage="1" sqref="AX33:AY34 L33:L34 F33:F34 F38:F40 AX38:AY40 K38:L40 K26:K34 L26:L31 AX5:AY31 K5:L28 F5:F31" xr:uid="{00000000-0002-0000-0000-000000000000}">
      <formula1>"TRUE, FALSE"</formula1>
    </dataValidation>
    <dataValidation type="list" allowBlank="1" showInputMessage="1" showErrorMessage="1" sqref="AK33:AK34 AK38:AK40 AK5:AK3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I29" sqref="I29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4">
        <f t="shared" ref="F2:F5" si="0">B2 - C2^2/2</f>
        <v>0.13</v>
      </c>
      <c r="G2" s="13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4">
        <f t="shared" si="0"/>
        <v>0.128</v>
      </c>
      <c r="G3" s="1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4">
        <f t="shared" si="0"/>
        <v>0.02</v>
      </c>
      <c r="G4" s="13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4">
        <f t="shared" si="0"/>
        <v>7.0000000000000007E-2</v>
      </c>
      <c r="G5" s="13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4">
        <f t="shared" ref="F6:F9" si="2">B6 - C6^2/2</f>
        <v>0.13</v>
      </c>
      <c r="G6" s="13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4">
        <f t="shared" si="2"/>
        <v>0.128</v>
      </c>
      <c r="G7" s="13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4">
        <f t="shared" si="2"/>
        <v>0.02</v>
      </c>
      <c r="G8" s="13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4">
        <f t="shared" si="2"/>
        <v>0.05</v>
      </c>
      <c r="G9" s="13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4">
        <f t="shared" ref="F10" si="5">B10 - C10^2/2</f>
        <v>6.5000000000000002E-2</v>
      </c>
      <c r="G10" s="13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4">
        <f t="shared" ref="F11:F20" si="7">B11 - C11^2/2</f>
        <v>7.0000000000000007E-2</v>
      </c>
      <c r="G11" s="13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4">
        <f t="shared" si="7"/>
        <v>0.13</v>
      </c>
      <c r="G12" s="13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4">
        <f t="shared" si="7"/>
        <v>0.128</v>
      </c>
      <c r="G13" s="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4">
        <f t="shared" si="7"/>
        <v>0.02</v>
      </c>
      <c r="G14" s="13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4">
        <f t="shared" si="7"/>
        <v>0.05</v>
      </c>
      <c r="G15" s="13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4">
        <f t="shared" si="7"/>
        <v>6.5000000000000002E-2</v>
      </c>
      <c r="G16" s="13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4">
        <f t="shared" si="7"/>
        <v>0.13</v>
      </c>
      <c r="G17" s="13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4">
        <f t="shared" si="7"/>
        <v>0.128</v>
      </c>
      <c r="G18" s="13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4">
        <f t="shared" si="7"/>
        <v>0.02</v>
      </c>
      <c r="G19" s="13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4">
        <f t="shared" si="7"/>
        <v>-0.24</v>
      </c>
      <c r="G20" s="13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4">
        <f t="shared" ref="F21:F28" si="11">B21 - C21^2/2</f>
        <v>0.12</v>
      </c>
      <c r="G21" s="13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4">
        <f t="shared" si="11"/>
        <v>0.13</v>
      </c>
      <c r="G22" s="13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4">
        <f t="shared" si="11"/>
        <v>0.11</v>
      </c>
      <c r="G23" s="1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4">
        <f t="shared" si="11"/>
        <v>0.05</v>
      </c>
      <c r="G24" s="13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4">
        <f t="shared" si="11"/>
        <v>0.13</v>
      </c>
      <c r="G25" s="13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4">
        <f t="shared" si="11"/>
        <v>0.128</v>
      </c>
      <c r="G26" s="13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4">
        <f t="shared" si="11"/>
        <v>0.02</v>
      </c>
      <c r="G27" s="13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4">
        <f t="shared" si="11"/>
        <v>-0.24</v>
      </c>
      <c r="G28" s="13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4">
        <f t="shared" ref="F29:F32" si="13">B29 - C29^2/2</f>
        <v>0.12</v>
      </c>
      <c r="G29" s="13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4">
        <f t="shared" si="13"/>
        <v>0.13</v>
      </c>
      <c r="G30" s="13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4">
        <f t="shared" si="13"/>
        <v>0.11</v>
      </c>
      <c r="G31" s="13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4">
        <f t="shared" si="13"/>
        <v>7.0000000000000007E-2</v>
      </c>
      <c r="G32" s="13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2" t="s">
        <v>59</v>
      </c>
      <c r="G5" s="42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5">
        <f>11.582186/111.581756</f>
        <v>0.10379999755515588</v>
      </c>
      <c r="D21" s="15">
        <v>7.6999999999999999E-2</v>
      </c>
      <c r="E21" s="12">
        <f>D21/C21</f>
        <v>0.74181119280937113</v>
      </c>
      <c r="F21" s="15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5">
        <v>7.4999999999999997E-2</v>
      </c>
      <c r="D23" s="16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8">
        <v>70000777</v>
      </c>
      <c r="D4" s="38">
        <v>43629545</v>
      </c>
      <c r="G4">
        <v>20292733</v>
      </c>
      <c r="I4" s="40">
        <f>G4/D4</f>
        <v>0.46511447689862456</v>
      </c>
    </row>
    <row r="5" spans="2:9" x14ac:dyDescent="0.25">
      <c r="B5" t="s">
        <v>119</v>
      </c>
      <c r="C5" s="38">
        <v>73323430</v>
      </c>
      <c r="D5" s="38">
        <v>50095723</v>
      </c>
      <c r="G5">
        <v>22004183</v>
      </c>
    </row>
    <row r="6" spans="2:9" x14ac:dyDescent="0.25">
      <c r="C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2019-01-30T02:29:59Z</dcterms:modified>
</cp:coreProperties>
</file>