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SF_NYCTRS\Inputs_data\RawMaterials\"/>
    </mc:Choice>
  </mc:AlternateContent>
  <xr:revisionPtr revIDLastSave="0" documentId="13_ncr:1_{9BD07AC9-2867-41B2-A274-0A35AC34A0C3}" xr6:coauthVersionLast="40" xr6:coauthVersionMax="40" xr10:uidLastSave="{00000000-0000-0000-0000-000000000000}"/>
  <bookViews>
    <workbookView xWindow="0" yWindow="0" windowWidth="28800" windowHeight="14025" firstSheet="5" activeTab="18" xr2:uid="{00000000-000D-0000-FFFF-FFFF00000000}"/>
  </bookViews>
  <sheets>
    <sheet name="TOC" sheetId="115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25" sheetId="25" r:id="rId26"/>
    <sheet name="Sheet26" sheetId="26" r:id="rId27"/>
    <sheet name="Sheet27" sheetId="27" r:id="rId28"/>
    <sheet name="Sheet28" sheetId="28" r:id="rId29"/>
    <sheet name="Sheet29" sheetId="29" r:id="rId30"/>
    <sheet name="Sheet30" sheetId="30" r:id="rId31"/>
    <sheet name="Sheet31" sheetId="31" r:id="rId32"/>
    <sheet name="Sheet32" sheetId="32" r:id="rId33"/>
    <sheet name="Sheet33" sheetId="33" r:id="rId34"/>
    <sheet name="Sheet34" sheetId="34" r:id="rId35"/>
    <sheet name="Sheet35" sheetId="35" r:id="rId36"/>
    <sheet name="Sheet36" sheetId="36" r:id="rId37"/>
    <sheet name="Sheet37" sheetId="37" r:id="rId38"/>
    <sheet name="Sheet38" sheetId="38" r:id="rId39"/>
    <sheet name="Sheet39" sheetId="39" r:id="rId40"/>
    <sheet name="Sheet40" sheetId="40" r:id="rId41"/>
    <sheet name="Sheet41" sheetId="41" r:id="rId42"/>
    <sheet name="Sheet42" sheetId="42" r:id="rId43"/>
    <sheet name="Sheet43" sheetId="43" r:id="rId44"/>
    <sheet name="Sheet44" sheetId="44" r:id="rId45"/>
    <sheet name="Sheet45" sheetId="45" r:id="rId46"/>
    <sheet name="Sheet46" sheetId="46" r:id="rId47"/>
    <sheet name="Sheet47" sheetId="47" r:id="rId48"/>
    <sheet name="Sheet48" sheetId="48" r:id="rId49"/>
    <sheet name="Sheet49" sheetId="49" r:id="rId50"/>
    <sheet name="Sheet50" sheetId="50" r:id="rId51"/>
    <sheet name="Sheet51" sheetId="51" r:id="rId52"/>
    <sheet name="Sheet52" sheetId="52" r:id="rId53"/>
    <sheet name="Sheet53" sheetId="53" r:id="rId54"/>
    <sheet name="Sheet54" sheetId="54" r:id="rId55"/>
    <sheet name="Sheet55" sheetId="55" r:id="rId56"/>
    <sheet name="Sheet56" sheetId="56" r:id="rId57"/>
    <sheet name="Sheet57" sheetId="57" r:id="rId58"/>
    <sheet name="Sheet58" sheetId="58" r:id="rId59"/>
    <sheet name="Sheet59" sheetId="59" r:id="rId60"/>
    <sheet name="Sheet60" sheetId="60" r:id="rId61"/>
    <sheet name="Comarison" sheetId="116" r:id="rId62"/>
    <sheet name="Sheet61" sheetId="61" r:id="rId63"/>
    <sheet name="Sheet62" sheetId="62" r:id="rId64"/>
    <sheet name="Sheet63" sheetId="63" r:id="rId65"/>
    <sheet name="Sheet64" sheetId="64" r:id="rId66"/>
    <sheet name="Sheet65" sheetId="65" r:id="rId67"/>
    <sheet name="Sheet66" sheetId="66" r:id="rId68"/>
    <sheet name="Sheet67" sheetId="67" r:id="rId69"/>
    <sheet name="Sheet68" sheetId="68" r:id="rId70"/>
    <sheet name="Sheet69" sheetId="69" r:id="rId71"/>
    <sheet name="Sheet70" sheetId="70" r:id="rId72"/>
    <sheet name="Sheet71" sheetId="71" r:id="rId73"/>
    <sheet name="Sheet72" sheetId="72" r:id="rId74"/>
    <sheet name="Sheet73" sheetId="73" r:id="rId75"/>
    <sheet name="Sheet74" sheetId="74" r:id="rId76"/>
    <sheet name="Sheet75" sheetId="75" r:id="rId77"/>
    <sheet name="Sheet76" sheetId="76" r:id="rId78"/>
    <sheet name="Sheet77" sheetId="77" r:id="rId79"/>
    <sheet name="Sheet78" sheetId="78" r:id="rId80"/>
    <sheet name="Sheet79" sheetId="79" r:id="rId81"/>
    <sheet name="Sheet80" sheetId="80" r:id="rId82"/>
    <sheet name="Sheet81" sheetId="81" r:id="rId83"/>
    <sheet name="Sheet82" sheetId="82" r:id="rId84"/>
    <sheet name="Sheet83" sheetId="83" r:id="rId85"/>
    <sheet name="Sheet84" sheetId="84" r:id="rId86"/>
    <sheet name="Sheet85" sheetId="85" r:id="rId87"/>
    <sheet name="Sheet86" sheetId="86" r:id="rId88"/>
    <sheet name="Sheet87" sheetId="87" r:id="rId89"/>
    <sheet name="Sheet88" sheetId="88" r:id="rId90"/>
    <sheet name="Sheet89" sheetId="89" r:id="rId91"/>
    <sheet name="Sheet90" sheetId="90" r:id="rId92"/>
    <sheet name="Sheet91" sheetId="91" r:id="rId93"/>
    <sheet name="Sheet92" sheetId="92" r:id="rId94"/>
    <sheet name="Sheet93" sheetId="93" r:id="rId95"/>
    <sheet name="Sheet94" sheetId="94" r:id="rId96"/>
    <sheet name="Sheet95" sheetId="95" r:id="rId97"/>
    <sheet name="Sheet96" sheetId="96" r:id="rId98"/>
    <sheet name="Sheet97" sheetId="97" r:id="rId99"/>
    <sheet name="Sheet98" sheetId="98" r:id="rId100"/>
    <sheet name="Sheet99" sheetId="99" r:id="rId101"/>
    <sheet name="Sheet100" sheetId="100" r:id="rId102"/>
    <sheet name="Sheet101" sheetId="101" r:id="rId103"/>
    <sheet name="Sheet102" sheetId="102" r:id="rId104"/>
    <sheet name="Sheet103" sheetId="103" r:id="rId105"/>
    <sheet name="Sheet104" sheetId="104" r:id="rId106"/>
    <sheet name="Sheet105" sheetId="105" r:id="rId107"/>
    <sheet name="Sheet106" sheetId="106" r:id="rId108"/>
    <sheet name="Sheet107" sheetId="107" r:id="rId109"/>
    <sheet name="Sheet108" sheetId="108" r:id="rId110"/>
    <sheet name="Sheet109" sheetId="109" r:id="rId111"/>
    <sheet name="Sheet110" sheetId="110" r:id="rId112"/>
    <sheet name="Sheet111" sheetId="111" r:id="rId113"/>
    <sheet name="Sheet112" sheetId="112" r:id="rId114"/>
    <sheet name="Sheet113" sheetId="113" r:id="rId115"/>
    <sheet name="Sheet114" sheetId="114" r:id="rId1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3" l="1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24" i="3"/>
  <c r="L25" i="3"/>
  <c r="U4" i="116" l="1"/>
  <c r="U5" i="116"/>
  <c r="U6" i="116"/>
  <c r="U7" i="116"/>
  <c r="U8" i="116"/>
  <c r="U9" i="116"/>
  <c r="U10" i="116"/>
  <c r="U11" i="116"/>
  <c r="U12" i="116"/>
  <c r="U13" i="116"/>
  <c r="U14" i="116"/>
  <c r="U15" i="116"/>
  <c r="U16" i="116"/>
  <c r="U17" i="116"/>
  <c r="U18" i="116"/>
  <c r="U19" i="116"/>
  <c r="U20" i="116"/>
  <c r="U21" i="116"/>
  <c r="U22" i="116"/>
  <c r="U23" i="116"/>
  <c r="U24" i="116"/>
  <c r="U25" i="116"/>
  <c r="U26" i="116"/>
  <c r="U27" i="116"/>
  <c r="U28" i="116"/>
  <c r="U29" i="116"/>
  <c r="U30" i="116"/>
  <c r="U31" i="116"/>
  <c r="U32" i="116"/>
  <c r="U33" i="116"/>
  <c r="U34" i="116"/>
  <c r="R4" i="116"/>
  <c r="R5" i="116"/>
  <c r="R6" i="116"/>
  <c r="R7" i="116"/>
  <c r="R8" i="116"/>
  <c r="R9" i="116"/>
  <c r="R10" i="116"/>
  <c r="R11" i="116"/>
  <c r="R12" i="116"/>
  <c r="R13" i="116"/>
  <c r="R14" i="116"/>
  <c r="R15" i="116"/>
  <c r="R16" i="116"/>
  <c r="R17" i="116"/>
  <c r="R18" i="116"/>
  <c r="R19" i="116"/>
  <c r="R20" i="116"/>
  <c r="R21" i="116"/>
  <c r="R22" i="116"/>
  <c r="R23" i="116"/>
  <c r="R24" i="116"/>
  <c r="R25" i="116"/>
  <c r="R26" i="116"/>
  <c r="R27" i="116"/>
  <c r="R28" i="116"/>
  <c r="R29" i="116"/>
  <c r="R30" i="116"/>
  <c r="R31" i="116"/>
  <c r="R32" i="116"/>
  <c r="R33" i="116"/>
  <c r="R34" i="116"/>
  <c r="U3" i="116"/>
  <c r="R3" i="116"/>
  <c r="N4" i="116"/>
  <c r="N5" i="116"/>
  <c r="N6" i="116"/>
  <c r="N7" i="116"/>
  <c r="N8" i="116"/>
  <c r="N9" i="116"/>
  <c r="N10" i="116"/>
  <c r="N11" i="116"/>
  <c r="N12" i="116"/>
  <c r="N13" i="116"/>
  <c r="N14" i="116"/>
  <c r="N15" i="116"/>
  <c r="N16" i="116"/>
  <c r="N17" i="116"/>
  <c r="N18" i="116"/>
  <c r="N19" i="116"/>
  <c r="N20" i="116"/>
  <c r="N21" i="116"/>
  <c r="N22" i="116"/>
  <c r="N23" i="116"/>
  <c r="N24" i="116"/>
  <c r="N25" i="116"/>
  <c r="N26" i="116"/>
  <c r="N27" i="116"/>
  <c r="N28" i="116"/>
  <c r="N29" i="116"/>
  <c r="N30" i="116"/>
  <c r="N31" i="116"/>
  <c r="N32" i="116"/>
  <c r="N33" i="116"/>
  <c r="N34" i="116"/>
  <c r="K4" i="116"/>
  <c r="K5" i="116"/>
  <c r="K6" i="116"/>
  <c r="K7" i="116"/>
  <c r="K8" i="116"/>
  <c r="K9" i="116"/>
  <c r="K10" i="116"/>
  <c r="K11" i="116"/>
  <c r="K12" i="116"/>
  <c r="K13" i="116"/>
  <c r="K14" i="116"/>
  <c r="K15" i="116"/>
  <c r="K16" i="116"/>
  <c r="K17" i="116"/>
  <c r="K18" i="116"/>
  <c r="K19" i="116"/>
  <c r="K20" i="116"/>
  <c r="K21" i="116"/>
  <c r="K22" i="116"/>
  <c r="K23" i="116"/>
  <c r="K24" i="116"/>
  <c r="K25" i="116"/>
  <c r="K26" i="116"/>
  <c r="K27" i="116"/>
  <c r="K28" i="116"/>
  <c r="K29" i="116"/>
  <c r="K30" i="116"/>
  <c r="K31" i="116"/>
  <c r="K32" i="116"/>
  <c r="K33" i="116"/>
  <c r="K34" i="116"/>
  <c r="N3" i="116"/>
  <c r="K3" i="116"/>
  <c r="G4" i="116"/>
  <c r="G5" i="116"/>
  <c r="G6" i="116"/>
  <c r="G7" i="116"/>
  <c r="G8" i="116"/>
  <c r="G9" i="116"/>
  <c r="G10" i="116"/>
  <c r="G11" i="116"/>
  <c r="G12" i="116"/>
  <c r="G13" i="116"/>
  <c r="G14" i="116"/>
  <c r="G15" i="116"/>
  <c r="G16" i="116"/>
  <c r="G17" i="116"/>
  <c r="G18" i="116"/>
  <c r="G19" i="116"/>
  <c r="G20" i="116"/>
  <c r="G21" i="116"/>
  <c r="G22" i="116"/>
  <c r="G23" i="116"/>
  <c r="G24" i="116"/>
  <c r="G25" i="116"/>
  <c r="G26" i="116"/>
  <c r="G27" i="116"/>
  <c r="G28" i="116"/>
  <c r="G29" i="116"/>
  <c r="G30" i="116"/>
  <c r="G31" i="116"/>
  <c r="G32" i="116"/>
  <c r="G33" i="116"/>
  <c r="G34" i="116"/>
  <c r="G3" i="116"/>
  <c r="D4" i="116"/>
  <c r="D5" i="116"/>
  <c r="D6" i="116"/>
  <c r="D7" i="116"/>
  <c r="D8" i="116"/>
  <c r="D9" i="116"/>
  <c r="D10" i="116"/>
  <c r="D11" i="116"/>
  <c r="D12" i="116"/>
  <c r="D13" i="116"/>
  <c r="D14" i="116"/>
  <c r="D15" i="116"/>
  <c r="D16" i="116"/>
  <c r="D17" i="116"/>
  <c r="D18" i="116"/>
  <c r="D19" i="116"/>
  <c r="D20" i="116"/>
  <c r="D21" i="116"/>
  <c r="D22" i="116"/>
  <c r="D23" i="116"/>
  <c r="D24" i="116"/>
  <c r="D25" i="116"/>
  <c r="D26" i="116"/>
  <c r="D27" i="116"/>
  <c r="D28" i="116"/>
  <c r="D29" i="116"/>
  <c r="D30" i="116"/>
  <c r="D31" i="116"/>
  <c r="D32" i="116"/>
  <c r="D33" i="116"/>
  <c r="D34" i="116"/>
  <c r="D3" i="116"/>
  <c r="T4" i="116"/>
  <c r="T5" i="116"/>
  <c r="T6" i="116"/>
  <c r="T7" i="116"/>
  <c r="T8" i="116"/>
  <c r="T9" i="116"/>
  <c r="T10" i="116"/>
  <c r="T11" i="116"/>
  <c r="T12" i="116"/>
  <c r="T13" i="116"/>
  <c r="T14" i="116"/>
  <c r="T15" i="116"/>
  <c r="T16" i="116"/>
  <c r="T17" i="116"/>
  <c r="T18" i="116"/>
  <c r="T19" i="116"/>
  <c r="T20" i="116"/>
  <c r="T21" i="116"/>
  <c r="T22" i="116"/>
  <c r="T23" i="116"/>
  <c r="T24" i="116"/>
  <c r="T25" i="116"/>
  <c r="T26" i="116"/>
  <c r="T27" i="116"/>
  <c r="T28" i="116"/>
  <c r="T29" i="116"/>
  <c r="T30" i="116"/>
  <c r="T31" i="116"/>
  <c r="T32" i="116"/>
  <c r="T33" i="116"/>
  <c r="T34" i="116"/>
  <c r="Q4" i="116"/>
  <c r="Q5" i="116"/>
  <c r="Q6" i="116"/>
  <c r="Q7" i="116"/>
  <c r="Q8" i="116"/>
  <c r="Q9" i="116"/>
  <c r="Q10" i="116"/>
  <c r="Q11" i="116"/>
  <c r="Q12" i="116"/>
  <c r="Q13" i="116"/>
  <c r="Q14" i="116"/>
  <c r="Q15" i="116"/>
  <c r="Q16" i="116"/>
  <c r="Q17" i="116"/>
  <c r="Q18" i="116"/>
  <c r="Q19" i="116"/>
  <c r="Q20" i="116"/>
  <c r="Q21" i="116"/>
  <c r="Q22" i="116"/>
  <c r="Q23" i="116"/>
  <c r="Q24" i="116"/>
  <c r="Q25" i="116"/>
  <c r="Q26" i="116"/>
  <c r="Q27" i="116"/>
  <c r="Q28" i="116"/>
  <c r="Q29" i="116"/>
  <c r="Q30" i="116"/>
  <c r="Q31" i="116"/>
  <c r="Q32" i="116"/>
  <c r="Q33" i="116"/>
  <c r="Q34" i="116"/>
  <c r="T3" i="116"/>
  <c r="Q3" i="116"/>
  <c r="M4" i="116"/>
  <c r="M5" i="116"/>
  <c r="M6" i="116"/>
  <c r="M7" i="116"/>
  <c r="M8" i="116"/>
  <c r="M9" i="116"/>
  <c r="M10" i="116"/>
  <c r="M11" i="116"/>
  <c r="M12" i="116"/>
  <c r="M13" i="116"/>
  <c r="M14" i="116"/>
  <c r="M15" i="116"/>
  <c r="M16" i="116"/>
  <c r="M17" i="116"/>
  <c r="M18" i="116"/>
  <c r="M19" i="116"/>
  <c r="M20" i="116"/>
  <c r="M21" i="116"/>
  <c r="M22" i="116"/>
  <c r="M23" i="116"/>
  <c r="M24" i="116"/>
  <c r="M25" i="116"/>
  <c r="M26" i="116"/>
  <c r="M27" i="116"/>
  <c r="M28" i="116"/>
  <c r="M29" i="116"/>
  <c r="M30" i="116"/>
  <c r="M31" i="116"/>
  <c r="M32" i="116"/>
  <c r="M33" i="116"/>
  <c r="M34" i="116"/>
  <c r="M3" i="116"/>
  <c r="J4" i="116"/>
  <c r="J5" i="116"/>
  <c r="J6" i="116"/>
  <c r="J7" i="116"/>
  <c r="J8" i="116"/>
  <c r="J9" i="116"/>
  <c r="J10" i="116"/>
  <c r="J11" i="116"/>
  <c r="J12" i="116"/>
  <c r="J13" i="116"/>
  <c r="J14" i="116"/>
  <c r="J15" i="116"/>
  <c r="J16" i="116"/>
  <c r="J17" i="116"/>
  <c r="J18" i="116"/>
  <c r="J19" i="116"/>
  <c r="J20" i="116"/>
  <c r="J21" i="116"/>
  <c r="J22" i="116"/>
  <c r="J23" i="116"/>
  <c r="J24" i="116"/>
  <c r="J25" i="116"/>
  <c r="J26" i="116"/>
  <c r="J27" i="116"/>
  <c r="J28" i="116"/>
  <c r="J29" i="116"/>
  <c r="J30" i="116"/>
  <c r="J31" i="116"/>
  <c r="J32" i="116"/>
  <c r="J33" i="116"/>
  <c r="J34" i="116"/>
  <c r="J3" i="116"/>
  <c r="F4" i="116"/>
  <c r="F5" i="116"/>
  <c r="F6" i="116"/>
  <c r="F7" i="116"/>
  <c r="F8" i="116"/>
  <c r="F9" i="116"/>
  <c r="F10" i="116"/>
  <c r="F11" i="116"/>
  <c r="F12" i="116"/>
  <c r="F13" i="116"/>
  <c r="F14" i="116"/>
  <c r="F15" i="116"/>
  <c r="F16" i="116"/>
  <c r="F17" i="116"/>
  <c r="F18" i="116"/>
  <c r="F19" i="116"/>
  <c r="F20" i="116"/>
  <c r="F21" i="116"/>
  <c r="F22" i="116"/>
  <c r="F23" i="116"/>
  <c r="F24" i="116"/>
  <c r="F25" i="116"/>
  <c r="F26" i="116"/>
  <c r="F27" i="116"/>
  <c r="F28" i="116"/>
  <c r="F29" i="116"/>
  <c r="F30" i="116"/>
  <c r="F31" i="116"/>
  <c r="F32" i="116"/>
  <c r="F33" i="116"/>
  <c r="F34" i="116"/>
  <c r="F3" i="116"/>
  <c r="C4" i="116"/>
  <c r="C5" i="116"/>
  <c r="C6" i="116"/>
  <c r="C7" i="116"/>
  <c r="C8" i="116"/>
  <c r="C9" i="116"/>
  <c r="C10" i="116"/>
  <c r="C11" i="116"/>
  <c r="C12" i="116"/>
  <c r="C13" i="116"/>
  <c r="C14" i="116"/>
  <c r="C15" i="116"/>
  <c r="C16" i="116"/>
  <c r="C17" i="116"/>
  <c r="C18" i="116"/>
  <c r="C19" i="116"/>
  <c r="C20" i="116"/>
  <c r="C21" i="116"/>
  <c r="C22" i="116"/>
  <c r="C23" i="116"/>
  <c r="C24" i="116"/>
  <c r="C25" i="116"/>
  <c r="C26" i="116"/>
  <c r="C27" i="116"/>
  <c r="C28" i="116"/>
  <c r="C29" i="116"/>
  <c r="C30" i="116"/>
  <c r="C31" i="116"/>
  <c r="C32" i="116"/>
  <c r="C33" i="116"/>
  <c r="C34" i="116"/>
  <c r="C3" i="116"/>
  <c r="S4" i="116"/>
  <c r="S5" i="116"/>
  <c r="S6" i="116"/>
  <c r="S7" i="116"/>
  <c r="S8" i="116"/>
  <c r="S9" i="116"/>
  <c r="S10" i="116"/>
  <c r="S11" i="116"/>
  <c r="S12" i="116"/>
  <c r="S13" i="116"/>
  <c r="S14" i="116"/>
  <c r="S15" i="116"/>
  <c r="S16" i="116"/>
  <c r="S17" i="116"/>
  <c r="S18" i="116"/>
  <c r="S19" i="116"/>
  <c r="S20" i="116"/>
  <c r="S21" i="116"/>
  <c r="S22" i="116"/>
  <c r="S23" i="116"/>
  <c r="S24" i="116"/>
  <c r="S25" i="116"/>
  <c r="S26" i="116"/>
  <c r="S27" i="116"/>
  <c r="S28" i="116"/>
  <c r="S29" i="116"/>
  <c r="S30" i="116"/>
  <c r="S31" i="116"/>
  <c r="S32" i="116"/>
  <c r="S33" i="116"/>
  <c r="S34" i="116"/>
  <c r="S3" i="116"/>
  <c r="P4" i="116"/>
  <c r="P5" i="116"/>
  <c r="P6" i="116"/>
  <c r="P7" i="116"/>
  <c r="P8" i="116"/>
  <c r="P9" i="116"/>
  <c r="P10" i="116"/>
  <c r="P11" i="116"/>
  <c r="P12" i="116"/>
  <c r="P13" i="116"/>
  <c r="P14" i="116"/>
  <c r="P15" i="116"/>
  <c r="P16" i="116"/>
  <c r="P17" i="116"/>
  <c r="P18" i="116"/>
  <c r="P19" i="116"/>
  <c r="P20" i="116"/>
  <c r="P21" i="116"/>
  <c r="P22" i="116"/>
  <c r="P23" i="116"/>
  <c r="P24" i="116"/>
  <c r="P25" i="116"/>
  <c r="P26" i="116"/>
  <c r="P27" i="116"/>
  <c r="P28" i="116"/>
  <c r="P29" i="116"/>
  <c r="P30" i="116"/>
  <c r="P31" i="116"/>
  <c r="P32" i="116"/>
  <c r="P33" i="116"/>
  <c r="P34" i="116"/>
  <c r="P3" i="116"/>
  <c r="L4" i="116"/>
  <c r="L5" i="116"/>
  <c r="L6" i="116"/>
  <c r="L7" i="116"/>
  <c r="L8" i="116"/>
  <c r="L9" i="116"/>
  <c r="L10" i="116"/>
  <c r="L11" i="116"/>
  <c r="L12" i="116"/>
  <c r="L13" i="116"/>
  <c r="L14" i="116"/>
  <c r="L15" i="116"/>
  <c r="L16" i="116"/>
  <c r="L17" i="116"/>
  <c r="L18" i="116"/>
  <c r="L19" i="116"/>
  <c r="L20" i="116"/>
  <c r="L21" i="116"/>
  <c r="L22" i="116"/>
  <c r="L23" i="116"/>
  <c r="L24" i="116"/>
  <c r="L25" i="116"/>
  <c r="L26" i="116"/>
  <c r="L27" i="116"/>
  <c r="L28" i="116"/>
  <c r="L29" i="116"/>
  <c r="L30" i="116"/>
  <c r="L31" i="116"/>
  <c r="L32" i="116"/>
  <c r="L33" i="116"/>
  <c r="L34" i="116"/>
  <c r="L3" i="116"/>
  <c r="I4" i="116"/>
  <c r="I5" i="116"/>
  <c r="I6" i="116"/>
  <c r="I7" i="116"/>
  <c r="I8" i="116"/>
  <c r="I9" i="116"/>
  <c r="I10" i="116"/>
  <c r="I11" i="116"/>
  <c r="I12" i="116"/>
  <c r="I13" i="116"/>
  <c r="I14" i="116"/>
  <c r="I15" i="116"/>
  <c r="I16" i="116"/>
  <c r="I17" i="116"/>
  <c r="I18" i="116"/>
  <c r="I19" i="116"/>
  <c r="I20" i="116"/>
  <c r="I21" i="116"/>
  <c r="I22" i="116"/>
  <c r="I23" i="116"/>
  <c r="I24" i="116"/>
  <c r="I25" i="116"/>
  <c r="I26" i="116"/>
  <c r="I27" i="116"/>
  <c r="I28" i="116"/>
  <c r="I29" i="116"/>
  <c r="I30" i="116"/>
  <c r="I31" i="116"/>
  <c r="I32" i="116"/>
  <c r="I33" i="116"/>
  <c r="I34" i="116"/>
  <c r="I3" i="116"/>
  <c r="E4" i="116"/>
  <c r="E5" i="116"/>
  <c r="E6" i="116"/>
  <c r="E7" i="116"/>
  <c r="E8" i="116"/>
  <c r="E9" i="116"/>
  <c r="E10" i="116"/>
  <c r="E11" i="116"/>
  <c r="E12" i="116"/>
  <c r="E13" i="116"/>
  <c r="E14" i="116"/>
  <c r="E15" i="116"/>
  <c r="E16" i="116"/>
  <c r="E17" i="116"/>
  <c r="E18" i="116"/>
  <c r="E19" i="116"/>
  <c r="E20" i="116"/>
  <c r="E21" i="116"/>
  <c r="E22" i="116"/>
  <c r="E23" i="116"/>
  <c r="E24" i="116"/>
  <c r="E25" i="116"/>
  <c r="E26" i="116"/>
  <c r="E27" i="116"/>
  <c r="E28" i="116"/>
  <c r="E29" i="116"/>
  <c r="E30" i="116"/>
  <c r="E31" i="116"/>
  <c r="E32" i="116"/>
  <c r="E33" i="116"/>
  <c r="E34" i="116"/>
  <c r="E3" i="116"/>
  <c r="B4" i="116"/>
  <c r="B5" i="116"/>
  <c r="B6" i="116"/>
  <c r="B7" i="116"/>
  <c r="B8" i="116"/>
  <c r="B9" i="116"/>
  <c r="B10" i="116"/>
  <c r="B11" i="116"/>
  <c r="B12" i="116"/>
  <c r="B13" i="116"/>
  <c r="B14" i="116"/>
  <c r="B15" i="116"/>
  <c r="B16" i="116"/>
  <c r="B17" i="116"/>
  <c r="B18" i="116"/>
  <c r="B19" i="116"/>
  <c r="B20" i="116"/>
  <c r="B21" i="116"/>
  <c r="B22" i="116"/>
  <c r="B23" i="116"/>
  <c r="B24" i="116"/>
  <c r="B25" i="116"/>
  <c r="B26" i="116"/>
  <c r="B27" i="116"/>
  <c r="B28" i="116"/>
  <c r="B29" i="116"/>
  <c r="B30" i="116"/>
  <c r="B31" i="116"/>
  <c r="B32" i="116"/>
  <c r="B33" i="116"/>
  <c r="B34" i="116"/>
  <c r="B3" i="116"/>
  <c r="L42" i="31"/>
  <c r="M42" i="31" s="1"/>
  <c r="L41" i="31"/>
  <c r="M41" i="31" s="1"/>
  <c r="L40" i="31"/>
  <c r="M40" i="31" s="1"/>
  <c r="L39" i="31"/>
  <c r="M39" i="31" s="1"/>
  <c r="L38" i="31"/>
  <c r="M38" i="31" s="1"/>
  <c r="L37" i="31"/>
  <c r="M37" i="31" s="1"/>
  <c r="L36" i="31"/>
  <c r="M36" i="31" s="1"/>
  <c r="L35" i="31"/>
  <c r="M35" i="31" s="1"/>
  <c r="L34" i="31"/>
  <c r="M34" i="31" s="1"/>
  <c r="L33" i="31"/>
  <c r="M33" i="31" s="1"/>
  <c r="L32" i="31"/>
  <c r="M32" i="31" s="1"/>
  <c r="L31" i="31"/>
  <c r="M31" i="31" s="1"/>
  <c r="L30" i="31"/>
  <c r="M30" i="31" s="1"/>
  <c r="L29" i="31"/>
  <c r="M29" i="31" s="1"/>
  <c r="L28" i="31"/>
  <c r="M28" i="31" s="1"/>
  <c r="L27" i="31"/>
  <c r="M27" i="31" s="1"/>
  <c r="L26" i="31"/>
  <c r="M26" i="31" s="1"/>
  <c r="L25" i="31"/>
  <c r="M25" i="31" s="1"/>
  <c r="L24" i="31"/>
  <c r="M24" i="31" s="1"/>
  <c r="L23" i="31"/>
  <c r="M23" i="31" s="1"/>
  <c r="L22" i="31"/>
  <c r="M22" i="31" s="1"/>
  <c r="L21" i="31"/>
  <c r="M21" i="31" s="1"/>
  <c r="L20" i="31"/>
  <c r="M20" i="31" s="1"/>
  <c r="L19" i="31"/>
  <c r="M19" i="31" s="1"/>
  <c r="L18" i="31"/>
  <c r="M18" i="31" s="1"/>
  <c r="L17" i="3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42" i="30"/>
  <c r="M42" i="30" s="1"/>
  <c r="L41" i="30"/>
  <c r="M41" i="30" s="1"/>
  <c r="M40" i="30"/>
  <c r="L40" i="30"/>
  <c r="L39" i="30"/>
  <c r="M39" i="30" s="1"/>
  <c r="L38" i="30"/>
  <c r="M38" i="30" s="1"/>
  <c r="L37" i="30"/>
  <c r="M37" i="30" s="1"/>
  <c r="M36" i="30"/>
  <c r="L36" i="30"/>
  <c r="L35" i="30"/>
  <c r="M35" i="30" s="1"/>
  <c r="L34" i="30"/>
  <c r="M34" i="30" s="1"/>
  <c r="L33" i="30"/>
  <c r="M33" i="30" s="1"/>
  <c r="M32" i="30"/>
  <c r="L32" i="30"/>
  <c r="L31" i="30"/>
  <c r="M31" i="30" s="1"/>
  <c r="L30" i="30"/>
  <c r="M30" i="30" s="1"/>
  <c r="L29" i="30"/>
  <c r="M29" i="30" s="1"/>
  <c r="L28" i="30"/>
  <c r="M28" i="30" s="1"/>
  <c r="L27" i="30"/>
  <c r="M27" i="30" s="1"/>
  <c r="L26" i="30"/>
  <c r="M26" i="30" s="1"/>
  <c r="L25" i="30"/>
  <c r="M25" i="30" s="1"/>
  <c r="L24" i="30"/>
  <c r="M24" i="30" s="1"/>
  <c r="L23" i="30"/>
  <c r="M23" i="30" s="1"/>
  <c r="L22" i="30"/>
  <c r="M22" i="30" s="1"/>
  <c r="L21" i="30"/>
  <c r="M21" i="30" s="1"/>
  <c r="L20" i="30"/>
  <c r="M20" i="30" s="1"/>
  <c r="L19" i="30"/>
  <c r="M19" i="30" s="1"/>
  <c r="L18" i="30"/>
  <c r="M18" i="30" s="1"/>
  <c r="L17" i="30"/>
  <c r="M17" i="30" s="1"/>
  <c r="L16" i="30"/>
  <c r="M16" i="30" s="1"/>
  <c r="L15" i="30"/>
  <c r="M15" i="30" s="1"/>
  <c r="L14" i="30"/>
  <c r="M14" i="30" s="1"/>
  <c r="L13" i="30"/>
  <c r="M13" i="30" s="1"/>
  <c r="L12" i="30"/>
  <c r="M12" i="30" s="1"/>
  <c r="L11" i="30"/>
  <c r="M11" i="30" s="1"/>
  <c r="L42" i="28"/>
  <c r="M42" i="28" s="1"/>
  <c r="L41" i="28"/>
  <c r="M41" i="28" s="1"/>
  <c r="L40" i="28"/>
  <c r="M40" i="28" s="1"/>
  <c r="L39" i="28"/>
  <c r="M39" i="28" s="1"/>
  <c r="L38" i="28"/>
  <c r="M38" i="28" s="1"/>
  <c r="L37" i="28"/>
  <c r="M37" i="28" s="1"/>
  <c r="L36" i="28"/>
  <c r="M36" i="28" s="1"/>
  <c r="L35" i="28"/>
  <c r="M35" i="28" s="1"/>
  <c r="L34" i="28"/>
  <c r="M34" i="28" s="1"/>
  <c r="L33" i="28"/>
  <c r="M33" i="28" s="1"/>
  <c r="L32" i="28"/>
  <c r="M32" i="28" s="1"/>
  <c r="L31" i="28"/>
  <c r="M31" i="28" s="1"/>
  <c r="L30" i="28"/>
  <c r="M30" i="28" s="1"/>
  <c r="L29" i="28"/>
  <c r="M29" i="28" s="1"/>
  <c r="L28" i="28"/>
  <c r="M28" i="28" s="1"/>
  <c r="L27" i="28"/>
  <c r="M27" i="28" s="1"/>
  <c r="L26" i="28"/>
  <c r="M26" i="28" s="1"/>
  <c r="L25" i="28"/>
  <c r="M25" i="28" s="1"/>
  <c r="L24" i="28"/>
  <c r="M24" i="28" s="1"/>
  <c r="L23" i="28"/>
  <c r="M23" i="28" s="1"/>
  <c r="L22" i="28"/>
  <c r="M22" i="28" s="1"/>
  <c r="L21" i="28"/>
  <c r="M21" i="28" s="1"/>
  <c r="L20" i="28"/>
  <c r="M20" i="28" s="1"/>
  <c r="L19" i="28"/>
  <c r="M19" i="28" s="1"/>
  <c r="L18" i="28"/>
  <c r="M18" i="28" s="1"/>
  <c r="L17" i="28"/>
  <c r="M17" i="28" s="1"/>
  <c r="L16" i="28"/>
  <c r="M16" i="28" s="1"/>
  <c r="L15" i="28"/>
  <c r="M15" i="28" s="1"/>
  <c r="L14" i="28"/>
  <c r="M14" i="28" s="1"/>
  <c r="L13" i="28"/>
  <c r="M13" i="28" s="1"/>
  <c r="L12" i="28"/>
  <c r="M12" i="28" s="1"/>
  <c r="L11" i="28"/>
  <c r="M11" i="28" s="1"/>
  <c r="L42" i="25"/>
  <c r="M42" i="25" s="1"/>
  <c r="L41" i="25"/>
  <c r="M41" i="25" s="1"/>
  <c r="L40" i="25"/>
  <c r="M40" i="25" s="1"/>
  <c r="L39" i="25"/>
  <c r="M39" i="25" s="1"/>
  <c r="L38" i="25"/>
  <c r="M38" i="25" s="1"/>
  <c r="L37" i="25"/>
  <c r="M37" i="25" s="1"/>
  <c r="L36" i="25"/>
  <c r="M36" i="25" s="1"/>
  <c r="L35" i="25"/>
  <c r="M35" i="25" s="1"/>
  <c r="M34" i="25"/>
  <c r="L34" i="25"/>
  <c r="L33" i="25"/>
  <c r="M33" i="25" s="1"/>
  <c r="M32" i="25"/>
  <c r="L32" i="25"/>
  <c r="L31" i="25"/>
  <c r="M31" i="25" s="1"/>
  <c r="M30" i="25"/>
  <c r="L30" i="25"/>
  <c r="L29" i="25"/>
  <c r="M29" i="25" s="1"/>
  <c r="L28" i="25"/>
  <c r="M28" i="25" s="1"/>
  <c r="L27" i="25"/>
  <c r="M27" i="25" s="1"/>
  <c r="L26" i="25"/>
  <c r="M26" i="25" s="1"/>
  <c r="L25" i="25"/>
  <c r="M25" i="25" s="1"/>
  <c r="L24" i="25"/>
  <c r="M24" i="25" s="1"/>
  <c r="L23" i="25"/>
  <c r="M23" i="25" s="1"/>
  <c r="L22" i="25"/>
  <c r="M22" i="25" s="1"/>
  <c r="L21" i="25"/>
  <c r="M21" i="25" s="1"/>
  <c r="L20" i="25"/>
  <c r="M20" i="25" s="1"/>
  <c r="L19" i="25"/>
  <c r="M19" i="25" s="1"/>
  <c r="M18" i="25"/>
  <c r="L18" i="25"/>
  <c r="L17" i="25"/>
  <c r="M17" i="25" s="1"/>
  <c r="M16" i="25"/>
  <c r="L16" i="25"/>
  <c r="L15" i="25"/>
  <c r="M15" i="25" s="1"/>
  <c r="M14" i="25"/>
  <c r="L14" i="25"/>
  <c r="L13" i="25"/>
  <c r="M13" i="25" s="1"/>
  <c r="L12" i="25"/>
  <c r="M12" i="25" s="1"/>
  <c r="L11" i="25"/>
  <c r="M11" i="25" s="1"/>
  <c r="L42" i="24"/>
  <c r="M42" i="24" s="1"/>
  <c r="L41" i="24"/>
  <c r="M41" i="24" s="1"/>
  <c r="L40" i="24"/>
  <c r="M40" i="24" s="1"/>
  <c r="L39" i="24"/>
  <c r="M39" i="24" s="1"/>
  <c r="L38" i="24"/>
  <c r="M38" i="24" s="1"/>
  <c r="L37" i="24"/>
  <c r="M37" i="24" s="1"/>
  <c r="L36" i="24"/>
  <c r="M36" i="24" s="1"/>
  <c r="L35" i="24"/>
  <c r="M35" i="24" s="1"/>
  <c r="L34" i="24"/>
  <c r="M34" i="24" s="1"/>
  <c r="L33" i="24"/>
  <c r="M33" i="24" s="1"/>
  <c r="L32" i="24"/>
  <c r="M32" i="24" s="1"/>
  <c r="L31" i="24"/>
  <c r="M31" i="24" s="1"/>
  <c r="L30" i="24"/>
  <c r="M30" i="24" s="1"/>
  <c r="L29" i="24"/>
  <c r="M29" i="24" s="1"/>
  <c r="L28" i="24"/>
  <c r="M28" i="24" s="1"/>
  <c r="L27" i="24"/>
  <c r="M27" i="24" s="1"/>
  <c r="L26" i="24"/>
  <c r="M26" i="24" s="1"/>
  <c r="L25" i="24"/>
  <c r="M25" i="24" s="1"/>
  <c r="L24" i="24"/>
  <c r="M24" i="24" s="1"/>
  <c r="L23" i="24"/>
  <c r="M23" i="24" s="1"/>
  <c r="L22" i="24"/>
  <c r="M22" i="24" s="1"/>
  <c r="L21" i="24"/>
  <c r="M21" i="24" s="1"/>
  <c r="L20" i="24"/>
  <c r="M20" i="24" s="1"/>
  <c r="L19" i="24"/>
  <c r="M19" i="24" s="1"/>
  <c r="L18" i="24"/>
  <c r="M18" i="24" s="1"/>
  <c r="L17" i="24"/>
  <c r="M17" i="24" s="1"/>
  <c r="L16" i="24"/>
  <c r="M16" i="24" s="1"/>
  <c r="L15" i="24"/>
  <c r="M15" i="24" s="1"/>
  <c r="L14" i="24"/>
  <c r="M14" i="24" s="1"/>
  <c r="L13" i="24"/>
  <c r="M13" i="24" s="1"/>
  <c r="L12" i="24"/>
  <c r="M12" i="24" s="1"/>
  <c r="L11" i="24"/>
  <c r="M11" i="24" s="1"/>
  <c r="L12" i="27"/>
  <c r="M12" i="27" s="1"/>
  <c r="L13" i="27"/>
  <c r="M13" i="27" s="1"/>
  <c r="L14" i="27"/>
  <c r="M14" i="27" s="1"/>
  <c r="L15" i="27"/>
  <c r="M15" i="27" s="1"/>
  <c r="L16" i="27"/>
  <c r="M16" i="27" s="1"/>
  <c r="L17" i="27"/>
  <c r="M17" i="27" s="1"/>
  <c r="L18" i="27"/>
  <c r="M18" i="27" s="1"/>
  <c r="L19" i="27"/>
  <c r="M19" i="27" s="1"/>
  <c r="L20" i="27"/>
  <c r="M20" i="27" s="1"/>
  <c r="L21" i="27"/>
  <c r="M21" i="27" s="1"/>
  <c r="L22" i="27"/>
  <c r="M22" i="27" s="1"/>
  <c r="L23" i="27"/>
  <c r="M23" i="27" s="1"/>
  <c r="L24" i="27"/>
  <c r="M24" i="27" s="1"/>
  <c r="L25" i="27"/>
  <c r="M25" i="27" s="1"/>
  <c r="L26" i="27"/>
  <c r="M26" i="27" s="1"/>
  <c r="L27" i="27"/>
  <c r="M27" i="27" s="1"/>
  <c r="L28" i="27"/>
  <c r="M28" i="27" s="1"/>
  <c r="L29" i="27"/>
  <c r="M29" i="27" s="1"/>
  <c r="L30" i="27"/>
  <c r="M30" i="27" s="1"/>
  <c r="L31" i="27"/>
  <c r="M31" i="27" s="1"/>
  <c r="L32" i="27"/>
  <c r="M32" i="27" s="1"/>
  <c r="L33" i="27"/>
  <c r="M33" i="27" s="1"/>
  <c r="L34" i="27"/>
  <c r="M34" i="27" s="1"/>
  <c r="L35" i="27"/>
  <c r="M35" i="27" s="1"/>
  <c r="L36" i="27"/>
  <c r="M36" i="27" s="1"/>
  <c r="L37" i="27"/>
  <c r="M37" i="27" s="1"/>
  <c r="L38" i="27"/>
  <c r="M38" i="27" s="1"/>
  <c r="L39" i="27"/>
  <c r="M39" i="27" s="1"/>
  <c r="L40" i="27"/>
  <c r="M40" i="27" s="1"/>
  <c r="L41" i="27"/>
  <c r="M41" i="27" s="1"/>
  <c r="L42" i="27"/>
  <c r="M42" i="27" s="1"/>
  <c r="L11" i="27"/>
  <c r="M11" i="27" s="1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11" i="18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11" i="17"/>
  <c r="M12" i="17" l="1"/>
  <c r="N12" i="17" s="1"/>
  <c r="M13" i="17"/>
  <c r="N13" i="17" s="1"/>
  <c r="M14" i="17"/>
  <c r="N14" i="17" s="1"/>
  <c r="M15" i="17"/>
  <c r="N15" i="17" s="1"/>
  <c r="M16" i="17"/>
  <c r="N16" i="17" s="1"/>
  <c r="M17" i="17"/>
  <c r="N17" i="17" s="1"/>
  <c r="M18" i="17"/>
  <c r="N18" i="17" s="1"/>
  <c r="M19" i="17"/>
  <c r="N19" i="17" s="1"/>
  <c r="M20" i="17"/>
  <c r="N20" i="17" s="1"/>
  <c r="M21" i="17"/>
  <c r="N21" i="17" s="1"/>
  <c r="M22" i="17"/>
  <c r="N22" i="17" s="1"/>
  <c r="M23" i="17"/>
  <c r="N23" i="17" s="1"/>
  <c r="M24" i="17"/>
  <c r="N24" i="17" s="1"/>
  <c r="M25" i="17"/>
  <c r="N25" i="17" s="1"/>
  <c r="M26" i="17"/>
  <c r="N26" i="17" s="1"/>
  <c r="M27" i="17"/>
  <c r="N27" i="17" s="1"/>
  <c r="M28" i="17"/>
  <c r="N28" i="17" s="1"/>
  <c r="M29" i="17"/>
  <c r="N29" i="17" s="1"/>
  <c r="M30" i="17"/>
  <c r="N30" i="17" s="1"/>
  <c r="M31" i="17"/>
  <c r="N31" i="17" s="1"/>
  <c r="M32" i="17"/>
  <c r="N32" i="17" s="1"/>
  <c r="M33" i="17"/>
  <c r="N33" i="17" s="1"/>
  <c r="M34" i="17"/>
  <c r="N34" i="17" s="1"/>
  <c r="M35" i="17"/>
  <c r="N35" i="17" s="1"/>
  <c r="M36" i="17"/>
  <c r="N36" i="17" s="1"/>
  <c r="M37" i="17"/>
  <c r="N37" i="17" s="1"/>
  <c r="M38" i="17"/>
  <c r="N38" i="17" s="1"/>
  <c r="M39" i="17"/>
  <c r="N39" i="17" s="1"/>
  <c r="M40" i="17"/>
  <c r="N40" i="17" s="1"/>
  <c r="M41" i="17"/>
  <c r="N41" i="17" s="1"/>
  <c r="M42" i="17"/>
  <c r="N42" i="17" s="1"/>
  <c r="M43" i="17"/>
  <c r="N43" i="17" s="1"/>
  <c r="M44" i="17"/>
  <c r="N44" i="17" s="1"/>
  <c r="M45" i="17"/>
  <c r="N45" i="17" s="1"/>
  <c r="M46" i="17"/>
  <c r="N46" i="17" s="1"/>
  <c r="M47" i="17"/>
  <c r="N47" i="17" s="1"/>
  <c r="M48" i="17"/>
  <c r="N48" i="17" s="1"/>
  <c r="M49" i="17"/>
  <c r="N49" i="17" s="1"/>
  <c r="M50" i="17"/>
  <c r="N50" i="17" s="1"/>
  <c r="M51" i="17"/>
  <c r="N51" i="17" s="1"/>
  <c r="M52" i="17"/>
  <c r="N52" i="17" s="1"/>
  <c r="M53" i="17"/>
  <c r="N53" i="17" s="1"/>
  <c r="M54" i="17"/>
  <c r="N54" i="17" s="1"/>
  <c r="M55" i="17"/>
  <c r="N55" i="17" s="1"/>
  <c r="M56" i="17"/>
  <c r="N56" i="17" s="1"/>
  <c r="M57" i="17"/>
  <c r="N57" i="17" s="1"/>
  <c r="M58" i="17"/>
  <c r="N58" i="17" s="1"/>
  <c r="M59" i="17"/>
  <c r="N59" i="17" s="1"/>
  <c r="M60" i="17"/>
  <c r="N60" i="17" s="1"/>
  <c r="M61" i="17"/>
  <c r="N61" i="17" s="1"/>
  <c r="M62" i="17"/>
  <c r="N62" i="17" s="1"/>
  <c r="M63" i="17"/>
  <c r="N63" i="17" s="1"/>
  <c r="M64" i="17"/>
  <c r="N64" i="17" s="1"/>
  <c r="M65" i="17"/>
  <c r="N65" i="17" s="1"/>
  <c r="M66" i="17"/>
  <c r="N66" i="17" s="1"/>
  <c r="M11" i="17"/>
  <c r="N11" i="17" s="1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12" i="16"/>
  <c r="L30" i="26" l="1"/>
  <c r="L31" i="26"/>
  <c r="L32" i="26"/>
  <c r="L33" i="26"/>
  <c r="L34" i="26"/>
  <c r="L35" i="26"/>
  <c r="L36" i="26"/>
  <c r="L37" i="26"/>
  <c r="L38" i="26"/>
  <c r="L39" i="26"/>
  <c r="L40" i="26"/>
  <c r="L41" i="26"/>
  <c r="L42" i="26"/>
  <c r="L29" i="26"/>
  <c r="L13" i="12"/>
  <c r="M13" i="12"/>
  <c r="L14" i="12"/>
  <c r="M14" i="12"/>
  <c r="N14" i="12"/>
  <c r="L15" i="12"/>
  <c r="M15" i="12"/>
  <c r="L16" i="12"/>
  <c r="M16" i="12"/>
  <c r="L17" i="12"/>
  <c r="N17" i="12" s="1"/>
  <c r="M17" i="12"/>
  <c r="L18" i="12"/>
  <c r="M18" i="12"/>
  <c r="L19" i="12"/>
  <c r="M19" i="12"/>
  <c r="L20" i="12"/>
  <c r="N20" i="12" s="1"/>
  <c r="M20" i="12"/>
  <c r="L21" i="12"/>
  <c r="M21" i="12"/>
  <c r="L22" i="12"/>
  <c r="M22" i="12"/>
  <c r="L23" i="12"/>
  <c r="M23" i="12"/>
  <c r="L24" i="12"/>
  <c r="N24" i="12" s="1"/>
  <c r="M24" i="12"/>
  <c r="L25" i="12"/>
  <c r="M25" i="12"/>
  <c r="L26" i="12"/>
  <c r="M26" i="12"/>
  <c r="L27" i="12"/>
  <c r="N27" i="12" s="1"/>
  <c r="M27" i="12"/>
  <c r="L28" i="12"/>
  <c r="M28" i="12"/>
  <c r="L29" i="12"/>
  <c r="M29" i="12"/>
  <c r="L30" i="12"/>
  <c r="M30" i="12"/>
  <c r="N30" i="12"/>
  <c r="L31" i="12"/>
  <c r="M31" i="12"/>
  <c r="L32" i="12"/>
  <c r="M32" i="12"/>
  <c r="N32" i="12" s="1"/>
  <c r="L33" i="12"/>
  <c r="M33" i="12"/>
  <c r="N33" i="12"/>
  <c r="L34" i="12"/>
  <c r="M34" i="12"/>
  <c r="L35" i="12"/>
  <c r="M35" i="12"/>
  <c r="N35" i="12" s="1"/>
  <c r="L36" i="12"/>
  <c r="M36" i="12"/>
  <c r="N36" i="12"/>
  <c r="L37" i="12"/>
  <c r="M37" i="12"/>
  <c r="L38" i="12"/>
  <c r="M38" i="12"/>
  <c r="N38" i="12" s="1"/>
  <c r="L39" i="12"/>
  <c r="M39" i="12"/>
  <c r="L40" i="12"/>
  <c r="N40" i="12" s="1"/>
  <c r="M40" i="12"/>
  <c r="L41" i="12"/>
  <c r="M41" i="12"/>
  <c r="N41" i="12" s="1"/>
  <c r="L42" i="12"/>
  <c r="M42" i="12"/>
  <c r="L43" i="12"/>
  <c r="N43" i="12" s="1"/>
  <c r="M43" i="12"/>
  <c r="L44" i="12"/>
  <c r="M44" i="12"/>
  <c r="N44" i="12" s="1"/>
  <c r="L45" i="12"/>
  <c r="M45" i="12"/>
  <c r="L46" i="12"/>
  <c r="N46" i="12" s="1"/>
  <c r="M46" i="12"/>
  <c r="L47" i="12"/>
  <c r="M47" i="12"/>
  <c r="L48" i="12"/>
  <c r="M48" i="12"/>
  <c r="L49" i="12"/>
  <c r="N49" i="12" s="1"/>
  <c r="M49" i="12"/>
  <c r="L50" i="12"/>
  <c r="M50" i="12"/>
  <c r="L51" i="12"/>
  <c r="N51" i="12" s="1"/>
  <c r="M51" i="12"/>
  <c r="L52" i="12"/>
  <c r="M52" i="12"/>
  <c r="N52" i="12"/>
  <c r="L53" i="12"/>
  <c r="M53" i="12"/>
  <c r="L54" i="12"/>
  <c r="M54" i="12"/>
  <c r="L55" i="12"/>
  <c r="M55" i="12"/>
  <c r="L56" i="12"/>
  <c r="M56" i="12"/>
  <c r="L57" i="12"/>
  <c r="M57" i="12"/>
  <c r="L58" i="12"/>
  <c r="M58" i="12"/>
  <c r="L59" i="12"/>
  <c r="M59" i="12"/>
  <c r="L60" i="12"/>
  <c r="M60" i="12"/>
  <c r="L61" i="12"/>
  <c r="M61" i="12"/>
  <c r="L62" i="12"/>
  <c r="M62" i="12"/>
  <c r="L63" i="12"/>
  <c r="M63" i="12"/>
  <c r="L64" i="12"/>
  <c r="N64" i="12" s="1"/>
  <c r="M64" i="12"/>
  <c r="L65" i="12"/>
  <c r="N65" i="12" s="1"/>
  <c r="M65" i="12"/>
  <c r="L66" i="12"/>
  <c r="M66" i="12"/>
  <c r="L67" i="12"/>
  <c r="M67" i="12"/>
  <c r="N67" i="12"/>
  <c r="L68" i="12"/>
  <c r="M68" i="12"/>
  <c r="L69" i="12"/>
  <c r="M69" i="12"/>
  <c r="L70" i="12"/>
  <c r="M70" i="12"/>
  <c r="N70" i="12" s="1"/>
  <c r="M12" i="12"/>
  <c r="N12" i="12" s="1"/>
  <c r="L12" i="12"/>
  <c r="N60" i="12" l="1"/>
  <c r="N56" i="12"/>
  <c r="N13" i="12"/>
  <c r="N45" i="12"/>
  <c r="N42" i="12"/>
  <c r="N39" i="12"/>
  <c r="N16" i="12"/>
  <c r="N59" i="12"/>
  <c r="N48" i="12"/>
  <c r="N19" i="12"/>
  <c r="N22" i="12"/>
  <c r="N62" i="12"/>
  <c r="N54" i="12"/>
  <c r="N25" i="12"/>
  <c r="N28" i="12"/>
  <c r="N68" i="12"/>
  <c r="N57" i="12"/>
  <c r="N37" i="12"/>
  <c r="N34" i="12"/>
  <c r="N31" i="12"/>
  <c r="N61" i="12"/>
  <c r="N58" i="12"/>
  <c r="N55" i="12"/>
  <c r="N21" i="12"/>
  <c r="N18" i="12"/>
  <c r="N15" i="12"/>
  <c r="N69" i="12"/>
  <c r="N63" i="12"/>
  <c r="N29" i="12"/>
  <c r="N26" i="12"/>
  <c r="N23" i="12"/>
  <c r="N66" i="12"/>
  <c r="N53" i="12"/>
  <c r="N50" i="12"/>
  <c r="N47" i="12"/>
</calcChain>
</file>

<file path=xl/sharedStrings.xml><?xml version="1.0" encoding="utf-8"?>
<sst xmlns="http://schemas.openxmlformats.org/spreadsheetml/2006/main" count="6642" uniqueCount="6625">
  <si>
    <r>
      <rPr>
        <b/>
        <sz val="13.5"/>
        <rFont val="Times New Roman"/>
        <family val="1"/>
      </rPr>
      <t>TRS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</si>
  <si>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</si>
  <si>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</si>
  <si>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</si>
  <si>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</si>
  <si>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</si>
  <si>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</si>
  <si>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</si>
  <si>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</si>
  <si>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</si>
  <si>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</si>
  <si>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</si>
  <si>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</si>
  <si>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</si>
  <si>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</si>
  <si>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</si>
  <si>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</si>
  <si>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</si>
  <si>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</si>
  <si>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</si>
  <si>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</si>
  <si>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</si>
  <si>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</si>
  <si>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</si>
  <si>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</si>
  <si>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</si>
  <si>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</si>
  <si>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</si>
  <si>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</si>
  <si>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</si>
  <si>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</si>
  <si>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</si>
  <si>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</si>
  <si>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</si>
  <si>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</si>
  <si>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</si>
  <si>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</si>
  <si>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</si>
  <si>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</si>
  <si>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</si>
  <si>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</si>
  <si>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</si>
  <si>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</si>
  <si>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</si>
  <si>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</si>
  <si>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</si>
  <si>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</si>
  <si>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</si>
  <si>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</si>
  <si>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</si>
  <si>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</si>
  <si>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</si>
  <si>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</si>
  <si>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</si>
  <si>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</si>
  <si>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</si>
  <si>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</si>
  <si>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</si>
  <si>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</si>
  <si>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</si>
  <si>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</si>
  <si>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900  </t>
    </r>
    <r>
      <rPr>
        <sz val="8.5"/>
        <rFont val="Calibri"/>
        <family val="2"/>
      </rPr>
      <t>Table 6RM04CU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</si>
  <si>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</si>
  <si>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</si>
  <si>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</si>
  <si>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</si>
  <si>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</si>
  <si>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</si>
  <si>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</si>
  <si>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</si>
  <si>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</si>
  <si>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</si>
  <si>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</si>
  <si>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</si>
  <si>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</si>
  <si>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</si>
  <si>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</si>
  <si>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</si>
  <si>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</si>
  <si>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</si>
  <si>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</si>
  <si>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</si>
  <si>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</si>
  <si>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</si>
  <si>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</si>
  <si>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</si>
  <si>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</si>
  <si>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</si>
  <si>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</si>
  <si>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</si>
  <si>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</si>
  <si>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</si>
  <si>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</si>
  <si>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</si>
  <si>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</si>
  <si>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</si>
  <si>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</si>
  <si>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</si>
  <si>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</si>
  <si>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</si>
  <si>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</si>
  <si>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</si>
  <si>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</si>
  <si>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</si>
  <si>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</si>
  <si>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</si>
  <si>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</si>
  <si>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</si>
  <si>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</si>
  <si>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</si>
  <si>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</si>
  <si>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</si>
  <si>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</si>
  <si>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</si>
  <si>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</si>
  <si>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</si>
  <si>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</si>
  <si>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</si>
  <si>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</si>
  <si>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</si>
  <si>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</si>
  <si>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</si>
  <si>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</si>
  <si>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901  </t>
    </r>
    <r>
      <rPr>
        <sz val="8.5"/>
        <rFont val="Calibri"/>
        <family val="2"/>
      </rPr>
      <t>Table 6RM04MU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</si>
  <si>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</si>
  <si>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</si>
  <si>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</si>
  <si>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</si>
  <si>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</si>
  <si>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</si>
  <si>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</si>
  <si>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</si>
  <si>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</si>
  <si>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</si>
  <si>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</si>
  <si>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</si>
  <si>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</si>
  <si>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</si>
  <si>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</si>
  <si>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</si>
  <si>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</si>
  <si>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</si>
  <si>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</si>
  <si>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</si>
  <si>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</si>
  <si>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</si>
  <si>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</si>
  <si>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</si>
  <si>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</si>
  <si>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</si>
  <si>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</si>
  <si>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</si>
  <si>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</si>
  <si>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</si>
  <si>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</si>
  <si>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</si>
  <si>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</si>
  <si>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</si>
  <si>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</si>
  <si>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</si>
  <si>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</si>
  <si>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</si>
  <si>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</si>
  <si>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</si>
  <si>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</si>
  <si>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</si>
  <si>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</si>
  <si>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</si>
  <si>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</si>
  <si>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</si>
  <si>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</si>
  <si>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</si>
  <si>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</si>
  <si>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</si>
  <si>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</si>
  <si>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</si>
  <si>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</si>
  <si>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</si>
  <si>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</si>
  <si>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</si>
  <si>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</si>
  <si>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</si>
  <si>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</si>
  <si>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</si>
  <si>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902  </t>
    </r>
    <r>
      <rPr>
        <sz val="8.5"/>
        <rFont val="Calibri"/>
        <family val="2"/>
      </rPr>
      <t>Table 6RM04FU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</si>
  <si>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</si>
  <si>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</si>
  <si>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</si>
  <si>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</si>
  <si>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</si>
  <si>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</si>
  <si>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</si>
  <si>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</si>
  <si>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</si>
  <si>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</si>
  <si>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</si>
  <si>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</si>
  <si>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</si>
  <si>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</si>
  <si>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</si>
  <si>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</si>
  <si>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</si>
  <si>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</si>
  <si>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</si>
  <si>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</si>
  <si>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</si>
  <si>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</si>
  <si>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</si>
  <si>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</si>
  <si>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</si>
  <si>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</si>
  <si>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</si>
  <si>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</si>
  <si>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</si>
  <si>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</si>
  <si>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</si>
  <si>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</si>
  <si>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</si>
  <si>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</si>
  <si>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</si>
  <si>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</si>
  <si>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</si>
  <si>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</si>
  <si>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</si>
  <si>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</si>
  <si>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</si>
  <si>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</si>
  <si>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</si>
  <si>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</si>
  <si>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</si>
  <si>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</si>
  <si>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</si>
  <si>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</si>
  <si>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</si>
  <si>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</si>
  <si>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</si>
  <si>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</si>
  <si>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</si>
  <si>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</si>
  <si>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</si>
  <si>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</si>
  <si>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</si>
  <si>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903  </t>
    </r>
    <r>
      <rPr>
        <sz val="8.5"/>
        <rFont val="Calibri"/>
        <family val="2"/>
      </rPr>
      <t>Table 6RM10CU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</si>
  <si>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</si>
  <si>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</si>
  <si>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</si>
  <si>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</si>
  <si>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</si>
  <si>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</si>
  <si>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sz val="8.5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</si>
  <si>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</si>
  <si>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</si>
  <si>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</si>
  <si>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</si>
  <si>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</si>
  <si>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</si>
  <si>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</si>
  <si>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</si>
  <si>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</si>
  <si>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</si>
  <si>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</si>
  <si>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</si>
  <si>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</si>
  <si>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</si>
  <si>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</si>
  <si>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</si>
  <si>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</si>
  <si>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</si>
  <si>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</si>
  <si>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</si>
  <si>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</si>
  <si>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</si>
  <si>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</si>
  <si>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</si>
  <si>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</si>
  <si>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</si>
  <si>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</si>
  <si>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</si>
  <si>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</si>
  <si>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</si>
  <si>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</si>
  <si>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</si>
  <si>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</si>
  <si>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</si>
  <si>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</si>
  <si>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</si>
  <si>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</si>
  <si>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</si>
  <si>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</si>
  <si>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</si>
  <si>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</si>
  <si>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</si>
  <si>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</si>
  <si>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</si>
  <si>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</si>
  <si>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</si>
  <si>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</si>
  <si>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</si>
  <si>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</si>
  <si>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</si>
  <si>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</si>
  <si>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</si>
  <si>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</si>
  <si>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904  </t>
    </r>
    <r>
      <rPr>
        <sz val="8.5"/>
        <rFont val="Calibri"/>
        <family val="2"/>
      </rPr>
      <t>Table 6RM10MU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</si>
  <si>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</si>
  <si>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</si>
  <si>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</si>
  <si>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</si>
  <si>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</si>
  <si>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</si>
  <si>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</si>
  <si>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</si>
  <si>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</si>
  <si>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</si>
  <si>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</si>
  <si>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</si>
  <si>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</si>
  <si>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</si>
  <si>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</si>
  <si>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</si>
  <si>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</si>
  <si>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</si>
  <si>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</si>
  <si>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</si>
  <si>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</si>
  <si>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</si>
  <si>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</si>
  <si>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</si>
  <si>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</si>
  <si>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</si>
  <si>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</si>
  <si>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</si>
  <si>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</si>
  <si>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</si>
  <si>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</si>
  <si>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</si>
  <si>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</si>
  <si>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</si>
  <si>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</si>
  <si>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</si>
  <si>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</si>
  <si>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</si>
  <si>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</si>
  <si>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</si>
  <si>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</si>
  <si>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</si>
  <si>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</si>
  <si>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</si>
  <si>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</si>
  <si>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</si>
  <si>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</si>
  <si>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</si>
  <si>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</si>
  <si>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</si>
  <si>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</si>
  <si>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</si>
  <si>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</si>
  <si>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</si>
  <si>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</si>
  <si>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</si>
  <si>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</si>
  <si>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905  </t>
    </r>
    <r>
      <rPr>
        <sz val="8.5"/>
        <rFont val="Calibri"/>
        <family val="2"/>
      </rPr>
      <t>Table 6RM10FU</t>
    </r>
  </si>
  <si>
    <r>
      <rPr>
        <b/>
        <sz val="10"/>
        <rFont val="Times New Roman"/>
        <family val="1"/>
      </rPr>
      <t>Bolton Partners, Inc.</t>
    </r>
  </si>
  <si>
    <r>
      <rPr>
        <b/>
        <sz val="13.5"/>
        <rFont val="Times New Roman"/>
        <family val="1"/>
      </rPr>
      <t xml:space="preserve">Teachers' Retirement System of the City of New York </t>
    </r>
  </si>
  <si>
    <r>
      <rPr>
        <b/>
        <sz val="13.5"/>
        <rFont val="Times New Roman"/>
        <family val="1"/>
      </rPr>
      <t xml:space="preserve">Service Retirees' Mortality Assumption and Experience </t>
    </r>
  </si>
  <si>
    <r>
      <rPr>
        <b/>
        <sz val="13.5"/>
        <rFont val="Times New Roman"/>
        <family val="1"/>
      </rPr>
      <t xml:space="preserve">Men and Women </t>
    </r>
  </si>
  <si>
    <r>
      <rPr>
        <b/>
        <sz val="13.5"/>
        <rFont val="Times New Roman"/>
        <family val="1"/>
      </rPr>
      <t>10-Year Period Ending 2015</t>
    </r>
  </si>
  <si>
    <r>
      <rPr>
        <b/>
        <sz val="12"/>
        <rFont val="Times New Roman"/>
        <family val="1"/>
      </rPr>
      <t>(5) = (3) ÷ (4)</t>
    </r>
  </si>
  <si>
    <r>
      <rPr>
        <b/>
        <sz val="12"/>
        <rFont val="Times New Roman"/>
        <family val="1"/>
      </rPr>
      <t>(6) = (3) ÷ (2)</t>
    </r>
  </si>
  <si>
    <r>
      <rPr>
        <b/>
        <sz val="12"/>
        <rFont val="Times New Roman"/>
        <family val="1"/>
      </rPr>
      <t>(7) = (4) ÷ (2)</t>
    </r>
  </si>
  <si>
    <r>
      <rPr>
        <b/>
        <sz val="12"/>
        <rFont val="Times New Roman"/>
        <family val="1"/>
      </rPr>
      <t xml:space="preserve">Plan
</t>
    </r>
    <r>
      <rPr>
        <b/>
        <sz val="12"/>
        <rFont val="Times New Roman"/>
        <family val="1"/>
      </rPr>
      <t>Year</t>
    </r>
  </si>
  <si>
    <r>
      <rPr>
        <b/>
        <sz val="12"/>
        <rFont val="Times New Roman"/>
        <family val="1"/>
      </rPr>
      <t xml:space="preserve">Life Years </t>
    </r>
    <r>
      <rPr>
        <b/>
        <sz val="12"/>
        <rFont val="Times New Roman"/>
        <family val="1"/>
      </rPr>
      <t>Exposed</t>
    </r>
  </si>
  <si>
    <r>
      <rPr>
        <b/>
        <sz val="12"/>
        <rFont val="Times New Roman"/>
        <family val="1"/>
      </rPr>
      <t xml:space="preserve">Actual
</t>
    </r>
    <r>
      <rPr>
        <b/>
        <sz val="12"/>
        <rFont val="Times New Roman"/>
        <family val="1"/>
      </rPr>
      <t>Deaths</t>
    </r>
  </si>
  <si>
    <r>
      <rPr>
        <b/>
        <sz val="12"/>
        <rFont val="Times New Roman"/>
        <family val="1"/>
      </rPr>
      <t xml:space="preserve">Expected
</t>
    </r>
    <r>
      <rPr>
        <b/>
        <sz val="12"/>
        <rFont val="Times New Roman"/>
        <family val="1"/>
      </rPr>
      <t>Deaths</t>
    </r>
  </si>
  <si>
    <r>
      <rPr>
        <b/>
        <sz val="12"/>
        <rFont val="Times New Roman"/>
        <family val="1"/>
      </rPr>
      <t>Actual/Expected</t>
    </r>
  </si>
  <si>
    <r>
      <rPr>
        <b/>
        <sz val="12"/>
        <rFont val="Times New Roman"/>
        <family val="1"/>
      </rPr>
      <t>Mortality Rate</t>
    </r>
  </si>
  <si>
    <r>
      <rPr>
        <b/>
        <sz val="12"/>
        <rFont val="Times New Roman"/>
        <family val="1"/>
      </rPr>
      <t>Actual</t>
    </r>
  </si>
  <si>
    <r>
      <rPr>
        <b/>
        <sz val="12"/>
        <rFont val="Times New Roman"/>
        <family val="1"/>
      </rPr>
      <t>Current</t>
    </r>
  </si>
  <si>
    <r>
      <rPr>
        <b/>
        <sz val="12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</si>
  <si>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906  </t>
    </r>
    <r>
      <rPr>
        <sz val="8.5"/>
        <rFont val="Calibri"/>
        <family val="2"/>
      </rPr>
      <t>Table 6RM10CY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</si>
  <si>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</si>
  <si>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</si>
  <si>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</si>
  <si>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</si>
  <si>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</si>
  <si>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</si>
  <si>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</si>
  <si>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</si>
  <si>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</si>
  <si>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</si>
  <si>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</si>
  <si>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</si>
  <si>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</si>
  <si>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</si>
  <si>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</si>
  <si>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</si>
  <si>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</si>
  <si>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</si>
  <si>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</si>
  <si>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</si>
  <si>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907  </t>
    </r>
    <r>
      <rPr>
        <sz val="8.5"/>
        <rFont val="Calibri"/>
        <family val="2"/>
      </rPr>
      <t>Table 6DM04CU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</si>
  <si>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</si>
  <si>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</si>
  <si>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</si>
  <si>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</si>
  <si>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</si>
  <si>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</si>
  <si>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</si>
  <si>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</si>
  <si>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</si>
  <si>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</si>
  <si>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</si>
  <si>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</si>
  <si>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</si>
  <si>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</si>
  <si>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</si>
  <si>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</si>
  <si>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</si>
  <si>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</si>
  <si>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</si>
  <si>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</si>
  <si>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</si>
  <si>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</si>
  <si>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908  </t>
    </r>
    <r>
      <rPr>
        <sz val="8.5"/>
        <rFont val="Calibri"/>
        <family val="2"/>
      </rPr>
      <t>Table 6DM04MU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</si>
  <si>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</si>
  <si>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</si>
  <si>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</si>
  <si>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</si>
  <si>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</si>
  <si>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</si>
  <si>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</si>
  <si>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</si>
  <si>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</si>
  <si>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</si>
  <si>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</si>
  <si>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</si>
  <si>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</si>
  <si>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</si>
  <si>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</si>
  <si>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</si>
  <si>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</si>
  <si>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</si>
  <si>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</si>
  <si>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</si>
  <si>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909  </t>
    </r>
    <r>
      <rPr>
        <sz val="8.5"/>
        <rFont val="Calibri"/>
        <family val="2"/>
      </rPr>
      <t>Table 6DM04FU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</si>
  <si>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</si>
  <si>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</si>
  <si>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</si>
  <si>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</si>
  <si>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</si>
  <si>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</si>
  <si>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sz val="8.5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</si>
  <si>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</si>
  <si>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</si>
  <si>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</si>
  <si>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</si>
  <si>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</si>
  <si>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</si>
  <si>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</si>
  <si>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</si>
  <si>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</si>
  <si>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</si>
  <si>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</si>
  <si>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</si>
  <si>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</si>
  <si>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910  </t>
    </r>
    <r>
      <rPr>
        <sz val="8.5"/>
        <rFont val="Calibri"/>
        <family val="2"/>
      </rPr>
      <t>Table 6DM10CU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</si>
  <si>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</si>
  <si>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</si>
  <si>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</si>
  <si>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</si>
  <si>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</si>
  <si>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</si>
  <si>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sz val="8.5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</si>
  <si>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</si>
  <si>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</si>
  <si>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</si>
  <si>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</si>
  <si>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</si>
  <si>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</si>
  <si>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</si>
  <si>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</si>
  <si>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</si>
  <si>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</si>
  <si>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</si>
  <si>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</si>
  <si>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</si>
  <si>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911  </t>
    </r>
    <r>
      <rPr>
        <sz val="8.5"/>
        <rFont val="Calibri"/>
        <family val="2"/>
      </rPr>
      <t>Table 6DM10MU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</si>
  <si>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</si>
  <si>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</si>
  <si>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</si>
  <si>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</si>
  <si>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</si>
  <si>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</si>
  <si>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</si>
  <si>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</si>
  <si>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</si>
  <si>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</si>
  <si>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</si>
  <si>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</si>
  <si>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</si>
  <si>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</si>
  <si>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</si>
  <si>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</si>
  <si>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</si>
  <si>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</si>
  <si>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</si>
  <si>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</si>
  <si>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912  </t>
    </r>
    <r>
      <rPr>
        <sz val="8.5"/>
        <rFont val="Calibri"/>
        <family val="2"/>
      </rPr>
      <t>Table 6DM10FU</t>
    </r>
  </si>
  <si>
    <r>
      <rPr>
        <b/>
        <sz val="10"/>
        <rFont val="Times New Roman"/>
        <family val="1"/>
      </rPr>
      <t>Bolton Partners, Inc.</t>
    </r>
  </si>
  <si>
    <r>
      <rPr>
        <b/>
        <sz val="12"/>
        <rFont val="Times New Roman"/>
        <family val="1"/>
      </rPr>
      <t xml:space="preserve">Teachers' Retirement System of the City of New York </t>
    </r>
  </si>
  <si>
    <r>
      <rPr>
        <b/>
        <sz val="12"/>
        <rFont val="Times New Roman"/>
        <family val="1"/>
      </rPr>
      <t xml:space="preserve">Disability Retirees' Mortality Assumption and Experience </t>
    </r>
  </si>
  <si>
    <r>
      <rPr>
        <b/>
        <sz val="12"/>
        <rFont val="Times New Roman"/>
        <family val="1"/>
      </rPr>
      <t xml:space="preserve">Men and Women </t>
    </r>
  </si>
  <si>
    <r>
      <rPr>
        <b/>
        <sz val="12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</si>
  <si>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>(5) = (3) ÷ (4)</t>
    </r>
  </si>
  <si>
    <r>
      <rPr>
        <b/>
        <sz val="11"/>
        <rFont val="Times New Roman"/>
        <family val="1"/>
      </rPr>
      <t>(6) = (3) ÷ (2)</t>
    </r>
  </si>
  <si>
    <r>
      <rPr>
        <b/>
        <sz val="11"/>
        <rFont val="Times New Roman"/>
        <family val="1"/>
      </rPr>
      <t>(7) = (4) ÷ (2)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</si>
  <si>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</si>
  <si>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Life Years
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</si>
  <si>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Actual
</t>
    </r>
    <r>
      <rPr>
        <b/>
        <sz val="11"/>
        <rFont val="Times New Roman"/>
        <family val="1"/>
      </rPr>
      <t>Deaths</t>
    </r>
  </si>
  <si>
    <r>
      <rPr>
        <b/>
        <sz val="11"/>
        <rFont val="Times New Roman"/>
        <family val="1"/>
      </rPr>
      <t xml:space="preserve">Expected
</t>
    </r>
    <r>
      <rPr>
        <b/>
        <sz val="11"/>
        <rFont val="Times New Roman"/>
        <family val="1"/>
      </rPr>
      <t>Deaths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</si>
  <si>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</si>
  <si>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Mortality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</si>
  <si>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</si>
  <si>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</si>
  <si>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</si>
  <si>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913  </t>
    </r>
    <r>
      <rPr>
        <sz val="8.5"/>
        <rFont val="Calibri"/>
        <family val="2"/>
      </rPr>
      <t>Table 6DM10CY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</si>
  <si>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</si>
  <si>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</si>
  <si>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</si>
  <si>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</si>
  <si>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</si>
  <si>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</si>
  <si>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</si>
  <si>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</si>
  <si>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</si>
  <si>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</si>
  <si>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</si>
  <si>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</si>
  <si>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</si>
  <si>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</si>
  <si>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</si>
  <si>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</si>
  <si>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</si>
  <si>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</si>
  <si>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</si>
  <si>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</si>
  <si>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</si>
  <si>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</si>
  <si>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</si>
  <si>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</si>
  <si>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914  </t>
    </r>
    <r>
      <rPr>
        <sz val="8.5"/>
        <rFont val="Calibri"/>
        <family val="2"/>
      </rPr>
      <t>Table 6OM04CU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</si>
  <si>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</si>
  <si>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</si>
  <si>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</si>
  <si>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</si>
  <si>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</si>
  <si>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</si>
  <si>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</si>
  <si>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</si>
  <si>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</si>
  <si>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</si>
  <si>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</si>
  <si>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</si>
  <si>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</si>
  <si>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</si>
  <si>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</si>
  <si>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</si>
  <si>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</si>
  <si>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</si>
  <si>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</si>
  <si>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</si>
  <si>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</si>
  <si>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</si>
  <si>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</si>
  <si>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915  </t>
    </r>
    <r>
      <rPr>
        <sz val="8.5"/>
        <rFont val="Calibri"/>
        <family val="2"/>
      </rPr>
      <t>Table 6OM04MU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</si>
  <si>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</si>
  <si>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</si>
  <si>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</si>
  <si>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</si>
  <si>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</si>
  <si>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</si>
  <si>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</si>
  <si>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</si>
  <si>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</si>
  <si>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</si>
  <si>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</si>
  <si>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</si>
  <si>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</si>
  <si>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</si>
  <si>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</si>
  <si>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</si>
  <si>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</si>
  <si>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</si>
  <si>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</si>
  <si>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</si>
  <si>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</si>
  <si>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</si>
  <si>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</si>
  <si>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</si>
  <si>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916  </t>
    </r>
    <r>
      <rPr>
        <sz val="8.5"/>
        <rFont val="Calibri"/>
        <family val="2"/>
      </rPr>
      <t>Table 6OM04FU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</si>
  <si>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</si>
  <si>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</si>
  <si>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</si>
  <si>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</si>
  <si>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</si>
  <si>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</si>
  <si>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</si>
  <si>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</si>
  <si>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</si>
  <si>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</si>
  <si>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</si>
  <si>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</si>
  <si>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</si>
  <si>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</si>
  <si>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</si>
  <si>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</si>
  <si>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</si>
  <si>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</si>
  <si>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</si>
  <si>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</si>
  <si>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</si>
  <si>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</si>
  <si>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</si>
  <si>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</si>
  <si>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917  </t>
    </r>
    <r>
      <rPr>
        <sz val="8.5"/>
        <rFont val="Calibri"/>
        <family val="2"/>
      </rPr>
      <t>Table 6OM10CU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</si>
  <si>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</si>
  <si>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</si>
  <si>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</si>
  <si>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</si>
  <si>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</si>
  <si>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</si>
  <si>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</si>
  <si>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</si>
  <si>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</si>
  <si>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</si>
  <si>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</si>
  <si>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</si>
  <si>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</si>
  <si>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</si>
  <si>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</si>
  <si>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</si>
  <si>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</si>
  <si>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</si>
  <si>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</si>
  <si>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</si>
  <si>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</si>
  <si>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</si>
  <si>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</si>
  <si>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</si>
  <si>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918  </t>
    </r>
    <r>
      <rPr>
        <sz val="8.5"/>
        <rFont val="Calibri"/>
        <family val="2"/>
      </rPr>
      <t>Table 6OM10MU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</si>
  <si>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</si>
  <si>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</si>
  <si>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</si>
  <si>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</si>
  <si>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</si>
  <si>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</si>
  <si>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</si>
  <si>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</si>
  <si>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</si>
  <si>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</si>
  <si>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</si>
  <si>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</si>
  <si>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</si>
  <si>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</si>
  <si>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</si>
  <si>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</si>
  <si>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</si>
  <si>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</si>
  <si>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</si>
  <si>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</si>
  <si>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</si>
  <si>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</si>
  <si>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</si>
  <si>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</si>
  <si>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919  </t>
    </r>
    <r>
      <rPr>
        <sz val="8.5"/>
        <rFont val="Calibri"/>
        <family val="2"/>
      </rPr>
      <t>Table 6OM10FU</t>
    </r>
  </si>
  <si>
    <r>
      <rPr>
        <b/>
        <sz val="10"/>
        <rFont val="Times New Roman"/>
        <family val="1"/>
      </rPr>
      <t>Bolton Partners, Inc.</t>
    </r>
  </si>
  <si>
    <r>
      <rPr>
        <b/>
        <sz val="13"/>
        <rFont val="Times New Roman"/>
        <family val="1"/>
      </rPr>
      <t xml:space="preserve">Teachers' Retirement System of the City of New York </t>
    </r>
  </si>
  <si>
    <r>
      <rPr>
        <b/>
        <sz val="13"/>
        <rFont val="Times New Roman"/>
        <family val="1"/>
      </rPr>
      <t xml:space="preserve">Active Ordinary Mortality Assumption and Experience </t>
    </r>
  </si>
  <si>
    <r>
      <rPr>
        <b/>
        <sz val="13"/>
        <rFont val="Times New Roman"/>
        <family val="1"/>
      </rPr>
      <t xml:space="preserve">Men and Women </t>
    </r>
  </si>
  <si>
    <r>
      <rPr>
        <b/>
        <sz val="13"/>
        <rFont val="Times New Roman"/>
        <family val="1"/>
      </rPr>
      <t>10-Year Period Ending 2015</t>
    </r>
  </si>
  <si>
    <r>
      <rPr>
        <b/>
        <sz val="11.5"/>
        <rFont val="Times New Roman"/>
        <family val="1"/>
      </rPr>
      <t xml:space="preserve">(5) = (2) </t>
    </r>
    <r>
      <rPr>
        <sz val="12.5"/>
        <rFont val="Calibri"/>
        <family val="2"/>
      </rPr>
      <t>÷ (4)</t>
    </r>
  </si>
  <si>
    <r>
      <rPr>
        <b/>
        <sz val="11.5"/>
        <rFont val="Times New Roman"/>
        <family val="1"/>
      </rPr>
      <t>(6) = (2) ÷ (3)</t>
    </r>
  </si>
  <si>
    <r>
      <rPr>
        <b/>
        <sz val="11.5"/>
        <rFont val="Times New Roman"/>
        <family val="1"/>
      </rPr>
      <t>(7) = (4) ÷ (3)</t>
    </r>
  </si>
  <si>
    <r>
      <rPr>
        <b/>
        <sz val="11.5"/>
        <rFont val="Times New Roman"/>
        <family val="1"/>
      </rPr>
      <t xml:space="preserve">Plan
</t>
    </r>
    <r>
      <rPr>
        <b/>
        <sz val="11.5"/>
        <rFont val="Times New Roman"/>
        <family val="1"/>
      </rPr>
      <t>Year</t>
    </r>
  </si>
  <si>
    <r>
      <rPr>
        <b/>
        <sz val="11.5"/>
        <rFont val="Times New Roman"/>
        <family val="1"/>
      </rPr>
      <t xml:space="preserve">Actual
</t>
    </r>
    <r>
      <rPr>
        <b/>
        <sz val="11.5"/>
        <rFont val="Times New Roman"/>
        <family val="1"/>
      </rPr>
      <t>Deaths</t>
    </r>
  </si>
  <si>
    <r>
      <rPr>
        <b/>
        <sz val="11.5"/>
        <rFont val="Times New Roman"/>
        <family val="1"/>
      </rPr>
      <t xml:space="preserve">Life Years </t>
    </r>
    <r>
      <rPr>
        <b/>
        <sz val="11.5"/>
        <rFont val="Times New Roman"/>
        <family val="1"/>
      </rPr>
      <t>Exposed</t>
    </r>
  </si>
  <si>
    <r>
      <rPr>
        <b/>
        <sz val="11.5"/>
        <rFont val="Times New Roman"/>
        <family val="1"/>
      </rPr>
      <t xml:space="preserve">Expected </t>
    </r>
    <r>
      <rPr>
        <b/>
        <sz val="11.5"/>
        <rFont val="Times New Roman"/>
        <family val="1"/>
      </rPr>
      <t>Deaths</t>
    </r>
  </si>
  <si>
    <r>
      <rPr>
        <b/>
        <sz val="11.5"/>
        <rFont val="Times New Roman"/>
        <family val="1"/>
      </rPr>
      <t>Actual/Expected</t>
    </r>
  </si>
  <si>
    <r>
      <rPr>
        <b/>
        <sz val="11.5"/>
        <rFont val="Times New Roman"/>
        <family val="1"/>
      </rPr>
      <t>Mortality Rate</t>
    </r>
  </si>
  <si>
    <r>
      <rPr>
        <b/>
        <sz val="11.5"/>
        <rFont val="Times New Roman"/>
        <family val="1"/>
      </rPr>
      <t>Actual</t>
    </r>
  </si>
  <si>
    <r>
      <rPr>
        <b/>
        <sz val="11.5"/>
        <rFont val="Times New Roman"/>
        <family val="1"/>
      </rPr>
      <t>Current</t>
    </r>
  </si>
  <si>
    <r>
      <rPr>
        <b/>
        <sz val="11.5"/>
        <rFont val="Times New Roman"/>
        <family val="1"/>
      </rPr>
      <t>Total</t>
    </r>
  </si>
  <si>
    <r>
      <rPr>
        <sz val="10"/>
        <rFont val="Times New Roman"/>
        <family val="1"/>
      </rPr>
      <t>*The total exposures and actuals shown above include experience at all age ranges (ie ages under 20 and above 74)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</si>
  <si>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920  </t>
    </r>
    <r>
      <rPr>
        <sz val="8.5"/>
        <rFont val="Calibri"/>
        <family val="2"/>
      </rPr>
      <t>Table 6OM10CY</t>
    </r>
  </si>
  <si>
    <r>
      <rPr>
        <b/>
        <sz val="10"/>
        <rFont val="Times New Roman"/>
        <family val="1"/>
      </rPr>
      <t>Bolton Partners, Inc.</t>
    </r>
  </si>
  <si>
    <r>
      <rPr>
        <b/>
        <sz val="8.5"/>
        <rFont val="Times New Roman"/>
        <family val="1"/>
      </rPr>
      <t xml:space="preserve">Teachers' Retirement System of the City of New York </t>
    </r>
  </si>
  <si>
    <r>
      <rPr>
        <b/>
        <sz val="8.5"/>
        <rFont val="Times New Roman"/>
        <family val="1"/>
      </rPr>
      <t xml:space="preserve">Retirement Experience of those in First Year of Eligibility </t>
    </r>
  </si>
  <si>
    <r>
      <rPr>
        <b/>
        <sz val="8.5"/>
        <rFont val="Times New Roman"/>
        <family val="1"/>
      </rPr>
      <t xml:space="preserve">Men and Women - Elected and Mandated Retirement Benefit </t>
    </r>
  </si>
  <si>
    <r>
      <rPr>
        <b/>
        <sz val="8.5"/>
        <rFont val="Times New Roman"/>
        <family val="1"/>
      </rPr>
      <t>4-Year Period Ending 2015</t>
    </r>
  </si>
  <si>
    <r>
      <rPr>
        <b/>
        <sz val="7.5"/>
        <rFont val="Times New Roman"/>
        <family val="1"/>
      </rPr>
      <t>(4) = (2)÷(3)</t>
    </r>
  </si>
  <si>
    <r>
      <rPr>
        <b/>
        <sz val="7.5"/>
        <rFont val="Times New Roman"/>
        <family val="1"/>
      </rPr>
      <t>(5)  (6)</t>
    </r>
  </si>
  <si>
    <r>
      <rPr>
        <b/>
        <sz val="7.5"/>
        <rFont val="Times New Roman"/>
        <family val="1"/>
      </rPr>
      <t>(7)  (8)</t>
    </r>
  </si>
  <si>
    <r>
      <rPr>
        <b/>
        <sz val="7.5"/>
        <rFont val="Times New Roman"/>
        <family val="1"/>
      </rPr>
      <t>(9) = (2)÷(7)  (10)=(2)÷(8)</t>
    </r>
  </si>
  <si>
    <r>
      <rPr>
        <b/>
        <sz val="7.5"/>
        <rFont val="Times New Roman"/>
        <family val="1"/>
      </rPr>
      <t>Age</t>
    </r>
  </si>
  <si>
    <r>
      <rPr>
        <b/>
        <sz val="7.5"/>
        <rFont val="Times New Roman"/>
        <family val="1"/>
      </rPr>
      <t xml:space="preserve">Actual </t>
    </r>
    <r>
      <rPr>
        <b/>
        <sz val="7.5"/>
        <rFont val="Times New Roman"/>
        <family val="1"/>
      </rPr>
      <t>Retirements</t>
    </r>
  </si>
  <si>
    <r>
      <rPr>
        <b/>
        <sz val="7.5"/>
        <rFont val="Times New Roman"/>
        <family val="1"/>
      </rPr>
      <t xml:space="preserve">Total
</t>
    </r>
    <r>
      <rPr>
        <b/>
        <sz val="7.5"/>
        <rFont val="Times New Roman"/>
        <family val="1"/>
      </rPr>
      <t>Exposed</t>
    </r>
  </si>
  <si>
    <r>
      <rPr>
        <b/>
        <sz val="7.5"/>
        <rFont val="Times New Roman"/>
        <family val="1"/>
      </rPr>
      <t>Actual Rate</t>
    </r>
  </si>
  <si>
    <r>
      <rPr>
        <b/>
        <sz val="7.5"/>
        <rFont val="Times New Roman"/>
        <family val="1"/>
      </rPr>
      <t>Assumed Probability</t>
    </r>
  </si>
  <si>
    <r>
      <rPr>
        <b/>
        <sz val="7.5"/>
        <rFont val="Times New Roman"/>
        <family val="1"/>
      </rPr>
      <t>Expected Retirements</t>
    </r>
  </si>
  <si>
    <r>
      <rPr>
        <b/>
        <sz val="7.5"/>
        <rFont val="Times New Roman"/>
        <family val="1"/>
      </rPr>
      <t>Actual/Expected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</si>
  <si>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</si>
  <si>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</si>
  <si>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</si>
  <si>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</si>
  <si>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>Current</t>
    </r>
  </si>
  <si>
    <r>
      <rPr>
        <b/>
        <sz val="7.5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</si>
  <si>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</si>
  <si>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</si>
  <si>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</si>
  <si>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</si>
  <si>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</si>
  <si>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</si>
  <si>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</si>
  <si>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</si>
  <si>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</si>
  <si>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</si>
  <si>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</si>
  <si>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</si>
  <si>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</si>
  <si>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</si>
  <si>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</si>
  <si>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</si>
  <si>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</si>
  <si>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</si>
  <si>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</si>
  <si>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</si>
  <si>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</si>
  <si>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</si>
  <si>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</si>
  <si>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</si>
  <si>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</si>
  <si>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</si>
  <si>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</si>
  <si>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</si>
  <si>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</si>
  <si>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</si>
  <si>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</si>
  <si>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</si>
  <si>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</si>
  <si>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</si>
  <si>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</si>
  <si>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</si>
  <si>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</si>
  <si>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</si>
  <si>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</si>
  <si>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</si>
  <si>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</si>
  <si>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</si>
  <si>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</si>
  <si>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</si>
  <si>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</si>
  <si>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7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</si>
  <si>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921  </t>
    </r>
    <r>
      <rPr>
        <sz val="8.5"/>
        <rFont val="Calibri"/>
        <family val="2"/>
      </rPr>
      <t>Table 6R104CUC</t>
    </r>
  </si>
  <si>
    <r>
      <rPr>
        <b/>
        <sz val="10"/>
        <rFont val="Times New Roman"/>
        <family val="1"/>
      </rPr>
      <t>Bolton Partners, Inc.</t>
    </r>
  </si>
  <si>
    <r>
      <rPr>
        <b/>
        <sz val="8.5"/>
        <rFont val="Times New Roman"/>
        <family val="1"/>
      </rPr>
      <t xml:space="preserve">Teachers' Retirement System of the City of New York </t>
    </r>
  </si>
  <si>
    <r>
      <rPr>
        <b/>
        <sz val="8.5"/>
        <rFont val="Times New Roman"/>
        <family val="1"/>
      </rPr>
      <t xml:space="preserve">Retirement Experience of those in First Year of Eligibility </t>
    </r>
  </si>
  <si>
    <r>
      <rPr>
        <b/>
        <sz val="8.5"/>
        <rFont val="Times New Roman"/>
        <family val="1"/>
      </rPr>
      <t xml:space="preserve">Men - Elected and Mandated Retirement Benefit </t>
    </r>
  </si>
  <si>
    <r>
      <rPr>
        <b/>
        <sz val="8.5"/>
        <rFont val="Times New Roman"/>
        <family val="1"/>
      </rPr>
      <t>4-Year Period Ending 2015</t>
    </r>
  </si>
  <si>
    <r>
      <rPr>
        <b/>
        <sz val="7.5"/>
        <rFont val="Times New Roman"/>
        <family val="1"/>
      </rPr>
      <t>(4) = (2)÷(3)</t>
    </r>
  </si>
  <si>
    <r>
      <rPr>
        <b/>
        <sz val="7.5"/>
        <rFont val="Times New Roman"/>
        <family val="1"/>
      </rPr>
      <t>(5)  (6)</t>
    </r>
  </si>
  <si>
    <r>
      <rPr>
        <b/>
        <sz val="7.5"/>
        <rFont val="Times New Roman"/>
        <family val="1"/>
      </rPr>
      <t>(7)  (8)</t>
    </r>
  </si>
  <si>
    <r>
      <rPr>
        <b/>
        <sz val="7.5"/>
        <rFont val="Times New Roman"/>
        <family val="1"/>
      </rPr>
      <t>(9) = (2)÷(7)  (10)=(2)÷(8)</t>
    </r>
  </si>
  <si>
    <r>
      <rPr>
        <b/>
        <sz val="7.5"/>
        <rFont val="Times New Roman"/>
        <family val="1"/>
      </rPr>
      <t>Age</t>
    </r>
  </si>
  <si>
    <r>
      <rPr>
        <b/>
        <sz val="7.5"/>
        <rFont val="Times New Roman"/>
        <family val="1"/>
      </rPr>
      <t xml:space="preserve">Actual </t>
    </r>
    <r>
      <rPr>
        <b/>
        <sz val="7.5"/>
        <rFont val="Times New Roman"/>
        <family val="1"/>
      </rPr>
      <t>Retirements</t>
    </r>
  </si>
  <si>
    <r>
      <rPr>
        <b/>
        <sz val="7.5"/>
        <rFont val="Times New Roman"/>
        <family val="1"/>
      </rPr>
      <t xml:space="preserve">Total
</t>
    </r>
    <r>
      <rPr>
        <b/>
        <sz val="7.5"/>
        <rFont val="Times New Roman"/>
        <family val="1"/>
      </rPr>
      <t>Exposed</t>
    </r>
  </si>
  <si>
    <r>
      <rPr>
        <b/>
        <sz val="7.5"/>
        <rFont val="Times New Roman"/>
        <family val="1"/>
      </rPr>
      <t>Actual Rate</t>
    </r>
  </si>
  <si>
    <r>
      <rPr>
        <b/>
        <sz val="7.5"/>
        <rFont val="Times New Roman"/>
        <family val="1"/>
      </rPr>
      <t>Assumed Probability</t>
    </r>
  </si>
  <si>
    <r>
      <rPr>
        <b/>
        <sz val="7.5"/>
        <rFont val="Times New Roman"/>
        <family val="1"/>
      </rPr>
      <t>Expected Retirements</t>
    </r>
  </si>
  <si>
    <r>
      <rPr>
        <b/>
        <sz val="7.5"/>
        <rFont val="Times New Roman"/>
        <family val="1"/>
      </rPr>
      <t>Actual/Expected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</si>
  <si>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</si>
  <si>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</si>
  <si>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</si>
  <si>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</si>
  <si>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>Current</t>
    </r>
  </si>
  <si>
    <r>
      <rPr>
        <b/>
        <sz val="7.5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</si>
  <si>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</si>
  <si>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</si>
  <si>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</si>
  <si>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</si>
  <si>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</si>
  <si>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</si>
  <si>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</si>
  <si>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</si>
  <si>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</si>
  <si>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</si>
  <si>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</si>
  <si>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</si>
  <si>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</si>
  <si>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</si>
  <si>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</si>
  <si>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</si>
  <si>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</si>
  <si>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</si>
  <si>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</si>
  <si>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</si>
  <si>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</si>
  <si>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</si>
  <si>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</si>
  <si>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</si>
  <si>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</si>
  <si>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</si>
  <si>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</si>
  <si>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</si>
  <si>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</si>
  <si>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</si>
  <si>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</si>
  <si>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</si>
  <si>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</si>
  <si>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</si>
  <si>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</si>
  <si>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</si>
  <si>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</si>
  <si>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</si>
  <si>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</si>
  <si>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</si>
  <si>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</si>
  <si>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</si>
  <si>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</si>
  <si>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</si>
  <si>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</si>
  <si>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7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</si>
  <si>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922  </t>
    </r>
    <r>
      <rPr>
        <sz val="8.5"/>
        <rFont val="Calibri"/>
        <family val="2"/>
      </rPr>
      <t>Table 6R104MUC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</si>
  <si>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</si>
  <si>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</si>
  <si>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</si>
  <si>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</si>
  <si>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</si>
  <si>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</si>
  <si>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</si>
  <si>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</si>
  <si>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</si>
  <si>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</si>
  <si>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</si>
  <si>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</si>
  <si>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</si>
  <si>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</si>
  <si>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</si>
  <si>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</si>
  <si>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</si>
  <si>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</si>
  <si>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</si>
  <si>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</si>
  <si>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</si>
  <si>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</si>
  <si>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</si>
  <si>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</si>
  <si>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</si>
  <si>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</si>
  <si>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</si>
  <si>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</si>
  <si>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</si>
  <si>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</si>
  <si>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</si>
  <si>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</si>
  <si>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</si>
  <si>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</si>
  <si>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</si>
  <si>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</si>
  <si>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</si>
  <si>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</si>
  <si>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</si>
  <si>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</si>
  <si>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</si>
  <si>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</si>
  <si>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</si>
  <si>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</si>
  <si>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</si>
  <si>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</si>
  <si>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</si>
  <si>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</si>
  <si>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</si>
  <si>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</si>
  <si>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</si>
  <si>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</si>
  <si>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</si>
  <si>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</si>
  <si>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</si>
  <si>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</si>
  <si>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</si>
  <si>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</si>
  <si>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</si>
  <si>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</si>
  <si>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</si>
  <si>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</si>
  <si>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</si>
  <si>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</si>
  <si>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</si>
  <si>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</si>
  <si>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</si>
  <si>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923  </t>
    </r>
    <r>
      <rPr>
        <sz val="8.5"/>
        <rFont val="Calibri"/>
        <family val="2"/>
      </rPr>
      <t>Table 6R104FUC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</si>
  <si>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</si>
  <si>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</si>
  <si>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</si>
  <si>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</si>
  <si>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</si>
  <si>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</si>
  <si>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</si>
  <si>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</si>
  <si>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</si>
  <si>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</si>
  <si>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</si>
  <si>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</si>
  <si>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</si>
  <si>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</si>
  <si>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</si>
  <si>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</si>
  <si>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</si>
  <si>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</si>
  <si>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</si>
  <si>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</si>
  <si>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</si>
  <si>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</si>
  <si>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</si>
  <si>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</si>
  <si>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</si>
  <si>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</si>
  <si>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</si>
  <si>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</si>
  <si>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</si>
  <si>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</si>
  <si>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</si>
  <si>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</si>
  <si>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</si>
  <si>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</si>
  <si>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</si>
  <si>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</si>
  <si>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</si>
  <si>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</si>
  <si>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</si>
  <si>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</si>
  <si>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</si>
  <si>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</si>
  <si>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</si>
  <si>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</si>
  <si>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</si>
  <si>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</si>
  <si>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</si>
  <si>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</si>
  <si>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</si>
  <si>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</si>
  <si>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</si>
  <si>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</si>
  <si>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</si>
  <si>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</si>
  <si>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</si>
  <si>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</si>
  <si>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</si>
  <si>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</si>
  <si>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</si>
  <si>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</si>
  <si>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</si>
  <si>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</si>
  <si>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</si>
  <si>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</si>
  <si>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</si>
  <si>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</si>
  <si>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</si>
  <si>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</si>
  <si>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</si>
  <si>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</si>
  <si>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</si>
  <si>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924  </t>
    </r>
    <r>
      <rPr>
        <sz val="8.5"/>
        <rFont val="Calibri"/>
        <family val="2"/>
      </rPr>
      <t>Table 6R204CUC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</si>
  <si>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</si>
  <si>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</si>
  <si>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</si>
  <si>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</si>
  <si>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</si>
  <si>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</si>
  <si>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</si>
  <si>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</si>
  <si>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</si>
  <si>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</si>
  <si>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</si>
  <si>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</si>
  <si>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</si>
  <si>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</si>
  <si>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</si>
  <si>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</si>
  <si>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</si>
  <si>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</si>
  <si>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</si>
  <si>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</si>
  <si>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</si>
  <si>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</si>
  <si>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</si>
  <si>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</si>
  <si>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</si>
  <si>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</si>
  <si>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</si>
  <si>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</si>
  <si>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</si>
  <si>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</si>
  <si>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</si>
  <si>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</si>
  <si>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</si>
  <si>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</si>
  <si>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</si>
  <si>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</si>
  <si>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</si>
  <si>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</si>
  <si>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</si>
  <si>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</si>
  <si>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</si>
  <si>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</si>
  <si>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</si>
  <si>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</si>
  <si>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</si>
  <si>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</si>
  <si>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</si>
  <si>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</si>
  <si>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</si>
  <si>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</si>
  <si>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</si>
  <si>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</si>
  <si>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</si>
  <si>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</si>
  <si>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</si>
  <si>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</si>
  <si>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</si>
  <si>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</si>
  <si>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</si>
  <si>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</si>
  <si>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</si>
  <si>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</si>
  <si>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</si>
  <si>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</si>
  <si>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</si>
  <si>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</si>
  <si>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</si>
  <si>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</si>
  <si>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</si>
  <si>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</si>
  <si>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</si>
  <si>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925  </t>
    </r>
    <r>
      <rPr>
        <sz val="8.5"/>
        <rFont val="Calibri"/>
        <family val="2"/>
      </rPr>
      <t>Table 6R204MUC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</si>
  <si>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</si>
  <si>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</si>
  <si>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</si>
  <si>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</si>
  <si>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</si>
  <si>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</si>
  <si>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</si>
  <si>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</si>
  <si>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</si>
  <si>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</si>
  <si>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</si>
  <si>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</si>
  <si>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</si>
  <si>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</si>
  <si>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</si>
  <si>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</si>
  <si>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</si>
  <si>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</si>
  <si>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</si>
  <si>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</si>
  <si>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</si>
  <si>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</si>
  <si>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</si>
  <si>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</si>
  <si>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</si>
  <si>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</si>
  <si>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</si>
  <si>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</si>
  <si>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</si>
  <si>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</si>
  <si>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</si>
  <si>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</si>
  <si>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</si>
  <si>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</si>
  <si>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</si>
  <si>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</si>
  <si>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</si>
  <si>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</si>
  <si>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</si>
  <si>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</si>
  <si>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</si>
  <si>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</si>
  <si>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</si>
  <si>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</si>
  <si>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</si>
  <si>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</si>
  <si>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</si>
  <si>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</si>
  <si>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</si>
  <si>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</si>
  <si>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</si>
  <si>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</si>
  <si>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</si>
  <si>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</si>
  <si>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</si>
  <si>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</si>
  <si>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</si>
  <si>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</si>
  <si>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</si>
  <si>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</si>
  <si>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</si>
  <si>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</si>
  <si>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</si>
  <si>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</si>
  <si>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</si>
  <si>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</si>
  <si>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</si>
  <si>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</si>
  <si>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</si>
  <si>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</si>
  <si>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</si>
  <si>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926  </t>
    </r>
    <r>
      <rPr>
        <sz val="8.5"/>
        <rFont val="Calibri"/>
        <family val="2"/>
      </rPr>
      <t>Table 6R204FUC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</si>
  <si>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</si>
  <si>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</si>
  <si>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</si>
  <si>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</si>
  <si>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</si>
  <si>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</si>
  <si>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</si>
  <si>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</si>
  <si>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</si>
  <si>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</si>
  <si>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</si>
  <si>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</si>
  <si>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</si>
  <si>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</si>
  <si>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</si>
  <si>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</si>
  <si>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</si>
  <si>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</si>
  <si>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</si>
  <si>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</si>
  <si>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</si>
  <si>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</si>
  <si>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</si>
  <si>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</si>
  <si>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</si>
  <si>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</si>
  <si>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</si>
  <si>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</si>
  <si>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</si>
  <si>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</si>
  <si>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</si>
  <si>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</si>
  <si>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</si>
  <si>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</si>
  <si>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</si>
  <si>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</si>
  <si>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</si>
  <si>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</si>
  <si>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</si>
  <si>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</si>
  <si>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</si>
  <si>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</si>
  <si>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</si>
  <si>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</si>
  <si>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</si>
  <si>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</si>
  <si>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</si>
  <si>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</si>
  <si>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</si>
  <si>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</si>
  <si>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</si>
  <si>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</si>
  <si>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</si>
  <si>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</si>
  <si>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</si>
  <si>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</si>
  <si>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</si>
  <si>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</si>
  <si>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</si>
  <si>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</si>
  <si>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</si>
  <si>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</si>
  <si>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</si>
  <si>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</si>
  <si>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</si>
  <si>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</si>
  <si>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</si>
  <si>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</si>
  <si>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</si>
  <si>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</si>
  <si>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</si>
  <si>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</si>
  <si>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</si>
  <si>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</si>
  <si>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927  </t>
    </r>
    <r>
      <rPr>
        <sz val="8.5"/>
        <rFont val="Calibri"/>
        <family val="2"/>
      </rPr>
      <t>Table 6R304CUC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</si>
  <si>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</si>
  <si>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</si>
  <si>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</si>
  <si>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</si>
  <si>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</si>
  <si>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</si>
  <si>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</si>
  <si>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</si>
  <si>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</si>
  <si>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</si>
  <si>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</si>
  <si>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</si>
  <si>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</si>
  <si>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</si>
  <si>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</si>
  <si>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</si>
  <si>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</si>
  <si>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</si>
  <si>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</si>
  <si>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</si>
  <si>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</si>
  <si>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</si>
  <si>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</si>
  <si>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</si>
  <si>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</si>
  <si>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</si>
  <si>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</si>
  <si>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</si>
  <si>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</si>
  <si>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</si>
  <si>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</si>
  <si>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</si>
  <si>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</si>
  <si>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</si>
  <si>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</si>
  <si>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</si>
  <si>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</si>
  <si>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</si>
  <si>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</si>
  <si>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</si>
  <si>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</si>
  <si>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</si>
  <si>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</si>
  <si>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</si>
  <si>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</si>
  <si>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</si>
  <si>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</si>
  <si>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</si>
  <si>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</si>
  <si>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</si>
  <si>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</si>
  <si>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</si>
  <si>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</si>
  <si>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</si>
  <si>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</si>
  <si>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</si>
  <si>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</si>
  <si>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</si>
  <si>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</si>
  <si>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</si>
  <si>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</si>
  <si>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</si>
  <si>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</si>
  <si>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</si>
  <si>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</si>
  <si>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</si>
  <si>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</si>
  <si>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</si>
  <si>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</si>
  <si>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</si>
  <si>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</si>
  <si>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</si>
  <si>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</si>
  <si>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</si>
  <si>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928  </t>
    </r>
    <r>
      <rPr>
        <sz val="8.5"/>
        <rFont val="Calibri"/>
        <family val="2"/>
      </rPr>
      <t>Table 6R304MUC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</si>
  <si>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</si>
  <si>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</si>
  <si>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</si>
  <si>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</si>
  <si>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</si>
  <si>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</si>
  <si>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</si>
  <si>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</si>
  <si>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</si>
  <si>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</si>
  <si>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</si>
  <si>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</si>
  <si>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</si>
  <si>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</si>
  <si>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</si>
  <si>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</si>
  <si>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</si>
  <si>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</si>
  <si>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</si>
  <si>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</si>
  <si>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</si>
  <si>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</si>
  <si>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</si>
  <si>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</si>
  <si>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</si>
  <si>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</si>
  <si>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</si>
  <si>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</si>
  <si>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</si>
  <si>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</si>
  <si>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</si>
  <si>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</si>
  <si>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</si>
  <si>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</si>
  <si>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</si>
  <si>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</si>
  <si>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</si>
  <si>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</si>
  <si>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</si>
  <si>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</si>
  <si>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</si>
  <si>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</si>
  <si>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</si>
  <si>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</si>
  <si>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</si>
  <si>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</si>
  <si>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</si>
  <si>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</si>
  <si>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</si>
  <si>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</si>
  <si>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</si>
  <si>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</si>
  <si>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</si>
  <si>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</si>
  <si>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</si>
  <si>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</si>
  <si>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</si>
  <si>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</si>
  <si>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</si>
  <si>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</si>
  <si>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</si>
  <si>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</si>
  <si>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</si>
  <si>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</si>
  <si>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</si>
  <si>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</si>
  <si>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</si>
  <si>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</si>
  <si>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</si>
  <si>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</si>
  <si>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</si>
  <si>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</si>
  <si>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</si>
  <si>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</si>
  <si>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929  </t>
    </r>
    <r>
      <rPr>
        <sz val="8.5"/>
        <rFont val="Calibri"/>
        <family val="2"/>
      </rPr>
      <t>Table 6R304FUC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</si>
  <si>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</si>
  <si>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</si>
  <si>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</si>
  <si>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</si>
  <si>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</si>
  <si>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</si>
  <si>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</si>
  <si>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</si>
  <si>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</si>
  <si>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</si>
  <si>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</si>
  <si>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</si>
  <si>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</si>
  <si>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</si>
  <si>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</si>
  <si>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</si>
  <si>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</si>
  <si>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</si>
  <si>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</si>
  <si>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</si>
  <si>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</si>
  <si>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</si>
  <si>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</si>
  <si>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</si>
  <si>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</si>
  <si>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</si>
  <si>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</si>
  <si>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</si>
  <si>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</si>
  <si>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</si>
  <si>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</si>
  <si>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</si>
  <si>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</si>
  <si>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</si>
  <si>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</si>
  <si>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</si>
  <si>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</si>
  <si>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</si>
  <si>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</si>
  <si>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</si>
  <si>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</si>
  <si>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</si>
  <si>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</si>
  <si>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</si>
  <si>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</si>
  <si>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</si>
  <si>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</si>
  <si>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</si>
  <si>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</si>
  <si>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</si>
  <si>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</si>
  <si>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</si>
  <si>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</si>
  <si>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</si>
  <si>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</si>
  <si>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</si>
  <si>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</si>
  <si>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</si>
  <si>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</si>
  <si>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</si>
  <si>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</si>
  <si>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</si>
  <si>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</si>
  <si>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</si>
  <si>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</si>
  <si>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</si>
  <si>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</si>
  <si>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930  </t>
    </r>
    <r>
      <rPr>
        <sz val="8.5"/>
        <rFont val="Calibri"/>
        <family val="2"/>
      </rPr>
      <t>Table 6R110CUC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</si>
  <si>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</si>
  <si>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</si>
  <si>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</si>
  <si>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</si>
  <si>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</si>
  <si>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</si>
  <si>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</si>
  <si>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</si>
  <si>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</si>
  <si>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</si>
  <si>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</si>
  <si>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</si>
  <si>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</si>
  <si>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</si>
  <si>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</si>
  <si>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</si>
  <si>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</si>
  <si>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</si>
  <si>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</si>
  <si>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</si>
  <si>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</si>
  <si>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</si>
  <si>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</si>
  <si>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</si>
  <si>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</si>
  <si>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</si>
  <si>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</si>
  <si>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</si>
  <si>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</si>
  <si>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</si>
  <si>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</si>
  <si>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</si>
  <si>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</si>
  <si>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</si>
  <si>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</si>
  <si>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</si>
  <si>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</si>
  <si>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</si>
  <si>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</si>
  <si>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</si>
  <si>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</si>
  <si>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</si>
  <si>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</si>
  <si>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</si>
  <si>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</si>
  <si>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</si>
  <si>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</si>
  <si>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</si>
  <si>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</si>
  <si>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</si>
  <si>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</si>
  <si>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</si>
  <si>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</si>
  <si>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</si>
  <si>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</si>
  <si>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</si>
  <si>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</si>
  <si>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</si>
  <si>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</si>
  <si>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</si>
  <si>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</si>
  <si>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</si>
  <si>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</si>
  <si>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</si>
  <si>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</si>
  <si>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</si>
  <si>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</si>
  <si>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931  </t>
    </r>
    <r>
      <rPr>
        <sz val="8.5"/>
        <rFont val="Calibri"/>
        <family val="2"/>
      </rPr>
      <t>Table 6R110MUC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</si>
  <si>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</si>
  <si>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</si>
  <si>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</si>
  <si>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</si>
  <si>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</si>
  <si>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</si>
  <si>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</si>
  <si>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</si>
  <si>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</si>
  <si>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</si>
  <si>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</si>
  <si>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</si>
  <si>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</si>
  <si>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</si>
  <si>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</si>
  <si>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</si>
  <si>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</si>
  <si>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</si>
  <si>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</si>
  <si>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</si>
  <si>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</si>
  <si>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</si>
  <si>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</si>
  <si>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</si>
  <si>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</si>
  <si>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</si>
  <si>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</si>
  <si>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</si>
  <si>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</si>
  <si>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</si>
  <si>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</si>
  <si>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</si>
  <si>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</si>
  <si>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</si>
  <si>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</si>
  <si>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</si>
  <si>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</si>
  <si>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</si>
  <si>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</si>
  <si>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</si>
  <si>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</si>
  <si>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</si>
  <si>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</si>
  <si>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</si>
  <si>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</si>
  <si>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</si>
  <si>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</si>
  <si>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</si>
  <si>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</si>
  <si>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</si>
  <si>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</si>
  <si>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</si>
  <si>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</si>
  <si>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</si>
  <si>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</si>
  <si>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</si>
  <si>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</si>
  <si>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</si>
  <si>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</si>
  <si>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</si>
  <si>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</si>
  <si>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</si>
  <si>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</si>
  <si>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</si>
  <si>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</si>
  <si>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</si>
  <si>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</si>
  <si>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932  </t>
    </r>
    <r>
      <rPr>
        <sz val="8.5"/>
        <rFont val="Calibri"/>
        <family val="2"/>
      </rPr>
      <t>Table 6R110FUC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</si>
  <si>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</si>
  <si>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</si>
  <si>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</si>
  <si>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</si>
  <si>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</si>
  <si>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</si>
  <si>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</si>
  <si>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</si>
  <si>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</si>
  <si>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</si>
  <si>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</si>
  <si>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</si>
  <si>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</si>
  <si>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</si>
  <si>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</si>
  <si>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</si>
  <si>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</si>
  <si>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</si>
  <si>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</si>
  <si>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</si>
  <si>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</si>
  <si>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</si>
  <si>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</si>
  <si>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</si>
  <si>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</si>
  <si>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</si>
  <si>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</si>
  <si>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</si>
  <si>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</si>
  <si>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</si>
  <si>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</si>
  <si>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</si>
  <si>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</si>
  <si>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</si>
  <si>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</si>
  <si>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</si>
  <si>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</si>
  <si>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</si>
  <si>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</si>
  <si>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</si>
  <si>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</si>
  <si>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</si>
  <si>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</si>
  <si>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</si>
  <si>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</si>
  <si>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</si>
  <si>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</si>
  <si>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</si>
  <si>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</si>
  <si>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</si>
  <si>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</si>
  <si>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</si>
  <si>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</si>
  <si>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</si>
  <si>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</si>
  <si>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</si>
  <si>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</si>
  <si>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</si>
  <si>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</si>
  <si>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</si>
  <si>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</si>
  <si>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</si>
  <si>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</si>
  <si>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</si>
  <si>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</si>
  <si>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</si>
  <si>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</si>
  <si>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</si>
  <si>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</si>
  <si>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</si>
  <si>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</si>
  <si>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933  </t>
    </r>
    <r>
      <rPr>
        <sz val="8.5"/>
        <rFont val="Calibri"/>
        <family val="2"/>
      </rPr>
      <t>Table 6R210CUC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</si>
  <si>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</si>
  <si>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</si>
  <si>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</si>
  <si>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</si>
  <si>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</si>
  <si>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</si>
  <si>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</si>
  <si>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</si>
  <si>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</si>
  <si>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</si>
  <si>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</si>
  <si>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</si>
  <si>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</si>
  <si>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</si>
  <si>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</si>
  <si>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</si>
  <si>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</si>
  <si>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</si>
  <si>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</si>
  <si>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</si>
  <si>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</si>
  <si>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</si>
  <si>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</si>
  <si>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</si>
  <si>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</si>
  <si>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</si>
  <si>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</si>
  <si>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</si>
  <si>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</si>
  <si>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</si>
  <si>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</si>
  <si>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</si>
  <si>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</si>
  <si>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</si>
  <si>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</si>
  <si>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</si>
  <si>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</si>
  <si>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</si>
  <si>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</si>
  <si>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</si>
  <si>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</si>
  <si>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</si>
  <si>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</si>
  <si>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</si>
  <si>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</si>
  <si>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</si>
  <si>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</si>
  <si>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</si>
  <si>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</si>
  <si>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</si>
  <si>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</si>
  <si>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</si>
  <si>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</si>
  <si>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</si>
  <si>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</si>
  <si>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</si>
  <si>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</si>
  <si>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</si>
  <si>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</si>
  <si>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</si>
  <si>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</si>
  <si>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</si>
  <si>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</si>
  <si>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</si>
  <si>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</si>
  <si>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</si>
  <si>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</si>
  <si>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</si>
  <si>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</si>
  <si>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</si>
  <si>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</si>
  <si>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934  </t>
    </r>
    <r>
      <rPr>
        <sz val="8.5"/>
        <rFont val="Calibri"/>
        <family val="2"/>
      </rPr>
      <t>Table 6R210MUC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</si>
  <si>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</si>
  <si>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</si>
  <si>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</si>
  <si>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</si>
  <si>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</si>
  <si>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</si>
  <si>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</si>
  <si>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</si>
  <si>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</si>
  <si>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</si>
  <si>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</si>
  <si>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</si>
  <si>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</si>
  <si>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</si>
  <si>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</si>
  <si>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</si>
  <si>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</si>
  <si>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</si>
  <si>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</si>
  <si>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</si>
  <si>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</si>
  <si>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</si>
  <si>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</si>
  <si>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</si>
  <si>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</si>
  <si>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</si>
  <si>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</si>
  <si>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</si>
  <si>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</si>
  <si>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</si>
  <si>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</si>
  <si>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</si>
  <si>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</si>
  <si>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</si>
  <si>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</si>
  <si>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</si>
  <si>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</si>
  <si>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</si>
  <si>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</si>
  <si>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</si>
  <si>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</si>
  <si>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</si>
  <si>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</si>
  <si>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</si>
  <si>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</si>
  <si>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</si>
  <si>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</si>
  <si>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</si>
  <si>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</si>
  <si>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</si>
  <si>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</si>
  <si>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</si>
  <si>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</si>
  <si>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</si>
  <si>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</si>
  <si>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</si>
  <si>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</si>
  <si>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</si>
  <si>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</si>
  <si>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</si>
  <si>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</si>
  <si>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</si>
  <si>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</si>
  <si>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</si>
  <si>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</si>
  <si>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</si>
  <si>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</si>
  <si>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</si>
  <si>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</si>
  <si>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</si>
  <si>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</si>
  <si>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935  </t>
    </r>
    <r>
      <rPr>
        <sz val="8.5"/>
        <rFont val="Calibri"/>
        <family val="2"/>
      </rPr>
      <t>Table 6R210FUC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</si>
  <si>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</si>
  <si>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</si>
  <si>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</si>
  <si>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</si>
  <si>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</si>
  <si>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</si>
  <si>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</si>
  <si>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</si>
  <si>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</si>
  <si>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</si>
  <si>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</si>
  <si>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</si>
  <si>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</si>
  <si>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</si>
  <si>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</si>
  <si>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</si>
  <si>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</si>
  <si>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</si>
  <si>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</si>
  <si>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</si>
  <si>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</si>
  <si>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</si>
  <si>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</si>
  <si>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</si>
  <si>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</si>
  <si>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</si>
  <si>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</si>
  <si>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</si>
  <si>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</si>
  <si>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</si>
  <si>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</si>
  <si>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</si>
  <si>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</si>
  <si>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</si>
  <si>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</si>
  <si>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</si>
  <si>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</si>
  <si>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</si>
  <si>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</si>
  <si>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</si>
  <si>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</si>
  <si>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</si>
  <si>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</si>
  <si>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</si>
  <si>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</si>
  <si>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</si>
  <si>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</si>
  <si>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</si>
  <si>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</si>
  <si>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</si>
  <si>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</si>
  <si>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</si>
  <si>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</si>
  <si>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</si>
  <si>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</si>
  <si>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</si>
  <si>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</si>
  <si>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</si>
  <si>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</si>
  <si>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</si>
  <si>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</si>
  <si>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</si>
  <si>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</si>
  <si>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</si>
  <si>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</si>
  <si>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</si>
  <si>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</si>
  <si>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</si>
  <si>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</si>
  <si>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</si>
  <si>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</si>
  <si>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</si>
  <si>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</si>
  <si>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</si>
  <si>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936  </t>
    </r>
    <r>
      <rPr>
        <sz val="8.5"/>
        <rFont val="Calibri"/>
        <family val="2"/>
      </rPr>
      <t>Table 6R310CUC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</si>
  <si>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</si>
  <si>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</si>
  <si>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</si>
  <si>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</si>
  <si>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</si>
  <si>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</si>
  <si>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</si>
  <si>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</si>
  <si>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</si>
  <si>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</si>
  <si>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</si>
  <si>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</si>
  <si>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</si>
  <si>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</si>
  <si>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</si>
  <si>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</si>
  <si>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</si>
  <si>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</si>
  <si>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</si>
  <si>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</si>
  <si>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</si>
  <si>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</si>
  <si>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</si>
  <si>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</si>
  <si>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</si>
  <si>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</si>
  <si>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</si>
  <si>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</si>
  <si>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</si>
  <si>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</si>
  <si>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</si>
  <si>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</si>
  <si>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</si>
  <si>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</si>
  <si>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</si>
  <si>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</si>
  <si>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</si>
  <si>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</si>
  <si>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</si>
  <si>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</si>
  <si>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</si>
  <si>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</si>
  <si>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</si>
  <si>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</si>
  <si>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</si>
  <si>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</si>
  <si>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</si>
  <si>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</si>
  <si>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</si>
  <si>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</si>
  <si>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</si>
  <si>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</si>
  <si>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</si>
  <si>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</si>
  <si>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</si>
  <si>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</si>
  <si>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</si>
  <si>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</si>
  <si>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</si>
  <si>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</si>
  <si>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</si>
  <si>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</si>
  <si>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</si>
  <si>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</si>
  <si>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</si>
  <si>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</si>
  <si>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</si>
  <si>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</si>
  <si>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</si>
  <si>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</si>
  <si>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</si>
  <si>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</si>
  <si>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</si>
  <si>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</si>
  <si>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937  </t>
    </r>
    <r>
      <rPr>
        <sz val="8.5"/>
        <rFont val="Calibri"/>
        <family val="2"/>
      </rPr>
      <t>Table 6R310MUC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</si>
  <si>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</si>
  <si>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</si>
  <si>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</si>
  <si>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</si>
  <si>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</si>
  <si>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</si>
  <si>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</si>
  <si>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</si>
  <si>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</si>
  <si>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</si>
  <si>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</si>
  <si>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</si>
  <si>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</si>
  <si>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</si>
  <si>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</si>
  <si>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</si>
  <si>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</si>
  <si>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</si>
  <si>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</si>
  <si>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</si>
  <si>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</si>
  <si>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</si>
  <si>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</si>
  <si>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</si>
  <si>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</si>
  <si>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</si>
  <si>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</si>
  <si>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</si>
  <si>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</si>
  <si>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</si>
  <si>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</si>
  <si>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</si>
  <si>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</si>
  <si>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</si>
  <si>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</si>
  <si>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</si>
  <si>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</si>
  <si>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</si>
  <si>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</si>
  <si>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</si>
  <si>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</si>
  <si>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</si>
  <si>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</si>
  <si>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</si>
  <si>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</si>
  <si>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</si>
  <si>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</si>
  <si>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</si>
  <si>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</si>
  <si>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</si>
  <si>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</si>
  <si>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</si>
  <si>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</si>
  <si>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</si>
  <si>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</si>
  <si>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</si>
  <si>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</si>
  <si>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</si>
  <si>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</si>
  <si>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</si>
  <si>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</si>
  <si>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</si>
  <si>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</si>
  <si>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</si>
  <si>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</si>
  <si>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</si>
  <si>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</si>
  <si>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</si>
  <si>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</si>
  <si>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</si>
  <si>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</si>
  <si>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</si>
  <si>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</si>
  <si>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</si>
  <si>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938  </t>
    </r>
    <r>
      <rPr>
        <sz val="8.5"/>
        <rFont val="Calibri"/>
        <family val="2"/>
      </rPr>
      <t>Table 6R310FUC</t>
    </r>
  </si>
  <si>
    <r>
      <rPr>
        <b/>
        <sz val="10"/>
        <rFont val="Times New Roman"/>
        <family val="1"/>
      </rPr>
      <t>Bolton Partners, Inc.</t>
    </r>
  </si>
  <si>
    <r>
      <rPr>
        <b/>
        <sz val="11"/>
        <rFont val="Times New Roman"/>
        <family val="1"/>
      </rPr>
      <t xml:space="preserve">Teachers' Retirement System of the City of New York </t>
    </r>
  </si>
  <si>
    <r>
      <rPr>
        <b/>
        <sz val="11"/>
        <rFont val="Times New Roman"/>
        <family val="1"/>
      </rPr>
      <t xml:space="preserve">Normal Retirement Experience </t>
    </r>
  </si>
  <si>
    <r>
      <rPr>
        <b/>
        <sz val="11"/>
        <rFont val="Times New Roman"/>
        <family val="1"/>
      </rPr>
      <t xml:space="preserve">Men and Women </t>
    </r>
  </si>
  <si>
    <r>
      <rPr>
        <b/>
        <sz val="11"/>
        <rFont val="Times New Roman"/>
        <family val="1"/>
      </rPr>
      <t>10-Year Period Ending 2015</t>
    </r>
  </si>
  <si>
    <r>
      <rPr>
        <b/>
        <sz val="9.5"/>
        <rFont val="Times New Roman"/>
        <family val="1"/>
      </rPr>
      <t>(5) = (2) ÷ (4)</t>
    </r>
  </si>
  <si>
    <r>
      <rPr>
        <b/>
        <sz val="9.5"/>
        <rFont val="Times New Roman"/>
        <family val="1"/>
      </rPr>
      <t>(6) = (2) ÷ (3)</t>
    </r>
  </si>
  <si>
    <r>
      <rPr>
        <b/>
        <sz val="9.5"/>
        <rFont val="Times New Roman"/>
        <family val="1"/>
      </rPr>
      <t>(7) = (4) ÷ (3)</t>
    </r>
  </si>
  <si>
    <r>
      <rPr>
        <b/>
        <sz val="9.5"/>
        <rFont val="Times New Roman"/>
        <family val="1"/>
      </rPr>
      <t xml:space="preserve">Plan
</t>
    </r>
    <r>
      <rPr>
        <b/>
        <sz val="9.5"/>
        <rFont val="Times New Roman"/>
        <family val="1"/>
      </rPr>
      <t>Year</t>
    </r>
  </si>
  <si>
    <r>
      <rPr>
        <b/>
        <sz val="9.5"/>
        <rFont val="Times New Roman"/>
        <family val="1"/>
      </rPr>
      <t xml:space="preserve">Actual
</t>
    </r>
    <r>
      <rPr>
        <b/>
        <sz val="9.5"/>
        <rFont val="Times New Roman"/>
        <family val="1"/>
      </rPr>
      <t xml:space="preserve">Retirements </t>
    </r>
    <r>
      <rPr>
        <b/>
        <sz val="6.5"/>
        <rFont val="Times New Roman"/>
        <family val="1"/>
      </rPr>
      <t>1</t>
    </r>
  </si>
  <si>
    <r>
      <rPr>
        <b/>
        <sz val="9.5"/>
        <rFont val="Times New Roman"/>
        <family val="1"/>
      </rPr>
      <t xml:space="preserve">Life Years
</t>
    </r>
    <r>
      <rPr>
        <b/>
        <sz val="9.5"/>
        <rFont val="Times New Roman"/>
        <family val="1"/>
      </rPr>
      <t xml:space="preserve">Exposed </t>
    </r>
    <r>
      <rPr>
        <b/>
        <sz val="6.5"/>
        <rFont val="Times New Roman"/>
        <family val="1"/>
      </rPr>
      <t>1</t>
    </r>
  </si>
  <si>
    <r>
      <rPr>
        <b/>
        <sz val="9.5"/>
        <rFont val="Times New Roman"/>
        <family val="1"/>
      </rPr>
      <t xml:space="preserve">Current
</t>
    </r>
    <r>
      <rPr>
        <b/>
        <sz val="9.5"/>
        <rFont val="Times New Roman"/>
        <family val="1"/>
      </rPr>
      <t xml:space="preserve">Expected
</t>
    </r>
    <r>
      <rPr>
        <b/>
        <sz val="9.5"/>
        <rFont val="Times New Roman"/>
        <family val="1"/>
      </rPr>
      <t>Retirements</t>
    </r>
  </si>
  <si>
    <r>
      <rPr>
        <b/>
        <sz val="9.5"/>
        <rFont val="Times New Roman"/>
        <family val="1"/>
      </rPr>
      <t>Actual/Expected</t>
    </r>
  </si>
  <si>
    <r>
      <rPr>
        <b/>
        <sz val="9.5"/>
        <rFont val="Times New Roman"/>
        <family val="1"/>
      </rPr>
      <t>Retirement Rate</t>
    </r>
  </si>
  <si>
    <r>
      <rPr>
        <b/>
        <sz val="9.5"/>
        <rFont val="Times New Roman"/>
        <family val="1"/>
      </rPr>
      <t>Actual</t>
    </r>
  </si>
  <si>
    <r>
      <rPr>
        <b/>
        <sz val="9.5"/>
        <rFont val="Times New Roman"/>
        <family val="1"/>
      </rPr>
      <t>Current</t>
    </r>
  </si>
  <si>
    <r>
      <rPr>
        <b/>
        <sz val="9.5"/>
        <rFont val="Times New Roman"/>
        <family val="1"/>
      </rPr>
      <t>Total</t>
    </r>
  </si>
  <si>
    <r>
      <rPr>
        <sz val="7.5"/>
        <rFont val="Times New Roman"/>
        <family val="1"/>
      </rPr>
      <t xml:space="preserve">1/ The total exposures and actuals shown above include experience for first, second, and after year 2 retirement eligibility at all age ranges (including ages under 40 not </t>
    </r>
  </si>
  <si>
    <r>
      <rPr>
        <sz val="7.5"/>
        <rFont val="Times New Roman"/>
        <family val="1"/>
      </rPr>
      <t>shown in the prior tables)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</si>
  <si>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939  </t>
    </r>
    <r>
      <rPr>
        <sz val="8.5"/>
        <rFont val="Calibri"/>
        <family val="2"/>
      </rPr>
      <t>Table 6R310CYC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</si>
  <si>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</si>
  <si>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</si>
  <si>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</si>
  <si>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</si>
  <si>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</si>
  <si>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</si>
  <si>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</si>
  <si>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</si>
  <si>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</si>
  <si>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</si>
  <si>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</si>
  <si>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</si>
  <si>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</si>
  <si>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</si>
  <si>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</si>
  <si>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</si>
  <si>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</si>
  <si>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</si>
  <si>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</si>
  <si>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</si>
  <si>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</si>
  <si>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</si>
  <si>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</si>
  <si>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</si>
  <si>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</si>
  <si>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</si>
  <si>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</si>
  <si>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</si>
  <si>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</si>
  <si>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</si>
  <si>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</si>
  <si>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</si>
  <si>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</si>
  <si>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</si>
  <si>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</si>
  <si>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</si>
  <si>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</si>
  <si>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</si>
  <si>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</si>
  <si>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</si>
  <si>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</si>
  <si>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</si>
  <si>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</si>
  <si>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</si>
  <si>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</si>
  <si>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</si>
  <si>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</si>
  <si>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</si>
  <si>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</si>
  <si>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</si>
  <si>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</si>
  <si>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</si>
  <si>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</si>
  <si>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</si>
  <si>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</si>
  <si>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</si>
  <si>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</si>
  <si>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</si>
  <si>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</si>
  <si>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</si>
  <si>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</si>
  <si>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</si>
  <si>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</si>
  <si>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</si>
  <si>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</si>
  <si>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</si>
  <si>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</si>
  <si>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</si>
  <si>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</si>
  <si>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</si>
  <si>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</si>
  <si>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</si>
  <si>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</si>
  <si>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</si>
  <si>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</si>
  <si>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</si>
  <si>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</si>
  <si>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</si>
  <si>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</si>
  <si>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</si>
  <si>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</si>
  <si>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</si>
  <si>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</si>
  <si>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</si>
  <si>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</si>
  <si>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</si>
  <si>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</si>
  <si>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</si>
  <si>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</si>
  <si>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</si>
  <si>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</si>
  <si>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</si>
  <si>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</si>
  <si>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</si>
  <si>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940  </t>
    </r>
    <r>
      <rPr>
        <sz val="8.5"/>
        <rFont val="Calibri"/>
        <family val="2"/>
      </rPr>
      <t>Table 6R104CUE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</si>
  <si>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</si>
  <si>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</si>
  <si>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</si>
  <si>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</si>
  <si>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</si>
  <si>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</si>
  <si>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</si>
  <si>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</si>
  <si>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</si>
  <si>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</si>
  <si>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</si>
  <si>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</si>
  <si>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</si>
  <si>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</si>
  <si>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</si>
  <si>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</si>
  <si>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</si>
  <si>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</si>
  <si>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</si>
  <si>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</si>
  <si>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</si>
  <si>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</si>
  <si>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</si>
  <si>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</si>
  <si>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</si>
  <si>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</si>
  <si>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</si>
  <si>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</si>
  <si>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</si>
  <si>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</si>
  <si>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</si>
  <si>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</si>
  <si>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</si>
  <si>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</si>
  <si>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</si>
  <si>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</si>
  <si>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</si>
  <si>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</si>
  <si>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</si>
  <si>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</si>
  <si>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</si>
  <si>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</si>
  <si>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</si>
  <si>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</si>
  <si>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</si>
  <si>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</si>
  <si>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</si>
  <si>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</si>
  <si>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</si>
  <si>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</si>
  <si>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</si>
  <si>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</si>
  <si>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</si>
  <si>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</si>
  <si>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</si>
  <si>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</si>
  <si>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</si>
  <si>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</si>
  <si>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</si>
  <si>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</si>
  <si>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</si>
  <si>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</si>
  <si>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</si>
  <si>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</si>
  <si>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</si>
  <si>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</si>
  <si>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</si>
  <si>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</si>
  <si>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</si>
  <si>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</si>
  <si>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</si>
  <si>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</si>
  <si>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</si>
  <si>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</si>
  <si>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</si>
  <si>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</si>
  <si>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</si>
  <si>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</si>
  <si>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</si>
  <si>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</si>
  <si>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</si>
  <si>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</si>
  <si>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</si>
  <si>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</si>
  <si>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</si>
  <si>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</si>
  <si>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</si>
  <si>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</si>
  <si>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</si>
  <si>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</si>
  <si>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</si>
  <si>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</si>
  <si>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</si>
  <si>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</si>
  <si>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941  </t>
    </r>
    <r>
      <rPr>
        <sz val="8.5"/>
        <rFont val="Calibri"/>
        <family val="2"/>
      </rPr>
      <t>Table 6R104MUE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</si>
  <si>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</si>
  <si>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</si>
  <si>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</si>
  <si>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</si>
  <si>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</si>
  <si>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</si>
  <si>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</si>
  <si>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</si>
  <si>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</si>
  <si>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</si>
  <si>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</si>
  <si>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</si>
  <si>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</si>
  <si>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</si>
  <si>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</si>
  <si>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</si>
  <si>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</si>
  <si>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</si>
  <si>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</si>
  <si>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</si>
  <si>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</si>
  <si>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</si>
  <si>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</si>
  <si>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</si>
  <si>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</si>
  <si>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</si>
  <si>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</si>
  <si>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</si>
  <si>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</si>
  <si>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</si>
  <si>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</si>
  <si>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</si>
  <si>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</si>
  <si>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</si>
  <si>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</si>
  <si>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</si>
  <si>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</si>
  <si>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</si>
  <si>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</si>
  <si>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</si>
  <si>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</si>
  <si>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</si>
  <si>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</si>
  <si>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</si>
  <si>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</si>
  <si>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</si>
  <si>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</si>
  <si>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</si>
  <si>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</si>
  <si>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</si>
  <si>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</si>
  <si>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</si>
  <si>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</si>
  <si>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</si>
  <si>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</si>
  <si>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</si>
  <si>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</si>
  <si>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</si>
  <si>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</si>
  <si>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</si>
  <si>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</si>
  <si>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</si>
  <si>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</si>
  <si>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</si>
  <si>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</si>
  <si>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</si>
  <si>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</si>
  <si>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</si>
  <si>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</si>
  <si>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</si>
  <si>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</si>
  <si>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</si>
  <si>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</si>
  <si>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</si>
  <si>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</si>
  <si>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</si>
  <si>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</si>
  <si>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</si>
  <si>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</si>
  <si>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</si>
  <si>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</si>
  <si>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</si>
  <si>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</si>
  <si>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</si>
  <si>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</si>
  <si>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</si>
  <si>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</si>
  <si>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</si>
  <si>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</si>
  <si>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</si>
  <si>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</si>
  <si>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</si>
  <si>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</si>
  <si>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</si>
  <si>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942  </t>
    </r>
    <r>
      <rPr>
        <sz val="8.5"/>
        <rFont val="Calibri"/>
        <family val="2"/>
      </rPr>
      <t>Table 6R104FUE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</si>
  <si>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</si>
  <si>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</si>
  <si>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</si>
  <si>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</si>
  <si>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</si>
  <si>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</si>
  <si>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</si>
  <si>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</si>
  <si>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</si>
  <si>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</si>
  <si>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</si>
  <si>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</si>
  <si>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</si>
  <si>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</si>
  <si>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</si>
  <si>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</si>
  <si>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</si>
  <si>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</si>
  <si>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</si>
  <si>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</si>
  <si>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</si>
  <si>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</si>
  <si>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</si>
  <si>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</si>
  <si>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</si>
  <si>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</si>
  <si>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</si>
  <si>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</si>
  <si>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</si>
  <si>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</si>
  <si>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</si>
  <si>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</si>
  <si>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</si>
  <si>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</si>
  <si>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</si>
  <si>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</si>
  <si>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</si>
  <si>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</si>
  <si>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</si>
  <si>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</si>
  <si>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</si>
  <si>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</si>
  <si>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</si>
  <si>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</si>
  <si>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</si>
  <si>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</si>
  <si>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</si>
  <si>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</si>
  <si>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</si>
  <si>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</si>
  <si>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</si>
  <si>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</si>
  <si>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</si>
  <si>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</si>
  <si>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</si>
  <si>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</si>
  <si>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</si>
  <si>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</si>
  <si>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</si>
  <si>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</si>
  <si>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</si>
  <si>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</si>
  <si>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</si>
  <si>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</si>
  <si>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</si>
  <si>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</si>
  <si>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</si>
  <si>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</si>
  <si>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</si>
  <si>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</si>
  <si>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</si>
  <si>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</si>
  <si>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</si>
  <si>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</si>
  <si>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</si>
  <si>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</si>
  <si>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</si>
  <si>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</si>
  <si>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</si>
  <si>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</si>
  <si>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</si>
  <si>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</si>
  <si>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</si>
  <si>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</si>
  <si>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</si>
  <si>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</si>
  <si>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</si>
  <si>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</si>
  <si>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</si>
  <si>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</si>
  <si>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</si>
  <si>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</si>
  <si>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943  </t>
    </r>
    <r>
      <rPr>
        <sz val="8.5"/>
        <rFont val="Calibri"/>
        <family val="2"/>
      </rPr>
      <t>Table 6R204CUE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</si>
  <si>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</si>
  <si>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</si>
  <si>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</si>
  <si>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</si>
  <si>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</si>
  <si>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</si>
  <si>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</si>
  <si>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</si>
  <si>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</si>
  <si>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</si>
  <si>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</si>
  <si>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</si>
  <si>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</si>
  <si>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</si>
  <si>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</si>
  <si>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</si>
  <si>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</si>
  <si>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</si>
  <si>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</si>
  <si>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</si>
  <si>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</si>
  <si>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</si>
  <si>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</si>
  <si>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</si>
  <si>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</si>
  <si>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</si>
  <si>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</si>
  <si>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</si>
  <si>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</si>
  <si>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</si>
  <si>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</si>
  <si>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</si>
  <si>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</si>
  <si>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</si>
  <si>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</si>
  <si>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</si>
  <si>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</si>
  <si>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</si>
  <si>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</si>
  <si>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</si>
  <si>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</si>
  <si>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</si>
  <si>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</si>
  <si>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</si>
  <si>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</si>
  <si>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</si>
  <si>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</si>
  <si>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</si>
  <si>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</si>
  <si>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</si>
  <si>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</si>
  <si>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</si>
  <si>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</si>
  <si>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</si>
  <si>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</si>
  <si>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</si>
  <si>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</si>
  <si>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</si>
  <si>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</si>
  <si>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</si>
  <si>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</si>
  <si>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</si>
  <si>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</si>
  <si>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</si>
  <si>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</si>
  <si>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</si>
  <si>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</si>
  <si>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</si>
  <si>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</si>
  <si>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</si>
  <si>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</si>
  <si>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</si>
  <si>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</si>
  <si>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</si>
  <si>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</si>
  <si>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</si>
  <si>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</si>
  <si>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</si>
  <si>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</si>
  <si>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</si>
  <si>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</si>
  <si>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</si>
  <si>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</si>
  <si>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</si>
  <si>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</si>
  <si>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</si>
  <si>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</si>
  <si>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</si>
  <si>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</si>
  <si>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</si>
  <si>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</si>
  <si>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</si>
  <si>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</si>
  <si>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</si>
  <si>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</si>
  <si>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944  </t>
    </r>
    <r>
      <rPr>
        <sz val="8.5"/>
        <rFont val="Calibri"/>
        <family val="2"/>
      </rPr>
      <t>Table 6R204MUE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</si>
  <si>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</si>
  <si>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</si>
  <si>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</si>
  <si>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</si>
  <si>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</si>
  <si>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</si>
  <si>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</si>
  <si>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</si>
  <si>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</si>
  <si>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</si>
  <si>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</si>
  <si>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</si>
  <si>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</si>
  <si>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</si>
  <si>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</si>
  <si>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</si>
  <si>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</si>
  <si>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</si>
  <si>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</si>
  <si>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</si>
  <si>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</si>
  <si>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</si>
  <si>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</si>
  <si>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</si>
  <si>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</si>
  <si>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</si>
  <si>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</si>
  <si>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</si>
  <si>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</si>
  <si>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</si>
  <si>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</si>
  <si>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</si>
  <si>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</si>
  <si>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</si>
  <si>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</si>
  <si>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</si>
  <si>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</si>
  <si>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</si>
  <si>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</si>
  <si>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</si>
  <si>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</si>
  <si>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</si>
  <si>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</si>
  <si>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</si>
  <si>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</si>
  <si>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</si>
  <si>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</si>
  <si>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</si>
  <si>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</si>
  <si>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</si>
  <si>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</si>
  <si>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</si>
  <si>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</si>
  <si>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</si>
  <si>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</si>
  <si>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</si>
  <si>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</si>
  <si>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</si>
  <si>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</si>
  <si>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</si>
  <si>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</si>
  <si>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</si>
  <si>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</si>
  <si>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</si>
  <si>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</si>
  <si>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</si>
  <si>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</si>
  <si>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</si>
  <si>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</si>
  <si>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</si>
  <si>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</si>
  <si>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</si>
  <si>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</si>
  <si>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</si>
  <si>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</si>
  <si>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</si>
  <si>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</si>
  <si>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</si>
  <si>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</si>
  <si>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</si>
  <si>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</si>
  <si>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</si>
  <si>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</si>
  <si>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</si>
  <si>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</si>
  <si>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</si>
  <si>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</si>
  <si>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</si>
  <si>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</si>
  <si>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</si>
  <si>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</si>
  <si>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</si>
  <si>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945  </t>
    </r>
    <r>
      <rPr>
        <sz val="8.5"/>
        <rFont val="Calibri"/>
        <family val="2"/>
      </rPr>
      <t>Table 6R204FUE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</si>
  <si>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</si>
  <si>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</si>
  <si>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</si>
  <si>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</si>
  <si>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</si>
  <si>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</si>
  <si>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</si>
  <si>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</si>
  <si>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</si>
  <si>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</si>
  <si>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</si>
  <si>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</si>
  <si>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</si>
  <si>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</si>
  <si>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</si>
  <si>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</si>
  <si>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</si>
  <si>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</si>
  <si>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</si>
  <si>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</si>
  <si>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</si>
  <si>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</si>
  <si>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</si>
  <si>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</si>
  <si>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</si>
  <si>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</si>
  <si>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</si>
  <si>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</si>
  <si>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</si>
  <si>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</si>
  <si>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</si>
  <si>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</si>
  <si>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</si>
  <si>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</si>
  <si>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</si>
  <si>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</si>
  <si>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</si>
  <si>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</si>
  <si>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</si>
  <si>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</si>
  <si>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</si>
  <si>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</si>
  <si>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</si>
  <si>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</si>
  <si>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</si>
  <si>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</si>
  <si>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</si>
  <si>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</si>
  <si>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</si>
  <si>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</si>
  <si>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</si>
  <si>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</si>
  <si>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</si>
  <si>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</si>
  <si>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</si>
  <si>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</si>
  <si>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</si>
  <si>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</si>
  <si>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</si>
  <si>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</si>
  <si>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</si>
  <si>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</si>
  <si>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</si>
  <si>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</si>
  <si>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</si>
  <si>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</si>
  <si>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</si>
  <si>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</si>
  <si>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</si>
  <si>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</si>
  <si>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</si>
  <si>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</si>
  <si>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</si>
  <si>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</si>
  <si>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</si>
  <si>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</si>
  <si>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</si>
  <si>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</si>
  <si>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</si>
  <si>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</si>
  <si>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946  </t>
    </r>
    <r>
      <rPr>
        <sz val="8.5"/>
        <rFont val="Calibri"/>
        <family val="2"/>
      </rPr>
      <t>Table 6R304CUE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</si>
  <si>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</si>
  <si>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</si>
  <si>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</si>
  <si>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</si>
  <si>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</si>
  <si>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</si>
  <si>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</si>
  <si>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</si>
  <si>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</si>
  <si>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</si>
  <si>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</si>
  <si>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</si>
  <si>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</si>
  <si>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</si>
  <si>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</si>
  <si>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</si>
  <si>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</si>
  <si>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</si>
  <si>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</si>
  <si>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</si>
  <si>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</si>
  <si>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</si>
  <si>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</si>
  <si>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</si>
  <si>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</si>
  <si>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</si>
  <si>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</si>
  <si>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</si>
  <si>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</si>
  <si>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</si>
  <si>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</si>
  <si>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</si>
  <si>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</si>
  <si>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</si>
  <si>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</si>
  <si>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</si>
  <si>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</si>
  <si>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</si>
  <si>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</si>
  <si>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</si>
  <si>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</si>
  <si>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</si>
  <si>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</si>
  <si>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</si>
  <si>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</si>
  <si>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</si>
  <si>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</si>
  <si>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</si>
  <si>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</si>
  <si>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</si>
  <si>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</si>
  <si>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</si>
  <si>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</si>
  <si>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</si>
  <si>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</si>
  <si>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</si>
  <si>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</si>
  <si>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</si>
  <si>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</si>
  <si>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</si>
  <si>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</si>
  <si>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</si>
  <si>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</si>
  <si>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</si>
  <si>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</si>
  <si>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</si>
  <si>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</si>
  <si>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</si>
  <si>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</si>
  <si>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</si>
  <si>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</si>
  <si>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</si>
  <si>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</si>
  <si>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</si>
  <si>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</si>
  <si>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</si>
  <si>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</si>
  <si>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</si>
  <si>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</si>
  <si>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</si>
  <si>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</si>
  <si>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</si>
  <si>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</si>
  <si>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</si>
  <si>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</si>
  <si>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</si>
  <si>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</si>
  <si>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</si>
  <si>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</si>
  <si>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947  </t>
    </r>
    <r>
      <rPr>
        <sz val="8.5"/>
        <rFont val="Calibri"/>
        <family val="2"/>
      </rPr>
      <t>Table 6R304MUE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</si>
  <si>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</si>
  <si>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</si>
  <si>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</si>
  <si>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</si>
  <si>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</si>
  <si>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</si>
  <si>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</si>
  <si>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</si>
  <si>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</si>
  <si>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</si>
  <si>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</si>
  <si>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</si>
  <si>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</si>
  <si>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</si>
  <si>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</si>
  <si>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</si>
  <si>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</si>
  <si>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</si>
  <si>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</si>
  <si>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</si>
  <si>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</si>
  <si>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</si>
  <si>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</si>
  <si>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</si>
  <si>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</si>
  <si>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</si>
  <si>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</si>
  <si>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</si>
  <si>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</si>
  <si>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</si>
  <si>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</si>
  <si>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</si>
  <si>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</si>
  <si>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</si>
  <si>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</si>
  <si>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</si>
  <si>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</si>
  <si>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</si>
  <si>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</si>
  <si>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</si>
  <si>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</si>
  <si>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</si>
  <si>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</si>
  <si>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</si>
  <si>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</si>
  <si>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</si>
  <si>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</si>
  <si>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</si>
  <si>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</si>
  <si>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</si>
  <si>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</si>
  <si>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</si>
  <si>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</si>
  <si>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</si>
  <si>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</si>
  <si>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</si>
  <si>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</si>
  <si>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</si>
  <si>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</si>
  <si>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</si>
  <si>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</si>
  <si>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</si>
  <si>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</si>
  <si>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</si>
  <si>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</si>
  <si>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</si>
  <si>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</si>
  <si>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</si>
  <si>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</si>
  <si>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</si>
  <si>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</si>
  <si>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</si>
  <si>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</si>
  <si>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</si>
  <si>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</si>
  <si>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</si>
  <si>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</si>
  <si>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</si>
  <si>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</si>
  <si>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</si>
  <si>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948  </t>
    </r>
    <r>
      <rPr>
        <sz val="8.5"/>
        <rFont val="Calibri"/>
        <family val="2"/>
      </rPr>
      <t>Table 6R304FUE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</si>
  <si>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</si>
  <si>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</si>
  <si>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</si>
  <si>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</si>
  <si>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</si>
  <si>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</si>
  <si>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</si>
  <si>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</si>
  <si>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</si>
  <si>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</si>
  <si>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</si>
  <si>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</si>
  <si>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</si>
  <si>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</si>
  <si>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</si>
  <si>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</si>
  <si>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</si>
  <si>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</si>
  <si>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</si>
  <si>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</si>
  <si>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</si>
  <si>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</si>
  <si>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</si>
  <si>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</si>
  <si>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</si>
  <si>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</si>
  <si>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</si>
  <si>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</si>
  <si>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</si>
  <si>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</si>
  <si>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</si>
  <si>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</si>
  <si>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</si>
  <si>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</si>
  <si>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</si>
  <si>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</si>
  <si>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</si>
  <si>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</si>
  <si>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</si>
  <si>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</si>
  <si>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</si>
  <si>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</si>
  <si>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</si>
  <si>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</si>
  <si>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</si>
  <si>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</si>
  <si>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</si>
  <si>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</si>
  <si>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</si>
  <si>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</si>
  <si>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</si>
  <si>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</si>
  <si>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</si>
  <si>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</si>
  <si>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</si>
  <si>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</si>
  <si>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</si>
  <si>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</si>
  <si>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</si>
  <si>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</si>
  <si>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</si>
  <si>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</si>
  <si>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</si>
  <si>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</si>
  <si>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</si>
  <si>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</si>
  <si>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</si>
  <si>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</si>
  <si>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</si>
  <si>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</si>
  <si>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</si>
  <si>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</si>
  <si>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</si>
  <si>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</si>
  <si>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</si>
  <si>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</si>
  <si>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</si>
  <si>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</si>
  <si>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</si>
  <si>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</si>
  <si>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</si>
  <si>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</si>
  <si>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</si>
  <si>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</si>
  <si>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</si>
  <si>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</si>
  <si>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</si>
  <si>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</si>
  <si>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</si>
  <si>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</si>
  <si>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</si>
  <si>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</si>
  <si>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</si>
  <si>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</si>
  <si>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949  </t>
    </r>
    <r>
      <rPr>
        <sz val="8.5"/>
        <rFont val="Calibri"/>
        <family val="2"/>
      </rPr>
      <t>Table 6R110CUE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</si>
  <si>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</si>
  <si>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</si>
  <si>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</si>
  <si>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</si>
  <si>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</si>
  <si>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</si>
  <si>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</si>
  <si>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</si>
  <si>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</si>
  <si>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</si>
  <si>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</si>
  <si>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</si>
  <si>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</si>
  <si>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</si>
  <si>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</si>
  <si>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</si>
  <si>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</si>
  <si>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</si>
  <si>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</si>
  <si>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</si>
  <si>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</si>
  <si>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</si>
  <si>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</si>
  <si>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</si>
  <si>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</si>
  <si>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</si>
  <si>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</si>
  <si>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</si>
  <si>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</si>
  <si>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</si>
  <si>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</si>
  <si>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</si>
  <si>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</si>
  <si>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</si>
  <si>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</si>
  <si>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</si>
  <si>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</si>
  <si>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</si>
  <si>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</si>
  <si>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</si>
  <si>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</si>
  <si>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</si>
  <si>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</si>
  <si>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</si>
  <si>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</si>
  <si>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</si>
  <si>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</si>
  <si>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</si>
  <si>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</si>
  <si>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</si>
  <si>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</si>
  <si>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</si>
  <si>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</si>
  <si>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</si>
  <si>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</si>
  <si>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</si>
  <si>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</si>
  <si>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</si>
  <si>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</si>
  <si>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</si>
  <si>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</si>
  <si>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</si>
  <si>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</si>
  <si>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</si>
  <si>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</si>
  <si>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</si>
  <si>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</si>
  <si>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</si>
  <si>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</si>
  <si>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</si>
  <si>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</si>
  <si>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</si>
  <si>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</si>
  <si>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</si>
  <si>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</si>
  <si>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</si>
  <si>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</si>
  <si>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</si>
  <si>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</si>
  <si>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</si>
  <si>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</si>
  <si>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</si>
  <si>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</si>
  <si>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</si>
  <si>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</si>
  <si>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</si>
  <si>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</si>
  <si>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</si>
  <si>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</si>
  <si>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</si>
  <si>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</si>
  <si>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</si>
  <si>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</si>
  <si>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</si>
  <si>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950  </t>
    </r>
    <r>
      <rPr>
        <sz val="8.5"/>
        <rFont val="Calibri"/>
        <family val="2"/>
      </rPr>
      <t>Table 6R110MUE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</si>
  <si>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</si>
  <si>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</si>
  <si>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</si>
  <si>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</si>
  <si>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</si>
  <si>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</si>
  <si>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</si>
  <si>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</si>
  <si>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</si>
  <si>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</si>
  <si>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</si>
  <si>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</si>
  <si>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</si>
  <si>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</si>
  <si>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</si>
  <si>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</si>
  <si>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</si>
  <si>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</si>
  <si>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</si>
  <si>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</si>
  <si>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</si>
  <si>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</si>
  <si>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</si>
  <si>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</si>
  <si>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</si>
  <si>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</si>
  <si>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</si>
  <si>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</si>
  <si>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</si>
  <si>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</si>
  <si>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</si>
  <si>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</si>
  <si>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</si>
  <si>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</si>
  <si>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</si>
  <si>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</si>
  <si>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</si>
  <si>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</si>
  <si>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</si>
  <si>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</si>
  <si>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</si>
  <si>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</si>
  <si>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</si>
  <si>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</si>
  <si>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</si>
  <si>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</si>
  <si>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</si>
  <si>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</si>
  <si>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</si>
  <si>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</si>
  <si>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</si>
  <si>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</si>
  <si>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</si>
  <si>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</si>
  <si>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</si>
  <si>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</si>
  <si>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</si>
  <si>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</si>
  <si>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</si>
  <si>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</si>
  <si>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</si>
  <si>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</si>
  <si>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</si>
  <si>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</si>
  <si>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</si>
  <si>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</si>
  <si>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</si>
  <si>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</si>
  <si>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</si>
  <si>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</si>
  <si>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</si>
  <si>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</si>
  <si>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</si>
  <si>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</si>
  <si>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</si>
  <si>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</si>
  <si>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</si>
  <si>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</si>
  <si>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</si>
  <si>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</si>
  <si>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</si>
  <si>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</si>
  <si>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</si>
  <si>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</si>
  <si>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</si>
  <si>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</si>
  <si>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</si>
  <si>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</si>
  <si>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</si>
  <si>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</si>
  <si>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</si>
  <si>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</si>
  <si>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</si>
  <si>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</si>
  <si>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951  </t>
    </r>
    <r>
      <rPr>
        <sz val="8.5"/>
        <rFont val="Calibri"/>
        <family val="2"/>
      </rPr>
      <t>Table 6R110FUE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</si>
  <si>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</si>
  <si>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</si>
  <si>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</si>
  <si>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</si>
  <si>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</si>
  <si>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</si>
  <si>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</si>
  <si>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</si>
  <si>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</si>
  <si>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</si>
  <si>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</si>
  <si>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</si>
  <si>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</si>
  <si>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</si>
  <si>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</si>
  <si>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</si>
  <si>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</si>
  <si>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</si>
  <si>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</si>
  <si>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</si>
  <si>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</si>
  <si>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</si>
  <si>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</si>
  <si>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</si>
  <si>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</si>
  <si>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</si>
  <si>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</si>
  <si>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</si>
  <si>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</si>
  <si>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</si>
  <si>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</si>
  <si>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</si>
  <si>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</si>
  <si>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</si>
  <si>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</si>
  <si>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</si>
  <si>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</si>
  <si>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</si>
  <si>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</si>
  <si>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</si>
  <si>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</si>
  <si>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</si>
  <si>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</si>
  <si>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</si>
  <si>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</si>
  <si>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</si>
  <si>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</si>
  <si>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</si>
  <si>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</si>
  <si>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</si>
  <si>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</si>
  <si>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</si>
  <si>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</si>
  <si>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</si>
  <si>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</si>
  <si>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</si>
  <si>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</si>
  <si>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</si>
  <si>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</si>
  <si>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</si>
  <si>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</si>
  <si>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</si>
  <si>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</si>
  <si>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</si>
  <si>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</si>
  <si>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</si>
  <si>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</si>
  <si>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</si>
  <si>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</si>
  <si>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</si>
  <si>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</si>
  <si>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</si>
  <si>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</si>
  <si>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</si>
  <si>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</si>
  <si>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</si>
  <si>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</si>
  <si>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</si>
  <si>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</si>
  <si>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</si>
  <si>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</si>
  <si>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</si>
  <si>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</si>
  <si>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</si>
  <si>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</si>
  <si>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</si>
  <si>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</si>
  <si>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</si>
  <si>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</si>
  <si>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</si>
  <si>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</si>
  <si>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</si>
  <si>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952  </t>
    </r>
    <r>
      <rPr>
        <sz val="8.5"/>
        <rFont val="Calibri"/>
        <family val="2"/>
      </rPr>
      <t>Table 6R210CUE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</si>
  <si>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</si>
  <si>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</si>
  <si>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</si>
  <si>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</si>
  <si>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</si>
  <si>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</si>
  <si>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</si>
  <si>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</si>
  <si>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</si>
  <si>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</si>
  <si>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</si>
  <si>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</si>
  <si>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</si>
  <si>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</si>
  <si>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</si>
  <si>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</si>
  <si>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</si>
  <si>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</si>
  <si>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</si>
  <si>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</si>
  <si>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</si>
  <si>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</si>
  <si>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</si>
  <si>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</si>
  <si>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</si>
  <si>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</si>
  <si>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</si>
  <si>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</si>
  <si>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</si>
  <si>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</si>
  <si>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</si>
  <si>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</si>
  <si>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</si>
  <si>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</si>
  <si>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</si>
  <si>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</si>
  <si>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</si>
  <si>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</si>
  <si>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</si>
  <si>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</si>
  <si>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</si>
  <si>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</si>
  <si>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</si>
  <si>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</si>
  <si>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</si>
  <si>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</si>
  <si>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</si>
  <si>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</si>
  <si>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</si>
  <si>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</si>
  <si>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</si>
  <si>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</si>
  <si>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</si>
  <si>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</si>
  <si>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</si>
  <si>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</si>
  <si>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</si>
  <si>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</si>
  <si>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</si>
  <si>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</si>
  <si>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</si>
  <si>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</si>
  <si>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</si>
  <si>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</si>
  <si>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</si>
  <si>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</si>
  <si>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</si>
  <si>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</si>
  <si>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</si>
  <si>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</si>
  <si>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</si>
  <si>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</si>
  <si>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</si>
  <si>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</si>
  <si>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</si>
  <si>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</si>
  <si>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</si>
  <si>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</si>
  <si>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</si>
  <si>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</si>
  <si>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</si>
  <si>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</si>
  <si>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</si>
  <si>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</si>
  <si>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</si>
  <si>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</si>
  <si>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</si>
  <si>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</si>
  <si>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</si>
  <si>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</si>
  <si>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</si>
  <si>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</si>
  <si>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</si>
  <si>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</si>
  <si>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</si>
  <si>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953  </t>
    </r>
    <r>
      <rPr>
        <sz val="8.5"/>
        <rFont val="Calibri"/>
        <family val="2"/>
      </rPr>
      <t>Table 6R210MUE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</si>
  <si>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</si>
  <si>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</si>
  <si>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</si>
  <si>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</si>
  <si>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</si>
  <si>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</si>
  <si>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</si>
  <si>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</si>
  <si>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</si>
  <si>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</si>
  <si>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</si>
  <si>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</si>
  <si>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</si>
  <si>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</si>
  <si>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</si>
  <si>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</si>
  <si>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</si>
  <si>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</si>
  <si>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</si>
  <si>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</si>
  <si>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</si>
  <si>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</si>
  <si>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</si>
  <si>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</si>
  <si>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</si>
  <si>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</si>
  <si>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</si>
  <si>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</si>
  <si>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</si>
  <si>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</si>
  <si>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</si>
  <si>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</si>
  <si>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</si>
  <si>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</si>
  <si>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</si>
  <si>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</si>
  <si>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</si>
  <si>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</si>
  <si>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</si>
  <si>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</si>
  <si>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</si>
  <si>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</si>
  <si>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</si>
  <si>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</si>
  <si>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</si>
  <si>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</si>
  <si>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</si>
  <si>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</si>
  <si>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</si>
  <si>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</si>
  <si>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</si>
  <si>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</si>
  <si>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</si>
  <si>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</si>
  <si>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</si>
  <si>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</si>
  <si>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</si>
  <si>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</si>
  <si>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</si>
  <si>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</si>
  <si>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</si>
  <si>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</si>
  <si>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</si>
  <si>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</si>
  <si>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</si>
  <si>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</si>
  <si>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</si>
  <si>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</si>
  <si>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</si>
  <si>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</si>
  <si>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</si>
  <si>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</si>
  <si>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</si>
  <si>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</si>
  <si>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</si>
  <si>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</si>
  <si>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</si>
  <si>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</si>
  <si>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</si>
  <si>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</si>
  <si>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</si>
  <si>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</si>
  <si>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</si>
  <si>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</si>
  <si>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</si>
  <si>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</si>
  <si>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</si>
  <si>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</si>
  <si>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</si>
  <si>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</si>
  <si>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</si>
  <si>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</si>
  <si>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954  </t>
    </r>
    <r>
      <rPr>
        <sz val="8.5"/>
        <rFont val="Calibri"/>
        <family val="2"/>
      </rPr>
      <t>Table 6R210FUE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</si>
  <si>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</si>
  <si>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</si>
  <si>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</si>
  <si>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</si>
  <si>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</si>
  <si>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</si>
  <si>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</si>
  <si>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</si>
  <si>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</si>
  <si>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</si>
  <si>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</si>
  <si>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</si>
  <si>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</si>
  <si>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</si>
  <si>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</si>
  <si>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</si>
  <si>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</si>
  <si>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</si>
  <si>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</si>
  <si>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</si>
  <si>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</si>
  <si>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</si>
  <si>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</si>
  <si>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</si>
  <si>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</si>
  <si>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</si>
  <si>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</si>
  <si>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</si>
  <si>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</si>
  <si>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</si>
  <si>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</si>
  <si>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</si>
  <si>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</si>
  <si>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</si>
  <si>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</si>
  <si>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</si>
  <si>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</si>
  <si>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</si>
  <si>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</si>
  <si>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</si>
  <si>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</si>
  <si>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</si>
  <si>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</si>
  <si>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</si>
  <si>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</si>
  <si>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</si>
  <si>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</si>
  <si>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</si>
  <si>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</si>
  <si>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</si>
  <si>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</si>
  <si>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</si>
  <si>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</si>
  <si>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</si>
  <si>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</si>
  <si>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</si>
  <si>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</si>
  <si>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</si>
  <si>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</si>
  <si>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</si>
  <si>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</si>
  <si>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</si>
  <si>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</si>
  <si>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</si>
  <si>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</si>
  <si>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</si>
  <si>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</si>
  <si>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</si>
  <si>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</si>
  <si>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</si>
  <si>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</si>
  <si>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</si>
  <si>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</si>
  <si>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</si>
  <si>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</si>
  <si>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</si>
  <si>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</si>
  <si>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</si>
  <si>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</si>
  <si>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</si>
  <si>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955  </t>
    </r>
    <r>
      <rPr>
        <sz val="8.5"/>
        <rFont val="Calibri"/>
        <family val="2"/>
      </rPr>
      <t>Table 6R310CUE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</si>
  <si>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</si>
  <si>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</si>
  <si>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</si>
  <si>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</si>
  <si>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</si>
  <si>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</si>
  <si>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</si>
  <si>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</si>
  <si>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</si>
  <si>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</si>
  <si>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</si>
  <si>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</si>
  <si>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</si>
  <si>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</si>
  <si>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</si>
  <si>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</si>
  <si>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</si>
  <si>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</si>
  <si>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</si>
  <si>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</si>
  <si>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</si>
  <si>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</si>
  <si>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</si>
  <si>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</si>
  <si>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</si>
  <si>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</si>
  <si>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</si>
  <si>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</si>
  <si>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</si>
  <si>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</si>
  <si>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</si>
  <si>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</si>
  <si>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</si>
  <si>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</si>
  <si>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</si>
  <si>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</si>
  <si>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</si>
  <si>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</si>
  <si>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</si>
  <si>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</si>
  <si>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</si>
  <si>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</si>
  <si>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</si>
  <si>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</si>
  <si>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</si>
  <si>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</si>
  <si>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</si>
  <si>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</si>
  <si>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</si>
  <si>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</si>
  <si>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</si>
  <si>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</si>
  <si>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</si>
  <si>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</si>
  <si>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</si>
  <si>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</si>
  <si>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</si>
  <si>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</si>
  <si>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</si>
  <si>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</si>
  <si>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</si>
  <si>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</si>
  <si>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</si>
  <si>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</si>
  <si>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</si>
  <si>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</si>
  <si>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</si>
  <si>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</si>
  <si>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</si>
  <si>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</si>
  <si>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</si>
  <si>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</si>
  <si>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</si>
  <si>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</si>
  <si>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</si>
  <si>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</si>
  <si>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</si>
  <si>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</si>
  <si>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</si>
  <si>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</si>
  <si>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</si>
  <si>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</si>
  <si>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</si>
  <si>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</si>
  <si>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</si>
  <si>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</si>
  <si>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</si>
  <si>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</si>
  <si>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</si>
  <si>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956  </t>
    </r>
    <r>
      <rPr>
        <sz val="8.5"/>
        <rFont val="Calibri"/>
        <family val="2"/>
      </rPr>
      <t>Table 6R310MUE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</si>
  <si>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</si>
  <si>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</si>
  <si>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</si>
  <si>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</si>
  <si>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</si>
  <si>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</si>
  <si>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</si>
  <si>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</si>
  <si>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</si>
  <si>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</si>
  <si>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</si>
  <si>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</si>
  <si>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</si>
  <si>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</si>
  <si>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</si>
  <si>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</si>
  <si>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</si>
  <si>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</si>
  <si>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</si>
  <si>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</si>
  <si>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</si>
  <si>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</si>
  <si>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</si>
  <si>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</si>
  <si>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</si>
  <si>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</si>
  <si>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</si>
  <si>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</si>
  <si>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</si>
  <si>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</si>
  <si>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</si>
  <si>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</si>
  <si>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</si>
  <si>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</si>
  <si>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</si>
  <si>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</si>
  <si>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</si>
  <si>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</si>
  <si>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</si>
  <si>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</si>
  <si>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</si>
  <si>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</si>
  <si>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</si>
  <si>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</si>
  <si>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</si>
  <si>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</si>
  <si>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</si>
  <si>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</si>
  <si>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</si>
  <si>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</si>
  <si>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</si>
  <si>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</si>
  <si>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</si>
  <si>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</si>
  <si>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</si>
  <si>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</si>
  <si>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</si>
  <si>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</si>
  <si>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</si>
  <si>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</si>
  <si>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</si>
  <si>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</si>
  <si>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</si>
  <si>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</si>
  <si>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</si>
  <si>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</si>
  <si>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</si>
  <si>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</si>
  <si>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</si>
  <si>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</si>
  <si>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</si>
  <si>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</si>
  <si>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</si>
  <si>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</si>
  <si>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</si>
  <si>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</si>
  <si>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</si>
  <si>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</si>
  <si>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</si>
  <si>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</si>
  <si>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957  </t>
    </r>
    <r>
      <rPr>
        <sz val="8.5"/>
        <rFont val="Calibri"/>
        <family val="2"/>
      </rPr>
      <t>Table 6R310FUE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</si>
  <si>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</si>
  <si>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</si>
  <si>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</si>
  <si>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</si>
  <si>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</si>
  <si>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</si>
  <si>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</si>
  <si>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</si>
  <si>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</si>
  <si>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</si>
  <si>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</si>
  <si>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</si>
  <si>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</si>
  <si>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</si>
  <si>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</si>
  <si>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</si>
  <si>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</si>
  <si>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</si>
  <si>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</si>
  <si>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</si>
  <si>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</si>
  <si>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</si>
  <si>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</si>
  <si>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</si>
  <si>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</si>
  <si>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</si>
  <si>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</si>
  <si>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</si>
  <si>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</si>
  <si>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</si>
  <si>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</si>
  <si>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</si>
  <si>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</si>
  <si>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</si>
  <si>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</si>
  <si>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</si>
  <si>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</si>
  <si>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</si>
  <si>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</si>
  <si>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</si>
  <si>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</si>
  <si>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</si>
  <si>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</si>
  <si>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</si>
  <si>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</si>
  <si>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</si>
  <si>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</si>
  <si>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</si>
  <si>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</si>
  <si>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</si>
  <si>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</si>
  <si>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</si>
  <si>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</si>
  <si>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</si>
  <si>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</si>
  <si>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</si>
  <si>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</si>
  <si>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</si>
  <si>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</si>
  <si>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</si>
  <si>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</si>
  <si>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</si>
  <si>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</si>
  <si>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</si>
  <si>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</si>
  <si>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</si>
  <si>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</si>
  <si>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958  </t>
    </r>
    <r>
      <rPr>
        <sz val="8.5"/>
        <rFont val="Calibri"/>
        <family val="2"/>
      </rPr>
      <t>Table 6R104CUM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</si>
  <si>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</si>
  <si>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</si>
  <si>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</si>
  <si>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</si>
  <si>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</si>
  <si>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</si>
  <si>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</si>
  <si>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</si>
  <si>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</si>
  <si>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</si>
  <si>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</si>
  <si>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</si>
  <si>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</si>
  <si>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</si>
  <si>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</si>
  <si>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</si>
  <si>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</si>
  <si>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</si>
  <si>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</si>
  <si>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</si>
  <si>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</si>
  <si>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</si>
  <si>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</si>
  <si>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</si>
  <si>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</si>
  <si>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</si>
  <si>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</si>
  <si>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</si>
  <si>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</si>
  <si>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</si>
  <si>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</si>
  <si>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</si>
  <si>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</si>
  <si>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</si>
  <si>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</si>
  <si>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</si>
  <si>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</si>
  <si>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</si>
  <si>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</si>
  <si>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</si>
  <si>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</si>
  <si>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</si>
  <si>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</si>
  <si>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</si>
  <si>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</si>
  <si>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</si>
  <si>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</si>
  <si>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</si>
  <si>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</si>
  <si>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</si>
  <si>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</si>
  <si>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</si>
  <si>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</si>
  <si>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</si>
  <si>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</si>
  <si>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</si>
  <si>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</si>
  <si>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</si>
  <si>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</si>
  <si>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</si>
  <si>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</si>
  <si>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</si>
  <si>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</si>
  <si>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</si>
  <si>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</si>
  <si>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</si>
  <si>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</si>
  <si>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959  </t>
    </r>
    <r>
      <rPr>
        <sz val="8.5"/>
        <rFont val="Calibri"/>
        <family val="2"/>
      </rPr>
      <t>Table 6R104MUM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</si>
  <si>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</si>
  <si>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</si>
  <si>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</si>
  <si>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</si>
  <si>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</si>
  <si>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</si>
  <si>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</si>
  <si>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</si>
  <si>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</si>
  <si>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</si>
  <si>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</si>
  <si>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</si>
  <si>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</si>
  <si>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</si>
  <si>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</si>
  <si>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</si>
  <si>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</si>
  <si>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</si>
  <si>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</si>
  <si>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</si>
  <si>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</si>
  <si>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</si>
  <si>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</si>
  <si>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</si>
  <si>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</si>
  <si>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</si>
  <si>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</si>
  <si>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</si>
  <si>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</si>
  <si>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</si>
  <si>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</si>
  <si>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</si>
  <si>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</si>
  <si>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</si>
  <si>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</si>
  <si>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</si>
  <si>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</si>
  <si>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</si>
  <si>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</si>
  <si>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</si>
  <si>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</si>
  <si>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</si>
  <si>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</si>
  <si>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</si>
  <si>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</si>
  <si>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</si>
  <si>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</si>
  <si>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</si>
  <si>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</si>
  <si>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</si>
  <si>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</si>
  <si>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</si>
  <si>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</si>
  <si>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</si>
  <si>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</si>
  <si>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</si>
  <si>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</si>
  <si>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</si>
  <si>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</si>
  <si>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</si>
  <si>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</si>
  <si>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</si>
  <si>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</si>
  <si>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</si>
  <si>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</si>
  <si>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</si>
  <si>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</si>
  <si>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960  </t>
    </r>
    <r>
      <rPr>
        <sz val="8.5"/>
        <rFont val="Calibri"/>
        <family val="2"/>
      </rPr>
      <t>Table 6R104FUM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</si>
  <si>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</si>
  <si>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</si>
  <si>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</si>
  <si>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</si>
  <si>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</si>
  <si>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</si>
  <si>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</si>
  <si>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</si>
  <si>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</si>
  <si>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</si>
  <si>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</si>
  <si>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</si>
  <si>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</si>
  <si>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</si>
  <si>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</si>
  <si>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</si>
  <si>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</si>
  <si>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</si>
  <si>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</si>
  <si>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</si>
  <si>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</si>
  <si>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</si>
  <si>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</si>
  <si>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</si>
  <si>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</si>
  <si>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</si>
  <si>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</si>
  <si>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</si>
  <si>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</si>
  <si>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</si>
  <si>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</si>
  <si>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</si>
  <si>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</si>
  <si>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</si>
  <si>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</si>
  <si>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</si>
  <si>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</si>
  <si>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</si>
  <si>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</si>
  <si>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</si>
  <si>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</si>
  <si>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</si>
  <si>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</si>
  <si>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</si>
  <si>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</si>
  <si>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</si>
  <si>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</si>
  <si>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</si>
  <si>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</si>
  <si>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</si>
  <si>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</si>
  <si>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</si>
  <si>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</si>
  <si>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</si>
  <si>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</si>
  <si>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</si>
  <si>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</si>
  <si>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</si>
  <si>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</si>
  <si>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</si>
  <si>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</si>
  <si>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</si>
  <si>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</si>
  <si>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</si>
  <si>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</si>
  <si>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</si>
  <si>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</si>
  <si>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</si>
  <si>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</si>
  <si>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</si>
  <si>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</si>
  <si>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961  </t>
    </r>
    <r>
      <rPr>
        <sz val="8.5"/>
        <rFont val="Calibri"/>
        <family val="2"/>
      </rPr>
      <t>Table 6R204CUM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</si>
  <si>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</si>
  <si>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</si>
  <si>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</si>
  <si>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</si>
  <si>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</si>
  <si>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</si>
  <si>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</si>
  <si>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</si>
  <si>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</si>
  <si>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</si>
  <si>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</si>
  <si>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</si>
  <si>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</si>
  <si>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</si>
  <si>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</si>
  <si>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</si>
  <si>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</si>
  <si>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</si>
  <si>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</si>
  <si>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</si>
  <si>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</si>
  <si>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</si>
  <si>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</si>
  <si>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</si>
  <si>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</si>
  <si>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</si>
  <si>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</si>
  <si>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</si>
  <si>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</si>
  <si>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</si>
  <si>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</si>
  <si>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</si>
  <si>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</si>
  <si>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</si>
  <si>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</si>
  <si>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</si>
  <si>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</si>
  <si>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</si>
  <si>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</si>
  <si>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</si>
  <si>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</si>
  <si>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</si>
  <si>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</si>
  <si>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</si>
  <si>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</si>
  <si>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</si>
  <si>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</si>
  <si>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</si>
  <si>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</si>
  <si>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</si>
  <si>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</si>
  <si>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</si>
  <si>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</si>
  <si>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</si>
  <si>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</si>
  <si>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</si>
  <si>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</si>
  <si>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</si>
  <si>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</si>
  <si>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</si>
  <si>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</si>
  <si>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</si>
  <si>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</si>
  <si>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</si>
  <si>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</si>
  <si>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</si>
  <si>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</si>
  <si>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</si>
  <si>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</si>
  <si>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</si>
  <si>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</si>
  <si>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962  </t>
    </r>
    <r>
      <rPr>
        <sz val="8.5"/>
        <rFont val="Calibri"/>
        <family val="2"/>
      </rPr>
      <t>Table 6R204MUM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</si>
  <si>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</si>
  <si>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</si>
  <si>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</si>
  <si>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</si>
  <si>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</si>
  <si>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</si>
  <si>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</si>
  <si>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</si>
  <si>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</si>
  <si>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</si>
  <si>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</si>
  <si>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</si>
  <si>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</si>
  <si>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</si>
  <si>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</si>
  <si>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</si>
  <si>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</si>
  <si>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</si>
  <si>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</si>
  <si>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</si>
  <si>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</si>
  <si>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</si>
  <si>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</si>
  <si>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</si>
  <si>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</si>
  <si>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</si>
  <si>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</si>
  <si>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</si>
  <si>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</si>
  <si>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</si>
  <si>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</si>
  <si>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</si>
  <si>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</si>
  <si>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</si>
  <si>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</si>
  <si>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</si>
  <si>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</si>
  <si>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</si>
  <si>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</si>
  <si>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</si>
  <si>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</si>
  <si>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</si>
  <si>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</si>
  <si>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</si>
  <si>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</si>
  <si>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</si>
  <si>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</si>
  <si>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</si>
  <si>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</si>
  <si>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</si>
  <si>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</si>
  <si>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</si>
  <si>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</si>
  <si>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</si>
  <si>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</si>
  <si>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</si>
  <si>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</si>
  <si>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</si>
  <si>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</si>
  <si>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</si>
  <si>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</si>
  <si>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</si>
  <si>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</si>
  <si>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</si>
  <si>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</si>
  <si>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</si>
  <si>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</si>
  <si>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</si>
  <si>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</si>
  <si>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</si>
  <si>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</si>
  <si>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963  </t>
    </r>
    <r>
      <rPr>
        <sz val="8.5"/>
        <rFont val="Calibri"/>
        <family val="2"/>
      </rPr>
      <t>Table 6R204FUM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</si>
  <si>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</si>
  <si>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</si>
  <si>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</si>
  <si>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</si>
  <si>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</si>
  <si>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</si>
  <si>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</si>
  <si>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</si>
  <si>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</si>
  <si>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</si>
  <si>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</si>
  <si>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</si>
  <si>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</si>
  <si>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</si>
  <si>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</si>
  <si>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</si>
  <si>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</si>
  <si>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</si>
  <si>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</si>
  <si>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</si>
  <si>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</si>
  <si>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</si>
  <si>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</si>
  <si>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</si>
  <si>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</si>
  <si>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</si>
  <si>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</si>
  <si>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</si>
  <si>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</si>
  <si>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</si>
  <si>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</si>
  <si>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</si>
  <si>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</si>
  <si>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</si>
  <si>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</si>
  <si>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</si>
  <si>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</si>
  <si>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</si>
  <si>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</si>
  <si>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</si>
  <si>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</si>
  <si>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</si>
  <si>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</si>
  <si>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</si>
  <si>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</si>
  <si>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</si>
  <si>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</si>
  <si>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</si>
  <si>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</si>
  <si>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</si>
  <si>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</si>
  <si>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</si>
  <si>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</si>
  <si>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</si>
  <si>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</si>
  <si>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</si>
  <si>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</si>
  <si>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</si>
  <si>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</si>
  <si>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</si>
  <si>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</si>
  <si>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</si>
  <si>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</si>
  <si>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</si>
  <si>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</si>
  <si>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</si>
  <si>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</si>
  <si>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</si>
  <si>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</si>
  <si>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</si>
  <si>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</si>
  <si>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</si>
  <si>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</si>
  <si>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</si>
  <si>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964  </t>
    </r>
    <r>
      <rPr>
        <sz val="8.5"/>
        <rFont val="Calibri"/>
        <family val="2"/>
      </rPr>
      <t>Table 6R304CUM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</si>
  <si>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</si>
  <si>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</si>
  <si>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</si>
  <si>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</si>
  <si>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</si>
  <si>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</si>
  <si>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</si>
  <si>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</si>
  <si>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</si>
  <si>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</si>
  <si>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</si>
  <si>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</si>
  <si>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</si>
  <si>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</si>
  <si>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</si>
  <si>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</si>
  <si>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</si>
  <si>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</si>
  <si>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</si>
  <si>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</si>
  <si>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</si>
  <si>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</si>
  <si>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</si>
  <si>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</si>
  <si>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</si>
  <si>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</si>
  <si>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</si>
  <si>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</si>
  <si>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</si>
  <si>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</si>
  <si>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</si>
  <si>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</si>
  <si>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</si>
  <si>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</si>
  <si>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</si>
  <si>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</si>
  <si>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</si>
  <si>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</si>
  <si>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</si>
  <si>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</si>
  <si>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</si>
  <si>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</si>
  <si>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</si>
  <si>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</si>
  <si>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</si>
  <si>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</si>
  <si>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</si>
  <si>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</si>
  <si>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</si>
  <si>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</si>
  <si>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</si>
  <si>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</si>
  <si>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</si>
  <si>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</si>
  <si>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</si>
  <si>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</si>
  <si>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</si>
  <si>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</si>
  <si>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</si>
  <si>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</si>
  <si>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</si>
  <si>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</si>
  <si>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</si>
  <si>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</si>
  <si>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</si>
  <si>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</si>
  <si>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</si>
  <si>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</si>
  <si>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</si>
  <si>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</si>
  <si>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</si>
  <si>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</si>
  <si>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</si>
  <si>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</si>
  <si>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965  </t>
    </r>
    <r>
      <rPr>
        <sz val="8.5"/>
        <rFont val="Calibri"/>
        <family val="2"/>
      </rPr>
      <t>Table 6R304MUM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</si>
  <si>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</si>
  <si>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</si>
  <si>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</si>
  <si>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</si>
  <si>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</si>
  <si>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</si>
  <si>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</si>
  <si>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</si>
  <si>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</si>
  <si>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</si>
  <si>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</si>
  <si>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</si>
  <si>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</si>
  <si>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</si>
  <si>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</si>
  <si>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</si>
  <si>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</si>
  <si>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</si>
  <si>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</si>
  <si>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</si>
  <si>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</si>
  <si>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</si>
  <si>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</si>
  <si>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</si>
  <si>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</si>
  <si>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</si>
  <si>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</si>
  <si>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</si>
  <si>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</si>
  <si>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</si>
  <si>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</si>
  <si>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</si>
  <si>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</si>
  <si>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</si>
  <si>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</si>
  <si>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</si>
  <si>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</si>
  <si>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</si>
  <si>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</si>
  <si>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</si>
  <si>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</si>
  <si>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</si>
  <si>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</si>
  <si>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</si>
  <si>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</si>
  <si>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</si>
  <si>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</si>
  <si>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</si>
  <si>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</si>
  <si>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</si>
  <si>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</si>
  <si>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</si>
  <si>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</si>
  <si>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</si>
  <si>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</si>
  <si>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</si>
  <si>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</si>
  <si>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</si>
  <si>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</si>
  <si>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</si>
  <si>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</si>
  <si>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</si>
  <si>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</si>
  <si>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</si>
  <si>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</si>
  <si>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</si>
  <si>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</si>
  <si>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</si>
  <si>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</si>
  <si>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</si>
  <si>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</si>
  <si>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</si>
  <si>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</si>
  <si>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</si>
  <si>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966  </t>
    </r>
    <r>
      <rPr>
        <sz val="8.5"/>
        <rFont val="Calibri"/>
        <family val="2"/>
      </rPr>
      <t>Table 6R304FUM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</si>
  <si>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</si>
  <si>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</si>
  <si>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</si>
  <si>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</si>
  <si>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</si>
  <si>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</si>
  <si>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</si>
  <si>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</si>
  <si>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</si>
  <si>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</si>
  <si>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</si>
  <si>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</si>
  <si>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</si>
  <si>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</si>
  <si>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</si>
  <si>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</si>
  <si>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</si>
  <si>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</si>
  <si>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</si>
  <si>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</si>
  <si>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</si>
  <si>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</si>
  <si>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</si>
  <si>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</si>
  <si>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</si>
  <si>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</si>
  <si>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</si>
  <si>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</si>
  <si>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</si>
  <si>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</si>
  <si>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</si>
  <si>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</si>
  <si>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</si>
  <si>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</si>
  <si>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</si>
  <si>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</si>
  <si>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</si>
  <si>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</si>
  <si>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</si>
  <si>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</si>
  <si>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</si>
  <si>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</si>
  <si>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</si>
  <si>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</si>
  <si>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</si>
  <si>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</si>
  <si>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</si>
  <si>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</si>
  <si>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</si>
  <si>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</si>
  <si>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</si>
  <si>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</si>
  <si>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</si>
  <si>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</si>
  <si>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</si>
  <si>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</si>
  <si>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</si>
  <si>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</si>
  <si>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</si>
  <si>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</si>
  <si>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</si>
  <si>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</si>
  <si>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</si>
  <si>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</si>
  <si>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</si>
  <si>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</si>
  <si>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</si>
  <si>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967  </t>
    </r>
    <r>
      <rPr>
        <sz val="8.5"/>
        <rFont val="Calibri"/>
        <family val="2"/>
      </rPr>
      <t>Table 6R110CUM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</si>
  <si>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</si>
  <si>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</si>
  <si>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</si>
  <si>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</si>
  <si>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</si>
  <si>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</si>
  <si>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</si>
  <si>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</si>
  <si>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</si>
  <si>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</si>
  <si>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</si>
  <si>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</si>
  <si>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</si>
  <si>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</si>
  <si>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</si>
  <si>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</si>
  <si>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</si>
  <si>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</si>
  <si>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</si>
  <si>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</si>
  <si>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</si>
  <si>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</si>
  <si>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</si>
  <si>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</si>
  <si>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</si>
  <si>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</si>
  <si>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</si>
  <si>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</si>
  <si>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</si>
  <si>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</si>
  <si>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</si>
  <si>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</si>
  <si>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</si>
  <si>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</si>
  <si>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</si>
  <si>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</si>
  <si>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</si>
  <si>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</si>
  <si>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</si>
  <si>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</si>
  <si>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</si>
  <si>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</si>
  <si>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</si>
  <si>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</si>
  <si>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</si>
  <si>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</si>
  <si>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</si>
  <si>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</si>
  <si>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</si>
  <si>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</si>
  <si>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</si>
  <si>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</si>
  <si>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</si>
  <si>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</si>
  <si>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</si>
  <si>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</si>
  <si>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</si>
  <si>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</si>
  <si>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</si>
  <si>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</si>
  <si>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</si>
  <si>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</si>
  <si>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</si>
  <si>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</si>
  <si>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</si>
  <si>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</si>
  <si>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</si>
  <si>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968  </t>
    </r>
    <r>
      <rPr>
        <sz val="8.5"/>
        <rFont val="Calibri"/>
        <family val="2"/>
      </rPr>
      <t>Table 6R110MUM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</si>
  <si>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</si>
  <si>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</si>
  <si>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</si>
  <si>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</si>
  <si>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</si>
  <si>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</si>
  <si>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</si>
  <si>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</si>
  <si>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</si>
  <si>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</si>
  <si>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</si>
  <si>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</si>
  <si>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</si>
  <si>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</si>
  <si>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</si>
  <si>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</si>
  <si>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</si>
  <si>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</si>
  <si>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</si>
  <si>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</si>
  <si>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</si>
  <si>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</si>
  <si>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</si>
  <si>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</si>
  <si>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</si>
  <si>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</si>
  <si>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</si>
  <si>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</si>
  <si>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</si>
  <si>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</si>
  <si>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</si>
  <si>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</si>
  <si>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</si>
  <si>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</si>
  <si>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</si>
  <si>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</si>
  <si>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</si>
  <si>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</si>
  <si>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</si>
  <si>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</si>
  <si>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</si>
  <si>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</si>
  <si>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</si>
  <si>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</si>
  <si>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</si>
  <si>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</si>
  <si>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</si>
  <si>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</si>
  <si>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</si>
  <si>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</si>
  <si>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</si>
  <si>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</si>
  <si>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</si>
  <si>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</si>
  <si>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</si>
  <si>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</si>
  <si>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</si>
  <si>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</si>
  <si>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</si>
  <si>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</si>
  <si>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</si>
  <si>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</si>
  <si>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</si>
  <si>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</si>
  <si>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</si>
  <si>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</si>
  <si>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</si>
  <si>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969  </t>
    </r>
    <r>
      <rPr>
        <sz val="8.5"/>
        <rFont val="Calibri"/>
        <family val="2"/>
      </rPr>
      <t>Table 6R110FUM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</si>
  <si>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</si>
  <si>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</si>
  <si>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</si>
  <si>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</si>
  <si>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</si>
  <si>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</si>
  <si>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</si>
  <si>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</si>
  <si>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</si>
  <si>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</si>
  <si>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</si>
  <si>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</si>
  <si>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</si>
  <si>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</si>
  <si>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</si>
  <si>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</si>
  <si>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</si>
  <si>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</si>
  <si>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</si>
  <si>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</si>
  <si>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</si>
  <si>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</si>
  <si>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</si>
  <si>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</si>
  <si>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</si>
  <si>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</si>
  <si>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</si>
  <si>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</si>
  <si>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</si>
  <si>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</si>
  <si>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</si>
  <si>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</si>
  <si>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</si>
  <si>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</si>
  <si>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</si>
  <si>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</si>
  <si>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</si>
  <si>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</si>
  <si>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</si>
  <si>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</si>
  <si>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</si>
  <si>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</si>
  <si>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</si>
  <si>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</si>
  <si>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</si>
  <si>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</si>
  <si>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</si>
  <si>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</si>
  <si>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</si>
  <si>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</si>
  <si>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</si>
  <si>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</si>
  <si>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</si>
  <si>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</si>
  <si>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</si>
  <si>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</si>
  <si>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</si>
  <si>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</si>
  <si>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</si>
  <si>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</si>
  <si>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</si>
  <si>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</si>
  <si>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</si>
  <si>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</si>
  <si>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</si>
  <si>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</si>
  <si>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</si>
  <si>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</si>
  <si>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</si>
  <si>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</si>
  <si>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</si>
  <si>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970  </t>
    </r>
    <r>
      <rPr>
        <sz val="8.5"/>
        <rFont val="Calibri"/>
        <family val="2"/>
      </rPr>
      <t>Table 6R210CUM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</si>
  <si>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</si>
  <si>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</si>
  <si>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</si>
  <si>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</si>
  <si>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</si>
  <si>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</si>
  <si>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</si>
  <si>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</si>
  <si>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</si>
  <si>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</si>
  <si>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</si>
  <si>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</si>
  <si>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</si>
  <si>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</si>
  <si>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</si>
  <si>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</si>
  <si>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</si>
  <si>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</si>
  <si>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</si>
  <si>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</si>
  <si>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</si>
  <si>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</si>
  <si>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</si>
  <si>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</si>
  <si>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</si>
  <si>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</si>
  <si>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</si>
  <si>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</si>
  <si>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</si>
  <si>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</si>
  <si>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</si>
  <si>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</si>
  <si>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</si>
  <si>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</si>
  <si>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</si>
  <si>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</si>
  <si>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</si>
  <si>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</si>
  <si>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</si>
  <si>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</si>
  <si>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</si>
  <si>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</si>
  <si>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</si>
  <si>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</si>
  <si>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</si>
  <si>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</si>
  <si>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</si>
  <si>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</si>
  <si>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</si>
  <si>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</si>
  <si>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</si>
  <si>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</si>
  <si>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</si>
  <si>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</si>
  <si>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</si>
  <si>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</si>
  <si>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</si>
  <si>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</si>
  <si>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</si>
  <si>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</si>
  <si>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</si>
  <si>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</si>
  <si>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</si>
  <si>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</si>
  <si>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</si>
  <si>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</si>
  <si>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</si>
  <si>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</si>
  <si>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</si>
  <si>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</si>
  <si>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</si>
  <si>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971  </t>
    </r>
    <r>
      <rPr>
        <sz val="8.5"/>
        <rFont val="Calibri"/>
        <family val="2"/>
      </rPr>
      <t>Table 6R210MUM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</si>
  <si>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</si>
  <si>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</si>
  <si>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</si>
  <si>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</si>
  <si>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</si>
  <si>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</si>
  <si>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</si>
  <si>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</si>
  <si>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</si>
  <si>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</si>
  <si>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</si>
  <si>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</si>
  <si>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</si>
  <si>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</si>
  <si>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</si>
  <si>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</si>
  <si>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</si>
  <si>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</si>
  <si>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</si>
  <si>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</si>
  <si>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</si>
  <si>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</si>
  <si>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</si>
  <si>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</si>
  <si>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</si>
  <si>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</si>
  <si>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</si>
  <si>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</si>
  <si>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</si>
  <si>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</si>
  <si>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</si>
  <si>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</si>
  <si>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</si>
  <si>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</si>
  <si>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</si>
  <si>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</si>
  <si>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</si>
  <si>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</si>
  <si>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</si>
  <si>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</si>
  <si>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</si>
  <si>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</si>
  <si>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</si>
  <si>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</si>
  <si>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</si>
  <si>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</si>
  <si>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</si>
  <si>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</si>
  <si>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</si>
  <si>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</si>
  <si>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</si>
  <si>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</si>
  <si>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</si>
  <si>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</si>
  <si>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</si>
  <si>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</si>
  <si>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</si>
  <si>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</si>
  <si>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</si>
  <si>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</si>
  <si>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</si>
  <si>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</si>
  <si>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</si>
  <si>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</si>
  <si>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</si>
  <si>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</si>
  <si>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</si>
  <si>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</si>
  <si>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</si>
  <si>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</si>
  <si>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</si>
  <si>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972  </t>
    </r>
    <r>
      <rPr>
        <sz val="8.5"/>
        <rFont val="Calibri"/>
        <family val="2"/>
      </rPr>
      <t>Table 6R210FUM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</si>
  <si>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</si>
  <si>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</si>
  <si>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</si>
  <si>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</si>
  <si>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</si>
  <si>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</si>
  <si>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</si>
  <si>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</si>
  <si>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</si>
  <si>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</si>
  <si>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</si>
  <si>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</si>
  <si>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</si>
  <si>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</si>
  <si>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</si>
  <si>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</si>
  <si>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</si>
  <si>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</si>
  <si>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</si>
  <si>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</si>
  <si>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</si>
  <si>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</si>
  <si>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</si>
  <si>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</si>
  <si>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</si>
  <si>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</si>
  <si>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</si>
  <si>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</si>
  <si>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</si>
  <si>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</si>
  <si>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</si>
  <si>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</si>
  <si>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</si>
  <si>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</si>
  <si>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</si>
  <si>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</si>
  <si>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</si>
  <si>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</si>
  <si>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</si>
  <si>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</si>
  <si>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</si>
  <si>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</si>
  <si>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</si>
  <si>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</si>
  <si>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</si>
  <si>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</si>
  <si>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</si>
  <si>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</si>
  <si>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</si>
  <si>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</si>
  <si>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</si>
  <si>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</si>
  <si>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</si>
  <si>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</si>
  <si>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</si>
  <si>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</si>
  <si>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</si>
  <si>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</si>
  <si>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</si>
  <si>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</si>
  <si>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</si>
  <si>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</si>
  <si>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</si>
  <si>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</si>
  <si>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</si>
  <si>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</si>
  <si>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</si>
  <si>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</si>
  <si>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</si>
  <si>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</si>
  <si>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</si>
  <si>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</si>
  <si>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</si>
  <si>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</si>
  <si>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973  </t>
    </r>
    <r>
      <rPr>
        <sz val="8.5"/>
        <rFont val="Calibri"/>
        <family val="2"/>
      </rPr>
      <t>Table 6R310CUM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</si>
  <si>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</si>
  <si>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</si>
  <si>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</si>
  <si>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</si>
  <si>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</si>
  <si>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</si>
  <si>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</si>
  <si>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</si>
  <si>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</si>
  <si>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</si>
  <si>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</si>
  <si>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</si>
  <si>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</si>
  <si>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</si>
  <si>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</si>
  <si>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</si>
  <si>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</si>
  <si>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</si>
  <si>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</si>
  <si>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</si>
  <si>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</si>
  <si>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</si>
  <si>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</si>
  <si>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</si>
  <si>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</si>
  <si>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</si>
  <si>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</si>
  <si>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</si>
  <si>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</si>
  <si>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</si>
  <si>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</si>
  <si>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</si>
  <si>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</si>
  <si>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</si>
  <si>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</si>
  <si>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</si>
  <si>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</si>
  <si>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</si>
  <si>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</si>
  <si>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</si>
  <si>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</si>
  <si>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</si>
  <si>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</si>
  <si>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</si>
  <si>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</si>
  <si>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</si>
  <si>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</si>
  <si>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</si>
  <si>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</si>
  <si>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</si>
  <si>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</si>
  <si>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</si>
  <si>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</si>
  <si>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</si>
  <si>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</si>
  <si>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</si>
  <si>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</si>
  <si>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</si>
  <si>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</si>
  <si>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</si>
  <si>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</si>
  <si>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</si>
  <si>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</si>
  <si>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</si>
  <si>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</si>
  <si>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</si>
  <si>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</si>
  <si>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</si>
  <si>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</si>
  <si>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</si>
  <si>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</si>
  <si>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</si>
  <si>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</si>
  <si>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</si>
  <si>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974  </t>
    </r>
    <r>
      <rPr>
        <sz val="8.5"/>
        <rFont val="Calibri"/>
        <family val="2"/>
      </rPr>
      <t>Table 6R310MUM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</si>
  <si>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</si>
  <si>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</si>
  <si>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</si>
  <si>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</si>
  <si>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</si>
  <si>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</si>
  <si>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</si>
  <si>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</si>
  <si>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</si>
  <si>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</si>
  <si>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</si>
  <si>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</si>
  <si>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</si>
  <si>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</si>
  <si>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</si>
  <si>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</si>
  <si>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</si>
  <si>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</si>
  <si>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</si>
  <si>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</si>
  <si>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</si>
  <si>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</si>
  <si>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</si>
  <si>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</si>
  <si>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</si>
  <si>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</si>
  <si>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</si>
  <si>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</si>
  <si>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</si>
  <si>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</si>
  <si>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</si>
  <si>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</si>
  <si>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</si>
  <si>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</si>
  <si>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</si>
  <si>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</si>
  <si>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</si>
  <si>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</si>
  <si>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</si>
  <si>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</si>
  <si>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</si>
  <si>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</si>
  <si>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</si>
  <si>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</si>
  <si>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</si>
  <si>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</si>
  <si>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</si>
  <si>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</si>
  <si>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</si>
  <si>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</si>
  <si>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</si>
  <si>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</si>
  <si>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</si>
  <si>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</si>
  <si>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</si>
  <si>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</si>
  <si>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</si>
  <si>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</si>
  <si>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</si>
  <si>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</si>
  <si>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</si>
  <si>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</si>
  <si>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</si>
  <si>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</si>
  <si>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</si>
  <si>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</si>
  <si>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</si>
  <si>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</si>
  <si>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</si>
  <si>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</si>
  <si>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</si>
  <si>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</si>
  <si>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</si>
  <si>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</si>
  <si>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975  </t>
    </r>
    <r>
      <rPr>
        <sz val="8.5"/>
        <rFont val="Calibri"/>
        <family val="2"/>
      </rPr>
      <t>Table 6R310FUM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</si>
  <si>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</si>
  <si>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</si>
  <si>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</si>
  <si>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</si>
  <si>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</si>
  <si>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</si>
  <si>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</si>
  <si>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</si>
  <si>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</si>
  <si>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</si>
  <si>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</si>
  <si>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</si>
  <si>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</si>
  <si>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</si>
  <si>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</si>
  <si>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</si>
  <si>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</si>
  <si>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</si>
  <si>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</si>
  <si>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</si>
  <si>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</si>
  <si>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</si>
  <si>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</si>
  <si>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</si>
  <si>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</si>
  <si>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</si>
  <si>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</si>
  <si>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</si>
  <si>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</si>
  <si>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</si>
  <si>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</si>
  <si>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</si>
  <si>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</si>
  <si>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</si>
  <si>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</si>
  <si>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</si>
  <si>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</si>
  <si>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</si>
  <si>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</si>
  <si>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</si>
  <si>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</si>
  <si>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</si>
  <si>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</si>
  <si>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</si>
  <si>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</si>
  <si>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</si>
  <si>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</si>
  <si>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</si>
  <si>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</si>
  <si>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</si>
  <si>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</si>
  <si>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</si>
  <si>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</si>
  <si>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</si>
  <si>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</si>
  <si>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</si>
  <si>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</si>
  <si>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</si>
  <si>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</si>
  <si>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</si>
  <si>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</si>
  <si>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</si>
  <si>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</si>
  <si>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</si>
  <si>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</si>
  <si>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</si>
  <si>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</si>
  <si>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</si>
  <si>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</si>
  <si>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</si>
  <si>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</si>
  <si>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</si>
  <si>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</si>
  <si>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</si>
  <si>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</si>
  <si>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</si>
  <si>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</si>
  <si>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</si>
  <si>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</si>
  <si>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</si>
  <si>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</si>
  <si>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</si>
  <si>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</si>
  <si>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</si>
  <si>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</si>
  <si>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</si>
  <si>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</si>
  <si>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</si>
  <si>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</si>
  <si>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</si>
  <si>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976  </t>
    </r>
    <r>
      <rPr>
        <sz val="8.5"/>
        <rFont val="Calibri"/>
        <family val="2"/>
      </rPr>
      <t>Table 6ER04CUC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</si>
  <si>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</si>
  <si>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</si>
  <si>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</si>
  <si>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</si>
  <si>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</si>
  <si>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</si>
  <si>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</si>
  <si>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</si>
  <si>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</si>
  <si>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</si>
  <si>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</si>
  <si>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</si>
  <si>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</si>
  <si>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</si>
  <si>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</si>
  <si>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</si>
  <si>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</si>
  <si>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</si>
  <si>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</si>
  <si>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</si>
  <si>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</si>
  <si>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</si>
  <si>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</si>
  <si>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</si>
  <si>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</si>
  <si>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</si>
  <si>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</si>
  <si>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</si>
  <si>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</si>
  <si>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</si>
  <si>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</si>
  <si>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</si>
  <si>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</si>
  <si>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</si>
  <si>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</si>
  <si>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</si>
  <si>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</si>
  <si>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</si>
  <si>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</si>
  <si>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</si>
  <si>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</si>
  <si>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</si>
  <si>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</si>
  <si>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</si>
  <si>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</si>
  <si>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</si>
  <si>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</si>
  <si>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</si>
  <si>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</si>
  <si>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</si>
  <si>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</si>
  <si>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</si>
  <si>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</si>
  <si>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</si>
  <si>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</si>
  <si>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</si>
  <si>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</si>
  <si>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</si>
  <si>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</si>
  <si>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</si>
  <si>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</si>
  <si>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</si>
  <si>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</si>
  <si>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</si>
  <si>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</si>
  <si>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</si>
  <si>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</si>
  <si>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</si>
  <si>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</si>
  <si>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</si>
  <si>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</si>
  <si>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</si>
  <si>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</si>
  <si>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</si>
  <si>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</si>
  <si>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</si>
  <si>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</si>
  <si>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</si>
  <si>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</si>
  <si>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</si>
  <si>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</si>
  <si>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</si>
  <si>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</si>
  <si>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</si>
  <si>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</si>
  <si>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</si>
  <si>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</si>
  <si>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</si>
  <si>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</si>
  <si>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</si>
  <si>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</si>
  <si>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</si>
  <si>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</si>
  <si>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</si>
  <si>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</si>
  <si>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</si>
  <si>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977  </t>
    </r>
    <r>
      <rPr>
        <sz val="8.5"/>
        <rFont val="Calibri"/>
        <family val="2"/>
      </rPr>
      <t>Table 6ER04MUC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</si>
  <si>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</si>
  <si>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</si>
  <si>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</si>
  <si>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</si>
  <si>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</si>
  <si>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</si>
  <si>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</si>
  <si>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</si>
  <si>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</si>
  <si>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</si>
  <si>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</si>
  <si>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</si>
  <si>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</si>
  <si>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</si>
  <si>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</si>
  <si>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</si>
  <si>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</si>
  <si>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</si>
  <si>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</si>
  <si>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</si>
  <si>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</si>
  <si>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</si>
  <si>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</si>
  <si>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</si>
  <si>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</si>
  <si>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</si>
  <si>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</si>
  <si>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</si>
  <si>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</si>
  <si>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</si>
  <si>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</si>
  <si>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</si>
  <si>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</si>
  <si>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</si>
  <si>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</si>
  <si>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</si>
  <si>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</si>
  <si>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</si>
  <si>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</si>
  <si>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</si>
  <si>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</si>
  <si>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</si>
  <si>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</si>
  <si>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</si>
  <si>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</si>
  <si>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</si>
  <si>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</si>
  <si>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</si>
  <si>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</si>
  <si>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</si>
  <si>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</si>
  <si>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</si>
  <si>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</si>
  <si>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</si>
  <si>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</si>
  <si>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</si>
  <si>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</si>
  <si>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</si>
  <si>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</si>
  <si>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</si>
  <si>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</si>
  <si>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</si>
  <si>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</si>
  <si>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</si>
  <si>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</si>
  <si>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</si>
  <si>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</si>
  <si>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</si>
  <si>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</si>
  <si>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</si>
  <si>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</si>
  <si>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</si>
  <si>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</si>
  <si>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</si>
  <si>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</si>
  <si>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</si>
  <si>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</si>
  <si>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</si>
  <si>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</si>
  <si>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</si>
  <si>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</si>
  <si>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</si>
  <si>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</si>
  <si>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</si>
  <si>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</si>
  <si>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</si>
  <si>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</si>
  <si>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</si>
  <si>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</si>
  <si>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</si>
  <si>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</si>
  <si>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978  </t>
    </r>
    <r>
      <rPr>
        <sz val="8.5"/>
        <rFont val="Calibri"/>
        <family val="2"/>
      </rPr>
      <t>Table 6ER04FUC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</si>
  <si>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</si>
  <si>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</si>
  <si>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</si>
  <si>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</si>
  <si>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</si>
  <si>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</si>
  <si>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</si>
  <si>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</si>
  <si>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</si>
  <si>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</si>
  <si>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</si>
  <si>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</si>
  <si>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</si>
  <si>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</si>
  <si>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</si>
  <si>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</si>
  <si>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</si>
  <si>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</si>
  <si>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</si>
  <si>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</si>
  <si>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</si>
  <si>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</si>
  <si>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</si>
  <si>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</si>
  <si>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</si>
  <si>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</si>
  <si>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</si>
  <si>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</si>
  <si>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</si>
  <si>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</si>
  <si>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</si>
  <si>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</si>
  <si>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</si>
  <si>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</si>
  <si>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</si>
  <si>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</si>
  <si>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</si>
  <si>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</si>
  <si>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</si>
  <si>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</si>
  <si>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</si>
  <si>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</si>
  <si>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</si>
  <si>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</si>
  <si>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</si>
  <si>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</si>
  <si>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</si>
  <si>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</si>
  <si>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</si>
  <si>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</si>
  <si>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</si>
  <si>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</si>
  <si>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</si>
  <si>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</si>
  <si>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</si>
  <si>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</si>
  <si>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</si>
  <si>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</si>
  <si>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</si>
  <si>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</si>
  <si>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</si>
  <si>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</si>
  <si>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</si>
  <si>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</si>
  <si>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</si>
  <si>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</si>
  <si>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</si>
  <si>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</si>
  <si>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</si>
  <si>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</si>
  <si>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</si>
  <si>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</si>
  <si>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</si>
  <si>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</si>
  <si>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</si>
  <si>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</si>
  <si>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</si>
  <si>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</si>
  <si>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</si>
  <si>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</si>
  <si>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</si>
  <si>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</si>
  <si>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</si>
  <si>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</si>
  <si>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</si>
  <si>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</si>
  <si>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</si>
  <si>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</si>
  <si>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</si>
  <si>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</si>
  <si>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979  </t>
    </r>
    <r>
      <rPr>
        <sz val="8.5"/>
        <rFont val="Calibri"/>
        <family val="2"/>
      </rPr>
      <t>Table 6ER10CUC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</si>
  <si>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</si>
  <si>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</si>
  <si>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</si>
  <si>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</si>
  <si>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</si>
  <si>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</si>
  <si>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</si>
  <si>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</si>
  <si>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</si>
  <si>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</si>
  <si>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</si>
  <si>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</si>
  <si>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</si>
  <si>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</si>
  <si>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</si>
  <si>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</si>
  <si>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</si>
  <si>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</si>
  <si>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</si>
  <si>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</si>
  <si>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</si>
  <si>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</si>
  <si>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</si>
  <si>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</si>
  <si>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</si>
  <si>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</si>
  <si>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</si>
  <si>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</si>
  <si>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</si>
  <si>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</si>
  <si>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</si>
  <si>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</si>
  <si>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</si>
  <si>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</si>
  <si>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</si>
  <si>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</si>
  <si>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</si>
  <si>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</si>
  <si>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</si>
  <si>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</si>
  <si>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</si>
  <si>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</si>
  <si>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</si>
  <si>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</si>
  <si>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</si>
  <si>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</si>
  <si>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</si>
  <si>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</si>
  <si>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</si>
  <si>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</si>
  <si>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</si>
  <si>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</si>
  <si>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</si>
  <si>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</si>
  <si>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</si>
  <si>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</si>
  <si>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</si>
  <si>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</si>
  <si>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</si>
  <si>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</si>
  <si>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</si>
  <si>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</si>
  <si>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</si>
  <si>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</si>
  <si>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</si>
  <si>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</si>
  <si>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</si>
  <si>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</si>
  <si>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</si>
  <si>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</si>
  <si>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</si>
  <si>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</si>
  <si>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</si>
  <si>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</si>
  <si>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</si>
  <si>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</si>
  <si>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</si>
  <si>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</si>
  <si>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</si>
  <si>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</si>
  <si>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</si>
  <si>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</si>
  <si>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</si>
  <si>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</si>
  <si>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</si>
  <si>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</si>
  <si>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</si>
  <si>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</si>
  <si>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</si>
  <si>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</si>
  <si>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</si>
  <si>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</si>
  <si>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</si>
  <si>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</si>
  <si>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</si>
  <si>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</si>
  <si>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980  </t>
    </r>
    <r>
      <rPr>
        <sz val="8.5"/>
        <rFont val="Calibri"/>
        <family val="2"/>
      </rPr>
      <t>Table 6ER10MUC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</si>
  <si>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</si>
  <si>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</si>
  <si>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</si>
  <si>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</si>
  <si>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</si>
  <si>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</si>
  <si>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</si>
  <si>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</si>
  <si>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</si>
  <si>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</si>
  <si>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</si>
  <si>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</si>
  <si>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</si>
  <si>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</si>
  <si>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</si>
  <si>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</si>
  <si>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</si>
  <si>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</si>
  <si>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</si>
  <si>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</si>
  <si>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</si>
  <si>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</si>
  <si>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</si>
  <si>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</si>
  <si>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</si>
  <si>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</si>
  <si>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</si>
  <si>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</si>
  <si>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</si>
  <si>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</si>
  <si>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</si>
  <si>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</si>
  <si>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</si>
  <si>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</si>
  <si>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</si>
  <si>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</si>
  <si>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</si>
  <si>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</si>
  <si>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</si>
  <si>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</si>
  <si>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</si>
  <si>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</si>
  <si>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</si>
  <si>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</si>
  <si>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</si>
  <si>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</si>
  <si>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</si>
  <si>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</si>
  <si>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</si>
  <si>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</si>
  <si>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</si>
  <si>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</si>
  <si>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</si>
  <si>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</si>
  <si>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</si>
  <si>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</si>
  <si>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</si>
  <si>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</si>
  <si>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</si>
  <si>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</si>
  <si>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</si>
  <si>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</si>
  <si>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</si>
  <si>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</si>
  <si>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</si>
  <si>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</si>
  <si>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</si>
  <si>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</si>
  <si>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</si>
  <si>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</si>
  <si>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</si>
  <si>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</si>
  <si>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</si>
  <si>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</si>
  <si>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</si>
  <si>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</si>
  <si>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</si>
  <si>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</si>
  <si>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</si>
  <si>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</si>
  <si>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</si>
  <si>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</si>
  <si>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</si>
  <si>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</si>
  <si>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</si>
  <si>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</si>
  <si>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</si>
  <si>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</si>
  <si>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</si>
  <si>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</si>
  <si>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</si>
  <si>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981  </t>
    </r>
    <r>
      <rPr>
        <sz val="8.5"/>
        <rFont val="Calibri"/>
        <family val="2"/>
      </rPr>
      <t>Table 6ER10FUC</t>
    </r>
  </si>
  <si>
    <r>
      <rPr>
        <b/>
        <sz val="10"/>
        <rFont val="Times New Roman"/>
        <family val="1"/>
      </rPr>
      <t>Bolton Partners, Inc.</t>
    </r>
  </si>
  <si>
    <r>
      <rPr>
        <b/>
        <sz val="12"/>
        <rFont val="Times New Roman"/>
        <family val="1"/>
      </rPr>
      <t xml:space="preserve">Teachers' Retirement System of the City of New York </t>
    </r>
  </si>
  <si>
    <r>
      <rPr>
        <b/>
        <sz val="12"/>
        <rFont val="Times New Roman"/>
        <family val="1"/>
      </rPr>
      <t xml:space="preserve">Early Retirement Experience of Active Members </t>
    </r>
  </si>
  <si>
    <r>
      <rPr>
        <b/>
        <sz val="12"/>
        <rFont val="Times New Roman"/>
        <family val="1"/>
      </rPr>
      <t xml:space="preserve">Men and Women </t>
    </r>
  </si>
  <si>
    <r>
      <rPr>
        <b/>
        <sz val="12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</si>
  <si>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>(5) = (2) ÷ (4)</t>
    </r>
  </si>
  <si>
    <r>
      <rPr>
        <b/>
        <sz val="11"/>
        <rFont val="Times New Roman"/>
        <family val="1"/>
      </rPr>
      <t>(6) = (2) ÷ (3)</t>
    </r>
  </si>
  <si>
    <r>
      <rPr>
        <b/>
        <sz val="11"/>
        <rFont val="Times New Roman"/>
        <family val="1"/>
      </rPr>
      <t>(7) = (4) ÷ (3)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</si>
  <si>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</si>
  <si>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Actual </t>
    </r>
    <r>
      <rPr>
        <b/>
        <sz val="11"/>
        <rFont val="Times New Roman"/>
        <family val="1"/>
      </rPr>
      <t>Retirements</t>
    </r>
  </si>
  <si>
    <r>
      <rPr>
        <b/>
        <sz val="11"/>
        <rFont val="Times New Roman"/>
        <family val="1"/>
      </rPr>
      <t xml:space="preserve">Life Years
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</si>
  <si>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Current
</t>
    </r>
    <r>
      <rPr>
        <b/>
        <sz val="11"/>
        <rFont val="Times New Roman"/>
        <family val="1"/>
      </rPr>
      <t xml:space="preserve">Expected
</t>
    </r>
    <r>
      <rPr>
        <b/>
        <sz val="11"/>
        <rFont val="Times New Roman"/>
        <family val="1"/>
      </rPr>
      <t>Retirements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</si>
  <si>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</si>
  <si>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Retirement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</si>
  <si>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</si>
  <si>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</si>
  <si>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</si>
  <si>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982  </t>
    </r>
    <r>
      <rPr>
        <sz val="8.5"/>
        <rFont val="Calibri"/>
        <family val="2"/>
      </rPr>
      <t>Table 6ER10CYC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</si>
  <si>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</si>
  <si>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</si>
  <si>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</si>
  <si>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</si>
  <si>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</si>
  <si>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</si>
  <si>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</si>
  <si>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</si>
  <si>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</si>
  <si>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</si>
  <si>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</si>
  <si>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</si>
  <si>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</si>
  <si>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</si>
  <si>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</si>
  <si>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</si>
  <si>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</si>
  <si>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</si>
  <si>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</si>
  <si>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</si>
  <si>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</si>
  <si>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</si>
  <si>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</si>
  <si>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983  </t>
    </r>
    <r>
      <rPr>
        <sz val="8.5"/>
        <rFont val="Calibri"/>
        <family val="2"/>
      </rPr>
      <t>Table 6WI04CU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</si>
  <si>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</si>
  <si>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</si>
  <si>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</si>
  <si>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</si>
  <si>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</si>
  <si>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</si>
  <si>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</si>
  <si>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</si>
  <si>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</si>
  <si>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</si>
  <si>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</si>
  <si>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</si>
  <si>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</si>
  <si>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</si>
  <si>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</si>
  <si>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</si>
  <si>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</si>
  <si>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</si>
  <si>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</si>
  <si>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</si>
  <si>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</si>
  <si>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</si>
  <si>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</si>
  <si>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984  </t>
    </r>
    <r>
      <rPr>
        <sz val="8.5"/>
        <rFont val="Calibri"/>
        <family val="2"/>
      </rPr>
      <t>Table 6WI04MU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</si>
  <si>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</si>
  <si>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</si>
  <si>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</si>
  <si>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</si>
  <si>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</si>
  <si>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</si>
  <si>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</si>
  <si>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</si>
  <si>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</si>
  <si>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</si>
  <si>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</si>
  <si>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</si>
  <si>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</si>
  <si>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</si>
  <si>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</si>
  <si>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</si>
  <si>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</si>
  <si>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</si>
  <si>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</si>
  <si>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</si>
  <si>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</si>
  <si>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</si>
  <si>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</si>
  <si>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985  </t>
    </r>
    <r>
      <rPr>
        <sz val="8.5"/>
        <rFont val="Calibri"/>
        <family val="2"/>
      </rPr>
      <t>Table 6WI04FU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</si>
  <si>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</si>
  <si>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</si>
  <si>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</si>
  <si>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</si>
  <si>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</si>
  <si>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</si>
  <si>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</si>
  <si>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</si>
  <si>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</si>
  <si>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</si>
  <si>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</si>
  <si>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</si>
  <si>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</si>
  <si>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</si>
  <si>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</si>
  <si>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</si>
  <si>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</si>
  <si>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</si>
  <si>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</si>
  <si>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</si>
  <si>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</si>
  <si>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</si>
  <si>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</si>
  <si>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986  </t>
    </r>
    <r>
      <rPr>
        <sz val="8.5"/>
        <rFont val="Calibri"/>
        <family val="2"/>
      </rPr>
      <t>Table 6WI10CU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</si>
  <si>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</si>
  <si>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</si>
  <si>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</si>
  <si>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</si>
  <si>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</si>
  <si>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</si>
  <si>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</si>
  <si>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</si>
  <si>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</si>
  <si>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</si>
  <si>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</si>
  <si>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</si>
  <si>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</si>
  <si>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</si>
  <si>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</si>
  <si>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</si>
  <si>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</si>
  <si>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</si>
  <si>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</si>
  <si>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</si>
  <si>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</si>
  <si>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</si>
  <si>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</si>
  <si>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Times New Roman"/>
        <family val="1"/>
      </rPr>
      <t xml:space="preserve">TRS_SVC_11-29-2017_10-25-37 - With Tables  </t>
    </r>
    <r>
      <rPr>
        <sz val="10"/>
        <rFont val="Times New Roman"/>
        <family val="1"/>
      </rPr>
      <t xml:space="preserve">987  </t>
    </r>
    <r>
      <rPr>
        <sz val="8.5"/>
        <rFont val="Times New Roman"/>
        <family val="1"/>
      </rPr>
      <t>Table 6WI10MU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</si>
  <si>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</si>
  <si>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</si>
  <si>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</si>
  <si>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</si>
  <si>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</si>
  <si>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</si>
  <si>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</si>
  <si>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</si>
  <si>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</si>
  <si>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</si>
  <si>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</si>
  <si>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</si>
  <si>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</si>
  <si>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</si>
  <si>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</si>
  <si>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</si>
  <si>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</si>
  <si>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</si>
  <si>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</si>
  <si>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</si>
  <si>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</si>
  <si>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</si>
  <si>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</si>
  <si>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988  </t>
    </r>
    <r>
      <rPr>
        <sz val="8.5"/>
        <rFont val="Calibri"/>
        <family val="2"/>
      </rPr>
      <t>Table 6WI10FU</t>
    </r>
  </si>
  <si>
    <r>
      <rPr>
        <b/>
        <sz val="10"/>
        <rFont val="Times New Roman"/>
        <family val="1"/>
      </rPr>
      <t>Bolton Partners, Inc.</t>
    </r>
  </si>
  <si>
    <r>
      <rPr>
        <b/>
        <sz val="11.5"/>
        <rFont val="Times New Roman"/>
        <family val="1"/>
      </rPr>
      <t xml:space="preserve">Teachers' Retirement System of the City of New York </t>
    </r>
  </si>
  <si>
    <r>
      <rPr>
        <b/>
        <sz val="11.5"/>
        <rFont val="Times New Roman"/>
        <family val="1"/>
      </rPr>
      <t xml:space="preserve">Withdrawal Experience of Active Members </t>
    </r>
  </si>
  <si>
    <r>
      <rPr>
        <b/>
        <sz val="11.5"/>
        <rFont val="Times New Roman"/>
        <family val="1"/>
      </rPr>
      <t xml:space="preserve">Men and Women </t>
    </r>
  </si>
  <si>
    <r>
      <rPr>
        <b/>
        <sz val="11.5"/>
        <rFont val="Times New Roman"/>
        <family val="1"/>
      </rPr>
      <t>10-Year Period Ending 2015</t>
    </r>
  </si>
  <si>
    <r>
      <rPr>
        <b/>
        <sz val="10"/>
        <rFont val="Times New Roman"/>
        <family val="1"/>
      </rPr>
      <t xml:space="preserve">(5) = (2) </t>
    </r>
    <r>
      <rPr>
        <i/>
        <sz val="10"/>
        <rFont val="Calibri"/>
        <family val="2"/>
      </rPr>
      <t>÷ (4)</t>
    </r>
  </si>
  <si>
    <r>
      <rPr>
        <b/>
        <sz val="10"/>
        <rFont val="Times New Roman"/>
        <family val="1"/>
      </rPr>
      <t>(6) = (2) ÷ (3)</t>
    </r>
  </si>
  <si>
    <r>
      <rPr>
        <b/>
        <sz val="10"/>
        <rFont val="Times New Roman"/>
        <family val="1"/>
      </rPr>
      <t>(7) = (4) ÷ (3)</t>
    </r>
  </si>
  <si>
    <r>
      <rPr>
        <b/>
        <sz val="10"/>
        <rFont val="Times New Roman"/>
        <family val="1"/>
      </rPr>
      <t xml:space="preserve">Plan
</t>
    </r>
    <r>
      <rPr>
        <b/>
        <sz val="10"/>
        <rFont val="Times New Roman"/>
        <family val="1"/>
      </rPr>
      <t>Year</t>
    </r>
  </si>
  <si>
    <r>
      <rPr>
        <b/>
        <sz val="10"/>
        <rFont val="Times New Roman"/>
        <family val="1"/>
      </rPr>
      <t xml:space="preserve">Actual
</t>
    </r>
    <r>
      <rPr>
        <b/>
        <sz val="10"/>
        <rFont val="Times New Roman"/>
        <family val="1"/>
      </rPr>
      <t>Withdrawals</t>
    </r>
  </si>
  <si>
    <r>
      <rPr>
        <b/>
        <sz val="10"/>
        <rFont val="Times New Roman"/>
        <family val="1"/>
      </rPr>
      <t xml:space="preserve">Life Years
</t>
    </r>
    <r>
      <rPr>
        <b/>
        <sz val="10"/>
        <rFont val="Times New Roman"/>
        <family val="1"/>
      </rPr>
      <t>Exposed</t>
    </r>
  </si>
  <si>
    <r>
      <rPr>
        <b/>
        <sz val="10"/>
        <rFont val="Times New Roman"/>
        <family val="1"/>
      </rPr>
      <t xml:space="preserve">Expected
</t>
    </r>
    <r>
      <rPr>
        <b/>
        <sz val="10"/>
        <rFont val="Times New Roman"/>
        <family val="1"/>
      </rPr>
      <t>Wtihdrawals</t>
    </r>
  </si>
  <si>
    <r>
      <rPr>
        <b/>
        <sz val="10"/>
        <rFont val="Times New Roman"/>
        <family val="1"/>
      </rPr>
      <t>Actual/Expected</t>
    </r>
  </si>
  <si>
    <r>
      <rPr>
        <b/>
        <sz val="10"/>
        <rFont val="Times New Roman"/>
        <family val="1"/>
      </rPr>
      <t>Withdrawal Rate</t>
    </r>
  </si>
  <si>
    <r>
      <rPr>
        <b/>
        <sz val="10"/>
        <rFont val="Times New Roman"/>
        <family val="1"/>
      </rPr>
      <t>Actual</t>
    </r>
  </si>
  <si>
    <r>
      <rPr>
        <b/>
        <sz val="10"/>
        <rFont val="Times New Roman"/>
        <family val="1"/>
      </rPr>
      <t>Current</t>
    </r>
  </si>
  <si>
    <r>
      <rPr>
        <b/>
        <sz val="10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</si>
  <si>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989  </t>
    </r>
    <r>
      <rPr>
        <sz val="8.5"/>
        <rFont val="Calibri"/>
        <family val="2"/>
      </rPr>
      <t>Table 6WI10CY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</si>
  <si>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</si>
  <si>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</si>
  <si>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</si>
  <si>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</si>
  <si>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</si>
  <si>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</si>
  <si>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</si>
  <si>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</si>
  <si>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</si>
  <si>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</si>
  <si>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</si>
  <si>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</si>
  <si>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</si>
  <si>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</si>
  <si>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</si>
  <si>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</si>
  <si>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</si>
  <si>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</si>
  <si>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</si>
  <si>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</si>
  <si>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</si>
  <si>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</si>
  <si>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</si>
  <si>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</si>
  <si>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</si>
  <si>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</si>
  <si>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</si>
  <si>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</si>
  <si>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</si>
  <si>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</si>
  <si>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</si>
  <si>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</si>
  <si>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</si>
  <si>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</si>
  <si>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</si>
  <si>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</si>
  <si>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</si>
  <si>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</si>
  <si>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</si>
  <si>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</si>
  <si>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</si>
  <si>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</si>
  <si>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</si>
  <si>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</si>
  <si>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</si>
  <si>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</si>
  <si>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</si>
  <si>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</si>
  <si>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</si>
  <si>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</si>
  <si>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</si>
  <si>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</si>
  <si>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</si>
  <si>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</si>
  <si>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990  </t>
    </r>
    <r>
      <rPr>
        <sz val="8.5"/>
        <rFont val="Calibri"/>
        <family val="2"/>
      </rPr>
      <t>Table 6OD04CU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</si>
  <si>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</si>
  <si>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</si>
  <si>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</si>
  <si>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</si>
  <si>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</si>
  <si>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</si>
  <si>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</si>
  <si>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</si>
  <si>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</si>
  <si>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</si>
  <si>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</si>
  <si>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</si>
  <si>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</si>
  <si>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</si>
  <si>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</si>
  <si>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</si>
  <si>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</si>
  <si>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</si>
  <si>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</si>
  <si>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</si>
  <si>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</si>
  <si>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</si>
  <si>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</si>
  <si>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</si>
  <si>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</si>
  <si>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</si>
  <si>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</si>
  <si>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</si>
  <si>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</si>
  <si>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</si>
  <si>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</si>
  <si>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</si>
  <si>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</si>
  <si>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</si>
  <si>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</si>
  <si>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</si>
  <si>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</si>
  <si>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</si>
  <si>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</si>
  <si>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</si>
  <si>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</si>
  <si>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</si>
  <si>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</si>
  <si>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</si>
  <si>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</si>
  <si>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</si>
  <si>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</si>
  <si>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</si>
  <si>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</si>
  <si>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</si>
  <si>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</si>
  <si>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</si>
  <si>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</si>
  <si>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</si>
  <si>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991  </t>
    </r>
    <r>
      <rPr>
        <sz val="8.5"/>
        <rFont val="Calibri"/>
        <family val="2"/>
      </rPr>
      <t>Table 6OD04MU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</si>
  <si>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</si>
  <si>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</si>
  <si>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</si>
  <si>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</si>
  <si>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</si>
  <si>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</si>
  <si>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</si>
  <si>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</si>
  <si>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</si>
  <si>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</si>
  <si>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</si>
  <si>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</si>
  <si>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</si>
  <si>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</si>
  <si>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</si>
  <si>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</si>
  <si>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</si>
  <si>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</si>
  <si>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</si>
  <si>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</si>
  <si>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</si>
  <si>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</si>
  <si>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</si>
  <si>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</si>
  <si>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</si>
  <si>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</si>
  <si>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</si>
  <si>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</si>
  <si>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</si>
  <si>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</si>
  <si>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</si>
  <si>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</si>
  <si>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</si>
  <si>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</si>
  <si>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</si>
  <si>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</si>
  <si>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</si>
  <si>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</si>
  <si>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</si>
  <si>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</si>
  <si>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</si>
  <si>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</si>
  <si>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</si>
  <si>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</si>
  <si>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</si>
  <si>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</si>
  <si>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</si>
  <si>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</si>
  <si>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</si>
  <si>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</si>
  <si>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</si>
  <si>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</si>
  <si>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</si>
  <si>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</si>
  <si>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</si>
  <si>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992  </t>
    </r>
    <r>
      <rPr>
        <sz val="8.5"/>
        <rFont val="Calibri"/>
        <family val="2"/>
      </rPr>
      <t>Table 6OD04FU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</si>
  <si>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</si>
  <si>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</si>
  <si>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</si>
  <si>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</si>
  <si>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</si>
  <si>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</si>
  <si>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</si>
  <si>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</si>
  <si>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</si>
  <si>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</si>
  <si>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</si>
  <si>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</si>
  <si>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</si>
  <si>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</si>
  <si>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</si>
  <si>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</si>
  <si>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</si>
  <si>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</si>
  <si>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</si>
  <si>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</si>
  <si>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</si>
  <si>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</si>
  <si>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</si>
  <si>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</si>
  <si>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</si>
  <si>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</si>
  <si>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</si>
  <si>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</si>
  <si>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</si>
  <si>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</si>
  <si>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</si>
  <si>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</si>
  <si>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</si>
  <si>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</si>
  <si>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</si>
  <si>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</si>
  <si>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</si>
  <si>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</si>
  <si>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</si>
  <si>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</si>
  <si>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</si>
  <si>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</si>
  <si>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</si>
  <si>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</si>
  <si>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</si>
  <si>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</si>
  <si>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</si>
  <si>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</si>
  <si>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</si>
  <si>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993  </t>
    </r>
    <r>
      <rPr>
        <sz val="8.5"/>
        <rFont val="Calibri"/>
        <family val="2"/>
      </rPr>
      <t>Table 6OD10CU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</si>
  <si>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</si>
  <si>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</si>
  <si>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</si>
  <si>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</si>
  <si>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</si>
  <si>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</si>
  <si>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</si>
  <si>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</si>
  <si>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</si>
  <si>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</si>
  <si>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</si>
  <si>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</si>
  <si>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</si>
  <si>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</si>
  <si>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</si>
  <si>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</si>
  <si>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</si>
  <si>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</si>
  <si>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</si>
  <si>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</si>
  <si>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</si>
  <si>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</si>
  <si>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</si>
  <si>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</si>
  <si>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</si>
  <si>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</si>
  <si>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</si>
  <si>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</si>
  <si>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</si>
  <si>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</si>
  <si>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</si>
  <si>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</si>
  <si>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</si>
  <si>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</si>
  <si>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</si>
  <si>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</si>
  <si>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</si>
  <si>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</si>
  <si>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</si>
  <si>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</si>
  <si>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</si>
  <si>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</si>
  <si>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</si>
  <si>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</si>
  <si>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</si>
  <si>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</si>
  <si>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</si>
  <si>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</si>
  <si>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</si>
  <si>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</si>
  <si>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</si>
  <si>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994  </t>
    </r>
    <r>
      <rPr>
        <sz val="8.5"/>
        <rFont val="Calibri"/>
        <family val="2"/>
      </rPr>
      <t>Table 6OD10MU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</si>
  <si>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</si>
  <si>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</si>
  <si>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</si>
  <si>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</si>
  <si>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</si>
  <si>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</si>
  <si>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</si>
  <si>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</si>
  <si>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</si>
  <si>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</si>
  <si>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</si>
  <si>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</si>
  <si>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</si>
  <si>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</si>
  <si>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</si>
  <si>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</si>
  <si>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</si>
  <si>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</si>
  <si>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</si>
  <si>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</si>
  <si>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</si>
  <si>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</si>
  <si>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</si>
  <si>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</si>
  <si>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</si>
  <si>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</si>
  <si>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</si>
  <si>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</si>
  <si>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</si>
  <si>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</si>
  <si>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</si>
  <si>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</si>
  <si>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</si>
  <si>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</si>
  <si>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</si>
  <si>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</si>
  <si>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</si>
  <si>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</si>
  <si>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</si>
  <si>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</si>
  <si>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</si>
  <si>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</si>
  <si>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</si>
  <si>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</si>
  <si>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</si>
  <si>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</si>
  <si>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</si>
  <si>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</si>
  <si>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</si>
  <si>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995  </t>
    </r>
    <r>
      <rPr>
        <sz val="8.5"/>
        <rFont val="Calibri"/>
        <family val="2"/>
      </rPr>
      <t>Table 6OD10FU</t>
    </r>
  </si>
  <si>
    <r>
      <rPr>
        <b/>
        <sz val="10"/>
        <rFont val="Times New Roman"/>
        <family val="1"/>
      </rPr>
      <t>Bolton Partners, Inc.</t>
    </r>
  </si>
  <si>
    <r>
      <rPr>
        <b/>
        <sz val="12"/>
        <rFont val="Times New Roman"/>
        <family val="1"/>
      </rPr>
      <t xml:space="preserve">Teachers' Retirement System of the City of New York </t>
    </r>
  </si>
  <si>
    <r>
      <rPr>
        <b/>
        <sz val="12"/>
        <rFont val="Times New Roman"/>
        <family val="1"/>
      </rPr>
      <t xml:space="preserve">Ordinary Disability Experience of Active Members </t>
    </r>
  </si>
  <si>
    <r>
      <rPr>
        <b/>
        <sz val="12"/>
        <rFont val="Times New Roman"/>
        <family val="1"/>
      </rPr>
      <t xml:space="preserve">Men and Women </t>
    </r>
  </si>
  <si>
    <r>
      <rPr>
        <b/>
        <sz val="12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</si>
  <si>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 xml:space="preserve">(5) = (2) </t>
    </r>
    <r>
      <rPr>
        <sz val="11.5"/>
        <rFont val="Calibri"/>
        <family val="2"/>
      </rPr>
      <t>÷ (4)</t>
    </r>
  </si>
  <si>
    <r>
      <rPr>
        <b/>
        <sz val="11"/>
        <rFont val="Times New Roman"/>
        <family val="1"/>
      </rPr>
      <t>(6) = (2) ÷ (3)</t>
    </r>
  </si>
  <si>
    <r>
      <rPr>
        <b/>
        <sz val="11"/>
        <rFont val="Times New Roman"/>
        <family val="1"/>
      </rPr>
      <t>(7) = (4) ÷ (3)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</si>
  <si>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</si>
  <si>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Actual 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</si>
  <si>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 xml:space="preserve">Life Years 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</si>
  <si>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Expected
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</si>
  <si>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</si>
  <si>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Disability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</si>
  <si>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</si>
  <si>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</si>
  <si>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</si>
  <si>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9.5"/>
        <rFont val="Times New Roman"/>
        <family val="1"/>
      </rPr>
      <t>*The total exposures and actuals shown above include experience at all age ranges (ie ages under 20 and above 74)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</si>
  <si>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996  </t>
    </r>
    <r>
      <rPr>
        <sz val="8.5"/>
        <rFont val="Calibri"/>
        <family val="2"/>
      </rPr>
      <t>Table 6OD10CY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</si>
  <si>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</si>
  <si>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</si>
  <si>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</si>
  <si>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</si>
  <si>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</si>
  <si>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</si>
  <si>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</si>
  <si>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</si>
  <si>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</si>
  <si>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</si>
  <si>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</si>
  <si>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</si>
  <si>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</si>
  <si>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</si>
  <si>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</si>
  <si>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</si>
  <si>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</si>
  <si>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</si>
  <si>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</si>
  <si>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</si>
  <si>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</si>
  <si>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</si>
  <si>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</si>
  <si>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</si>
  <si>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</si>
  <si>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</si>
  <si>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</si>
  <si>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</si>
  <si>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997  </t>
    </r>
    <r>
      <rPr>
        <sz val="8.5"/>
        <rFont val="Calibri"/>
        <family val="2"/>
      </rPr>
      <t>Table 6AD04CU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</si>
  <si>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</si>
  <si>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</si>
  <si>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</si>
  <si>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</si>
  <si>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</si>
  <si>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</si>
  <si>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</si>
  <si>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</si>
  <si>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</si>
  <si>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</si>
  <si>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</si>
  <si>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</si>
  <si>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</si>
  <si>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</si>
  <si>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</si>
  <si>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</si>
  <si>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</si>
  <si>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</si>
  <si>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</si>
  <si>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</si>
  <si>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</si>
  <si>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</si>
  <si>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</si>
  <si>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</si>
  <si>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</si>
  <si>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</si>
  <si>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</si>
  <si>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</si>
  <si>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</si>
  <si>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</si>
  <si>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</si>
  <si>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</si>
  <si>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998  </t>
    </r>
    <r>
      <rPr>
        <sz val="8.5"/>
        <rFont val="Calibri"/>
        <family val="2"/>
      </rPr>
      <t>Table 6AD04MU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</si>
  <si>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</si>
  <si>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</si>
  <si>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</si>
  <si>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</si>
  <si>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</si>
  <si>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</si>
  <si>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</si>
  <si>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</si>
  <si>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</si>
  <si>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</si>
  <si>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</si>
  <si>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</si>
  <si>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</si>
  <si>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</si>
  <si>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</si>
  <si>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</si>
  <si>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</si>
  <si>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</si>
  <si>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</si>
  <si>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</si>
  <si>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</si>
  <si>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</si>
  <si>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</si>
  <si>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</si>
  <si>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</si>
  <si>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</si>
  <si>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</si>
  <si>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</si>
  <si>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999  </t>
    </r>
    <r>
      <rPr>
        <sz val="8.5"/>
        <rFont val="Calibri"/>
        <family val="2"/>
      </rPr>
      <t>Table 6AD04FU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</si>
  <si>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</si>
  <si>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</si>
  <si>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</si>
  <si>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</si>
  <si>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</si>
  <si>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</si>
  <si>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</si>
  <si>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</si>
  <si>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</si>
  <si>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</si>
  <si>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</si>
  <si>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</si>
  <si>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</si>
  <si>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</si>
  <si>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</si>
  <si>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</si>
  <si>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</si>
  <si>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</si>
  <si>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</si>
  <si>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</si>
  <si>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</si>
  <si>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</si>
  <si>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</si>
  <si>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</si>
  <si>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</si>
  <si>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</si>
  <si>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</si>
  <si>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</si>
  <si>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1000  </t>
    </r>
    <r>
      <rPr>
        <sz val="8.5"/>
        <rFont val="Calibri"/>
        <family val="2"/>
      </rPr>
      <t>Table 6AD10CU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</si>
  <si>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</si>
  <si>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</si>
  <si>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</si>
  <si>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</si>
  <si>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</si>
  <si>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</si>
  <si>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</si>
  <si>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</si>
  <si>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</si>
  <si>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</si>
  <si>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</si>
  <si>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</si>
  <si>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</si>
  <si>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</si>
  <si>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</si>
  <si>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</si>
  <si>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</si>
  <si>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</si>
  <si>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</si>
  <si>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</si>
  <si>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</si>
  <si>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</si>
  <si>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</si>
  <si>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</si>
  <si>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</si>
  <si>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</si>
  <si>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</si>
  <si>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</si>
  <si>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</si>
  <si>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</si>
  <si>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1001  </t>
    </r>
    <r>
      <rPr>
        <sz val="8.5"/>
        <rFont val="Calibri"/>
        <family val="2"/>
      </rPr>
      <t>Table 6AD10MU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</si>
  <si>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</si>
  <si>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</si>
  <si>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</si>
  <si>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</si>
  <si>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</si>
  <si>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</si>
  <si>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</si>
  <si>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</si>
  <si>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</si>
  <si>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</si>
  <si>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</si>
  <si>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</si>
  <si>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</si>
  <si>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</si>
  <si>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</si>
  <si>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</si>
  <si>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</si>
  <si>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</si>
  <si>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</si>
  <si>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</si>
  <si>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</si>
  <si>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</si>
  <si>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</si>
  <si>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</si>
  <si>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</si>
  <si>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</si>
  <si>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</si>
  <si>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</si>
  <si>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1002  </t>
    </r>
    <r>
      <rPr>
        <sz val="8.5"/>
        <rFont val="Calibri"/>
        <family val="2"/>
      </rPr>
      <t>Table 6AD10FU</t>
    </r>
  </si>
  <si>
    <r>
      <rPr>
        <b/>
        <sz val="10"/>
        <rFont val="Times New Roman"/>
        <family val="1"/>
      </rPr>
      <t>Bolton Partners, Inc.</t>
    </r>
  </si>
  <si>
    <r>
      <rPr>
        <b/>
        <sz val="12.5"/>
        <rFont val="Times New Roman"/>
        <family val="1"/>
      </rPr>
      <t xml:space="preserve">Teachers' Retirement System of the City of New York </t>
    </r>
  </si>
  <si>
    <r>
      <rPr>
        <b/>
        <sz val="12.5"/>
        <rFont val="Times New Roman"/>
        <family val="1"/>
      </rPr>
      <t xml:space="preserve">Accidental Disability Experience of Active Members </t>
    </r>
  </si>
  <si>
    <r>
      <rPr>
        <b/>
        <sz val="12.5"/>
        <rFont val="Times New Roman"/>
        <family val="1"/>
      </rPr>
      <t xml:space="preserve">Men and Women </t>
    </r>
  </si>
  <si>
    <r>
      <rPr>
        <b/>
        <sz val="12.5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</si>
  <si>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 xml:space="preserve">(5) = (2) </t>
    </r>
    <r>
      <rPr>
        <b/>
        <sz val="11"/>
        <rFont val="Calibri"/>
        <family val="2"/>
      </rPr>
      <t>÷ (4)</t>
    </r>
  </si>
  <si>
    <r>
      <rPr>
        <b/>
        <sz val="11"/>
        <rFont val="Times New Roman"/>
        <family val="1"/>
      </rPr>
      <t>(6) = (2) ÷ (3)</t>
    </r>
  </si>
  <si>
    <r>
      <rPr>
        <b/>
        <sz val="11"/>
        <rFont val="Times New Roman"/>
        <family val="1"/>
      </rPr>
      <t>(7) = (4) ÷ (3)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</si>
  <si>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</si>
  <si>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Actual
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</si>
  <si>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 xml:space="preserve">Life Years
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</si>
  <si>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Expected 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</si>
  <si>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</si>
  <si>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Disability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</si>
  <si>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</si>
  <si>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</si>
  <si>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</si>
  <si>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9"/>
        <rFont val="Arial"/>
        <family val="2"/>
      </rPr>
      <t>*The total exposures and actuals shown above include experience at all age ranges (ie ages under 20 and above 74)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</si>
  <si>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1003  </t>
    </r>
    <r>
      <rPr>
        <sz val="8.5"/>
        <rFont val="Calibri"/>
        <family val="2"/>
      </rPr>
      <t>Table 6AD10CY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</si>
  <si>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</si>
  <si>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</si>
  <si>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</si>
  <si>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</si>
  <si>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</si>
  <si>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(7) = (8) ÷ (9)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</si>
  <si>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</si>
  <si>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</si>
  <si>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</si>
  <si>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</si>
  <si>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</si>
  <si>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</si>
  <si>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Expected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</si>
  <si>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</si>
  <si>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</si>
  <si>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</si>
  <si>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</si>
  <si>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</si>
  <si>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</si>
  <si>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1004  </t>
    </r>
    <r>
      <rPr>
        <sz val="8.5"/>
        <rFont val="Calibri"/>
        <family val="2"/>
      </rPr>
      <t>Table 6ST04CUC</t>
    </r>
  </si>
  <si>
    <r>
      <rPr>
        <b/>
        <sz val="10"/>
        <rFont val="Times New Roman"/>
        <family val="1"/>
      </rPr>
      <t>Bolton Partners, Inc.</t>
    </r>
  </si>
  <si>
    <r>
      <rPr>
        <b/>
        <sz val="8"/>
        <rFont val="Times New Roman"/>
        <family val="1"/>
      </rPr>
      <t xml:space="preserve">Teachers' Retirement System of the City of New York </t>
    </r>
  </si>
  <si>
    <r>
      <rPr>
        <b/>
        <sz val="8"/>
        <rFont val="Times New Roman"/>
        <family val="1"/>
      </rPr>
      <t xml:space="preserve">Total Salary Experience of Active Members </t>
    </r>
  </si>
  <si>
    <r>
      <rPr>
        <b/>
        <sz val="8"/>
        <rFont val="Times New Roman"/>
        <family val="1"/>
      </rPr>
      <t xml:space="preserve">Men and Women </t>
    </r>
  </si>
  <si>
    <r>
      <rPr>
        <b/>
        <sz val="8"/>
        <rFont val="Times New Roman"/>
        <family val="1"/>
      </rPr>
      <t>4-Year Period Ending 2015</t>
    </r>
  </si>
  <si>
    <r>
      <rPr>
        <b/>
        <sz val="7"/>
        <rFont val="Times New Roman"/>
        <family val="1"/>
      </rPr>
      <t>(7) = (8) ÷ (9)</t>
    </r>
  </si>
  <si>
    <r>
      <rPr>
        <b/>
        <sz val="7"/>
        <rFont val="Times New Roman"/>
        <family val="1"/>
      </rPr>
      <t>(8) = [(4) ÷ (3)]-1  (9) = [(6) ÷ (3)]-1</t>
    </r>
  </si>
  <si>
    <r>
      <rPr>
        <b/>
        <sz val="7"/>
        <rFont val="Times New Roman"/>
        <family val="1"/>
      </rPr>
      <t>Service</t>
    </r>
  </si>
  <si>
    <r>
      <rPr>
        <b/>
        <sz val="7"/>
        <rFont val="Times New Roman"/>
        <family val="1"/>
      </rPr>
      <t xml:space="preserve">Life Years
</t>
    </r>
    <r>
      <rPr>
        <b/>
        <sz val="7"/>
        <rFont val="Times New Roman"/>
        <family val="1"/>
      </rPr>
      <t>Exposed</t>
    </r>
  </si>
  <si>
    <r>
      <rPr>
        <b/>
        <sz val="7"/>
        <rFont val="Times New Roman"/>
        <family val="1"/>
      </rPr>
      <t>Total Salary BOY</t>
    </r>
  </si>
  <si>
    <r>
      <rPr>
        <b/>
        <sz val="7"/>
        <rFont val="Times New Roman"/>
        <family val="1"/>
      </rPr>
      <t>Actual Salary EOY</t>
    </r>
  </si>
  <si>
    <r>
      <rPr>
        <b/>
        <sz val="7"/>
        <rFont val="Times New Roman"/>
        <family val="1"/>
      </rPr>
      <t xml:space="preserve">Annual Rates of </t>
    </r>
    <r>
      <rPr>
        <b/>
        <sz val="7"/>
        <rFont val="Times New Roman"/>
        <family val="1"/>
      </rPr>
      <t>Salary Increase</t>
    </r>
  </si>
  <si>
    <r>
      <rPr>
        <b/>
        <sz val="7"/>
        <rFont val="Times New Roman"/>
        <family val="1"/>
      </rPr>
      <t>Proposed Salary EOY</t>
    </r>
  </si>
  <si>
    <r>
      <rPr>
        <b/>
        <sz val="7"/>
        <rFont val="Times New Roman"/>
        <family val="1"/>
      </rPr>
      <t xml:space="preserve">Actual/ </t>
    </r>
    <r>
      <rPr>
        <b/>
        <sz val="7"/>
        <rFont val="Times New Roman"/>
        <family val="1"/>
      </rPr>
      <t>Proposed</t>
    </r>
  </si>
  <si>
    <r>
      <rPr>
        <b/>
        <sz val="7"/>
        <rFont val="Times New Roman"/>
        <family val="1"/>
      </rPr>
      <t>Increase %</t>
    </r>
  </si>
  <si>
    <r>
      <rPr>
        <b/>
        <sz val="7"/>
        <rFont val="Times New Roman"/>
        <family val="1"/>
      </rPr>
      <t>Actual %</t>
    </r>
  </si>
  <si>
    <r>
      <rPr>
        <b/>
        <sz val="7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</si>
  <si>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</si>
  <si>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7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</si>
  <si>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1005  </t>
    </r>
    <r>
      <rPr>
        <sz val="8.5"/>
        <rFont val="Calibri"/>
        <family val="2"/>
      </rPr>
      <t>Table 6ST04CUP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</si>
  <si>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</si>
  <si>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</si>
  <si>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</si>
  <si>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</si>
  <si>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</si>
  <si>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</si>
  <si>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</si>
  <si>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</si>
  <si>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</si>
  <si>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</si>
  <si>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</si>
  <si>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Expected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</si>
  <si>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</si>
  <si>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</si>
  <si>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</si>
  <si>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</si>
  <si>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</si>
  <si>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</si>
  <si>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1006  </t>
    </r>
    <r>
      <rPr>
        <sz val="8.5"/>
        <rFont val="Calibri"/>
        <family val="2"/>
      </rPr>
      <t>Table 6ST10CUC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</si>
  <si>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</si>
  <si>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</si>
  <si>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</si>
  <si>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</si>
  <si>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</si>
  <si>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</si>
  <si>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</si>
  <si>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</si>
  <si>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</si>
  <si>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</si>
  <si>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</si>
  <si>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Proposed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</si>
  <si>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Proposed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</si>
  <si>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</si>
  <si>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</si>
  <si>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</si>
  <si>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</si>
  <si>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</si>
  <si>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1007  </t>
    </r>
    <r>
      <rPr>
        <sz val="8.5"/>
        <rFont val="Calibri"/>
        <family val="2"/>
      </rPr>
      <t>Table 6ST10CUP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</si>
  <si>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</si>
  <si>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</si>
  <si>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Total Salary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</si>
  <si>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</si>
  <si>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</si>
  <si>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(7) = [(4) ÷ (3)]-1</t>
    </r>
  </si>
  <si>
    <r>
      <rPr>
        <b/>
        <sz val="8.5"/>
        <rFont val="Times New Roman"/>
        <family val="1"/>
      </rPr>
      <t>(8) = [(5) ÷ (3)]-1</t>
    </r>
  </si>
  <si>
    <r>
      <rPr>
        <b/>
        <sz val="8.5"/>
        <rFont val="Times New Roman"/>
        <family val="1"/>
      </rPr>
      <t xml:space="preserve">Plan
</t>
    </r>
    <r>
      <rPr>
        <b/>
        <sz val="8.5"/>
        <rFont val="Times New Roman"/>
        <family val="1"/>
      </rPr>
      <t>Year</t>
    </r>
  </si>
  <si>
    <r>
      <rPr>
        <b/>
        <sz val="8.5"/>
        <rFont val="Times New Roman"/>
        <family val="1"/>
      </rPr>
      <t xml:space="preserve">Life Years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</si>
  <si>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Total Salary BOY</t>
    </r>
  </si>
  <si>
    <r>
      <rPr>
        <b/>
        <sz val="8.5"/>
        <rFont val="Times New Roman"/>
        <family val="1"/>
      </rPr>
      <t>Actual Salary EOY</t>
    </r>
  </si>
  <si>
    <r>
      <rPr>
        <b/>
        <sz val="8.5"/>
        <rFont val="Times New Roman"/>
        <family val="1"/>
      </rPr>
      <t>Expected Salary EOY</t>
    </r>
  </si>
  <si>
    <r>
      <rPr>
        <b/>
        <sz val="8.5"/>
        <rFont val="Times New Roman"/>
        <family val="1"/>
      </rPr>
      <t xml:space="preserve">Actual/
</t>
    </r>
    <r>
      <rPr>
        <b/>
        <sz val="8.5"/>
        <rFont val="Times New Roman"/>
        <family val="1"/>
      </rPr>
      <t>Expected</t>
    </r>
  </si>
  <si>
    <r>
      <rPr>
        <b/>
        <sz val="8.5"/>
        <rFont val="Times New Roman"/>
        <family val="1"/>
      </rPr>
      <t>Increase %</t>
    </r>
  </si>
  <si>
    <r>
      <rPr>
        <b/>
        <sz val="8.5"/>
        <rFont val="Times New Roman"/>
        <family val="1"/>
      </rPr>
      <t>Actual %</t>
    </r>
  </si>
  <si>
    <r>
      <rPr>
        <b/>
        <sz val="8.5"/>
        <rFont val="Times New Roman"/>
        <family val="1"/>
      </rPr>
      <t>Expected %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</si>
  <si>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</si>
  <si>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1008  </t>
    </r>
    <r>
      <rPr>
        <sz val="8.5"/>
        <rFont val="Calibri"/>
        <family val="2"/>
      </rPr>
      <t>Table 6ST10CY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</si>
  <si>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</si>
  <si>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</si>
  <si>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</si>
  <si>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</si>
  <si>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</si>
  <si>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</si>
  <si>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</si>
  <si>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</si>
  <si>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</si>
  <si>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</si>
  <si>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</si>
  <si>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Expected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</si>
  <si>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</si>
  <si>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</si>
  <si>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</si>
  <si>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</si>
  <si>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</si>
  <si>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</si>
  <si>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1009  </t>
    </r>
    <r>
      <rPr>
        <sz val="8.5"/>
        <rFont val="Calibri"/>
        <family val="2"/>
      </rPr>
      <t>Table 6SM04CUC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</si>
  <si>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</si>
  <si>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</si>
  <si>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</si>
  <si>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</si>
  <si>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</si>
  <si>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</si>
  <si>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</si>
  <si>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</si>
  <si>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</si>
  <si>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</si>
  <si>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</si>
  <si>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Proposed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</si>
  <si>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Proposed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</si>
  <si>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</si>
  <si>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</si>
  <si>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</si>
  <si>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</si>
  <si>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</si>
  <si>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1010  </t>
    </r>
    <r>
      <rPr>
        <sz val="8.5"/>
        <rFont val="Calibri"/>
        <family val="2"/>
      </rPr>
      <t>Table 6SM04CUP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</si>
  <si>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</si>
  <si>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</si>
  <si>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</si>
  <si>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</si>
  <si>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</si>
  <si>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</si>
  <si>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</si>
  <si>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</si>
  <si>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</si>
  <si>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</si>
  <si>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</si>
  <si>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Expected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</si>
  <si>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</si>
  <si>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</si>
  <si>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</si>
  <si>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</si>
  <si>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</si>
  <si>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</si>
  <si>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1011  </t>
    </r>
    <r>
      <rPr>
        <sz val="8.5"/>
        <rFont val="Calibri"/>
        <family val="2"/>
      </rPr>
      <t>Table 6SM10CUC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</si>
  <si>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</si>
  <si>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</si>
  <si>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</si>
  <si>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</si>
  <si>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</si>
  <si>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</si>
  <si>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</si>
  <si>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</si>
  <si>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</si>
  <si>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</si>
  <si>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</si>
  <si>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Proposed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</si>
  <si>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Proposed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</si>
  <si>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</si>
  <si>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</si>
  <si>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</si>
  <si>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</si>
  <si>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</si>
  <si>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1012  </t>
    </r>
    <r>
      <rPr>
        <sz val="8.5"/>
        <rFont val="Calibri"/>
        <family val="2"/>
      </rPr>
      <t>Table 6SM10CUP</t>
    </r>
  </si>
  <si>
    <r>
      <rPr>
        <b/>
        <sz val="10"/>
        <rFont val="Times New Roman"/>
        <family val="1"/>
      </rPr>
      <t>Bolton Partners, Inc.</t>
    </r>
  </si>
  <si>
    <t>Sheet #</t>
  </si>
  <si>
    <t>Table of Contents</t>
  </si>
  <si>
    <t>1</t>
  </si>
  <si>
    <t>Sheet1</t>
  </si>
  <si>
    <t>2</t>
  </si>
  <si>
    <t>Sheet2</t>
  </si>
  <si>
    <t>3</t>
  </si>
  <si>
    <t>Sheet3</t>
  </si>
  <si>
    <t>4</t>
  </si>
  <si>
    <t>Sheet4</t>
  </si>
  <si>
    <t>5</t>
  </si>
  <si>
    <t>Sheet5</t>
  </si>
  <si>
    <t>6</t>
  </si>
  <si>
    <t>Sheet6</t>
  </si>
  <si>
    <t>7</t>
  </si>
  <si>
    <t>Sheet7</t>
  </si>
  <si>
    <t>8</t>
  </si>
  <si>
    <t>Sheet8</t>
  </si>
  <si>
    <t>9</t>
  </si>
  <si>
    <t>Sheet9</t>
  </si>
  <si>
    <t>10</t>
  </si>
  <si>
    <t>Sheet10</t>
  </si>
  <si>
    <t>11</t>
  </si>
  <si>
    <t>Sheet11</t>
  </si>
  <si>
    <t>12</t>
  </si>
  <si>
    <t>Sheet12</t>
  </si>
  <si>
    <t>13</t>
  </si>
  <si>
    <t>Sheet13</t>
  </si>
  <si>
    <t>14</t>
  </si>
  <si>
    <t>Sheet14</t>
  </si>
  <si>
    <t>15</t>
  </si>
  <si>
    <t>Sheet15</t>
  </si>
  <si>
    <t>16</t>
  </si>
  <si>
    <t>Sheet16</t>
  </si>
  <si>
    <t>17</t>
  </si>
  <si>
    <t>Sheet17</t>
  </si>
  <si>
    <t>18</t>
  </si>
  <si>
    <t>Sheet18</t>
  </si>
  <si>
    <t>19</t>
  </si>
  <si>
    <t>Sheet19</t>
  </si>
  <si>
    <t>20</t>
  </si>
  <si>
    <t>Sheet20</t>
  </si>
  <si>
    <t>21</t>
  </si>
  <si>
    <t>Sheet21</t>
  </si>
  <si>
    <t>22</t>
  </si>
  <si>
    <t>Sheet22</t>
  </si>
  <si>
    <t>23</t>
  </si>
  <si>
    <t>Sheet23</t>
  </si>
  <si>
    <t>24</t>
  </si>
  <si>
    <t>Sheet24</t>
  </si>
  <si>
    <t>25</t>
  </si>
  <si>
    <t>Sheet25</t>
  </si>
  <si>
    <t>26</t>
  </si>
  <si>
    <t>Sheet26</t>
  </si>
  <si>
    <t>27</t>
  </si>
  <si>
    <t>Sheet27</t>
  </si>
  <si>
    <t>28</t>
  </si>
  <si>
    <t>Sheet28</t>
  </si>
  <si>
    <t>29</t>
  </si>
  <si>
    <t>Sheet29</t>
  </si>
  <si>
    <t>30</t>
  </si>
  <si>
    <t>Sheet30</t>
  </si>
  <si>
    <t>31</t>
  </si>
  <si>
    <t>Sheet31</t>
  </si>
  <si>
    <t>32</t>
  </si>
  <si>
    <t>Sheet32</t>
  </si>
  <si>
    <t>33</t>
  </si>
  <si>
    <t>Sheet33</t>
  </si>
  <si>
    <t>34</t>
  </si>
  <si>
    <t>Sheet34</t>
  </si>
  <si>
    <t>35</t>
  </si>
  <si>
    <t>Sheet35</t>
  </si>
  <si>
    <t>36</t>
  </si>
  <si>
    <t>Sheet36</t>
  </si>
  <si>
    <t>37</t>
  </si>
  <si>
    <t>Sheet37</t>
  </si>
  <si>
    <t>38</t>
  </si>
  <si>
    <t>Sheet38</t>
  </si>
  <si>
    <t>39</t>
  </si>
  <si>
    <t>Sheet39</t>
  </si>
  <si>
    <t>40</t>
  </si>
  <si>
    <t>Sheet40</t>
  </si>
  <si>
    <t>41</t>
  </si>
  <si>
    <t>Sheet41</t>
  </si>
  <si>
    <t>42</t>
  </si>
  <si>
    <t>Sheet42</t>
  </si>
  <si>
    <t>43</t>
  </si>
  <si>
    <t>Sheet43</t>
  </si>
  <si>
    <t>44</t>
  </si>
  <si>
    <t>Sheet44</t>
  </si>
  <si>
    <t>45</t>
  </si>
  <si>
    <t>Sheet45</t>
  </si>
  <si>
    <t>46</t>
  </si>
  <si>
    <t>Sheet46</t>
  </si>
  <si>
    <t>47</t>
  </si>
  <si>
    <t>Sheet47</t>
  </si>
  <si>
    <t>48</t>
  </si>
  <si>
    <t>Sheet48</t>
  </si>
  <si>
    <t>49</t>
  </si>
  <si>
    <t>Sheet49</t>
  </si>
  <si>
    <t>50</t>
  </si>
  <si>
    <t>Sheet50</t>
  </si>
  <si>
    <t>51</t>
  </si>
  <si>
    <t>Sheet51</t>
  </si>
  <si>
    <t>52</t>
  </si>
  <si>
    <t>Sheet52</t>
  </si>
  <si>
    <t>53</t>
  </si>
  <si>
    <t>Sheet53</t>
  </si>
  <si>
    <t>54</t>
  </si>
  <si>
    <t>Sheet54</t>
  </si>
  <si>
    <t>55</t>
  </si>
  <si>
    <t>Sheet55</t>
  </si>
  <si>
    <t>56</t>
  </si>
  <si>
    <t>Sheet56</t>
  </si>
  <si>
    <t>57</t>
  </si>
  <si>
    <t>Sheet57</t>
  </si>
  <si>
    <t>58</t>
  </si>
  <si>
    <t>Sheet58</t>
  </si>
  <si>
    <t>59</t>
  </si>
  <si>
    <t>Sheet59</t>
  </si>
  <si>
    <t>60</t>
  </si>
  <si>
    <t>Sheet60</t>
  </si>
  <si>
    <t>61</t>
  </si>
  <si>
    <t>Sheet61</t>
  </si>
  <si>
    <t>62</t>
  </si>
  <si>
    <t>Sheet62</t>
  </si>
  <si>
    <t>63</t>
  </si>
  <si>
    <t>Sheet63</t>
  </si>
  <si>
    <t>64</t>
  </si>
  <si>
    <t>Sheet64</t>
  </si>
  <si>
    <t>65</t>
  </si>
  <si>
    <t>Sheet65</t>
  </si>
  <si>
    <t>66</t>
  </si>
  <si>
    <t>Sheet66</t>
  </si>
  <si>
    <t>67</t>
  </si>
  <si>
    <t>Sheet67</t>
  </si>
  <si>
    <t>68</t>
  </si>
  <si>
    <t>Sheet68</t>
  </si>
  <si>
    <t>69</t>
  </si>
  <si>
    <t>Sheet69</t>
  </si>
  <si>
    <t>70</t>
  </si>
  <si>
    <t>Sheet70</t>
  </si>
  <si>
    <t>71</t>
  </si>
  <si>
    <t>Sheet71</t>
  </si>
  <si>
    <t>72</t>
  </si>
  <si>
    <t>Sheet72</t>
  </si>
  <si>
    <t>73</t>
  </si>
  <si>
    <t>Sheet73</t>
  </si>
  <si>
    <t>74</t>
  </si>
  <si>
    <t>Sheet74</t>
  </si>
  <si>
    <t>75</t>
  </si>
  <si>
    <t>Sheet75</t>
  </si>
  <si>
    <t>76</t>
  </si>
  <si>
    <t>Sheet76</t>
  </si>
  <si>
    <t>77</t>
  </si>
  <si>
    <t>Sheet77</t>
  </si>
  <si>
    <t>78</t>
  </si>
  <si>
    <t>Sheet78</t>
  </si>
  <si>
    <t>79</t>
  </si>
  <si>
    <t>Sheet79</t>
  </si>
  <si>
    <t>80</t>
  </si>
  <si>
    <t>Sheet80</t>
  </si>
  <si>
    <t>81</t>
  </si>
  <si>
    <t>Sheet81</t>
  </si>
  <si>
    <t>82</t>
  </si>
  <si>
    <t>Sheet82</t>
  </si>
  <si>
    <t>83</t>
  </si>
  <si>
    <t>Sheet83</t>
  </si>
  <si>
    <t>84</t>
  </si>
  <si>
    <t>Sheet84</t>
  </si>
  <si>
    <t>85</t>
  </si>
  <si>
    <t>Sheet85</t>
  </si>
  <si>
    <t>86</t>
  </si>
  <si>
    <t>Sheet86</t>
  </si>
  <si>
    <t>87</t>
  </si>
  <si>
    <t>Sheet87</t>
  </si>
  <si>
    <t>88</t>
  </si>
  <si>
    <t>Sheet88</t>
  </si>
  <si>
    <t>89</t>
  </si>
  <si>
    <t>Sheet89</t>
  </si>
  <si>
    <t>90</t>
  </si>
  <si>
    <t>Sheet90</t>
  </si>
  <si>
    <t>91</t>
  </si>
  <si>
    <t>Sheet91</t>
  </si>
  <si>
    <t>92</t>
  </si>
  <si>
    <t>Sheet92</t>
  </si>
  <si>
    <t>93</t>
  </si>
  <si>
    <t>Sheet93</t>
  </si>
  <si>
    <t>94</t>
  </si>
  <si>
    <t>Sheet94</t>
  </si>
  <si>
    <t>95</t>
  </si>
  <si>
    <t>Sheet95</t>
  </si>
  <si>
    <t>96</t>
  </si>
  <si>
    <t>Sheet96</t>
  </si>
  <si>
    <t>97</t>
  </si>
  <si>
    <t>Sheet97</t>
  </si>
  <si>
    <t>98</t>
  </si>
  <si>
    <t>Sheet98</t>
  </si>
  <si>
    <t>99</t>
  </si>
  <si>
    <t>Sheet99</t>
  </si>
  <si>
    <t>100</t>
  </si>
  <si>
    <t>Sheet100</t>
  </si>
  <si>
    <t>101</t>
  </si>
  <si>
    <t>Sheet101</t>
  </si>
  <si>
    <t>102</t>
  </si>
  <si>
    <t>Sheet102</t>
  </si>
  <si>
    <t>103</t>
  </si>
  <si>
    <t>Sheet103</t>
  </si>
  <si>
    <t>104</t>
  </si>
  <si>
    <t>Sheet104</t>
  </si>
  <si>
    <t>105</t>
  </si>
  <si>
    <t>Sheet105</t>
  </si>
  <si>
    <t>106</t>
  </si>
  <si>
    <t>Sheet106</t>
  </si>
  <si>
    <t>107</t>
  </si>
  <si>
    <t>Sheet107</t>
  </si>
  <si>
    <t>108</t>
  </si>
  <si>
    <t>Sheet108</t>
  </si>
  <si>
    <t>109</t>
  </si>
  <si>
    <t>Sheet109</t>
  </si>
  <si>
    <t>110</t>
  </si>
  <si>
    <t>Sheet110</t>
  </si>
  <si>
    <t>111</t>
  </si>
  <si>
    <t>Sheet111</t>
  </si>
  <si>
    <t>112</t>
  </si>
  <si>
    <t>Sheet112</t>
  </si>
  <si>
    <t>113</t>
  </si>
  <si>
    <t>Sheet113</t>
  </si>
  <si>
    <t>114</t>
  </si>
  <si>
    <t>Sheet114</t>
  </si>
  <si>
    <t>(7)/(3)</t>
  </si>
  <si>
    <t>Proposed</t>
  </si>
  <si>
    <t>(5)</t>
  </si>
  <si>
    <t>Year 1 male</t>
  </si>
  <si>
    <t>year 1 female</t>
  </si>
  <si>
    <t>Year 2 male</t>
  </si>
  <si>
    <t>year 2 female</t>
  </si>
  <si>
    <t>after year 2 male</t>
  </si>
  <si>
    <t>after year 2 female</t>
  </si>
  <si>
    <t xml:space="preserve">elected+mandated </t>
  </si>
  <si>
    <t xml:space="preserve">elected </t>
  </si>
  <si>
    <t>mandated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</si>
</sst>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\(0\)"/>
    <numFmt numFmtId="165" formatCode="0.0000"/>
    <numFmt numFmtId="166" formatCode="0.000"/>
    <numFmt numFmtId="167" formatCode="0.00000"/>
  </numFmts>
  <fonts count="39" x14ac:knownFonts="1">
    <font>
      <sz val="11"/>
      <color rgb="FF000000"/>
      <name val="Calibri"/>
      <family val="2"/>
    </font>
    <font>
      <b/>
      <sz val="13.5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.5"/>
      <name val="Calibri"/>
      <family val="2"/>
    </font>
    <font>
      <b/>
      <sz val="12"/>
      <name val="Times New Roman"/>
      <family val="1"/>
    </font>
    <font>
      <sz val="10.5"/>
      <name val="Tahoma"/>
      <family val="2"/>
    </font>
    <font>
      <b/>
      <sz val="11"/>
      <name val="Times New Roman"/>
      <family val="1"/>
    </font>
    <font>
      <sz val="10"/>
      <name val="Tahoma"/>
      <family val="2"/>
    </font>
    <font>
      <b/>
      <sz val="9.5"/>
      <name val="Times New Roman"/>
      <family val="1"/>
    </font>
    <font>
      <b/>
      <sz val="8.5"/>
      <name val="Times New Roman"/>
      <family val="1"/>
    </font>
    <font>
      <sz val="9"/>
      <name val="Times New Roman"/>
      <family val="1"/>
    </font>
    <font>
      <b/>
      <sz val="13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8.5"/>
      <name val="Times New Roman"/>
      <family val="1"/>
    </font>
    <font>
      <sz val="9.5"/>
      <name val="Tahoma"/>
      <family val="2"/>
    </font>
    <font>
      <sz val="11"/>
      <name val="Times New Roman"/>
      <family val="1"/>
    </font>
    <font>
      <sz val="9.5"/>
      <name val="Times New Roman"/>
      <family val="1"/>
    </font>
    <font>
      <b/>
      <sz val="12.5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b/>
      <sz val="6.5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sz val="7.5"/>
      <name val="Tahoma"/>
      <family val="2"/>
    </font>
    <font>
      <b/>
      <sz val="8"/>
      <name val="Calibri"/>
      <family val="2"/>
    </font>
    <font>
      <sz val="12.5"/>
      <name val="Calibri"/>
      <family val="2"/>
    </font>
    <font>
      <i/>
      <sz val="10"/>
      <name val="Calibri"/>
      <family val="2"/>
    </font>
    <font>
      <sz val="11.5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69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4" fontId="4" fillId="0" borderId="2" xfId="0" applyNumberFormat="1" applyFont="1" applyBorder="1" applyAlignment="1">
      <alignment horizontal="right" vertical="center" wrapText="1"/>
    </xf>
    <xf numFmtId="164" fontId="4" fillId="0" borderId="2" xfId="0" applyNumberFormat="1" applyFont="1" applyBorder="1" applyAlignment="1">
      <alignment horizontal="right" vertical="center" wrapText="1" inden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wrapText="1"/>
    </xf>
    <xf numFmtId="1" fontId="5" fillId="0" borderId="2" xfId="0" applyNumberFormat="1" applyFont="1" applyBorder="1" applyAlignment="1">
      <alignment horizontal="right" vertical="center" wrapText="1"/>
    </xf>
    <xf numFmtId="1" fontId="5" fillId="0" borderId="2" xfId="0" applyNumberFormat="1" applyFont="1" applyBorder="1" applyAlignment="1">
      <alignment horizontal="right" vertical="center" wrapText="1" indent="1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right" vertical="center" wrapText="1"/>
    </xf>
    <xf numFmtId="3" fontId="5" fillId="0" borderId="2" xfId="0" applyNumberFormat="1" applyFont="1" applyBorder="1" applyAlignment="1">
      <alignment horizontal="right" vertical="center" wrapText="1" indent="1"/>
    </xf>
    <xf numFmtId="3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 indent="1"/>
    </xf>
    <xf numFmtId="3" fontId="4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right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" fontId="8" fillId="0" borderId="2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right" vertical="center" wrapText="1" indent="2"/>
    </xf>
    <xf numFmtId="4" fontId="8" fillId="0" borderId="2" xfId="0" applyNumberFormat="1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right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right" vertical="center" wrapText="1" indent="2"/>
    </xf>
    <xf numFmtId="4" fontId="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right" vertical="center" wrapText="1"/>
    </xf>
    <xf numFmtId="1" fontId="4" fillId="0" borderId="2" xfId="0" applyNumberFormat="1" applyFont="1" applyBorder="1" applyAlignment="1">
      <alignment horizontal="right" vertical="center" wrapText="1" indent="1"/>
    </xf>
    <xf numFmtId="2" fontId="4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/>
    </xf>
    <xf numFmtId="164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" fontId="10" fillId="0" borderId="2" xfId="0" applyNumberFormat="1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right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165" fontId="9" fillId="0" borderId="2" xfId="0" applyNumberFormat="1" applyFont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top"/>
    </xf>
    <xf numFmtId="164" fontId="12" fillId="0" borderId="2" xfId="0" applyNumberFormat="1" applyFont="1" applyBorder="1" applyAlignment="1">
      <alignment horizontal="right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wrapText="1"/>
    </xf>
    <xf numFmtId="1" fontId="13" fillId="0" borderId="2" xfId="0" applyNumberFormat="1" applyFont="1" applyBorder="1" applyAlignment="1">
      <alignment horizontal="right" vertical="center" wrapText="1"/>
    </xf>
    <xf numFmtId="1" fontId="13" fillId="0" borderId="2" xfId="0" applyNumberFormat="1" applyFont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right" vertical="center" wrapText="1"/>
    </xf>
    <xf numFmtId="2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1" fontId="12" fillId="0" borderId="2" xfId="0" applyNumberFormat="1" applyFont="1" applyBorder="1" applyAlignment="1">
      <alignment horizontal="right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right" vertical="center" wrapText="1"/>
    </xf>
    <xf numFmtId="0" fontId="0" fillId="0" borderId="2" xfId="0" applyBorder="1" applyAlignment="1">
      <alignment horizontal="left" vertical="top" wrapText="1"/>
    </xf>
    <xf numFmtId="2" fontId="12" fillId="0" borderId="2" xfId="0" applyNumberFormat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right" vertical="center" wrapText="1" indent="2"/>
    </xf>
    <xf numFmtId="1" fontId="13" fillId="0" borderId="2" xfId="0" applyNumberFormat="1" applyFont="1" applyBorder="1" applyAlignment="1">
      <alignment horizontal="right" vertical="center" wrapText="1" indent="2"/>
    </xf>
    <xf numFmtId="3" fontId="12" fillId="0" borderId="2" xfId="0" applyNumberFormat="1" applyFont="1" applyBorder="1" applyAlignment="1">
      <alignment horizontal="right" vertical="center" wrapText="1"/>
    </xf>
    <xf numFmtId="0" fontId="14" fillId="0" borderId="1" xfId="0" applyFont="1" applyBorder="1" applyAlignment="1">
      <alignment horizontal="left" vertical="top"/>
    </xf>
    <xf numFmtId="164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wrapText="1"/>
    </xf>
    <xf numFmtId="1" fontId="16" fillId="0" borderId="2" xfId="0" applyNumberFormat="1" applyFont="1" applyBorder="1" applyAlignment="1">
      <alignment horizontal="center" vertical="center" wrapText="1"/>
    </xf>
    <xf numFmtId="3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right" vertical="center" wrapText="1"/>
    </xf>
    <xf numFmtId="3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165" fontId="15" fillId="0" borderId="2" xfId="0" applyNumberFormat="1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64" fontId="18" fillId="0" borderId="2" xfId="0" applyNumberFormat="1" applyFont="1" applyBorder="1" applyAlignment="1">
      <alignment horizontal="right" vertical="center" wrapText="1"/>
    </xf>
    <xf numFmtId="164" fontId="18" fillId="0" borderId="2" xfId="0" applyNumberFormat="1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right" vertical="center" wrapText="1" indent="2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wrapText="1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right" vertical="center" wrapText="1" indent="2"/>
    </xf>
    <xf numFmtId="4" fontId="5" fillId="0" borderId="2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right" vertical="center" wrapText="1"/>
    </xf>
    <xf numFmtId="3" fontId="18" fillId="0" borderId="2" xfId="0" applyNumberFormat="1" applyFont="1" applyBorder="1" applyAlignment="1">
      <alignment horizontal="center" vertical="center" wrapText="1"/>
    </xf>
    <xf numFmtId="165" fontId="18" fillId="0" borderId="2" xfId="0" applyNumberFormat="1" applyFont="1" applyBorder="1" applyAlignment="1">
      <alignment horizontal="right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1" fontId="18" fillId="0" borderId="2" xfId="0" applyNumberFormat="1" applyFont="1" applyBorder="1" applyAlignment="1">
      <alignment horizontal="center" vertical="center" wrapText="1"/>
    </xf>
    <xf numFmtId="3" fontId="18" fillId="0" borderId="2" xfId="0" applyNumberFormat="1" applyFont="1" applyBorder="1" applyAlignment="1">
      <alignment horizontal="right" vertical="center" wrapText="1" indent="2"/>
    </xf>
    <xf numFmtId="2" fontId="18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right" vertical="center" wrapText="1" indent="2"/>
    </xf>
    <xf numFmtId="0" fontId="4" fillId="0" borderId="2" xfId="0" applyFont="1" applyBorder="1" applyAlignment="1">
      <alignment horizontal="center" vertical="top" wrapText="1"/>
    </xf>
    <xf numFmtId="3" fontId="5" fillId="0" borderId="2" xfId="0" applyNumberFormat="1" applyFont="1" applyBorder="1" applyAlignment="1">
      <alignment horizontal="right" vertical="center" wrapText="1" indent="2"/>
    </xf>
    <xf numFmtId="3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1" fontId="17" fillId="0" borderId="2" xfId="0" applyNumberFormat="1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165" fontId="17" fillId="0" borderId="2" xfId="0" applyNumberFormat="1" applyFont="1" applyBorder="1" applyAlignment="1">
      <alignment horizontal="right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right" vertical="center" wrapText="1"/>
    </xf>
    <xf numFmtId="0" fontId="19" fillId="0" borderId="1" xfId="0" applyFont="1" applyBorder="1" applyAlignment="1">
      <alignment horizontal="left" vertical="top"/>
    </xf>
    <xf numFmtId="165" fontId="5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left" vertical="center" wrapText="1" indent="3"/>
    </xf>
    <xf numFmtId="1" fontId="5" fillId="0" borderId="2" xfId="0" applyNumberFormat="1" applyFont="1" applyBorder="1" applyAlignment="1">
      <alignment horizontal="left" vertical="center" wrapText="1" indent="3"/>
    </xf>
    <xf numFmtId="1" fontId="4" fillId="0" borderId="2" xfId="0" applyNumberFormat="1" applyFont="1" applyBorder="1" applyAlignment="1">
      <alignment horizontal="left" vertical="center" wrapText="1" indent="3"/>
    </xf>
    <xf numFmtId="0" fontId="11" fillId="0" borderId="1" xfId="0" applyFont="1" applyBorder="1" applyAlignment="1">
      <alignment horizontal="left" vertical="top"/>
    </xf>
    <xf numFmtId="164" fontId="12" fillId="0" borderId="2" xfId="0" applyNumberFormat="1" applyFont="1" applyBorder="1" applyAlignment="1">
      <alignment horizontal="right" vertical="center" wrapText="1" indent="3"/>
    </xf>
    <xf numFmtId="0" fontId="12" fillId="0" borderId="2" xfId="0" applyFont="1" applyBorder="1" applyAlignment="1">
      <alignment horizontal="left" vertical="top" wrapText="1" indent="1"/>
    </xf>
    <xf numFmtId="1" fontId="13" fillId="0" borderId="2" xfId="0" applyNumberFormat="1" applyFont="1" applyBorder="1" applyAlignment="1">
      <alignment horizontal="right" vertical="center" wrapText="1" indent="3"/>
    </xf>
    <xf numFmtId="165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right" vertical="center" wrapText="1"/>
    </xf>
    <xf numFmtId="4" fontId="12" fillId="0" borderId="2" xfId="0" applyNumberFormat="1" applyFont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/>
    </xf>
    <xf numFmtId="4" fontId="9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 indent="1"/>
    </xf>
    <xf numFmtId="0" fontId="20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1" fontId="21" fillId="0" borderId="2" xfId="0" applyNumberFormat="1" applyFont="1" applyBorder="1" applyAlignment="1">
      <alignment horizontal="center" vertical="center" wrapText="1"/>
    </xf>
    <xf numFmtId="3" fontId="21" fillId="0" borderId="2" xfId="0" applyNumberFormat="1" applyFont="1" applyBorder="1" applyAlignment="1">
      <alignment horizontal="center" vertical="center" wrapText="1"/>
    </xf>
    <xf numFmtId="4" fontId="21" fillId="0" borderId="2" xfId="0" applyNumberFormat="1" applyFont="1" applyBorder="1" applyAlignment="1">
      <alignment horizontal="center" vertical="center" wrapText="1"/>
    </xf>
    <xf numFmtId="165" fontId="21" fillId="0" borderId="2" xfId="0" applyNumberFormat="1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center" vertical="center" wrapText="1"/>
    </xf>
    <xf numFmtId="3" fontId="22" fillId="0" borderId="2" xfId="0" applyNumberFormat="1" applyFont="1" applyBorder="1" applyAlignment="1">
      <alignment horizontal="center" vertical="center" wrapText="1"/>
    </xf>
    <xf numFmtId="2" fontId="22" fillId="0" borderId="2" xfId="0" applyNumberFormat="1" applyFont="1" applyBorder="1" applyAlignment="1">
      <alignment horizontal="center" vertical="center" wrapText="1"/>
    </xf>
    <xf numFmtId="165" fontId="22" fillId="0" borderId="2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left" vertical="top"/>
    </xf>
    <xf numFmtId="164" fontId="4" fillId="0" borderId="2" xfId="0" applyNumberFormat="1" applyFont="1" applyBorder="1" applyAlignment="1">
      <alignment horizontal="right" vertical="center" wrapText="1" indent="3"/>
    </xf>
    <xf numFmtId="0" fontId="4" fillId="0" borderId="2" xfId="0" applyFont="1" applyBorder="1" applyAlignment="1">
      <alignment horizontal="left" vertical="center" wrapText="1" indent="1"/>
    </xf>
    <xf numFmtId="1" fontId="20" fillId="0" borderId="2" xfId="0" applyNumberFormat="1" applyFont="1" applyBorder="1" applyAlignment="1">
      <alignment horizontal="right" vertical="center" wrapText="1"/>
    </xf>
    <xf numFmtId="1" fontId="20" fillId="0" borderId="2" xfId="0" applyNumberFormat="1" applyFont="1" applyBorder="1" applyAlignment="1">
      <alignment horizontal="right" vertical="center" wrapText="1" indent="3"/>
    </xf>
    <xf numFmtId="1" fontId="20" fillId="0" borderId="2" xfId="0" applyNumberFormat="1" applyFont="1" applyBorder="1" applyAlignment="1">
      <alignment horizontal="center" vertical="center" wrapText="1"/>
    </xf>
    <xf numFmtId="165" fontId="20" fillId="0" borderId="2" xfId="0" applyNumberFormat="1" applyFont="1" applyBorder="1" applyAlignment="1">
      <alignment horizontal="right" vertical="center" wrapText="1"/>
    </xf>
    <xf numFmtId="2" fontId="20" fillId="0" borderId="2" xfId="0" applyNumberFormat="1" applyFont="1" applyBorder="1" applyAlignment="1">
      <alignment horizontal="right" vertical="center" wrapText="1"/>
    </xf>
    <xf numFmtId="2" fontId="20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right" vertical="center" wrapText="1" indent="3"/>
    </xf>
    <xf numFmtId="2" fontId="4" fillId="0" borderId="2" xfId="0" applyNumberFormat="1" applyFont="1" applyBorder="1" applyAlignment="1">
      <alignment horizontal="right" vertical="center" wrapText="1"/>
    </xf>
    <xf numFmtId="165" fontId="20" fillId="0" borderId="2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/>
    </xf>
    <xf numFmtId="164" fontId="9" fillId="0" borderId="2" xfId="0" applyNumberFormat="1" applyFont="1" applyBorder="1" applyAlignment="1">
      <alignment horizontal="right" vertical="center" wrapText="1" indent="5"/>
    </xf>
    <xf numFmtId="1" fontId="25" fillId="0" borderId="2" xfId="0" applyNumberFormat="1" applyFont="1" applyBorder="1" applyAlignment="1">
      <alignment horizontal="center" vertical="center" wrapText="1"/>
    </xf>
    <xf numFmtId="1" fontId="25" fillId="0" borderId="2" xfId="0" applyNumberFormat="1" applyFont="1" applyBorder="1" applyAlignment="1">
      <alignment horizontal="right" vertical="center" wrapText="1" indent="5"/>
    </xf>
    <xf numFmtId="3" fontId="25" fillId="0" borderId="2" xfId="0" applyNumberFormat="1" applyFont="1" applyBorder="1" applyAlignment="1">
      <alignment horizontal="center" vertical="center" wrapText="1"/>
    </xf>
    <xf numFmtId="2" fontId="25" fillId="0" borderId="2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right" vertical="center" wrapText="1"/>
    </xf>
    <xf numFmtId="1" fontId="9" fillId="0" borderId="2" xfId="0" applyNumberFormat="1" applyFont="1" applyBorder="1" applyAlignment="1">
      <alignment horizontal="right" vertical="center" wrapText="1" indent="5"/>
    </xf>
    <xf numFmtId="0" fontId="26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4" fontId="27" fillId="0" borderId="2" xfId="0" applyNumberFormat="1" applyFont="1" applyBorder="1" applyAlignment="1">
      <alignment horizontal="right" vertical="center" wrapText="1"/>
    </xf>
    <xf numFmtId="164" fontId="27" fillId="0" borderId="2" xfId="0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right" wrapText="1" indent="2"/>
    </xf>
    <xf numFmtId="0" fontId="27" fillId="0" borderId="2" xfId="0" applyFont="1" applyBorder="1" applyAlignment="1">
      <alignment horizontal="center" wrapText="1"/>
    </xf>
    <xf numFmtId="1" fontId="28" fillId="0" borderId="2" xfId="0" applyNumberFormat="1" applyFont="1" applyBorder="1" applyAlignment="1">
      <alignment horizontal="right" vertical="center" wrapText="1"/>
    </xf>
    <xf numFmtId="3" fontId="28" fillId="0" borderId="2" xfId="0" applyNumberFormat="1" applyFont="1" applyBorder="1" applyAlignment="1">
      <alignment horizontal="center" vertical="center" wrapText="1"/>
    </xf>
    <xf numFmtId="10" fontId="28" fillId="0" borderId="2" xfId="0" applyNumberFormat="1" applyFont="1" applyBorder="1" applyAlignment="1">
      <alignment horizontal="right" vertical="center" wrapText="1"/>
    </xf>
    <xf numFmtId="165" fontId="28" fillId="0" borderId="2" xfId="0" applyNumberFormat="1" applyFont="1" applyBorder="1" applyAlignment="1">
      <alignment horizontal="right" vertical="center" wrapText="1"/>
    </xf>
    <xf numFmtId="0" fontId="28" fillId="0" borderId="2" xfId="0" applyFont="1" applyBorder="1" applyAlignment="1">
      <alignment horizontal="right" vertical="center" wrapText="1"/>
    </xf>
    <xf numFmtId="0" fontId="27" fillId="0" borderId="2" xfId="0" applyFont="1" applyBorder="1" applyAlignment="1">
      <alignment horizontal="right" vertical="center" wrapText="1"/>
    </xf>
    <xf numFmtId="3" fontId="27" fillId="0" borderId="2" xfId="0" applyNumberFormat="1" applyFont="1" applyBorder="1" applyAlignment="1">
      <alignment horizontal="center" vertical="center" wrapText="1"/>
    </xf>
    <xf numFmtId="165" fontId="27" fillId="0" borderId="2" xfId="0" applyNumberFormat="1" applyFont="1" applyBorder="1" applyAlignment="1">
      <alignment horizontal="right" vertical="center" wrapText="1"/>
    </xf>
    <xf numFmtId="10" fontId="27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top"/>
    </xf>
    <xf numFmtId="164" fontId="29" fillId="0" borderId="2" xfId="0" applyNumberFormat="1" applyFont="1" applyBorder="1" applyAlignment="1">
      <alignment horizontal="right" vertical="center" wrapText="1"/>
    </xf>
    <xf numFmtId="164" fontId="29" fillId="0" borderId="2" xfId="0" applyNumberFormat="1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right" wrapText="1" indent="2"/>
    </xf>
    <xf numFmtId="0" fontId="29" fillId="0" borderId="2" xfId="0" applyFont="1" applyBorder="1" applyAlignment="1">
      <alignment horizontal="center" wrapText="1"/>
    </xf>
    <xf numFmtId="0" fontId="29" fillId="0" borderId="2" xfId="0" applyFont="1" applyBorder="1" applyAlignment="1">
      <alignment horizontal="right" vertical="center" wrapText="1"/>
    </xf>
    <xf numFmtId="3" fontId="29" fillId="0" borderId="2" xfId="0" applyNumberFormat="1" applyFont="1" applyBorder="1" applyAlignment="1">
      <alignment horizontal="center" vertical="center" wrapText="1"/>
    </xf>
    <xf numFmtId="165" fontId="29" fillId="0" borderId="2" xfId="0" applyNumberFormat="1" applyFont="1" applyBorder="1" applyAlignment="1">
      <alignment horizontal="right" vertical="center" wrapText="1"/>
    </xf>
    <xf numFmtId="10" fontId="29" fillId="0" borderId="2" xfId="0" applyNumberFormat="1" applyFont="1" applyBorder="1" applyAlignment="1">
      <alignment horizontal="right" vertical="center" wrapText="1"/>
    </xf>
    <xf numFmtId="164" fontId="27" fillId="0" borderId="2" xfId="0" applyNumberFormat="1" applyFont="1" applyBorder="1" applyAlignment="1">
      <alignment horizontal="right" vertical="center" wrapText="1" indent="2"/>
    </xf>
    <xf numFmtId="164" fontId="12" fillId="0" borderId="2" xfId="0" applyNumberFormat="1" applyFont="1" applyBorder="1" applyAlignment="1">
      <alignment horizontal="right" vertical="center" wrapText="1" indent="1"/>
    </xf>
    <xf numFmtId="1" fontId="30" fillId="0" borderId="2" xfId="0" applyNumberFormat="1" applyFont="1" applyBorder="1" applyAlignment="1">
      <alignment horizontal="right" vertical="center" wrapText="1" indent="1"/>
    </xf>
    <xf numFmtId="3" fontId="30" fillId="0" borderId="2" xfId="0" applyNumberFormat="1" applyFont="1" applyBorder="1" applyAlignment="1">
      <alignment horizontal="center" vertical="center" wrapText="1"/>
    </xf>
    <xf numFmtId="165" fontId="30" fillId="0" borderId="2" xfId="0" applyNumberFormat="1" applyFont="1" applyBorder="1" applyAlignment="1">
      <alignment horizontal="right" vertical="center" wrapText="1"/>
    </xf>
    <xf numFmtId="10" fontId="30" fillId="0" borderId="2" xfId="0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 indent="1"/>
    </xf>
    <xf numFmtId="10" fontId="12" fillId="0" borderId="2" xfId="0" applyNumberFormat="1" applyFont="1" applyBorder="1" applyAlignment="1">
      <alignment horizontal="right" vertical="center" wrapText="1"/>
    </xf>
    <xf numFmtId="164" fontId="27" fillId="0" borderId="2" xfId="0" applyNumberFormat="1" applyFont="1" applyBorder="1" applyAlignment="1">
      <alignment horizontal="right" vertical="center" wrapText="1" indent="3"/>
    </xf>
    <xf numFmtId="0" fontId="36" fillId="0" borderId="0" xfId="0" applyFont="1"/>
    <xf numFmtId="0" fontId="0" fillId="0" borderId="0" xfId="0" quotePrefix="1"/>
    <xf numFmtId="0" fontId="37" fillId="0" borderId="0" xfId="1"/>
    <xf numFmtId="166" fontId="38" fillId="0" borderId="0" xfId="0" applyNumberFormat="1" applyFont="1"/>
    <xf numFmtId="165" fontId="0" fillId="0" borderId="0" xfId="0" applyNumberFormat="1"/>
    <xf numFmtId="167" fontId="0" fillId="0" borderId="0" xfId="0" applyNumberFormat="1"/>
    <xf numFmtId="2" fontId="0" fillId="0" borderId="0" xfId="0" applyNumberFormat="1"/>
    <xf numFmtId="0" fontId="12" fillId="0" borderId="3" xfId="0" applyFont="1" applyFill="1" applyBorder="1" applyAlignment="1">
      <alignment horizontal="left" vertical="top" wrapText="1"/>
    </xf>
    <xf numFmtId="167" fontId="0" fillId="0" borderId="0" xfId="0" applyNumberFormat="1" applyAlignment="1">
      <alignment horizontal="center"/>
    </xf>
    <xf numFmtId="0" fontId="12" fillId="0" borderId="1" xfId="0" quotePrefix="1" applyFont="1" applyFill="1" applyBorder="1" applyAlignment="1">
      <alignment horizontal="center" wrapText="1"/>
    </xf>
    <xf numFmtId="1" fontId="0" fillId="0" borderId="0" xfId="0" applyNumberFormat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wrapText="1" inden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 indent="2"/>
    </xf>
    <xf numFmtId="0" fontId="7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wrapText="1"/>
    </xf>
    <xf numFmtId="0" fontId="12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left" wrapText="1" indent="1"/>
    </xf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 inden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 indent="2"/>
    </xf>
    <xf numFmtId="0" fontId="15" fillId="0" borderId="2" xfId="0" applyFont="1" applyBorder="1" applyAlignment="1">
      <alignment horizont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right" wrapText="1"/>
    </xf>
    <xf numFmtId="0" fontId="18" fillId="0" borderId="2" xfId="0" applyFont="1" applyBorder="1" applyAlignment="1">
      <alignment horizontal="left" vertical="top" wrapText="1" indent="1"/>
    </xf>
    <xf numFmtId="0" fontId="18" fillId="0" borderId="2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9" fillId="0" borderId="2" xfId="0" applyFont="1" applyBorder="1" applyAlignment="1">
      <alignment horizontal="left" wrapText="1" inden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left" vertical="top" wrapText="1" indent="1"/>
    </xf>
    <xf numFmtId="0" fontId="9" fillId="0" borderId="2" xfId="0" applyFont="1" applyBorder="1" applyAlignment="1">
      <alignment horizontal="left" vertical="top" wrapText="1" indent="2"/>
    </xf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right" wrapText="1"/>
    </xf>
    <xf numFmtId="0" fontId="27" fillId="0" borderId="2" xfId="0" applyFont="1" applyBorder="1" applyAlignment="1">
      <alignment horizontal="center" wrapText="1"/>
    </xf>
    <xf numFmtId="0" fontId="27" fillId="0" borderId="2" xfId="0" applyFont="1" applyBorder="1" applyAlignment="1">
      <alignment horizontal="left" wrapText="1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right" wrapText="1"/>
    </xf>
    <xf numFmtId="0" fontId="29" fillId="0" borderId="2" xfId="0" applyFont="1" applyBorder="1" applyAlignment="1">
      <alignment horizontal="center" wrapText="1"/>
    </xf>
    <xf numFmtId="0" fontId="29" fillId="0" borderId="2" xfId="0" applyFont="1" applyBorder="1" applyAlignment="1">
      <alignment horizontal="left" wrapText="1"/>
    </xf>
    <xf numFmtId="0" fontId="29" fillId="0" borderId="2" xfId="0" applyFont="1" applyBorder="1" applyAlignment="1">
      <alignment horizontal="left" wrapText="1" indent="1"/>
    </xf>
    <xf numFmtId="0" fontId="12" fillId="0" borderId="2" xfId="0" applyFont="1" applyBorder="1" applyAlignment="1">
      <alignment horizontal="center" vertical="top" wrapText="1"/>
    </xf>
    <xf numFmtId="0" fontId="27" fillId="0" borderId="2" xfId="0" applyFont="1" applyBorder="1" applyAlignment="1">
      <alignment horizontal="left" wrapText="1" indent="6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theme" Target="theme/theme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g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jpg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jpg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jpg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jpg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jpg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jpg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jpg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jpg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jp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jp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21587</xdr:colOff>
      <xdr:row>2</xdr:row>
      <xdr:rowOff>88888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47619" cy="46984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18412</xdr:colOff>
      <xdr:row>2</xdr:row>
      <xdr:rowOff>88888</xdr:rowOff>
    </xdr:to>
    <xdr:pic>
      <xdr:nvPicPr>
        <xdr:cNvPr id="10" name="Pictur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69841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464126</xdr:colOff>
      <xdr:row>2</xdr:row>
      <xdr:rowOff>75555</xdr:rowOff>
    </xdr:to>
    <xdr:pic>
      <xdr:nvPicPr>
        <xdr:cNvPr id="100" name="Picture">
          <a:extLst>
            <a:ext uri="{FF2B5EF4-FFF2-40B4-BE49-F238E27FC236}">
              <a16:creationId xmlns:a16="http://schemas.microsoft.com/office/drawing/2014/main" id="{00000000-0008-0000-64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57142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101" name="Picture">
          <a:extLst>
            <a:ext uri="{FF2B5EF4-FFF2-40B4-BE49-F238E27FC236}">
              <a16:creationId xmlns:a16="http://schemas.microsoft.com/office/drawing/2014/main" id="{00000000-0008-0000-65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102" name="Picture">
          <a:extLst>
            <a:ext uri="{FF2B5EF4-FFF2-40B4-BE49-F238E27FC236}">
              <a16:creationId xmlns:a16="http://schemas.microsoft.com/office/drawing/2014/main" id="{00000000-0008-0000-66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464126</xdr:colOff>
      <xdr:row>2</xdr:row>
      <xdr:rowOff>75555</xdr:rowOff>
    </xdr:to>
    <xdr:pic>
      <xdr:nvPicPr>
        <xdr:cNvPr id="103" name="Picture">
          <a:extLst>
            <a:ext uri="{FF2B5EF4-FFF2-40B4-BE49-F238E27FC236}">
              <a16:creationId xmlns:a16="http://schemas.microsoft.com/office/drawing/2014/main" id="{00000000-0008-0000-67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57142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332063</xdr:colOff>
      <xdr:row>3</xdr:row>
      <xdr:rowOff>100952</xdr:rowOff>
    </xdr:to>
    <xdr:pic>
      <xdr:nvPicPr>
        <xdr:cNvPr id="104" name="Picture">
          <a:extLst>
            <a:ext uri="{FF2B5EF4-FFF2-40B4-BE49-F238E27FC236}">
              <a16:creationId xmlns:a16="http://schemas.microsoft.com/office/drawing/2014/main" id="{00000000-0008-0000-68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80952" cy="673015"/>
        </a:xfrm>
        <a:prstGeom prst="rect">
          <a:avLst/>
        </a:prstGeom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191111</xdr:colOff>
      <xdr:row>2</xdr:row>
      <xdr:rowOff>25396</xdr:rowOff>
    </xdr:to>
    <xdr:pic>
      <xdr:nvPicPr>
        <xdr:cNvPr id="105" name="Picture">
          <a:extLst>
            <a:ext uri="{FF2B5EF4-FFF2-40B4-BE49-F238E27FC236}">
              <a16:creationId xmlns:a16="http://schemas.microsoft.com/office/drawing/2014/main" id="{00000000-0008-0000-69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06349"/>
        </a:xfrm>
        <a:prstGeom prst="rect">
          <a:avLst/>
        </a:prstGeom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198730</xdr:colOff>
      <xdr:row>2</xdr:row>
      <xdr:rowOff>25396</xdr:rowOff>
    </xdr:to>
    <xdr:pic>
      <xdr:nvPicPr>
        <xdr:cNvPr id="106" name="Picture">
          <a:extLst>
            <a:ext uri="{FF2B5EF4-FFF2-40B4-BE49-F238E27FC236}">
              <a16:creationId xmlns:a16="http://schemas.microsoft.com/office/drawing/2014/main" id="{00000000-0008-0000-6A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1746" cy="406349"/>
        </a:xfrm>
        <a:prstGeom prst="rect">
          <a:avLst/>
        </a:prstGeom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189206</xdr:colOff>
      <xdr:row>2</xdr:row>
      <xdr:rowOff>25396</xdr:rowOff>
    </xdr:to>
    <xdr:pic>
      <xdr:nvPicPr>
        <xdr:cNvPr id="107" name="Picture">
          <a:extLst>
            <a:ext uri="{FF2B5EF4-FFF2-40B4-BE49-F238E27FC236}">
              <a16:creationId xmlns:a16="http://schemas.microsoft.com/office/drawing/2014/main" id="{00000000-0008-0000-6B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06349"/>
        </a:xfrm>
        <a:prstGeom prst="rect">
          <a:avLst/>
        </a:prstGeom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191746</xdr:colOff>
      <xdr:row>2</xdr:row>
      <xdr:rowOff>12063</xdr:rowOff>
    </xdr:to>
    <xdr:pic>
      <xdr:nvPicPr>
        <xdr:cNvPr id="108" name="Picture">
          <a:extLst>
            <a:ext uri="{FF2B5EF4-FFF2-40B4-BE49-F238E27FC236}">
              <a16:creationId xmlns:a16="http://schemas.microsoft.com/office/drawing/2014/main" id="{00000000-0008-0000-6C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393650"/>
        </a:xfrm>
        <a:prstGeom prst="rect">
          <a:avLst/>
        </a:prstGeom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391111</xdr:colOff>
      <xdr:row>2</xdr:row>
      <xdr:rowOff>62857</xdr:rowOff>
    </xdr:to>
    <xdr:pic>
      <xdr:nvPicPr>
        <xdr:cNvPr id="109" name="Picture">
          <a:extLst>
            <a:ext uri="{FF2B5EF4-FFF2-40B4-BE49-F238E27FC236}">
              <a16:creationId xmlns:a16="http://schemas.microsoft.com/office/drawing/2014/main" id="{00000000-0008-0000-6D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4444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274285</xdr:colOff>
      <xdr:row>2</xdr:row>
      <xdr:rowOff>88888</xdr:rowOff>
    </xdr:to>
    <xdr:pic>
      <xdr:nvPicPr>
        <xdr:cNvPr id="11" name="Picture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" cy="469841"/>
        </a:xfrm>
        <a:prstGeom prst="rect">
          <a:avLst/>
        </a:prstGeom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120000</xdr:colOff>
      <xdr:row>1</xdr:row>
      <xdr:rowOff>177142</xdr:rowOff>
    </xdr:to>
    <xdr:pic>
      <xdr:nvPicPr>
        <xdr:cNvPr id="110" name="Picture">
          <a:extLst>
            <a:ext uri="{FF2B5EF4-FFF2-40B4-BE49-F238E27FC236}">
              <a16:creationId xmlns:a16="http://schemas.microsoft.com/office/drawing/2014/main" id="{00000000-0008-0000-6E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0952" cy="368253"/>
        </a:xfrm>
        <a:prstGeom prst="rect">
          <a:avLst/>
        </a:prstGeom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219047</xdr:colOff>
      <xdr:row>2</xdr:row>
      <xdr:rowOff>0</xdr:rowOff>
    </xdr:to>
    <xdr:pic>
      <xdr:nvPicPr>
        <xdr:cNvPr id="111" name="Picture">
          <a:extLst>
            <a:ext uri="{FF2B5EF4-FFF2-40B4-BE49-F238E27FC236}">
              <a16:creationId xmlns:a16="http://schemas.microsoft.com/office/drawing/2014/main" id="{00000000-0008-0000-6F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" cy="380952"/>
        </a:xfrm>
        <a:prstGeom prst="rect">
          <a:avLst/>
        </a:prstGeom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120000</xdr:colOff>
      <xdr:row>1</xdr:row>
      <xdr:rowOff>177142</xdr:rowOff>
    </xdr:to>
    <xdr:pic>
      <xdr:nvPicPr>
        <xdr:cNvPr id="112" name="Picture">
          <a:extLst>
            <a:ext uri="{FF2B5EF4-FFF2-40B4-BE49-F238E27FC236}">
              <a16:creationId xmlns:a16="http://schemas.microsoft.com/office/drawing/2014/main" id="{00000000-0008-0000-70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0952" cy="368253"/>
        </a:xfrm>
        <a:prstGeom prst="rect">
          <a:avLst/>
        </a:prstGeom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219047</xdr:colOff>
      <xdr:row>2</xdr:row>
      <xdr:rowOff>0</xdr:rowOff>
    </xdr:to>
    <xdr:pic>
      <xdr:nvPicPr>
        <xdr:cNvPr id="113" name="Picture">
          <a:extLst>
            <a:ext uri="{FF2B5EF4-FFF2-40B4-BE49-F238E27FC236}">
              <a16:creationId xmlns:a16="http://schemas.microsoft.com/office/drawing/2014/main" id="{00000000-0008-0000-71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" cy="38095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274285</xdr:colOff>
      <xdr:row>2</xdr:row>
      <xdr:rowOff>88888</xdr:rowOff>
    </xdr:to>
    <xdr:pic>
      <xdr:nvPicPr>
        <xdr:cNvPr id="12" name="Picture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" cy="46984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325079</xdr:colOff>
      <xdr:row>2</xdr:row>
      <xdr:rowOff>62857</xdr:rowOff>
    </xdr:to>
    <xdr:pic>
      <xdr:nvPicPr>
        <xdr:cNvPr id="13" name="Picture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4444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293968</xdr:colOff>
      <xdr:row>3</xdr:row>
      <xdr:rowOff>88888</xdr:rowOff>
    </xdr:to>
    <xdr:pic>
      <xdr:nvPicPr>
        <xdr:cNvPr id="14" name="Picture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03174" cy="66031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5" name="Pictur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6" name="Picture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139047</xdr:colOff>
      <xdr:row>2</xdr:row>
      <xdr:rowOff>100952</xdr:rowOff>
    </xdr:to>
    <xdr:pic>
      <xdr:nvPicPr>
        <xdr:cNvPr id="17" name="Picture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6507" cy="48253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8" name="Picture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9" name="Picture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21587</xdr:colOff>
      <xdr:row>2</xdr:row>
      <xdr:rowOff>88888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47619" cy="46984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139047</xdr:colOff>
      <xdr:row>2</xdr:row>
      <xdr:rowOff>100952</xdr:rowOff>
    </xdr:to>
    <xdr:pic>
      <xdr:nvPicPr>
        <xdr:cNvPr id="20" name="Picture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6507" cy="48253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102222</xdr:colOff>
      <xdr:row>3</xdr:row>
      <xdr:rowOff>37460</xdr:rowOff>
    </xdr:to>
    <xdr:pic>
      <xdr:nvPicPr>
        <xdr:cNvPr id="21" name="Picture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60952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325714</xdr:colOff>
      <xdr:row>2</xdr:row>
      <xdr:rowOff>50793</xdr:rowOff>
    </xdr:to>
    <xdr:pic>
      <xdr:nvPicPr>
        <xdr:cNvPr id="22" name="Picture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3174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325714</xdr:colOff>
      <xdr:row>2</xdr:row>
      <xdr:rowOff>50793</xdr:rowOff>
    </xdr:to>
    <xdr:pic>
      <xdr:nvPicPr>
        <xdr:cNvPr id="23" name="Picture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3174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24" name="Picture">
          <a:extLst>
            <a:ext uri="{FF2B5EF4-FFF2-40B4-BE49-F238E27FC236}">
              <a16:creationId xmlns:a16="http://schemas.microsoft.com/office/drawing/2014/main" id="{00000000-0008-0000-18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5" name="Picture">
          <a:extLst>
            <a:ext uri="{FF2B5EF4-FFF2-40B4-BE49-F238E27FC236}">
              <a16:creationId xmlns:a16="http://schemas.microsoft.com/office/drawing/2014/main" id="{00000000-0008-0000-19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6" name="Picture">
          <a:extLst>
            <a:ext uri="{FF2B5EF4-FFF2-40B4-BE49-F238E27FC236}">
              <a16:creationId xmlns:a16="http://schemas.microsoft.com/office/drawing/2014/main" id="{00000000-0008-0000-1A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27" name="Picture">
          <a:extLst>
            <a:ext uri="{FF2B5EF4-FFF2-40B4-BE49-F238E27FC236}">
              <a16:creationId xmlns:a16="http://schemas.microsoft.com/office/drawing/2014/main" id="{00000000-0008-0000-1B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8" name="Picture">
          <a:extLst>
            <a:ext uri="{FF2B5EF4-FFF2-40B4-BE49-F238E27FC236}">
              <a16:creationId xmlns:a16="http://schemas.microsoft.com/office/drawing/2014/main" id="{00000000-0008-0000-1C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9" name="Picture">
          <a:extLst>
            <a:ext uri="{FF2B5EF4-FFF2-40B4-BE49-F238E27FC236}">
              <a16:creationId xmlns:a16="http://schemas.microsoft.com/office/drawing/2014/main" id="{00000000-0008-0000-1D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325079</xdr:colOff>
      <xdr:row>2</xdr:row>
      <xdr:rowOff>62857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4444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0" name="Picture">
          <a:extLst>
            <a:ext uri="{FF2B5EF4-FFF2-40B4-BE49-F238E27FC236}">
              <a16:creationId xmlns:a16="http://schemas.microsoft.com/office/drawing/2014/main" id="{00000000-0008-0000-1E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1" name="Picture">
          <a:extLst>
            <a:ext uri="{FF2B5EF4-FFF2-40B4-BE49-F238E27FC236}">
              <a16:creationId xmlns:a16="http://schemas.microsoft.com/office/drawing/2014/main" id="{00000000-0008-0000-1F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2" name="Picture">
          <a:extLst>
            <a:ext uri="{FF2B5EF4-FFF2-40B4-BE49-F238E27FC236}">
              <a16:creationId xmlns:a16="http://schemas.microsoft.com/office/drawing/2014/main" id="{00000000-0008-0000-2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3" name="Picture">
          <a:extLst>
            <a:ext uri="{FF2B5EF4-FFF2-40B4-BE49-F238E27FC236}">
              <a16:creationId xmlns:a16="http://schemas.microsoft.com/office/drawing/2014/main" id="{00000000-0008-0000-2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4" name="Picture">
          <a:extLst>
            <a:ext uri="{FF2B5EF4-FFF2-40B4-BE49-F238E27FC236}">
              <a16:creationId xmlns:a16="http://schemas.microsoft.com/office/drawing/2014/main" id="{00000000-0008-0000-22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5" name="Picture">
          <a:extLst>
            <a:ext uri="{FF2B5EF4-FFF2-40B4-BE49-F238E27FC236}">
              <a16:creationId xmlns:a16="http://schemas.microsoft.com/office/drawing/2014/main" id="{00000000-0008-0000-23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6" name="Picture">
          <a:extLst>
            <a:ext uri="{FF2B5EF4-FFF2-40B4-BE49-F238E27FC236}">
              <a16:creationId xmlns:a16="http://schemas.microsoft.com/office/drawing/2014/main" id="{00000000-0008-0000-24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7" name="Picture">
          <a:extLst>
            <a:ext uri="{FF2B5EF4-FFF2-40B4-BE49-F238E27FC236}">
              <a16:creationId xmlns:a16="http://schemas.microsoft.com/office/drawing/2014/main" id="{00000000-0008-0000-25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8" name="Picture">
          <a:extLst>
            <a:ext uri="{FF2B5EF4-FFF2-40B4-BE49-F238E27FC236}">
              <a16:creationId xmlns:a16="http://schemas.microsoft.com/office/drawing/2014/main" id="{00000000-0008-0000-26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9" name="Picture">
          <a:extLst>
            <a:ext uri="{FF2B5EF4-FFF2-40B4-BE49-F238E27FC236}">
              <a16:creationId xmlns:a16="http://schemas.microsoft.com/office/drawing/2014/main" id="{00000000-0008-0000-27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312380</xdr:colOff>
      <xdr:row>2</xdr:row>
      <xdr:rowOff>62857</xdr:rowOff>
    </xdr:to>
    <xdr:pic>
      <xdr:nvPicPr>
        <xdr:cNvPr id="4" name="Pictur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3650" cy="44444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829841</xdr:colOff>
      <xdr:row>3</xdr:row>
      <xdr:rowOff>0</xdr:rowOff>
    </xdr:to>
    <xdr:pic>
      <xdr:nvPicPr>
        <xdr:cNvPr id="40" name="Picture">
          <a:extLst>
            <a:ext uri="{FF2B5EF4-FFF2-40B4-BE49-F238E27FC236}">
              <a16:creationId xmlns:a16="http://schemas.microsoft.com/office/drawing/2014/main" id="{00000000-0008-0000-28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571428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1" name="Picture">
          <a:extLst>
            <a:ext uri="{FF2B5EF4-FFF2-40B4-BE49-F238E27FC236}">
              <a16:creationId xmlns:a16="http://schemas.microsoft.com/office/drawing/2014/main" id="{00000000-0008-0000-29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2" name="Picture">
          <a:extLst>
            <a:ext uri="{FF2B5EF4-FFF2-40B4-BE49-F238E27FC236}">
              <a16:creationId xmlns:a16="http://schemas.microsoft.com/office/drawing/2014/main" id="{00000000-0008-0000-2A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3" name="Picture">
          <a:extLst>
            <a:ext uri="{FF2B5EF4-FFF2-40B4-BE49-F238E27FC236}">
              <a16:creationId xmlns:a16="http://schemas.microsoft.com/office/drawing/2014/main" id="{00000000-0008-0000-2B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4" name="Picture">
          <a:extLst>
            <a:ext uri="{FF2B5EF4-FFF2-40B4-BE49-F238E27FC236}">
              <a16:creationId xmlns:a16="http://schemas.microsoft.com/office/drawing/2014/main" id="{00000000-0008-0000-2C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5" name="Picture">
          <a:extLst>
            <a:ext uri="{FF2B5EF4-FFF2-40B4-BE49-F238E27FC236}">
              <a16:creationId xmlns:a16="http://schemas.microsoft.com/office/drawing/2014/main" id="{00000000-0008-0000-2D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6" name="Picture">
          <a:extLst>
            <a:ext uri="{FF2B5EF4-FFF2-40B4-BE49-F238E27FC236}">
              <a16:creationId xmlns:a16="http://schemas.microsoft.com/office/drawing/2014/main" id="{00000000-0008-0000-2E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7" name="Picture">
          <a:extLst>
            <a:ext uri="{FF2B5EF4-FFF2-40B4-BE49-F238E27FC236}">
              <a16:creationId xmlns:a16="http://schemas.microsoft.com/office/drawing/2014/main" id="{00000000-0008-0000-2F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8" name="Picture">
          <a:extLst>
            <a:ext uri="{FF2B5EF4-FFF2-40B4-BE49-F238E27FC236}">
              <a16:creationId xmlns:a16="http://schemas.microsoft.com/office/drawing/2014/main" id="{00000000-0008-0000-3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9" name="Picture">
          <a:extLst>
            <a:ext uri="{FF2B5EF4-FFF2-40B4-BE49-F238E27FC236}">
              <a16:creationId xmlns:a16="http://schemas.microsoft.com/office/drawing/2014/main" id="{00000000-0008-0000-31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274285</xdr:colOff>
      <xdr:row>2</xdr:row>
      <xdr:rowOff>88888</xdr:rowOff>
    </xdr:to>
    <xdr:pic>
      <xdr:nvPicPr>
        <xdr:cNvPr id="5" name="Pictur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" cy="469841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0" name="Picture">
          <a:extLst>
            <a:ext uri="{FF2B5EF4-FFF2-40B4-BE49-F238E27FC236}">
              <a16:creationId xmlns:a16="http://schemas.microsoft.com/office/drawing/2014/main" id="{00000000-0008-0000-32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1" name="Picture">
          <a:extLst>
            <a:ext uri="{FF2B5EF4-FFF2-40B4-BE49-F238E27FC236}">
              <a16:creationId xmlns:a16="http://schemas.microsoft.com/office/drawing/2014/main" id="{00000000-0008-0000-33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52" name="Picture">
          <a:extLst>
            <a:ext uri="{FF2B5EF4-FFF2-40B4-BE49-F238E27FC236}">
              <a16:creationId xmlns:a16="http://schemas.microsoft.com/office/drawing/2014/main" id="{00000000-0008-0000-34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3" name="Picture">
          <a:extLst>
            <a:ext uri="{FF2B5EF4-FFF2-40B4-BE49-F238E27FC236}">
              <a16:creationId xmlns:a16="http://schemas.microsoft.com/office/drawing/2014/main" id="{00000000-0008-0000-35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4" name="Picture">
          <a:extLst>
            <a:ext uri="{FF2B5EF4-FFF2-40B4-BE49-F238E27FC236}">
              <a16:creationId xmlns:a16="http://schemas.microsoft.com/office/drawing/2014/main" id="{00000000-0008-0000-36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55" name="Picture">
          <a:extLst>
            <a:ext uri="{FF2B5EF4-FFF2-40B4-BE49-F238E27FC236}">
              <a16:creationId xmlns:a16="http://schemas.microsoft.com/office/drawing/2014/main" id="{00000000-0008-0000-37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6" name="Picture">
          <a:extLst>
            <a:ext uri="{FF2B5EF4-FFF2-40B4-BE49-F238E27FC236}">
              <a16:creationId xmlns:a16="http://schemas.microsoft.com/office/drawing/2014/main" id="{00000000-0008-0000-38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7" name="Picture">
          <a:extLst>
            <a:ext uri="{FF2B5EF4-FFF2-40B4-BE49-F238E27FC236}">
              <a16:creationId xmlns:a16="http://schemas.microsoft.com/office/drawing/2014/main" id="{00000000-0008-0000-39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58" name="Picture">
          <a:extLst>
            <a:ext uri="{FF2B5EF4-FFF2-40B4-BE49-F238E27FC236}">
              <a16:creationId xmlns:a16="http://schemas.microsoft.com/office/drawing/2014/main" id="{00000000-0008-0000-3A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59" name="Picture">
          <a:extLst>
            <a:ext uri="{FF2B5EF4-FFF2-40B4-BE49-F238E27FC236}">
              <a16:creationId xmlns:a16="http://schemas.microsoft.com/office/drawing/2014/main" id="{00000000-0008-0000-3B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312380</xdr:colOff>
      <xdr:row>2</xdr:row>
      <xdr:rowOff>62857</xdr:rowOff>
    </xdr:to>
    <xdr:pic>
      <xdr:nvPicPr>
        <xdr:cNvPr id="6" name="Picture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3650" cy="444444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0" name="Picture">
          <a:extLst>
            <a:ext uri="{FF2B5EF4-FFF2-40B4-BE49-F238E27FC236}">
              <a16:creationId xmlns:a16="http://schemas.microsoft.com/office/drawing/2014/main" id="{00000000-0008-0000-3C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1" name="Picture">
          <a:extLst>
            <a:ext uri="{FF2B5EF4-FFF2-40B4-BE49-F238E27FC236}">
              <a16:creationId xmlns:a16="http://schemas.microsoft.com/office/drawing/2014/main" id="{00000000-0008-0000-3D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2" name="Picture">
          <a:extLst>
            <a:ext uri="{FF2B5EF4-FFF2-40B4-BE49-F238E27FC236}">
              <a16:creationId xmlns:a16="http://schemas.microsoft.com/office/drawing/2014/main" id="{00000000-0008-0000-3E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3" name="Picture">
          <a:extLst>
            <a:ext uri="{FF2B5EF4-FFF2-40B4-BE49-F238E27FC236}">
              <a16:creationId xmlns:a16="http://schemas.microsoft.com/office/drawing/2014/main" id="{00000000-0008-0000-3F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4" name="Picture">
          <a:extLst>
            <a:ext uri="{FF2B5EF4-FFF2-40B4-BE49-F238E27FC236}">
              <a16:creationId xmlns:a16="http://schemas.microsoft.com/office/drawing/2014/main" id="{00000000-0008-0000-4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5" name="Picture">
          <a:extLst>
            <a:ext uri="{FF2B5EF4-FFF2-40B4-BE49-F238E27FC236}">
              <a16:creationId xmlns:a16="http://schemas.microsoft.com/office/drawing/2014/main" id="{00000000-0008-0000-41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6" name="Picture">
          <a:extLst>
            <a:ext uri="{FF2B5EF4-FFF2-40B4-BE49-F238E27FC236}">
              <a16:creationId xmlns:a16="http://schemas.microsoft.com/office/drawing/2014/main" id="{00000000-0008-0000-42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7" name="Picture">
          <a:extLst>
            <a:ext uri="{FF2B5EF4-FFF2-40B4-BE49-F238E27FC236}">
              <a16:creationId xmlns:a16="http://schemas.microsoft.com/office/drawing/2014/main" id="{00000000-0008-0000-43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8" name="Picture">
          <a:extLst>
            <a:ext uri="{FF2B5EF4-FFF2-40B4-BE49-F238E27FC236}">
              <a16:creationId xmlns:a16="http://schemas.microsoft.com/office/drawing/2014/main" id="{00000000-0008-0000-44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9" name="Picture">
          <a:extLst>
            <a:ext uri="{FF2B5EF4-FFF2-40B4-BE49-F238E27FC236}">
              <a16:creationId xmlns:a16="http://schemas.microsoft.com/office/drawing/2014/main" id="{00000000-0008-0000-45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509841</xdr:colOff>
      <xdr:row>3</xdr:row>
      <xdr:rowOff>164444</xdr:rowOff>
    </xdr:to>
    <xdr:pic>
      <xdr:nvPicPr>
        <xdr:cNvPr id="7" name="Picture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19047" cy="736507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328888</xdr:colOff>
      <xdr:row>2</xdr:row>
      <xdr:rowOff>75555</xdr:rowOff>
    </xdr:to>
    <xdr:pic>
      <xdr:nvPicPr>
        <xdr:cNvPr id="70" name="Picture">
          <a:extLst>
            <a:ext uri="{FF2B5EF4-FFF2-40B4-BE49-F238E27FC236}">
              <a16:creationId xmlns:a16="http://schemas.microsoft.com/office/drawing/2014/main" id="{00000000-0008-0000-46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4126" cy="457142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1" name="Picture">
          <a:extLst>
            <a:ext uri="{FF2B5EF4-FFF2-40B4-BE49-F238E27FC236}">
              <a16:creationId xmlns:a16="http://schemas.microsoft.com/office/drawing/2014/main" id="{00000000-0008-0000-47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2" name="Picture">
          <a:extLst>
            <a:ext uri="{FF2B5EF4-FFF2-40B4-BE49-F238E27FC236}">
              <a16:creationId xmlns:a16="http://schemas.microsoft.com/office/drawing/2014/main" id="{00000000-0008-0000-48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73" name="Picture">
          <a:extLst>
            <a:ext uri="{FF2B5EF4-FFF2-40B4-BE49-F238E27FC236}">
              <a16:creationId xmlns:a16="http://schemas.microsoft.com/office/drawing/2014/main" id="{00000000-0008-0000-49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4" name="Picture">
          <a:extLst>
            <a:ext uri="{FF2B5EF4-FFF2-40B4-BE49-F238E27FC236}">
              <a16:creationId xmlns:a16="http://schemas.microsoft.com/office/drawing/2014/main" id="{00000000-0008-0000-4A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5" name="Picture">
          <a:extLst>
            <a:ext uri="{FF2B5EF4-FFF2-40B4-BE49-F238E27FC236}">
              <a16:creationId xmlns:a16="http://schemas.microsoft.com/office/drawing/2014/main" id="{00000000-0008-0000-4B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76" name="Picture">
          <a:extLst>
            <a:ext uri="{FF2B5EF4-FFF2-40B4-BE49-F238E27FC236}">
              <a16:creationId xmlns:a16="http://schemas.microsoft.com/office/drawing/2014/main" id="{00000000-0008-0000-4C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77" name="Picture">
          <a:extLst>
            <a:ext uri="{FF2B5EF4-FFF2-40B4-BE49-F238E27FC236}">
              <a16:creationId xmlns:a16="http://schemas.microsoft.com/office/drawing/2014/main" id="{00000000-0008-0000-4D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78" name="Picture">
          <a:extLst>
            <a:ext uri="{FF2B5EF4-FFF2-40B4-BE49-F238E27FC236}">
              <a16:creationId xmlns:a16="http://schemas.microsoft.com/office/drawing/2014/main" id="{00000000-0008-0000-4E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100952</xdr:rowOff>
    </xdr:to>
    <xdr:pic>
      <xdr:nvPicPr>
        <xdr:cNvPr id="79" name="Picture">
          <a:extLst>
            <a:ext uri="{FF2B5EF4-FFF2-40B4-BE49-F238E27FC236}">
              <a16:creationId xmlns:a16="http://schemas.microsoft.com/office/drawing/2014/main" id="{00000000-0008-0000-4F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825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464761</xdr:colOff>
      <xdr:row>2</xdr:row>
      <xdr:rowOff>75555</xdr:rowOff>
    </xdr:to>
    <xdr:pic>
      <xdr:nvPicPr>
        <xdr:cNvPr id="8" name="Picture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6031" cy="457142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80" name="Picture">
          <a:extLst>
            <a:ext uri="{FF2B5EF4-FFF2-40B4-BE49-F238E27FC236}">
              <a16:creationId xmlns:a16="http://schemas.microsoft.com/office/drawing/2014/main" id="{00000000-0008-0000-5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81" name="Picture">
          <a:extLst>
            <a:ext uri="{FF2B5EF4-FFF2-40B4-BE49-F238E27FC236}">
              <a16:creationId xmlns:a16="http://schemas.microsoft.com/office/drawing/2014/main" id="{00000000-0008-0000-51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100952</xdr:rowOff>
    </xdr:to>
    <xdr:pic>
      <xdr:nvPicPr>
        <xdr:cNvPr id="82" name="Picture">
          <a:extLst>
            <a:ext uri="{FF2B5EF4-FFF2-40B4-BE49-F238E27FC236}">
              <a16:creationId xmlns:a16="http://schemas.microsoft.com/office/drawing/2014/main" id="{00000000-0008-0000-52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82539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63492</xdr:colOff>
      <xdr:row>3</xdr:row>
      <xdr:rowOff>37460</xdr:rowOff>
    </xdr:to>
    <xdr:pic>
      <xdr:nvPicPr>
        <xdr:cNvPr id="83" name="Picture">
          <a:extLst>
            <a:ext uri="{FF2B5EF4-FFF2-40B4-BE49-F238E27FC236}">
              <a16:creationId xmlns:a16="http://schemas.microsoft.com/office/drawing/2014/main" id="{00000000-0008-0000-53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3492" cy="609523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4" name="Picture">
          <a:extLst>
            <a:ext uri="{FF2B5EF4-FFF2-40B4-BE49-F238E27FC236}">
              <a16:creationId xmlns:a16="http://schemas.microsoft.com/office/drawing/2014/main" id="{00000000-0008-0000-54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5" name="Picture">
          <a:extLst>
            <a:ext uri="{FF2B5EF4-FFF2-40B4-BE49-F238E27FC236}">
              <a16:creationId xmlns:a16="http://schemas.microsoft.com/office/drawing/2014/main" id="{00000000-0008-0000-55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6" name="Picture">
          <a:extLst>
            <a:ext uri="{FF2B5EF4-FFF2-40B4-BE49-F238E27FC236}">
              <a16:creationId xmlns:a16="http://schemas.microsoft.com/office/drawing/2014/main" id="{00000000-0008-0000-56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88888</xdr:rowOff>
    </xdr:to>
    <xdr:pic>
      <xdr:nvPicPr>
        <xdr:cNvPr id="87" name="Picture">
          <a:extLst>
            <a:ext uri="{FF2B5EF4-FFF2-40B4-BE49-F238E27FC236}">
              <a16:creationId xmlns:a16="http://schemas.microsoft.com/office/drawing/2014/main" id="{00000000-0008-0000-57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69841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88888</xdr:rowOff>
    </xdr:to>
    <xdr:pic>
      <xdr:nvPicPr>
        <xdr:cNvPr id="88" name="Picture">
          <a:extLst>
            <a:ext uri="{FF2B5EF4-FFF2-40B4-BE49-F238E27FC236}">
              <a16:creationId xmlns:a16="http://schemas.microsoft.com/office/drawing/2014/main" id="{00000000-0008-0000-58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69841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88888</xdr:rowOff>
    </xdr:to>
    <xdr:pic>
      <xdr:nvPicPr>
        <xdr:cNvPr id="89" name="Picture">
          <a:extLst>
            <a:ext uri="{FF2B5EF4-FFF2-40B4-BE49-F238E27FC236}">
              <a16:creationId xmlns:a16="http://schemas.microsoft.com/office/drawing/2014/main" id="{00000000-0008-0000-59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6984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464761</xdr:colOff>
      <xdr:row>2</xdr:row>
      <xdr:rowOff>75555</xdr:rowOff>
    </xdr:to>
    <xdr:pic>
      <xdr:nvPicPr>
        <xdr:cNvPr id="9" name="Picture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6031" cy="457142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226031</xdr:colOff>
      <xdr:row>2</xdr:row>
      <xdr:rowOff>177777</xdr:rowOff>
    </xdr:to>
    <xdr:pic>
      <xdr:nvPicPr>
        <xdr:cNvPr id="90" name="Picture">
          <a:extLst>
            <a:ext uri="{FF2B5EF4-FFF2-40B4-BE49-F238E27FC236}">
              <a16:creationId xmlns:a16="http://schemas.microsoft.com/office/drawing/2014/main" id="{00000000-0008-0000-5A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41269" cy="558730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1" name="Picture">
          <a:extLst>
            <a:ext uri="{FF2B5EF4-FFF2-40B4-BE49-F238E27FC236}">
              <a16:creationId xmlns:a16="http://schemas.microsoft.com/office/drawing/2014/main" id="{00000000-0008-0000-5B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2" name="Picture">
          <a:extLst>
            <a:ext uri="{FF2B5EF4-FFF2-40B4-BE49-F238E27FC236}">
              <a16:creationId xmlns:a16="http://schemas.microsoft.com/office/drawing/2014/main" id="{00000000-0008-0000-5C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468571</xdr:colOff>
      <xdr:row>2</xdr:row>
      <xdr:rowOff>88888</xdr:rowOff>
    </xdr:to>
    <xdr:pic>
      <xdr:nvPicPr>
        <xdr:cNvPr id="93" name="Picture">
          <a:extLst>
            <a:ext uri="{FF2B5EF4-FFF2-40B4-BE49-F238E27FC236}">
              <a16:creationId xmlns:a16="http://schemas.microsoft.com/office/drawing/2014/main" id="{00000000-0008-0000-5D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69841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4" name="Picture">
          <a:extLst>
            <a:ext uri="{FF2B5EF4-FFF2-40B4-BE49-F238E27FC236}">
              <a16:creationId xmlns:a16="http://schemas.microsoft.com/office/drawing/2014/main" id="{00000000-0008-0000-5E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5" name="Picture">
          <a:extLst>
            <a:ext uri="{FF2B5EF4-FFF2-40B4-BE49-F238E27FC236}">
              <a16:creationId xmlns:a16="http://schemas.microsoft.com/office/drawing/2014/main" id="{00000000-0008-0000-5F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468571</xdr:colOff>
      <xdr:row>2</xdr:row>
      <xdr:rowOff>88888</xdr:rowOff>
    </xdr:to>
    <xdr:pic>
      <xdr:nvPicPr>
        <xdr:cNvPr id="96" name="Picture">
          <a:extLst>
            <a:ext uri="{FF2B5EF4-FFF2-40B4-BE49-F238E27FC236}">
              <a16:creationId xmlns:a16="http://schemas.microsoft.com/office/drawing/2014/main" id="{00000000-0008-0000-60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69841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467301</xdr:colOff>
      <xdr:row>3</xdr:row>
      <xdr:rowOff>25396</xdr:rowOff>
    </xdr:to>
    <xdr:pic>
      <xdr:nvPicPr>
        <xdr:cNvPr id="97" name="Picture">
          <a:extLst>
            <a:ext uri="{FF2B5EF4-FFF2-40B4-BE49-F238E27FC236}">
              <a16:creationId xmlns:a16="http://schemas.microsoft.com/office/drawing/2014/main" id="{00000000-0008-0000-61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5555" cy="596825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98" name="Picture">
          <a:extLst>
            <a:ext uri="{FF2B5EF4-FFF2-40B4-BE49-F238E27FC236}">
              <a16:creationId xmlns:a16="http://schemas.microsoft.com/office/drawing/2014/main" id="{00000000-0008-0000-62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99" name="Picture">
          <a:extLst>
            <a:ext uri="{FF2B5EF4-FFF2-40B4-BE49-F238E27FC236}">
              <a16:creationId xmlns:a16="http://schemas.microsoft.com/office/drawing/2014/main" id="{00000000-0008-0000-63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2065-864E-481C-8AE2-75D679432FAA}">
  <dimension ref="A1:B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2" sqref="I32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209" t="s">
        <v>6383</v>
      </c>
      <c r="B1" s="209" t="s">
        <v>6384</v>
      </c>
    </row>
    <row r="2" spans="1:2" x14ac:dyDescent="0.25">
      <c r="A2" s="210" t="s">
        <v>6385</v>
      </c>
      <c r="B2" s="211" t="s">
        <v>6386</v>
      </c>
    </row>
    <row r="3" spans="1:2" x14ac:dyDescent="0.25">
      <c r="A3" s="210" t="s">
        <v>6387</v>
      </c>
      <c r="B3" s="211" t="s">
        <v>6388</v>
      </c>
    </row>
    <row r="4" spans="1:2" x14ac:dyDescent="0.25">
      <c r="A4" s="210" t="s">
        <v>6389</v>
      </c>
      <c r="B4" s="211" t="s">
        <v>6390</v>
      </c>
    </row>
    <row r="5" spans="1:2" x14ac:dyDescent="0.25">
      <c r="A5" s="210" t="s">
        <v>6391</v>
      </c>
      <c r="B5" s="211" t="s">
        <v>6392</v>
      </c>
    </row>
    <row r="6" spans="1:2" x14ac:dyDescent="0.25">
      <c r="A6" s="210" t="s">
        <v>6393</v>
      </c>
      <c r="B6" s="211" t="s">
        <v>6394</v>
      </c>
    </row>
    <row r="7" spans="1:2" x14ac:dyDescent="0.25">
      <c r="A7" s="210" t="s">
        <v>6395</v>
      </c>
      <c r="B7" s="211" t="s">
        <v>6396</v>
      </c>
    </row>
    <row r="8" spans="1:2" x14ac:dyDescent="0.25">
      <c r="A8" s="210" t="s">
        <v>6397</v>
      </c>
      <c r="B8" s="211" t="s">
        <v>6398</v>
      </c>
    </row>
    <row r="9" spans="1:2" x14ac:dyDescent="0.25">
      <c r="A9" s="210" t="s">
        <v>6399</v>
      </c>
      <c r="B9" s="211" t="s">
        <v>6400</v>
      </c>
    </row>
    <row r="10" spans="1:2" x14ac:dyDescent="0.25">
      <c r="A10" s="210" t="s">
        <v>6401</v>
      </c>
      <c r="B10" s="211" t="s">
        <v>6402</v>
      </c>
    </row>
    <row r="11" spans="1:2" x14ac:dyDescent="0.25">
      <c r="A11" s="210" t="s">
        <v>6403</v>
      </c>
      <c r="B11" s="211" t="s">
        <v>6404</v>
      </c>
    </row>
    <row r="12" spans="1:2" x14ac:dyDescent="0.25">
      <c r="A12" s="210" t="s">
        <v>6405</v>
      </c>
      <c r="B12" s="211" t="s">
        <v>6406</v>
      </c>
    </row>
    <row r="13" spans="1:2" x14ac:dyDescent="0.25">
      <c r="A13" s="210" t="s">
        <v>6407</v>
      </c>
      <c r="B13" s="211" t="s">
        <v>6408</v>
      </c>
    </row>
    <row r="14" spans="1:2" x14ac:dyDescent="0.25">
      <c r="A14" s="210" t="s">
        <v>6409</v>
      </c>
      <c r="B14" s="211" t="s">
        <v>6410</v>
      </c>
    </row>
    <row r="15" spans="1:2" x14ac:dyDescent="0.25">
      <c r="A15" s="210" t="s">
        <v>6411</v>
      </c>
      <c r="B15" s="211" t="s">
        <v>6412</v>
      </c>
    </row>
    <row r="16" spans="1:2" x14ac:dyDescent="0.25">
      <c r="A16" s="210" t="s">
        <v>6413</v>
      </c>
      <c r="B16" s="211" t="s">
        <v>6414</v>
      </c>
    </row>
    <row r="17" spans="1:2" x14ac:dyDescent="0.25">
      <c r="A17" s="210" t="s">
        <v>6415</v>
      </c>
      <c r="B17" s="211" t="s">
        <v>6416</v>
      </c>
    </row>
    <row r="18" spans="1:2" x14ac:dyDescent="0.25">
      <c r="A18" s="210" t="s">
        <v>6417</v>
      </c>
      <c r="B18" s="211" t="s">
        <v>6418</v>
      </c>
    </row>
    <row r="19" spans="1:2" x14ac:dyDescent="0.25">
      <c r="A19" s="210" t="s">
        <v>6419</v>
      </c>
      <c r="B19" s="211" t="s">
        <v>6420</v>
      </c>
    </row>
    <row r="20" spans="1:2" x14ac:dyDescent="0.25">
      <c r="A20" s="210" t="s">
        <v>6421</v>
      </c>
      <c r="B20" s="211" t="s">
        <v>6422</v>
      </c>
    </row>
    <row r="21" spans="1:2" x14ac:dyDescent="0.25">
      <c r="A21" s="210" t="s">
        <v>6423</v>
      </c>
      <c r="B21" s="211" t="s">
        <v>6424</v>
      </c>
    </row>
    <row r="22" spans="1:2" x14ac:dyDescent="0.25">
      <c r="A22" s="210" t="s">
        <v>6425</v>
      </c>
      <c r="B22" s="211" t="s">
        <v>6426</v>
      </c>
    </row>
    <row r="23" spans="1:2" x14ac:dyDescent="0.25">
      <c r="A23" s="210" t="s">
        <v>6427</v>
      </c>
      <c r="B23" s="211" t="s">
        <v>6428</v>
      </c>
    </row>
    <row r="24" spans="1:2" x14ac:dyDescent="0.25">
      <c r="A24" s="210" t="s">
        <v>6429</v>
      </c>
      <c r="B24" s="211" t="s">
        <v>6430</v>
      </c>
    </row>
    <row r="25" spans="1:2" x14ac:dyDescent="0.25">
      <c r="A25" s="210" t="s">
        <v>6431</v>
      </c>
      <c r="B25" s="211" t="s">
        <v>6432</v>
      </c>
    </row>
    <row r="26" spans="1:2" x14ac:dyDescent="0.25">
      <c r="A26" s="210" t="s">
        <v>6433</v>
      </c>
      <c r="B26" s="211" t="s">
        <v>6434</v>
      </c>
    </row>
    <row r="27" spans="1:2" x14ac:dyDescent="0.25">
      <c r="A27" s="210" t="s">
        <v>6435</v>
      </c>
      <c r="B27" s="211" t="s">
        <v>6436</v>
      </c>
    </row>
    <row r="28" spans="1:2" x14ac:dyDescent="0.25">
      <c r="A28" s="210" t="s">
        <v>6437</v>
      </c>
      <c r="B28" s="211" t="s">
        <v>6438</v>
      </c>
    </row>
    <row r="29" spans="1:2" x14ac:dyDescent="0.25">
      <c r="A29" s="210" t="s">
        <v>6439</v>
      </c>
      <c r="B29" s="211" t="s">
        <v>6440</v>
      </c>
    </row>
    <row r="30" spans="1:2" x14ac:dyDescent="0.25">
      <c r="A30" s="210" t="s">
        <v>6441</v>
      </c>
      <c r="B30" s="211" t="s">
        <v>6442</v>
      </c>
    </row>
    <row r="31" spans="1:2" x14ac:dyDescent="0.25">
      <c r="A31" s="210" t="s">
        <v>6443</v>
      </c>
      <c r="B31" s="211" t="s">
        <v>6444</v>
      </c>
    </row>
    <row r="32" spans="1:2" x14ac:dyDescent="0.25">
      <c r="A32" s="210" t="s">
        <v>6445</v>
      </c>
      <c r="B32" s="211" t="s">
        <v>6446</v>
      </c>
    </row>
    <row r="33" spans="1:2" x14ac:dyDescent="0.25">
      <c r="A33" s="210" t="s">
        <v>6447</v>
      </c>
      <c r="B33" s="211" t="s">
        <v>6448</v>
      </c>
    </row>
    <row r="34" spans="1:2" x14ac:dyDescent="0.25">
      <c r="A34" s="210" t="s">
        <v>6449</v>
      </c>
      <c r="B34" s="211" t="s">
        <v>6450</v>
      </c>
    </row>
    <row r="35" spans="1:2" x14ac:dyDescent="0.25">
      <c r="A35" s="210" t="s">
        <v>6451</v>
      </c>
      <c r="B35" s="211" t="s">
        <v>6452</v>
      </c>
    </row>
    <row r="36" spans="1:2" x14ac:dyDescent="0.25">
      <c r="A36" s="210" t="s">
        <v>6453</v>
      </c>
      <c r="B36" s="211" t="s">
        <v>6454</v>
      </c>
    </row>
    <row r="37" spans="1:2" x14ac:dyDescent="0.25">
      <c r="A37" s="210" t="s">
        <v>6455</v>
      </c>
      <c r="B37" s="211" t="s">
        <v>6456</v>
      </c>
    </row>
    <row r="38" spans="1:2" x14ac:dyDescent="0.25">
      <c r="A38" s="210" t="s">
        <v>6457</v>
      </c>
      <c r="B38" s="211" t="s">
        <v>6458</v>
      </c>
    </row>
    <row r="39" spans="1:2" x14ac:dyDescent="0.25">
      <c r="A39" s="210" t="s">
        <v>6459</v>
      </c>
      <c r="B39" s="211" t="s">
        <v>6460</v>
      </c>
    </row>
    <row r="40" spans="1:2" x14ac:dyDescent="0.25">
      <c r="A40" s="210" t="s">
        <v>6461</v>
      </c>
      <c r="B40" s="211" t="s">
        <v>6462</v>
      </c>
    </row>
    <row r="41" spans="1:2" x14ac:dyDescent="0.25">
      <c r="A41" s="210" t="s">
        <v>6463</v>
      </c>
      <c r="B41" s="211" t="s">
        <v>6464</v>
      </c>
    </row>
    <row r="42" spans="1:2" x14ac:dyDescent="0.25">
      <c r="A42" s="210" t="s">
        <v>6465</v>
      </c>
      <c r="B42" s="211" t="s">
        <v>6466</v>
      </c>
    </row>
    <row r="43" spans="1:2" x14ac:dyDescent="0.25">
      <c r="A43" s="210" t="s">
        <v>6467</v>
      </c>
      <c r="B43" s="211" t="s">
        <v>6468</v>
      </c>
    </row>
    <row r="44" spans="1:2" x14ac:dyDescent="0.25">
      <c r="A44" s="210" t="s">
        <v>6469</v>
      </c>
      <c r="B44" s="211" t="s">
        <v>6470</v>
      </c>
    </row>
    <row r="45" spans="1:2" x14ac:dyDescent="0.25">
      <c r="A45" s="210" t="s">
        <v>6471</v>
      </c>
      <c r="B45" s="211" t="s">
        <v>6472</v>
      </c>
    </row>
    <row r="46" spans="1:2" x14ac:dyDescent="0.25">
      <c r="A46" s="210" t="s">
        <v>6473</v>
      </c>
      <c r="B46" s="211" t="s">
        <v>6474</v>
      </c>
    </row>
    <row r="47" spans="1:2" x14ac:dyDescent="0.25">
      <c r="A47" s="210" t="s">
        <v>6475</v>
      </c>
      <c r="B47" s="211" t="s">
        <v>6476</v>
      </c>
    </row>
    <row r="48" spans="1:2" x14ac:dyDescent="0.25">
      <c r="A48" s="210" t="s">
        <v>6477</v>
      </c>
      <c r="B48" s="211" t="s">
        <v>6478</v>
      </c>
    </row>
    <row r="49" spans="1:2" x14ac:dyDescent="0.25">
      <c r="A49" s="210" t="s">
        <v>6479</v>
      </c>
      <c r="B49" s="211" t="s">
        <v>6480</v>
      </c>
    </row>
    <row r="50" spans="1:2" x14ac:dyDescent="0.25">
      <c r="A50" s="210" t="s">
        <v>6481</v>
      </c>
      <c r="B50" s="211" t="s">
        <v>6482</v>
      </c>
    </row>
    <row r="51" spans="1:2" x14ac:dyDescent="0.25">
      <c r="A51" s="210" t="s">
        <v>6483</v>
      </c>
      <c r="B51" s="211" t="s">
        <v>6484</v>
      </c>
    </row>
    <row r="52" spans="1:2" x14ac:dyDescent="0.25">
      <c r="A52" s="210" t="s">
        <v>6485</v>
      </c>
      <c r="B52" s="211" t="s">
        <v>6486</v>
      </c>
    </row>
    <row r="53" spans="1:2" x14ac:dyDescent="0.25">
      <c r="A53" s="210" t="s">
        <v>6487</v>
      </c>
      <c r="B53" s="211" t="s">
        <v>6488</v>
      </c>
    </row>
    <row r="54" spans="1:2" x14ac:dyDescent="0.25">
      <c r="A54" s="210" t="s">
        <v>6489</v>
      </c>
      <c r="B54" s="211" t="s">
        <v>6490</v>
      </c>
    </row>
    <row r="55" spans="1:2" x14ac:dyDescent="0.25">
      <c r="A55" s="210" t="s">
        <v>6491</v>
      </c>
      <c r="B55" s="211" t="s">
        <v>6492</v>
      </c>
    </row>
    <row r="56" spans="1:2" x14ac:dyDescent="0.25">
      <c r="A56" s="210" t="s">
        <v>6493</v>
      </c>
      <c r="B56" s="211" t="s">
        <v>6494</v>
      </c>
    </row>
    <row r="57" spans="1:2" x14ac:dyDescent="0.25">
      <c r="A57" s="210" t="s">
        <v>6495</v>
      </c>
      <c r="B57" s="211" t="s">
        <v>6496</v>
      </c>
    </row>
    <row r="58" spans="1:2" x14ac:dyDescent="0.25">
      <c r="A58" s="210" t="s">
        <v>6497</v>
      </c>
      <c r="B58" s="211" t="s">
        <v>6498</v>
      </c>
    </row>
    <row r="59" spans="1:2" x14ac:dyDescent="0.25">
      <c r="A59" s="210" t="s">
        <v>6499</v>
      </c>
      <c r="B59" s="211" t="s">
        <v>6500</v>
      </c>
    </row>
    <row r="60" spans="1:2" x14ac:dyDescent="0.25">
      <c r="A60" s="210" t="s">
        <v>6501</v>
      </c>
      <c r="B60" s="211" t="s">
        <v>6502</v>
      </c>
    </row>
    <row r="61" spans="1:2" x14ac:dyDescent="0.25">
      <c r="A61" s="210" t="s">
        <v>6503</v>
      </c>
      <c r="B61" s="211" t="s">
        <v>6504</v>
      </c>
    </row>
    <row r="62" spans="1:2" x14ac:dyDescent="0.25">
      <c r="A62" s="210" t="s">
        <v>6505</v>
      </c>
      <c r="B62" s="211" t="s">
        <v>6506</v>
      </c>
    </row>
    <row r="63" spans="1:2" x14ac:dyDescent="0.25">
      <c r="A63" s="210" t="s">
        <v>6507</v>
      </c>
      <c r="B63" s="211" t="s">
        <v>6508</v>
      </c>
    </row>
    <row r="64" spans="1:2" x14ac:dyDescent="0.25">
      <c r="A64" s="210" t="s">
        <v>6509</v>
      </c>
      <c r="B64" s="211" t="s">
        <v>6510</v>
      </c>
    </row>
    <row r="65" spans="1:2" x14ac:dyDescent="0.25">
      <c r="A65" s="210" t="s">
        <v>6511</v>
      </c>
      <c r="B65" s="211" t="s">
        <v>6512</v>
      </c>
    </row>
    <row r="66" spans="1:2" x14ac:dyDescent="0.25">
      <c r="A66" s="210" t="s">
        <v>6513</v>
      </c>
      <c r="B66" s="211" t="s">
        <v>6514</v>
      </c>
    </row>
    <row r="67" spans="1:2" x14ac:dyDescent="0.25">
      <c r="A67" s="210" t="s">
        <v>6515</v>
      </c>
      <c r="B67" s="211" t="s">
        <v>6516</v>
      </c>
    </row>
    <row r="68" spans="1:2" x14ac:dyDescent="0.25">
      <c r="A68" s="210" t="s">
        <v>6517</v>
      </c>
      <c r="B68" s="211" t="s">
        <v>6518</v>
      </c>
    </row>
    <row r="69" spans="1:2" x14ac:dyDescent="0.25">
      <c r="A69" s="210" t="s">
        <v>6519</v>
      </c>
      <c r="B69" s="211" t="s">
        <v>6520</v>
      </c>
    </row>
    <row r="70" spans="1:2" x14ac:dyDescent="0.25">
      <c r="A70" s="210" t="s">
        <v>6521</v>
      </c>
      <c r="B70" s="211" t="s">
        <v>6522</v>
      </c>
    </row>
    <row r="71" spans="1:2" x14ac:dyDescent="0.25">
      <c r="A71" s="210" t="s">
        <v>6523</v>
      </c>
      <c r="B71" s="211" t="s">
        <v>6524</v>
      </c>
    </row>
    <row r="72" spans="1:2" x14ac:dyDescent="0.25">
      <c r="A72" s="210" t="s">
        <v>6525</v>
      </c>
      <c r="B72" s="211" t="s">
        <v>6526</v>
      </c>
    </row>
    <row r="73" spans="1:2" x14ac:dyDescent="0.25">
      <c r="A73" s="210" t="s">
        <v>6527</v>
      </c>
      <c r="B73" s="211" t="s">
        <v>6528</v>
      </c>
    </row>
    <row r="74" spans="1:2" x14ac:dyDescent="0.25">
      <c r="A74" s="210" t="s">
        <v>6529</v>
      </c>
      <c r="B74" s="211" t="s">
        <v>6530</v>
      </c>
    </row>
    <row r="75" spans="1:2" x14ac:dyDescent="0.25">
      <c r="A75" s="210" t="s">
        <v>6531</v>
      </c>
      <c r="B75" s="211" t="s">
        <v>6532</v>
      </c>
    </row>
    <row r="76" spans="1:2" x14ac:dyDescent="0.25">
      <c r="A76" s="210" t="s">
        <v>6533</v>
      </c>
      <c r="B76" s="211" t="s">
        <v>6534</v>
      </c>
    </row>
    <row r="77" spans="1:2" x14ac:dyDescent="0.25">
      <c r="A77" s="210" t="s">
        <v>6535</v>
      </c>
      <c r="B77" s="211" t="s">
        <v>6536</v>
      </c>
    </row>
    <row r="78" spans="1:2" x14ac:dyDescent="0.25">
      <c r="A78" s="210" t="s">
        <v>6537</v>
      </c>
      <c r="B78" s="211" t="s">
        <v>6538</v>
      </c>
    </row>
    <row r="79" spans="1:2" x14ac:dyDescent="0.25">
      <c r="A79" s="210" t="s">
        <v>6539</v>
      </c>
      <c r="B79" s="211" t="s">
        <v>6540</v>
      </c>
    </row>
    <row r="80" spans="1:2" x14ac:dyDescent="0.25">
      <c r="A80" s="210" t="s">
        <v>6541</v>
      </c>
      <c r="B80" s="211" t="s">
        <v>6542</v>
      </c>
    </row>
    <row r="81" spans="1:2" x14ac:dyDescent="0.25">
      <c r="A81" s="210" t="s">
        <v>6543</v>
      </c>
      <c r="B81" s="211" t="s">
        <v>6544</v>
      </c>
    </row>
    <row r="82" spans="1:2" x14ac:dyDescent="0.25">
      <c r="A82" s="210" t="s">
        <v>6545</v>
      </c>
      <c r="B82" s="211" t="s">
        <v>6546</v>
      </c>
    </row>
    <row r="83" spans="1:2" x14ac:dyDescent="0.25">
      <c r="A83" s="210" t="s">
        <v>6547</v>
      </c>
      <c r="B83" s="211" t="s">
        <v>6548</v>
      </c>
    </row>
    <row r="84" spans="1:2" x14ac:dyDescent="0.25">
      <c r="A84" s="210" t="s">
        <v>6549</v>
      </c>
      <c r="B84" s="211" t="s">
        <v>6550</v>
      </c>
    </row>
    <row r="85" spans="1:2" x14ac:dyDescent="0.25">
      <c r="A85" s="210" t="s">
        <v>6551</v>
      </c>
      <c r="B85" s="211" t="s">
        <v>6552</v>
      </c>
    </row>
    <row r="86" spans="1:2" x14ac:dyDescent="0.25">
      <c r="A86" s="210" t="s">
        <v>6553</v>
      </c>
      <c r="B86" s="211" t="s">
        <v>6554</v>
      </c>
    </row>
    <row r="87" spans="1:2" x14ac:dyDescent="0.25">
      <c r="A87" s="210" t="s">
        <v>6555</v>
      </c>
      <c r="B87" s="211" t="s">
        <v>6556</v>
      </c>
    </row>
    <row r="88" spans="1:2" x14ac:dyDescent="0.25">
      <c r="A88" s="210" t="s">
        <v>6557</v>
      </c>
      <c r="B88" s="211" t="s">
        <v>6558</v>
      </c>
    </row>
    <row r="89" spans="1:2" x14ac:dyDescent="0.25">
      <c r="A89" s="210" t="s">
        <v>6559</v>
      </c>
      <c r="B89" s="211" t="s">
        <v>6560</v>
      </c>
    </row>
    <row r="90" spans="1:2" x14ac:dyDescent="0.25">
      <c r="A90" s="210" t="s">
        <v>6561</v>
      </c>
      <c r="B90" s="211" t="s">
        <v>6562</v>
      </c>
    </row>
    <row r="91" spans="1:2" x14ac:dyDescent="0.25">
      <c r="A91" s="210" t="s">
        <v>6563</v>
      </c>
      <c r="B91" s="211" t="s">
        <v>6564</v>
      </c>
    </row>
    <row r="92" spans="1:2" x14ac:dyDescent="0.25">
      <c r="A92" s="210" t="s">
        <v>6565</v>
      </c>
      <c r="B92" s="211" t="s">
        <v>6566</v>
      </c>
    </row>
    <row r="93" spans="1:2" x14ac:dyDescent="0.25">
      <c r="A93" s="210" t="s">
        <v>6567</v>
      </c>
      <c r="B93" s="211" t="s">
        <v>6568</v>
      </c>
    </row>
    <row r="94" spans="1:2" x14ac:dyDescent="0.25">
      <c r="A94" s="210" t="s">
        <v>6569</v>
      </c>
      <c r="B94" s="211" t="s">
        <v>6570</v>
      </c>
    </row>
    <row r="95" spans="1:2" x14ac:dyDescent="0.25">
      <c r="A95" s="210" t="s">
        <v>6571</v>
      </c>
      <c r="B95" s="211" t="s">
        <v>6572</v>
      </c>
    </row>
    <row r="96" spans="1:2" x14ac:dyDescent="0.25">
      <c r="A96" s="210" t="s">
        <v>6573</v>
      </c>
      <c r="B96" s="211" t="s">
        <v>6574</v>
      </c>
    </row>
    <row r="97" spans="1:2" x14ac:dyDescent="0.25">
      <c r="A97" s="210" t="s">
        <v>6575</v>
      </c>
      <c r="B97" s="211" t="s">
        <v>6576</v>
      </c>
    </row>
    <row r="98" spans="1:2" x14ac:dyDescent="0.25">
      <c r="A98" s="210" t="s">
        <v>6577</v>
      </c>
      <c r="B98" s="211" t="s">
        <v>6578</v>
      </c>
    </row>
    <row r="99" spans="1:2" x14ac:dyDescent="0.25">
      <c r="A99" s="210" t="s">
        <v>6579</v>
      </c>
      <c r="B99" s="211" t="s">
        <v>6580</v>
      </c>
    </row>
    <row r="100" spans="1:2" x14ac:dyDescent="0.25">
      <c r="A100" s="210" t="s">
        <v>6581</v>
      </c>
      <c r="B100" s="211" t="s">
        <v>6582</v>
      </c>
    </row>
    <row r="101" spans="1:2" x14ac:dyDescent="0.25">
      <c r="A101" s="210" t="s">
        <v>6583</v>
      </c>
      <c r="B101" s="211" t="s">
        <v>6584</v>
      </c>
    </row>
    <row r="102" spans="1:2" x14ac:dyDescent="0.25">
      <c r="A102" s="210" t="s">
        <v>6585</v>
      </c>
      <c r="B102" s="211" t="s">
        <v>6586</v>
      </c>
    </row>
    <row r="103" spans="1:2" x14ac:dyDescent="0.25">
      <c r="A103" s="210" t="s">
        <v>6587</v>
      </c>
      <c r="B103" s="211" t="s">
        <v>6588</v>
      </c>
    </row>
    <row r="104" spans="1:2" x14ac:dyDescent="0.25">
      <c r="A104" s="210" t="s">
        <v>6589</v>
      </c>
      <c r="B104" s="211" t="s">
        <v>6590</v>
      </c>
    </row>
    <row r="105" spans="1:2" x14ac:dyDescent="0.25">
      <c r="A105" s="210" t="s">
        <v>6591</v>
      </c>
      <c r="B105" s="211" t="s">
        <v>6592</v>
      </c>
    </row>
    <row r="106" spans="1:2" x14ac:dyDescent="0.25">
      <c r="A106" s="210" t="s">
        <v>6593</v>
      </c>
      <c r="B106" s="211" t="s">
        <v>6594</v>
      </c>
    </row>
    <row r="107" spans="1:2" x14ac:dyDescent="0.25">
      <c r="A107" s="210" t="s">
        <v>6595</v>
      </c>
      <c r="B107" s="211" t="s">
        <v>6596</v>
      </c>
    </row>
    <row r="108" spans="1:2" x14ac:dyDescent="0.25">
      <c r="A108" s="210" t="s">
        <v>6597</v>
      </c>
      <c r="B108" s="211" t="s">
        <v>6598</v>
      </c>
    </row>
    <row r="109" spans="1:2" x14ac:dyDescent="0.25">
      <c r="A109" s="210" t="s">
        <v>6599</v>
      </c>
      <c r="B109" s="211" t="s">
        <v>6600</v>
      </c>
    </row>
    <row r="110" spans="1:2" x14ac:dyDescent="0.25">
      <c r="A110" s="210" t="s">
        <v>6601</v>
      </c>
      <c r="B110" s="211" t="s">
        <v>6602</v>
      </c>
    </row>
    <row r="111" spans="1:2" x14ac:dyDescent="0.25">
      <c r="A111" s="210" t="s">
        <v>6603</v>
      </c>
      <c r="B111" s="211" t="s">
        <v>6604</v>
      </c>
    </row>
    <row r="112" spans="1:2" x14ac:dyDescent="0.25">
      <c r="A112" s="210" t="s">
        <v>6605</v>
      </c>
      <c r="B112" s="211" t="s">
        <v>6606</v>
      </c>
    </row>
    <row r="113" spans="1:2" x14ac:dyDescent="0.25">
      <c r="A113" s="210" t="s">
        <v>6607</v>
      </c>
      <c r="B113" s="211" t="s">
        <v>6608</v>
      </c>
    </row>
    <row r="114" spans="1:2" x14ac:dyDescent="0.25">
      <c r="A114" s="210" t="s">
        <v>6609</v>
      </c>
      <c r="B114" s="211" t="s">
        <v>6610</v>
      </c>
    </row>
    <row r="115" spans="1:2" x14ac:dyDescent="0.25">
      <c r="A115" s="210" t="s">
        <v>6611</v>
      </c>
      <c r="B115" s="211" t="s">
        <v>6612</v>
      </c>
    </row>
  </sheetData>
  <hyperlinks>
    <hyperlink ref="B2" location="'Sheet1'!A1" display="Sheet1" xr:uid="{D99FE360-FA67-4A09-8311-27F9C2A5C383}"/>
    <hyperlink ref="B3" location="'Sheet2'!A1" display="Sheet2" xr:uid="{4A1201E0-8D65-40A6-AEF4-3A9BE8F8BEEF}"/>
    <hyperlink ref="B4" location="'Sheet3'!A1" display="Sheet3" xr:uid="{5E6557BD-C0E1-458B-82ED-06BF0E87CD90}"/>
    <hyperlink ref="B5" location="'Sheet4'!A1" display="Sheet4" xr:uid="{41A65568-33F3-45DF-8AAA-1A9735B2157E}"/>
    <hyperlink ref="B6" location="'Sheet5'!A1" display="Sheet5" xr:uid="{2C7860B9-9EC2-492A-835C-7C368B56C78D}"/>
    <hyperlink ref="B7" location="'Sheet6'!A1" display="Sheet6" xr:uid="{E91716FA-684F-4258-813E-B7E6C7BE12C0}"/>
    <hyperlink ref="B8" location="'Sheet7'!A1" display="Sheet7" xr:uid="{DA00C290-B4BF-4E85-A850-4A1CA08C529D}"/>
    <hyperlink ref="B9" location="'Sheet8'!A1" display="Sheet8" xr:uid="{5B5EEB1F-93E2-4058-9382-E2C069B14BDD}"/>
    <hyperlink ref="B10" location="'Sheet9'!A1" display="Sheet9" xr:uid="{92CE6952-15D6-4177-8904-C8A38DFF1127}"/>
    <hyperlink ref="B11" location="'Sheet10'!A1" display="Sheet10" xr:uid="{50C77BD0-E93E-4313-9A3C-72B5959980C2}"/>
    <hyperlink ref="B12" location="'Sheet11'!A1" display="Sheet11" xr:uid="{B5DF4B53-8BC4-4D07-BB86-EFD8A1982C02}"/>
    <hyperlink ref="B13" location="'Sheet12'!A1" display="Sheet12" xr:uid="{4F781438-EDAD-464F-AC68-9575833A77BD}"/>
    <hyperlink ref="B14" location="'Sheet13'!A1" display="Sheet13" xr:uid="{CCD824C6-48E7-4351-BE01-56B23425A03B}"/>
    <hyperlink ref="B15" location="'Sheet14'!A1" display="Sheet14" xr:uid="{5833C87F-A5E2-4E52-853F-B9E7DC5B7F7C}"/>
    <hyperlink ref="B16" location="'Sheet15'!A1" display="Sheet15" xr:uid="{ABBDE7FC-899D-47C0-984B-CAA3B51C0F39}"/>
    <hyperlink ref="B17" location="'Sheet16'!A1" display="Sheet16" xr:uid="{DE7F08B7-60C9-4413-A152-B946CB63AA91}"/>
    <hyperlink ref="B18" location="'Sheet17'!A1" display="Sheet17" xr:uid="{D630D6EE-4BF2-4993-9A3B-981451AB8C88}"/>
    <hyperlink ref="B19" location="'Sheet18'!A1" display="Sheet18" xr:uid="{F26696A2-10EC-493C-A66B-5B667E9A6BB3}"/>
    <hyperlink ref="B20" location="'Sheet19'!A1" display="Sheet19" xr:uid="{1A791DD1-B6EB-4EA0-801E-C96E9C1851F0}"/>
    <hyperlink ref="B21" location="'Sheet20'!A1" display="Sheet20" xr:uid="{BE890577-8651-4CEE-A103-C9B91B7DBD94}"/>
    <hyperlink ref="B22" location="'Sheet21'!A1" display="Sheet21" xr:uid="{22B5D29B-9808-4FF1-88FD-F6BB2152A6AE}"/>
    <hyperlink ref="B23" location="'Sheet22'!A1" display="Sheet22" xr:uid="{9AF8912A-6AB4-41DE-9763-227EBCCBAB0D}"/>
    <hyperlink ref="B24" location="'Sheet23'!A1" display="Sheet23" xr:uid="{8BCE969B-8159-4714-A7A8-82293800FC85}"/>
    <hyperlink ref="B25" location="'Sheet24'!A1" display="Sheet24" xr:uid="{1D4B4CB1-4A2D-4F1C-B85D-6AB53504F509}"/>
    <hyperlink ref="B26" location="'Sheet25'!A1" display="Sheet25" xr:uid="{6A563917-2947-4513-9EF2-D7F5D78FD4D2}"/>
    <hyperlink ref="B27" location="'Sheet26'!A1" display="Sheet26" xr:uid="{6B237F26-E1F6-44E7-A670-EE724032F477}"/>
    <hyperlink ref="B28" location="'Sheet27'!A1" display="Sheet27" xr:uid="{88135E0C-7A50-4047-B180-CFBEFD8526D4}"/>
    <hyperlink ref="B29" location="'Sheet28'!A1" display="Sheet28" xr:uid="{784E81CB-CF06-4911-A967-98E09B812AC4}"/>
    <hyperlink ref="B30" location="'Sheet29'!A1" display="Sheet29" xr:uid="{E74BC9D1-1D99-4AD7-966F-3EA89C2B87B7}"/>
    <hyperlink ref="B31" location="'Sheet30'!A1" display="Sheet30" xr:uid="{B01419CE-1BB4-4B83-B10D-987AB607082D}"/>
    <hyperlink ref="B32" location="'Sheet31'!A1" display="Sheet31" xr:uid="{CF81072B-803D-4AD7-8A9F-CAD4382DDF43}"/>
    <hyperlink ref="B33" location="'Sheet32'!A1" display="Sheet32" xr:uid="{06C9AB59-7DF3-4357-9DA4-98F5F12085A4}"/>
    <hyperlink ref="B34" location="'Sheet33'!A1" display="Sheet33" xr:uid="{FAADDDBF-BF7A-4F74-9301-DBCC3FAFCE5C}"/>
    <hyperlink ref="B35" location="'Sheet34'!A1" display="Sheet34" xr:uid="{56BE9BC6-9C60-4BD4-8641-0AC2857C96A7}"/>
    <hyperlink ref="B36" location="'Sheet35'!A1" display="Sheet35" xr:uid="{1EC432A5-6303-4090-8C14-2726126F8A6C}"/>
    <hyperlink ref="B37" location="'Sheet36'!A1" display="Sheet36" xr:uid="{C8355F4D-0224-4450-BC6A-106DB3303165}"/>
    <hyperlink ref="B38" location="'Sheet37'!A1" display="Sheet37" xr:uid="{43B5AAFF-00D0-48C2-B806-B3911E9AD058}"/>
    <hyperlink ref="B39" location="'Sheet38'!A1" display="Sheet38" xr:uid="{E27C8B27-BD84-47BE-9216-B341B9C935B8}"/>
    <hyperlink ref="B40" location="'Sheet39'!A1" display="Sheet39" xr:uid="{BAADA1FE-BC60-44B5-B7CA-778EB24D4EDC}"/>
    <hyperlink ref="B41" location="'Sheet40'!A1" display="Sheet40" xr:uid="{D1D1347E-BC37-47C7-9B64-577968D13588}"/>
    <hyperlink ref="B42" location="'Sheet41'!A1" display="Sheet41" xr:uid="{CAB9B3DE-CBB9-4E14-8561-2FE525D4D15B}"/>
    <hyperlink ref="B43" location="'Sheet42'!A1" display="Sheet42" xr:uid="{E6FECE1B-56EB-4D1C-8D81-C8CB171C9E80}"/>
    <hyperlink ref="B44" location="'Sheet43'!A1" display="Sheet43" xr:uid="{5EE9342E-387B-4070-9622-7651D4D3B809}"/>
    <hyperlink ref="B45" location="'Sheet44'!A1" display="Sheet44" xr:uid="{1A08AAE7-44F8-403F-A175-B25853E1D567}"/>
    <hyperlink ref="B46" location="'Sheet45'!A1" display="Sheet45" xr:uid="{E168F1C9-76A2-4562-8988-25D45E5C0091}"/>
    <hyperlink ref="B47" location="'Sheet46'!A1" display="Sheet46" xr:uid="{BAEE43EB-37F1-41C1-AA84-4D29ED39F96B}"/>
    <hyperlink ref="B48" location="'Sheet47'!A1" display="Sheet47" xr:uid="{CFA0B6C3-FB91-4089-AC9F-9FB178324A98}"/>
    <hyperlink ref="B49" location="'Sheet48'!A1" display="Sheet48" xr:uid="{CDA9DC6A-30DF-4D75-A3DC-BB67EB2E1A28}"/>
    <hyperlink ref="B50" location="'Sheet49'!A1" display="Sheet49" xr:uid="{16452D7C-283A-4C8B-83D7-3B0B149FA781}"/>
    <hyperlink ref="B51" location="'Sheet50'!A1" display="Sheet50" xr:uid="{A120742B-9185-4B59-9AF1-35C171907260}"/>
    <hyperlink ref="B52" location="'Sheet51'!A1" display="Sheet51" xr:uid="{CDE2A75F-925C-4AB9-8268-13AB5A1A7B10}"/>
    <hyperlink ref="B53" location="'Sheet52'!A1" display="Sheet52" xr:uid="{C65C6378-8248-46F3-BFA4-053F7601223C}"/>
    <hyperlink ref="B54" location="'Sheet53'!A1" display="Sheet53" xr:uid="{A6E26D99-BA14-4C71-A503-17CF70F0467C}"/>
    <hyperlink ref="B55" location="'Sheet54'!A1" display="Sheet54" xr:uid="{F248BDCD-7EF1-41E3-A740-8755F1A5A547}"/>
    <hyperlink ref="B56" location="'Sheet55'!A1" display="Sheet55" xr:uid="{5C3CD9A3-4B93-4208-A165-D17526FDFF95}"/>
    <hyperlink ref="B57" location="'Sheet56'!A1" display="Sheet56" xr:uid="{0DA55F55-247F-4C04-B9C2-8117D9B735A2}"/>
    <hyperlink ref="B58" location="'Sheet57'!A1" display="Sheet57" xr:uid="{3D4BED09-F5F0-47C2-A459-7078A88C4E2F}"/>
    <hyperlink ref="B59" location="'Sheet58'!A1" display="Sheet58" xr:uid="{3E33A5CF-77AB-4672-A0E1-9B860E29DD2C}"/>
    <hyperlink ref="B60" location="'Sheet59'!A1" display="Sheet59" xr:uid="{1DE54D5F-D7F6-49C8-83BF-D734C5207909}"/>
    <hyperlink ref="B61" location="'Sheet60'!A1" display="Sheet60" xr:uid="{9655539B-35CB-47C8-9122-C35187AC90A2}"/>
    <hyperlink ref="B62" location="'Sheet61'!A1" display="Sheet61" xr:uid="{4AC4F990-ABB6-482D-8982-B78B73638FEC}"/>
    <hyperlink ref="B63" location="'Sheet62'!A1" display="Sheet62" xr:uid="{987814B4-C0A1-4112-B3E9-20DEA9F33425}"/>
    <hyperlink ref="B64" location="'Sheet63'!A1" display="Sheet63" xr:uid="{C862D0E1-57BE-4A24-9669-2FF25D57A675}"/>
    <hyperlink ref="B65" location="'Sheet64'!A1" display="Sheet64" xr:uid="{F9042EB2-2B45-4C0F-A302-07F013F5A074}"/>
    <hyperlink ref="B66" location="'Sheet65'!A1" display="Sheet65" xr:uid="{1AEAC00D-C808-4C3D-AB15-2EA4A741B960}"/>
    <hyperlink ref="B67" location="'Sheet66'!A1" display="Sheet66" xr:uid="{341E4D68-07A7-4583-AD1C-A8C32C5C9933}"/>
    <hyperlink ref="B68" location="'Sheet67'!A1" display="Sheet67" xr:uid="{E60B1F1A-BA13-424F-9727-0DD507E930E9}"/>
    <hyperlink ref="B69" location="'Sheet68'!A1" display="Sheet68" xr:uid="{0182C5A3-D882-42AF-BF26-E65BA9CC13E1}"/>
    <hyperlink ref="B70" location="'Sheet69'!A1" display="Sheet69" xr:uid="{F2FEA8E0-CF3D-46CA-BFB4-D9AB712F869B}"/>
    <hyperlink ref="B71" location="'Sheet70'!A1" display="Sheet70" xr:uid="{A6CCF693-409B-4D84-957E-588F58FE97DC}"/>
    <hyperlink ref="B72" location="'Sheet71'!A1" display="Sheet71" xr:uid="{38686C01-ECA6-4554-A05F-678B605474B3}"/>
    <hyperlink ref="B73" location="'Sheet72'!A1" display="Sheet72" xr:uid="{B8170BDE-F133-4056-A2D7-D1E8B3F27CA4}"/>
    <hyperlink ref="B74" location="'Sheet73'!A1" display="Sheet73" xr:uid="{FB971CC0-A0C6-450C-B819-F7F69D45E34E}"/>
    <hyperlink ref="B75" location="'Sheet74'!A1" display="Sheet74" xr:uid="{30821DCB-91E1-4E2D-B0C7-1F3C200881F9}"/>
    <hyperlink ref="B76" location="'Sheet75'!A1" display="Sheet75" xr:uid="{48F6752C-337A-4BD7-9C1C-C77C312F3645}"/>
    <hyperlink ref="B77" location="'Sheet76'!A1" display="Sheet76" xr:uid="{7378D572-ABD7-4872-BA85-D81F770CC02E}"/>
    <hyperlink ref="B78" location="'Sheet77'!A1" display="Sheet77" xr:uid="{46BAE842-2ACE-4BE1-8C26-7E4257AA0814}"/>
    <hyperlink ref="B79" location="'Sheet78'!A1" display="Sheet78" xr:uid="{6CF8D77E-AB3C-42DF-B5A2-1F93EABE329A}"/>
    <hyperlink ref="B80" location="'Sheet79'!A1" display="Sheet79" xr:uid="{47785C8F-8E0B-4315-8A24-766DE3B97040}"/>
    <hyperlink ref="B81" location="'Sheet80'!A1" display="Sheet80" xr:uid="{3FA815DB-FB2B-4699-A708-2CECDFFFAA09}"/>
    <hyperlink ref="B82" location="'Sheet81'!A1" display="Sheet81" xr:uid="{E1B008AE-C189-45E3-8741-51877917E936}"/>
    <hyperlink ref="B83" location="'Sheet82'!A1" display="Sheet82" xr:uid="{3CDA1AC1-3C7A-4458-8E55-A89F43C92430}"/>
    <hyperlink ref="B84" location="'Sheet83'!A1" display="Sheet83" xr:uid="{C043946B-4916-43E4-8CFE-AF6449BF0722}"/>
    <hyperlink ref="B85" location="'Sheet84'!A1" display="Sheet84" xr:uid="{5E2B6BDF-8468-424D-AAA1-0449DCA0CD24}"/>
    <hyperlink ref="B86" location="'Sheet85'!A1" display="Sheet85" xr:uid="{758491AB-734A-470A-B49F-C7E12880601E}"/>
    <hyperlink ref="B87" location="'Sheet86'!A1" display="Sheet86" xr:uid="{E0E29086-89AA-455D-8B39-D7680A79BA15}"/>
    <hyperlink ref="B88" location="'Sheet87'!A1" display="Sheet87" xr:uid="{D7455732-77A8-4642-B59F-1493DD2F210F}"/>
    <hyperlink ref="B89" location="'Sheet88'!A1" display="Sheet88" xr:uid="{17CB086F-E1E0-466F-BBFA-853273B31ADC}"/>
    <hyperlink ref="B90" location="'Sheet89'!A1" display="Sheet89" xr:uid="{7EDBF515-E6EE-4548-90CA-481A5D20ACEF}"/>
    <hyperlink ref="B91" location="'Sheet90'!A1" display="Sheet90" xr:uid="{FFB6864F-8C30-469E-8587-A86BDAB57C94}"/>
    <hyperlink ref="B92" location="'Sheet91'!A1" display="Sheet91" xr:uid="{5E209B00-B235-4601-B754-C4088D8D3057}"/>
    <hyperlink ref="B93" location="'Sheet92'!A1" display="Sheet92" xr:uid="{8D86FC68-CA98-49AB-8BB0-F54E82BF1FFB}"/>
    <hyperlink ref="B94" location="'Sheet93'!A1" display="Sheet93" xr:uid="{BDEF8366-DBF5-4386-B431-78D4534C6998}"/>
    <hyperlink ref="B95" location="'Sheet94'!A1" display="Sheet94" xr:uid="{B9E18B45-B767-4852-9FDF-64A23A9EEC1D}"/>
    <hyperlink ref="B96" location="'Sheet95'!A1" display="Sheet95" xr:uid="{A79D9091-0307-4BE3-916A-5C564220DAE8}"/>
    <hyperlink ref="B97" location="'Sheet96'!A1" display="Sheet96" xr:uid="{F1734B1E-DA4D-42AC-BFA4-1C1322D4FE0B}"/>
    <hyperlink ref="B98" location="'Sheet97'!A1" display="Sheet97" xr:uid="{C4EB8056-FD2F-410F-8131-1DF7FDFC0F66}"/>
    <hyperlink ref="B99" location="'Sheet98'!A1" display="Sheet98" xr:uid="{14BEAE74-DD59-4EEA-8539-D753737992EE}"/>
    <hyperlink ref="B100" location="'Sheet99'!A1" display="Sheet99" xr:uid="{F2EFE16F-3720-45D7-8348-3429E97FB55E}"/>
    <hyperlink ref="B101" location="'Sheet100'!A1" display="Sheet100" xr:uid="{B70D8182-055C-4A76-BAC7-2FB0D7228919}"/>
    <hyperlink ref="B102" location="'Sheet101'!A1" display="Sheet101" xr:uid="{3A908C9E-C4FB-4328-90AC-21FA22D72301}"/>
    <hyperlink ref="B103" location="'Sheet102'!A1" display="Sheet102" xr:uid="{56D423D7-46E1-4689-A90F-D74B8F3CD379}"/>
    <hyperlink ref="B104" location="'Sheet103'!A1" display="Sheet103" xr:uid="{04B73A68-2A19-41EF-B7BC-98E68D0B6E74}"/>
    <hyperlink ref="B105" location="'Sheet104'!A1" display="Sheet104" xr:uid="{3A448CB0-36DC-43C1-9248-96087E50F473}"/>
    <hyperlink ref="B106" location="'Sheet105'!A1" display="Sheet105" xr:uid="{244C4B07-6B7B-40B9-898F-4E9BB500F31A}"/>
    <hyperlink ref="B107" location="'Sheet106'!A1" display="Sheet106" xr:uid="{547DEC51-D85B-4AFA-8F68-27CD70254899}"/>
    <hyperlink ref="B108" location="'Sheet107'!A1" display="Sheet107" xr:uid="{62732FE4-531C-4602-8267-FA1484558E06}"/>
    <hyperlink ref="B109" location="'Sheet108'!A1" display="Sheet108" xr:uid="{008B380D-2E7B-484A-B400-F89B04E79DEB}"/>
    <hyperlink ref="B110" location="'Sheet109'!A1" display="Sheet109" xr:uid="{C8AC9559-0A78-4CAB-B00D-23CDA746EF1A}"/>
    <hyperlink ref="B111" location="'Sheet110'!A1" display="Sheet110" xr:uid="{E78C1C4B-49EA-43B7-9965-DCA5CFA116CB}"/>
    <hyperlink ref="B112" location="'Sheet111'!A1" display="Sheet111" xr:uid="{C2A75D94-63F9-4924-9641-0E912BE932E1}"/>
    <hyperlink ref="B113" location="'Sheet112'!A1" display="Sheet112" xr:uid="{E41CBFCF-BEFA-47D0-B650-419484A6C1D5}"/>
    <hyperlink ref="B114" location="'Sheet113'!A1" display="Sheet113" xr:uid="{4EC4D9C1-DBB1-436D-9FA7-0DE3A4E7947B}"/>
    <hyperlink ref="B115" location="'Sheet114'!A1" display="Sheet114" xr:uid="{AFCF9403-2B07-47C5-A622-D1F1A66A153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J76"/>
  <sheetViews>
    <sheetView workbookViewId="0">
      <selection activeCell="J70" sqref="J70"/>
    </sheetView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381</v>
      </c>
    </row>
    <row r="5" spans="1:10" x14ac:dyDescent="0.25">
      <c r="A5" s="3" t="s">
        <v>382</v>
      </c>
    </row>
    <row r="6" spans="1:10" x14ac:dyDescent="0.25">
      <c r="A6" s="3" t="s">
        <v>383</v>
      </c>
    </row>
    <row r="7" spans="1:10" x14ac:dyDescent="0.25">
      <c r="A7" s="3" t="s">
        <v>384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385</v>
      </c>
      <c r="G8" s="8">
        <v>-5</v>
      </c>
      <c r="H8" s="8">
        <v>-6</v>
      </c>
      <c r="I8" s="7" t="s">
        <v>386</v>
      </c>
      <c r="J8" s="7" t="s">
        <v>387</v>
      </c>
    </row>
    <row r="9" spans="1:10" ht="9.9499999999999993" customHeight="1" x14ac:dyDescent="0.25">
      <c r="C9" s="221" t="s">
        <v>388</v>
      </c>
      <c r="D9" s="222" t="s">
        <v>389</v>
      </c>
      <c r="E9" s="223" t="s">
        <v>390</v>
      </c>
      <c r="F9" s="222" t="s">
        <v>391</v>
      </c>
      <c r="G9" s="220" t="s">
        <v>392</v>
      </c>
      <c r="H9" s="220"/>
      <c r="I9" s="220" t="s">
        <v>393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394</v>
      </c>
      <c r="H10" s="9" t="s">
        <v>395</v>
      </c>
      <c r="I10" s="10" t="s">
        <v>396</v>
      </c>
      <c r="J10" s="10" t="s">
        <v>397</v>
      </c>
    </row>
    <row r="11" spans="1:10" ht="9.9499999999999993" customHeight="1" x14ac:dyDescent="0.25">
      <c r="C11" s="11">
        <v>41</v>
      </c>
      <c r="D11" s="12">
        <v>0</v>
      </c>
      <c r="E11" s="12">
        <v>29</v>
      </c>
      <c r="F11" s="15">
        <v>0</v>
      </c>
      <c r="G11" s="14">
        <v>0.3</v>
      </c>
      <c r="H11" s="14">
        <v>0.3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1</v>
      </c>
      <c r="E12" s="12">
        <v>36</v>
      </c>
      <c r="F12" s="15">
        <v>2.7799999999999998E-2</v>
      </c>
      <c r="G12" s="14">
        <v>0.4</v>
      </c>
      <c r="H12" s="14">
        <v>0.4</v>
      </c>
      <c r="I12" s="15">
        <v>2.5</v>
      </c>
      <c r="J12" s="15">
        <v>2.5</v>
      </c>
    </row>
    <row r="13" spans="1:10" ht="9.9499999999999993" customHeight="1" x14ac:dyDescent="0.25">
      <c r="C13" s="11">
        <v>43</v>
      </c>
      <c r="D13" s="12">
        <v>0</v>
      </c>
      <c r="E13" s="12">
        <v>48</v>
      </c>
      <c r="F13" s="15">
        <v>0</v>
      </c>
      <c r="G13" s="14">
        <v>0.5</v>
      </c>
      <c r="H13" s="14">
        <v>0.5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1</v>
      </c>
      <c r="E14" s="12">
        <v>53</v>
      </c>
      <c r="F14" s="15">
        <v>1.89E-2</v>
      </c>
      <c r="G14" s="14">
        <v>0.7</v>
      </c>
      <c r="H14" s="14">
        <v>0.7</v>
      </c>
      <c r="I14" s="15">
        <v>1.4286000000000001</v>
      </c>
      <c r="J14" s="15">
        <v>1.4286000000000001</v>
      </c>
    </row>
    <row r="15" spans="1:10" ht="9.9499999999999993" customHeight="1" x14ac:dyDescent="0.25">
      <c r="C15" s="11">
        <v>45</v>
      </c>
      <c r="D15" s="12">
        <v>1</v>
      </c>
      <c r="E15" s="12">
        <v>54</v>
      </c>
      <c r="F15" s="15">
        <v>1.8499999999999999E-2</v>
      </c>
      <c r="G15" s="14">
        <v>0.8</v>
      </c>
      <c r="H15" s="14">
        <v>0.8</v>
      </c>
      <c r="I15" s="15">
        <v>1.25</v>
      </c>
      <c r="J15" s="15">
        <v>1.25</v>
      </c>
    </row>
    <row r="16" spans="1:10" ht="9.9499999999999993" customHeight="1" x14ac:dyDescent="0.25">
      <c r="C16" s="11">
        <v>46</v>
      </c>
      <c r="D16" s="12">
        <v>2</v>
      </c>
      <c r="E16" s="12">
        <v>60</v>
      </c>
      <c r="F16" s="15">
        <v>3.3300000000000003E-2</v>
      </c>
      <c r="G16" s="14">
        <v>0.8</v>
      </c>
      <c r="H16" s="14">
        <v>0.8</v>
      </c>
      <c r="I16" s="15">
        <v>2.5</v>
      </c>
      <c r="J16" s="15">
        <v>2.5</v>
      </c>
    </row>
    <row r="17" spans="3:10" ht="9.9499999999999993" customHeight="1" x14ac:dyDescent="0.25">
      <c r="C17" s="11">
        <v>47</v>
      </c>
      <c r="D17" s="12">
        <v>1</v>
      </c>
      <c r="E17" s="12">
        <v>76</v>
      </c>
      <c r="F17" s="15">
        <v>1.32E-2</v>
      </c>
      <c r="G17" s="14">
        <v>1.2</v>
      </c>
      <c r="H17" s="14">
        <v>1.2</v>
      </c>
      <c r="I17" s="15">
        <v>0.83330000000000004</v>
      </c>
      <c r="J17" s="15">
        <v>0.83330000000000004</v>
      </c>
    </row>
    <row r="18" spans="3:10" ht="9.9499999999999993" customHeight="1" x14ac:dyDescent="0.25">
      <c r="C18" s="11">
        <v>48</v>
      </c>
      <c r="D18" s="12">
        <v>0</v>
      </c>
      <c r="E18" s="12">
        <v>92</v>
      </c>
      <c r="F18" s="15">
        <v>0</v>
      </c>
      <c r="G18" s="14">
        <v>1.3</v>
      </c>
      <c r="H18" s="14">
        <v>1.3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0</v>
      </c>
      <c r="E19" s="12">
        <v>120</v>
      </c>
      <c r="F19" s="15">
        <v>0</v>
      </c>
      <c r="G19" s="14">
        <v>1.9</v>
      </c>
      <c r="H19" s="14">
        <v>1.9</v>
      </c>
      <c r="I19" s="15">
        <v>0</v>
      </c>
      <c r="J19" s="15">
        <v>0</v>
      </c>
    </row>
    <row r="20" spans="3:10" ht="9.9499999999999993" customHeight="1" x14ac:dyDescent="0.25">
      <c r="C20" s="11">
        <v>50</v>
      </c>
      <c r="D20" s="12">
        <v>3</v>
      </c>
      <c r="E20" s="12">
        <v>158</v>
      </c>
      <c r="F20" s="15">
        <v>1.9E-2</v>
      </c>
      <c r="G20" s="14">
        <v>2.8</v>
      </c>
      <c r="H20" s="14">
        <v>2.8</v>
      </c>
      <c r="I20" s="15">
        <v>1.0713999999999999</v>
      </c>
      <c r="J20" s="15">
        <v>1.0713999999999999</v>
      </c>
    </row>
    <row r="21" spans="3:10" ht="9.9499999999999993" customHeight="1" x14ac:dyDescent="0.25">
      <c r="C21" s="11">
        <v>51</v>
      </c>
      <c r="D21" s="12">
        <v>3</v>
      </c>
      <c r="E21" s="12">
        <v>182</v>
      </c>
      <c r="F21" s="15">
        <v>1.6500000000000001E-2</v>
      </c>
      <c r="G21" s="14">
        <v>3.2</v>
      </c>
      <c r="H21" s="14">
        <v>3.2</v>
      </c>
      <c r="I21" s="15">
        <v>0.9375</v>
      </c>
      <c r="J21" s="15">
        <v>0.9375</v>
      </c>
    </row>
    <row r="22" spans="3:10" ht="9.9499999999999993" customHeight="1" x14ac:dyDescent="0.25">
      <c r="C22" s="11">
        <v>52</v>
      </c>
      <c r="D22" s="12">
        <v>4</v>
      </c>
      <c r="E22" s="12">
        <v>215</v>
      </c>
      <c r="F22" s="15">
        <v>1.8599999999999998E-2</v>
      </c>
      <c r="G22" s="14">
        <v>3.9</v>
      </c>
      <c r="H22" s="14">
        <v>3.9</v>
      </c>
      <c r="I22" s="15">
        <v>1.0256000000000001</v>
      </c>
      <c r="J22" s="15">
        <v>1.0256000000000001</v>
      </c>
    </row>
    <row r="23" spans="3:10" ht="9.9499999999999993" customHeight="1" x14ac:dyDescent="0.25">
      <c r="C23" s="11">
        <v>53</v>
      </c>
      <c r="D23" s="12">
        <v>6</v>
      </c>
      <c r="E23" s="12">
        <v>254</v>
      </c>
      <c r="F23" s="15">
        <v>2.3599999999999999E-2</v>
      </c>
      <c r="G23" s="14">
        <v>4.5999999999999996</v>
      </c>
      <c r="H23" s="14">
        <v>4.5999999999999996</v>
      </c>
      <c r="I23" s="15">
        <v>1.3043</v>
      </c>
      <c r="J23" s="15">
        <v>1.3043</v>
      </c>
    </row>
    <row r="24" spans="3:10" ht="9.9499999999999993" customHeight="1" x14ac:dyDescent="0.25">
      <c r="C24" s="11">
        <v>54</v>
      </c>
      <c r="D24" s="12">
        <v>3</v>
      </c>
      <c r="E24" s="12">
        <v>275</v>
      </c>
      <c r="F24" s="15">
        <v>1.09E-2</v>
      </c>
      <c r="G24" s="14">
        <v>5.3</v>
      </c>
      <c r="H24" s="14">
        <v>5.3</v>
      </c>
      <c r="I24" s="15">
        <v>0.56599999999999995</v>
      </c>
      <c r="J24" s="15">
        <v>0.56599999999999995</v>
      </c>
    </row>
    <row r="25" spans="3:10" ht="9.9499999999999993" customHeight="1" x14ac:dyDescent="0.25">
      <c r="C25" s="11">
        <v>55</v>
      </c>
      <c r="D25" s="12">
        <v>1</v>
      </c>
      <c r="E25" s="12">
        <v>302</v>
      </c>
      <c r="F25" s="15">
        <v>3.3E-3</v>
      </c>
      <c r="G25" s="14">
        <v>6.1</v>
      </c>
      <c r="H25" s="14">
        <v>6.1</v>
      </c>
      <c r="I25" s="15">
        <v>0.16389999999999999</v>
      </c>
      <c r="J25" s="15">
        <v>0.16389999999999999</v>
      </c>
    </row>
    <row r="26" spans="3:10" ht="9.9499999999999993" customHeight="1" x14ac:dyDescent="0.25">
      <c r="C26" s="11">
        <v>56</v>
      </c>
      <c r="D26" s="12">
        <v>5</v>
      </c>
      <c r="E26" s="12">
        <v>343</v>
      </c>
      <c r="F26" s="15">
        <v>1.46E-2</v>
      </c>
      <c r="G26" s="14">
        <v>7</v>
      </c>
      <c r="H26" s="14">
        <v>7</v>
      </c>
      <c r="I26" s="15">
        <v>0.71430000000000005</v>
      </c>
      <c r="J26" s="15">
        <v>0.71430000000000005</v>
      </c>
    </row>
    <row r="27" spans="3:10" ht="9.9499999999999993" customHeight="1" x14ac:dyDescent="0.25">
      <c r="C27" s="11">
        <v>57</v>
      </c>
      <c r="D27" s="12">
        <v>4</v>
      </c>
      <c r="E27" s="12">
        <v>361</v>
      </c>
      <c r="F27" s="15">
        <v>1.11E-2</v>
      </c>
      <c r="G27" s="14">
        <v>7.4</v>
      </c>
      <c r="H27" s="14">
        <v>7.4</v>
      </c>
      <c r="I27" s="15">
        <v>0.54049999999999998</v>
      </c>
      <c r="J27" s="15">
        <v>0.54049999999999998</v>
      </c>
    </row>
    <row r="28" spans="3:10" ht="9.9499999999999993" customHeight="1" x14ac:dyDescent="0.25">
      <c r="C28" s="11">
        <v>58</v>
      </c>
      <c r="D28" s="12">
        <v>3</v>
      </c>
      <c r="E28" s="12">
        <v>395</v>
      </c>
      <c r="F28" s="15">
        <v>7.6E-3</v>
      </c>
      <c r="G28" s="14">
        <v>7.8</v>
      </c>
      <c r="H28" s="14">
        <v>7.8</v>
      </c>
      <c r="I28" s="15">
        <v>0.3846</v>
      </c>
      <c r="J28" s="15">
        <v>0.3846</v>
      </c>
    </row>
    <row r="29" spans="3:10" ht="9.9499999999999993" customHeight="1" x14ac:dyDescent="0.25">
      <c r="C29" s="11">
        <v>59</v>
      </c>
      <c r="D29" s="12">
        <v>11</v>
      </c>
      <c r="E29" s="12">
        <v>439</v>
      </c>
      <c r="F29" s="15">
        <v>2.5100000000000001E-2</v>
      </c>
      <c r="G29" s="14">
        <v>8.6999999999999993</v>
      </c>
      <c r="H29" s="14">
        <v>8.6999999999999993</v>
      </c>
      <c r="I29" s="15">
        <v>1.2644</v>
      </c>
      <c r="J29" s="15">
        <v>1.2644</v>
      </c>
    </row>
    <row r="30" spans="3:10" ht="9.9499999999999993" customHeight="1" x14ac:dyDescent="0.25">
      <c r="C30" s="11">
        <v>60</v>
      </c>
      <c r="D30" s="12">
        <v>9</v>
      </c>
      <c r="E30" s="12">
        <v>460</v>
      </c>
      <c r="F30" s="15">
        <v>1.9599999999999999E-2</v>
      </c>
      <c r="G30" s="14">
        <v>9</v>
      </c>
      <c r="H30" s="14">
        <v>9</v>
      </c>
      <c r="I30" s="15">
        <v>1</v>
      </c>
      <c r="J30" s="15">
        <v>1</v>
      </c>
    </row>
    <row r="31" spans="3:10" ht="9.9499999999999993" customHeight="1" x14ac:dyDescent="0.25">
      <c r="C31" s="11">
        <v>61</v>
      </c>
      <c r="D31" s="12">
        <v>8</v>
      </c>
      <c r="E31" s="12">
        <v>486</v>
      </c>
      <c r="F31" s="15">
        <v>1.6500000000000001E-2</v>
      </c>
      <c r="G31" s="14">
        <v>9.1999999999999993</v>
      </c>
      <c r="H31" s="14">
        <v>9.1999999999999993</v>
      </c>
      <c r="I31" s="15">
        <v>0.86960000000000004</v>
      </c>
      <c r="J31" s="15">
        <v>0.86960000000000004</v>
      </c>
    </row>
    <row r="32" spans="3:10" ht="9.9499999999999993" customHeight="1" x14ac:dyDescent="0.25">
      <c r="C32" s="11">
        <v>62</v>
      </c>
      <c r="D32" s="12">
        <v>9</v>
      </c>
      <c r="E32" s="12">
        <v>536</v>
      </c>
      <c r="F32" s="15">
        <v>1.6799999999999999E-2</v>
      </c>
      <c r="G32" s="14">
        <v>10.199999999999999</v>
      </c>
      <c r="H32" s="14">
        <v>10.199999999999999</v>
      </c>
      <c r="I32" s="15">
        <v>0.88239999999999996</v>
      </c>
      <c r="J32" s="15">
        <v>0.88239999999999996</v>
      </c>
    </row>
    <row r="33" spans="3:10" ht="9.9499999999999993" customHeight="1" x14ac:dyDescent="0.25">
      <c r="C33" s="11">
        <v>63</v>
      </c>
      <c r="D33" s="12">
        <v>10</v>
      </c>
      <c r="E33" s="12">
        <v>578</v>
      </c>
      <c r="F33" s="15">
        <v>1.7299999999999999E-2</v>
      </c>
      <c r="G33" s="14">
        <v>11</v>
      </c>
      <c r="H33" s="14">
        <v>11</v>
      </c>
      <c r="I33" s="15">
        <v>0.90910000000000002</v>
      </c>
      <c r="J33" s="15">
        <v>0.90910000000000002</v>
      </c>
    </row>
    <row r="34" spans="3:10" ht="9.9499999999999993" customHeight="1" x14ac:dyDescent="0.25">
      <c r="C34" s="11">
        <v>64</v>
      </c>
      <c r="D34" s="12">
        <v>8</v>
      </c>
      <c r="E34" s="12">
        <v>609</v>
      </c>
      <c r="F34" s="15">
        <v>1.3100000000000001E-2</v>
      </c>
      <c r="G34" s="14">
        <v>11.9</v>
      </c>
      <c r="H34" s="14">
        <v>11.9</v>
      </c>
      <c r="I34" s="15">
        <v>0.67230000000000001</v>
      </c>
      <c r="J34" s="15">
        <v>0.67230000000000001</v>
      </c>
    </row>
    <row r="35" spans="3:10" ht="9.9499999999999993" customHeight="1" x14ac:dyDescent="0.25">
      <c r="C35" s="11">
        <v>65</v>
      </c>
      <c r="D35" s="12">
        <v>13</v>
      </c>
      <c r="E35" s="12">
        <v>609</v>
      </c>
      <c r="F35" s="15">
        <v>2.1299999999999999E-2</v>
      </c>
      <c r="G35" s="14">
        <v>12</v>
      </c>
      <c r="H35" s="14">
        <v>12</v>
      </c>
      <c r="I35" s="15">
        <v>1.0832999999999999</v>
      </c>
      <c r="J35" s="15">
        <v>1.0832999999999999</v>
      </c>
    </row>
    <row r="36" spans="3:10" ht="9.9499999999999993" customHeight="1" x14ac:dyDescent="0.25">
      <c r="C36" s="11">
        <v>66</v>
      </c>
      <c r="D36" s="12">
        <v>9</v>
      </c>
      <c r="E36" s="12">
        <v>586</v>
      </c>
      <c r="F36" s="15">
        <v>1.54E-2</v>
      </c>
      <c r="G36" s="14">
        <v>11.6</v>
      </c>
      <c r="H36" s="14">
        <v>11.6</v>
      </c>
      <c r="I36" s="15">
        <v>0.77590000000000003</v>
      </c>
      <c r="J36" s="15">
        <v>0.77590000000000003</v>
      </c>
    </row>
    <row r="37" spans="3:10" ht="9.9499999999999993" customHeight="1" x14ac:dyDescent="0.25">
      <c r="C37" s="11">
        <v>67</v>
      </c>
      <c r="D37" s="12">
        <v>11</v>
      </c>
      <c r="E37" s="12">
        <v>526</v>
      </c>
      <c r="F37" s="15">
        <v>2.0899999999999998E-2</v>
      </c>
      <c r="G37" s="14">
        <v>10.8</v>
      </c>
      <c r="H37" s="14">
        <v>10.8</v>
      </c>
      <c r="I37" s="15">
        <v>1.0185</v>
      </c>
      <c r="J37" s="15">
        <v>1.0185</v>
      </c>
    </row>
    <row r="38" spans="3:10" ht="9.9499999999999993" customHeight="1" x14ac:dyDescent="0.25">
      <c r="C38" s="11">
        <v>68</v>
      </c>
      <c r="D38" s="12">
        <v>11</v>
      </c>
      <c r="E38" s="12">
        <v>464</v>
      </c>
      <c r="F38" s="15">
        <v>2.3699999999999999E-2</v>
      </c>
      <c r="G38" s="14">
        <v>9.6</v>
      </c>
      <c r="H38" s="14">
        <v>9.6</v>
      </c>
      <c r="I38" s="15">
        <v>1.1457999999999999</v>
      </c>
      <c r="J38" s="15">
        <v>1.1457999999999999</v>
      </c>
    </row>
    <row r="39" spans="3:10" ht="9.9499999999999993" customHeight="1" x14ac:dyDescent="0.25">
      <c r="C39" s="11">
        <v>69</v>
      </c>
      <c r="D39" s="12">
        <v>6</v>
      </c>
      <c r="E39" s="12">
        <v>444</v>
      </c>
      <c r="F39" s="15">
        <v>1.35E-2</v>
      </c>
      <c r="G39" s="14">
        <v>9.3000000000000007</v>
      </c>
      <c r="H39" s="14">
        <v>9.3000000000000007</v>
      </c>
      <c r="I39" s="15">
        <v>0.6452</v>
      </c>
      <c r="J39" s="15">
        <v>0.6452</v>
      </c>
    </row>
    <row r="40" spans="3:10" ht="9.9499999999999993" customHeight="1" x14ac:dyDescent="0.25">
      <c r="C40" s="11">
        <v>70</v>
      </c>
      <c r="D40" s="12">
        <v>12</v>
      </c>
      <c r="E40" s="12">
        <v>392</v>
      </c>
      <c r="F40" s="15">
        <v>3.0599999999999999E-2</v>
      </c>
      <c r="G40" s="14">
        <v>8.3000000000000007</v>
      </c>
      <c r="H40" s="14">
        <v>8.3000000000000007</v>
      </c>
      <c r="I40" s="15">
        <v>1.4458</v>
      </c>
      <c r="J40" s="15">
        <v>1.4458</v>
      </c>
    </row>
    <row r="41" spans="3:10" ht="9.9499999999999993" customHeight="1" x14ac:dyDescent="0.25">
      <c r="C41" s="11">
        <v>71</v>
      </c>
      <c r="D41" s="12">
        <v>7</v>
      </c>
      <c r="E41" s="12">
        <v>338</v>
      </c>
      <c r="F41" s="15">
        <v>2.07E-2</v>
      </c>
      <c r="G41" s="14">
        <v>7.4</v>
      </c>
      <c r="H41" s="14">
        <v>7.4</v>
      </c>
      <c r="I41" s="15">
        <v>0.94589999999999996</v>
      </c>
      <c r="J41" s="15">
        <v>0.94589999999999996</v>
      </c>
    </row>
    <row r="42" spans="3:10" ht="9.9499999999999993" customHeight="1" x14ac:dyDescent="0.25">
      <c r="C42" s="11">
        <v>72</v>
      </c>
      <c r="D42" s="12">
        <v>5</v>
      </c>
      <c r="E42" s="12">
        <v>283</v>
      </c>
      <c r="F42" s="15">
        <v>1.77E-2</v>
      </c>
      <c r="G42" s="14">
        <v>6.5</v>
      </c>
      <c r="H42" s="14">
        <v>6.5</v>
      </c>
      <c r="I42" s="15">
        <v>0.76919999999999999</v>
      </c>
      <c r="J42" s="15">
        <v>0.76919999999999999</v>
      </c>
    </row>
    <row r="43" spans="3:10" ht="9.9499999999999993" customHeight="1" x14ac:dyDescent="0.25">
      <c r="C43" s="11">
        <v>73</v>
      </c>
      <c r="D43" s="12">
        <v>9</v>
      </c>
      <c r="E43" s="12">
        <v>224</v>
      </c>
      <c r="F43" s="15">
        <v>4.02E-2</v>
      </c>
      <c r="G43" s="14">
        <v>5.5</v>
      </c>
      <c r="H43" s="14">
        <v>5.5</v>
      </c>
      <c r="I43" s="15">
        <v>1.6364000000000001</v>
      </c>
      <c r="J43" s="15">
        <v>1.6364000000000001</v>
      </c>
    </row>
    <row r="44" spans="3:10" ht="9.9499999999999993" customHeight="1" x14ac:dyDescent="0.25">
      <c r="C44" s="11">
        <v>74</v>
      </c>
      <c r="D44" s="12">
        <v>4</v>
      </c>
      <c r="E44" s="12">
        <v>215</v>
      </c>
      <c r="F44" s="15">
        <v>1.8599999999999998E-2</v>
      </c>
      <c r="G44" s="14">
        <v>5.7</v>
      </c>
      <c r="H44" s="14">
        <v>5.7</v>
      </c>
      <c r="I44" s="15">
        <v>0.70179999999999998</v>
      </c>
      <c r="J44" s="15">
        <v>0.70179999999999998</v>
      </c>
    </row>
    <row r="45" spans="3:10" ht="9.9499999999999993" customHeight="1" x14ac:dyDescent="0.25">
      <c r="C45" s="11">
        <v>75</v>
      </c>
      <c r="D45" s="12">
        <v>4</v>
      </c>
      <c r="E45" s="12">
        <v>195</v>
      </c>
      <c r="F45" s="15">
        <v>2.0500000000000001E-2</v>
      </c>
      <c r="G45" s="14">
        <v>5.7</v>
      </c>
      <c r="H45" s="14">
        <v>5.7</v>
      </c>
      <c r="I45" s="15">
        <v>0.70179999999999998</v>
      </c>
      <c r="J45" s="15">
        <v>0.70179999999999998</v>
      </c>
    </row>
    <row r="46" spans="3:10" ht="9.9499999999999993" customHeight="1" x14ac:dyDescent="0.25">
      <c r="C46" s="11">
        <v>76</v>
      </c>
      <c r="D46" s="12">
        <v>7</v>
      </c>
      <c r="E46" s="12">
        <v>174</v>
      </c>
      <c r="F46" s="15">
        <v>4.02E-2</v>
      </c>
      <c r="G46" s="14">
        <v>5.5</v>
      </c>
      <c r="H46" s="14">
        <v>5.5</v>
      </c>
      <c r="I46" s="15">
        <v>1.2726999999999999</v>
      </c>
      <c r="J46" s="15">
        <v>1.2726999999999999</v>
      </c>
    </row>
    <row r="47" spans="3:10" ht="9.9499999999999993" customHeight="1" x14ac:dyDescent="0.25">
      <c r="C47" s="11">
        <v>77</v>
      </c>
      <c r="D47" s="12">
        <v>6</v>
      </c>
      <c r="E47" s="12">
        <v>163</v>
      </c>
      <c r="F47" s="15">
        <v>3.6799999999999999E-2</v>
      </c>
      <c r="G47" s="14">
        <v>5.4</v>
      </c>
      <c r="H47" s="14">
        <v>5.4</v>
      </c>
      <c r="I47" s="15">
        <v>1.1111</v>
      </c>
      <c r="J47" s="15">
        <v>1.1111</v>
      </c>
    </row>
    <row r="48" spans="3:10" ht="9.9499999999999993" customHeight="1" x14ac:dyDescent="0.25">
      <c r="C48" s="11">
        <v>78</v>
      </c>
      <c r="D48" s="12">
        <v>5</v>
      </c>
      <c r="E48" s="12">
        <v>143</v>
      </c>
      <c r="F48" s="15">
        <v>3.5000000000000003E-2</v>
      </c>
      <c r="G48" s="14">
        <v>5.3</v>
      </c>
      <c r="H48" s="14">
        <v>5.3</v>
      </c>
      <c r="I48" s="15">
        <v>0.94340000000000002</v>
      </c>
      <c r="J48" s="15">
        <v>0.94340000000000002</v>
      </c>
    </row>
    <row r="49" spans="3:10" ht="9.9499999999999993" customHeight="1" x14ac:dyDescent="0.25">
      <c r="C49" s="11">
        <v>79</v>
      </c>
      <c r="D49" s="12">
        <v>7</v>
      </c>
      <c r="E49" s="12">
        <v>130</v>
      </c>
      <c r="F49" s="15">
        <v>5.3800000000000001E-2</v>
      </c>
      <c r="G49" s="14">
        <v>5</v>
      </c>
      <c r="H49" s="14">
        <v>5</v>
      </c>
      <c r="I49" s="15">
        <v>1.4</v>
      </c>
      <c r="J49" s="15">
        <v>1.4</v>
      </c>
    </row>
    <row r="50" spans="3:10" ht="9.9499999999999993" customHeight="1" x14ac:dyDescent="0.25">
      <c r="C50" s="11">
        <v>80</v>
      </c>
      <c r="D50" s="12">
        <v>7</v>
      </c>
      <c r="E50" s="12">
        <v>126</v>
      </c>
      <c r="F50" s="15">
        <v>5.5599999999999997E-2</v>
      </c>
      <c r="G50" s="14">
        <v>5.2</v>
      </c>
      <c r="H50" s="14">
        <v>5.2</v>
      </c>
      <c r="I50" s="15">
        <v>1.3462000000000001</v>
      </c>
      <c r="J50" s="15">
        <v>1.3462000000000001</v>
      </c>
    </row>
    <row r="51" spans="3:10" ht="9.9499999999999993" customHeight="1" x14ac:dyDescent="0.25">
      <c r="C51" s="11">
        <v>81</v>
      </c>
      <c r="D51" s="12">
        <v>7</v>
      </c>
      <c r="E51" s="12">
        <v>114</v>
      </c>
      <c r="F51" s="15">
        <v>6.1400000000000003E-2</v>
      </c>
      <c r="G51" s="14">
        <v>5.3</v>
      </c>
      <c r="H51" s="14">
        <v>5.3</v>
      </c>
      <c r="I51" s="15">
        <v>1.3208</v>
      </c>
      <c r="J51" s="15">
        <v>1.3208</v>
      </c>
    </row>
    <row r="52" spans="3:10" ht="9.9499999999999993" customHeight="1" x14ac:dyDescent="0.25">
      <c r="C52" s="11">
        <v>82</v>
      </c>
      <c r="D52" s="12">
        <v>7</v>
      </c>
      <c r="E52" s="12">
        <v>102</v>
      </c>
      <c r="F52" s="15">
        <v>6.8599999999999994E-2</v>
      </c>
      <c r="G52" s="14">
        <v>5.2</v>
      </c>
      <c r="H52" s="14">
        <v>5.2</v>
      </c>
      <c r="I52" s="15">
        <v>1.3462000000000001</v>
      </c>
      <c r="J52" s="15">
        <v>1.3462000000000001</v>
      </c>
    </row>
    <row r="53" spans="3:10" ht="9.9499999999999993" customHeight="1" x14ac:dyDescent="0.25">
      <c r="C53" s="11">
        <v>83</v>
      </c>
      <c r="D53" s="12">
        <v>8</v>
      </c>
      <c r="E53" s="12">
        <v>91</v>
      </c>
      <c r="F53" s="15">
        <v>8.7900000000000006E-2</v>
      </c>
      <c r="G53" s="14">
        <v>5.0999999999999996</v>
      </c>
      <c r="H53" s="14">
        <v>5.0999999999999996</v>
      </c>
      <c r="I53" s="15">
        <v>1.5686</v>
      </c>
      <c r="J53" s="15">
        <v>1.5686</v>
      </c>
    </row>
    <row r="54" spans="3:10" ht="9.9499999999999993" customHeight="1" x14ac:dyDescent="0.25">
      <c r="C54" s="11">
        <v>84</v>
      </c>
      <c r="D54" s="12">
        <v>4</v>
      </c>
      <c r="E54" s="12">
        <v>75</v>
      </c>
      <c r="F54" s="15">
        <v>5.33E-2</v>
      </c>
      <c r="G54" s="14">
        <v>4.8</v>
      </c>
      <c r="H54" s="14">
        <v>4.8</v>
      </c>
      <c r="I54" s="15">
        <v>0.83330000000000004</v>
      </c>
      <c r="J54" s="15">
        <v>0.83330000000000004</v>
      </c>
    </row>
    <row r="55" spans="3:10" ht="9.9499999999999993" customHeight="1" x14ac:dyDescent="0.25">
      <c r="C55" s="11">
        <v>85</v>
      </c>
      <c r="D55" s="12">
        <v>8</v>
      </c>
      <c r="E55" s="12">
        <v>76</v>
      </c>
      <c r="F55" s="15">
        <v>0.1053</v>
      </c>
      <c r="G55" s="14">
        <v>5.3</v>
      </c>
      <c r="H55" s="14">
        <v>5.3</v>
      </c>
      <c r="I55" s="15">
        <v>1.5094000000000001</v>
      </c>
      <c r="J55" s="15">
        <v>1.5094000000000001</v>
      </c>
    </row>
    <row r="56" spans="3:10" ht="9.9499999999999993" customHeight="1" x14ac:dyDescent="0.25">
      <c r="C56" s="11">
        <v>86</v>
      </c>
      <c r="D56" s="12">
        <v>6</v>
      </c>
      <c r="E56" s="12">
        <v>68</v>
      </c>
      <c r="F56" s="15">
        <v>8.8200000000000001E-2</v>
      </c>
      <c r="G56" s="14">
        <v>5.2</v>
      </c>
      <c r="H56" s="14">
        <v>5.2</v>
      </c>
      <c r="I56" s="15">
        <v>1.1537999999999999</v>
      </c>
      <c r="J56" s="15">
        <v>1.1537999999999999</v>
      </c>
    </row>
    <row r="57" spans="3:10" ht="9.9499999999999993" customHeight="1" x14ac:dyDescent="0.25">
      <c r="C57" s="11">
        <v>87</v>
      </c>
      <c r="D57" s="12">
        <v>9</v>
      </c>
      <c r="E57" s="12">
        <v>67</v>
      </c>
      <c r="F57" s="15">
        <v>0.1343</v>
      </c>
      <c r="G57" s="14">
        <v>5.5</v>
      </c>
      <c r="H57" s="14">
        <v>5.5</v>
      </c>
      <c r="I57" s="15">
        <v>1.6364000000000001</v>
      </c>
      <c r="J57" s="15">
        <v>1.6364000000000001</v>
      </c>
    </row>
    <row r="58" spans="3:10" ht="9.9499999999999993" customHeight="1" x14ac:dyDescent="0.25">
      <c r="C58" s="11">
        <v>88</v>
      </c>
      <c r="D58" s="12">
        <v>6</v>
      </c>
      <c r="E58" s="12">
        <v>60</v>
      </c>
      <c r="F58" s="15">
        <v>0.1</v>
      </c>
      <c r="G58" s="14">
        <v>5.9</v>
      </c>
      <c r="H58" s="14">
        <v>5.9</v>
      </c>
      <c r="I58" s="15">
        <v>1.0168999999999999</v>
      </c>
      <c r="J58" s="15">
        <v>1.0168999999999999</v>
      </c>
    </row>
    <row r="59" spans="3:10" ht="9.9499999999999993" customHeight="1" x14ac:dyDescent="0.25">
      <c r="C59" s="11">
        <v>89</v>
      </c>
      <c r="D59" s="12">
        <v>9</v>
      </c>
      <c r="E59" s="12">
        <v>53</v>
      </c>
      <c r="F59" s="15">
        <v>0.16980000000000001</v>
      </c>
      <c r="G59" s="14">
        <v>5.7</v>
      </c>
      <c r="H59" s="14">
        <v>5.7</v>
      </c>
      <c r="I59" s="15">
        <v>1.5789</v>
      </c>
      <c r="J59" s="15">
        <v>1.5789</v>
      </c>
    </row>
    <row r="60" spans="3:10" ht="9.9499999999999993" customHeight="1" x14ac:dyDescent="0.25">
      <c r="C60" s="11">
        <v>90</v>
      </c>
      <c r="D60" s="12">
        <v>2</v>
      </c>
      <c r="E60" s="12">
        <v>46</v>
      </c>
      <c r="F60" s="15">
        <v>4.3499999999999997E-2</v>
      </c>
      <c r="G60" s="14">
        <v>5.3</v>
      </c>
      <c r="H60" s="14">
        <v>5.3</v>
      </c>
      <c r="I60" s="15">
        <v>0.37740000000000001</v>
      </c>
      <c r="J60" s="15">
        <v>0.37740000000000001</v>
      </c>
    </row>
    <row r="61" spans="3:10" ht="9.9499999999999993" customHeight="1" x14ac:dyDescent="0.25">
      <c r="C61" s="11">
        <v>91</v>
      </c>
      <c r="D61" s="12">
        <v>8</v>
      </c>
      <c r="E61" s="12">
        <v>54</v>
      </c>
      <c r="F61" s="15">
        <v>0.14810000000000001</v>
      </c>
      <c r="G61" s="14">
        <v>7</v>
      </c>
      <c r="H61" s="14">
        <v>7</v>
      </c>
      <c r="I61" s="15">
        <v>1.1429</v>
      </c>
      <c r="J61" s="15">
        <v>1.1429</v>
      </c>
    </row>
    <row r="62" spans="3:10" ht="9.9499999999999993" customHeight="1" x14ac:dyDescent="0.25">
      <c r="C62" s="11">
        <v>92</v>
      </c>
      <c r="D62" s="12">
        <v>7</v>
      </c>
      <c r="E62" s="12">
        <v>52</v>
      </c>
      <c r="F62" s="15">
        <v>0.1346</v>
      </c>
      <c r="G62" s="14">
        <v>7.5</v>
      </c>
      <c r="H62" s="14">
        <v>7.5</v>
      </c>
      <c r="I62" s="15">
        <v>0.93330000000000002</v>
      </c>
      <c r="J62" s="15">
        <v>0.93330000000000002</v>
      </c>
    </row>
    <row r="63" spans="3:10" ht="9.9499999999999993" customHeight="1" x14ac:dyDescent="0.25">
      <c r="C63" s="11">
        <v>93</v>
      </c>
      <c r="D63" s="12">
        <v>9</v>
      </c>
      <c r="E63" s="12">
        <v>49</v>
      </c>
      <c r="F63" s="15">
        <v>0.1837</v>
      </c>
      <c r="G63" s="14">
        <v>7.7</v>
      </c>
      <c r="H63" s="14">
        <v>7.7</v>
      </c>
      <c r="I63" s="15">
        <v>1.1688000000000001</v>
      </c>
      <c r="J63" s="15">
        <v>1.1688000000000001</v>
      </c>
    </row>
    <row r="64" spans="3:10" ht="9.9499999999999993" customHeight="1" x14ac:dyDescent="0.25">
      <c r="C64" s="11">
        <v>94</v>
      </c>
      <c r="D64" s="12">
        <v>14</v>
      </c>
      <c r="E64" s="12">
        <v>48</v>
      </c>
      <c r="F64" s="15">
        <v>0.29170000000000001</v>
      </c>
      <c r="G64" s="14">
        <v>8.3000000000000007</v>
      </c>
      <c r="H64" s="14">
        <v>8.3000000000000007</v>
      </c>
      <c r="I64" s="15">
        <v>1.6867000000000001</v>
      </c>
      <c r="J64" s="15">
        <v>1.6867000000000001</v>
      </c>
    </row>
    <row r="65" spans="3:10" ht="9.9499999999999993" customHeight="1" x14ac:dyDescent="0.25">
      <c r="C65" s="11">
        <v>95</v>
      </c>
      <c r="D65" s="12">
        <v>5</v>
      </c>
      <c r="E65" s="12">
        <v>38</v>
      </c>
      <c r="F65" s="15">
        <v>0.13159999999999999</v>
      </c>
      <c r="G65" s="14">
        <v>7.2</v>
      </c>
      <c r="H65" s="14">
        <v>7.2</v>
      </c>
      <c r="I65" s="15">
        <v>0.69440000000000002</v>
      </c>
      <c r="J65" s="15">
        <v>0.69440000000000002</v>
      </c>
    </row>
    <row r="66" spans="3:10" ht="9.9499999999999993" customHeight="1" x14ac:dyDescent="0.25">
      <c r="C66" s="11">
        <v>96</v>
      </c>
      <c r="D66" s="12">
        <v>6</v>
      </c>
      <c r="E66" s="12">
        <v>33</v>
      </c>
      <c r="F66" s="15">
        <v>0.18179999999999999</v>
      </c>
      <c r="G66" s="14">
        <v>6.7</v>
      </c>
      <c r="H66" s="14">
        <v>6.7</v>
      </c>
      <c r="I66" s="15">
        <v>0.89549999999999996</v>
      </c>
      <c r="J66" s="15">
        <v>0.89549999999999996</v>
      </c>
    </row>
    <row r="67" spans="3:10" ht="9.9499999999999993" customHeight="1" x14ac:dyDescent="0.25">
      <c r="C67" s="11">
        <v>97</v>
      </c>
      <c r="D67" s="12">
        <v>2</v>
      </c>
      <c r="E67" s="12">
        <v>22</v>
      </c>
      <c r="F67" s="15">
        <v>9.0899999999999995E-2</v>
      </c>
      <c r="G67" s="14">
        <v>4.5999999999999996</v>
      </c>
      <c r="H67" s="14">
        <v>4.5999999999999996</v>
      </c>
      <c r="I67" s="15">
        <v>0.43480000000000002</v>
      </c>
      <c r="J67" s="15">
        <v>0.43480000000000002</v>
      </c>
    </row>
    <row r="68" spans="3:10" ht="9.9499999999999993" customHeight="1" x14ac:dyDescent="0.25">
      <c r="C68" s="11">
        <v>98</v>
      </c>
      <c r="D68" s="12">
        <v>5</v>
      </c>
      <c r="E68" s="12">
        <v>24</v>
      </c>
      <c r="F68" s="15">
        <v>0.20830000000000001</v>
      </c>
      <c r="G68" s="14">
        <v>5.7</v>
      </c>
      <c r="H68" s="14">
        <v>5.7</v>
      </c>
      <c r="I68" s="15">
        <v>0.87719999999999998</v>
      </c>
      <c r="J68" s="15">
        <v>0.87719999999999998</v>
      </c>
    </row>
    <row r="69" spans="3:10" ht="9.9499999999999993" customHeight="1" x14ac:dyDescent="0.25">
      <c r="C69" s="11">
        <v>99</v>
      </c>
      <c r="D69" s="12">
        <v>4</v>
      </c>
      <c r="E69" s="12">
        <v>17</v>
      </c>
      <c r="F69" s="15">
        <v>0.23530000000000001</v>
      </c>
      <c r="G69" s="14">
        <v>4</v>
      </c>
      <c r="H69" s="14">
        <v>4</v>
      </c>
      <c r="I69" s="15">
        <v>1</v>
      </c>
      <c r="J69" s="15">
        <v>1</v>
      </c>
    </row>
    <row r="70" spans="3:10" ht="9.9499999999999993" customHeight="1" x14ac:dyDescent="0.25">
      <c r="C70" s="18" t="s">
        <v>398</v>
      </c>
      <c r="D70" s="12">
        <v>10</v>
      </c>
      <c r="E70" s="12">
        <v>31</v>
      </c>
      <c r="F70" s="15">
        <v>0.3226</v>
      </c>
      <c r="G70" s="14">
        <v>7.4</v>
      </c>
      <c r="H70" s="14">
        <v>7.4</v>
      </c>
      <c r="I70" s="15">
        <v>1.3513999999999999</v>
      </c>
      <c r="J70" s="15">
        <v>1.3513999999999999</v>
      </c>
    </row>
    <row r="71" spans="3:10" ht="9.9499999999999993" customHeight="1" x14ac:dyDescent="0.25">
      <c r="C71" s="19" t="s">
        <v>399</v>
      </c>
      <c r="D71" s="37">
        <v>352</v>
      </c>
      <c r="E71" s="21">
        <v>12293</v>
      </c>
      <c r="F71" s="22">
        <v>2.86E-2</v>
      </c>
      <c r="G71" s="38">
        <v>354.2</v>
      </c>
      <c r="H71" s="38">
        <v>354.2</v>
      </c>
      <c r="I71" s="22">
        <v>0.99380000000000002</v>
      </c>
      <c r="J71" s="22">
        <v>0.99380000000000002</v>
      </c>
    </row>
    <row r="75" spans="3:10" x14ac:dyDescent="0.25">
      <c r="C75" s="24" t="s">
        <v>400</v>
      </c>
    </row>
    <row r="76" spans="3:10" x14ac:dyDescent="0.25">
      <c r="C76" s="2" t="s">
        <v>401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6:G56"/>
  <sheetViews>
    <sheetView workbookViewId="0"/>
  </sheetViews>
  <sheetFormatPr defaultRowHeight="15" x14ac:dyDescent="0.25"/>
  <cols>
    <col min="1" max="1" width="9.28515625" customWidth="1"/>
    <col min="2" max="2" width="12.85546875" customWidth="1"/>
    <col min="3" max="3" width="12.28515625" customWidth="1"/>
    <col min="4" max="4" width="13" customWidth="1"/>
    <col min="5" max="5" width="20.140625" customWidth="1"/>
    <col min="6" max="6" width="16.85546875" customWidth="1"/>
    <col min="7" max="7" width="17" customWidth="1"/>
  </cols>
  <sheetData>
    <row r="6" spans="1:7" ht="15.75" x14ac:dyDescent="0.25">
      <c r="A6" s="39" t="s">
        <v>5993</v>
      </c>
    </row>
    <row r="7" spans="1:7" ht="15.75" x14ac:dyDescent="0.25">
      <c r="A7" s="39" t="s">
        <v>5994</v>
      </c>
    </row>
    <row r="8" spans="1:7" ht="15.75" x14ac:dyDescent="0.25">
      <c r="A8" s="39" t="s">
        <v>5995</v>
      </c>
    </row>
    <row r="9" spans="1:7" ht="15.75" x14ac:dyDescent="0.25">
      <c r="A9" s="39" t="s">
        <v>5996</v>
      </c>
    </row>
    <row r="10" spans="1:7" ht="15" customHeight="1" x14ac:dyDescent="0.25">
      <c r="A10" s="40">
        <v>-1</v>
      </c>
      <c r="B10" s="40">
        <v>-2</v>
      </c>
      <c r="C10" s="40">
        <v>-3</v>
      </c>
      <c r="D10" s="40">
        <v>-4</v>
      </c>
      <c r="E10" s="41" t="s">
        <v>5997</v>
      </c>
      <c r="F10" s="41" t="s">
        <v>5998</v>
      </c>
      <c r="G10" s="41" t="s">
        <v>5999</v>
      </c>
    </row>
    <row r="11" spans="1:7" ht="14.1" customHeight="1" x14ac:dyDescent="0.25">
      <c r="A11" s="229" t="s">
        <v>6000</v>
      </c>
      <c r="B11" s="256" t="s">
        <v>6001</v>
      </c>
      <c r="C11" s="257" t="s">
        <v>6002</v>
      </c>
      <c r="D11" s="229" t="s">
        <v>6003</v>
      </c>
      <c r="E11" s="230" t="s">
        <v>6004</v>
      </c>
      <c r="F11" s="228" t="s">
        <v>6005</v>
      </c>
      <c r="G11" s="228"/>
    </row>
    <row r="12" spans="1:7" ht="29.1" customHeight="1" x14ac:dyDescent="0.25">
      <c r="A12" s="229"/>
      <c r="B12" s="256"/>
      <c r="C12" s="257"/>
      <c r="D12" s="229"/>
      <c r="E12" s="230"/>
      <c r="F12" s="42" t="s">
        <v>6006</v>
      </c>
      <c r="G12" s="42" t="s">
        <v>6007</v>
      </c>
    </row>
    <row r="13" spans="1:7" ht="14.1" customHeight="1" x14ac:dyDescent="0.25">
      <c r="A13" s="148">
        <v>2006</v>
      </c>
      <c r="B13" s="148">
        <v>98</v>
      </c>
      <c r="C13" s="149">
        <v>43532</v>
      </c>
      <c r="D13" s="150">
        <v>74.2</v>
      </c>
      <c r="E13" s="151">
        <v>1.3208</v>
      </c>
      <c r="F13" s="151">
        <v>2.3E-3</v>
      </c>
      <c r="G13" s="151">
        <v>1.6999999999999999E-3</v>
      </c>
    </row>
    <row r="14" spans="1:7" ht="14.1" customHeight="1" x14ac:dyDescent="0.25">
      <c r="A14" s="148">
        <v>2007</v>
      </c>
      <c r="B14" s="148">
        <v>130</v>
      </c>
      <c r="C14" s="149">
        <v>43783</v>
      </c>
      <c r="D14" s="150">
        <v>74.45</v>
      </c>
      <c r="E14" s="151">
        <v>1.7461</v>
      </c>
      <c r="F14" s="151">
        <v>3.0000000000000001E-3</v>
      </c>
      <c r="G14" s="151">
        <v>1.6999999999999999E-3</v>
      </c>
    </row>
    <row r="15" spans="1:7" ht="14.1" customHeight="1" x14ac:dyDescent="0.25">
      <c r="A15" s="148">
        <v>2008</v>
      </c>
      <c r="B15" s="148">
        <v>117</v>
      </c>
      <c r="C15" s="149">
        <v>45227</v>
      </c>
      <c r="D15" s="150">
        <v>76.459999999999994</v>
      </c>
      <c r="E15" s="151">
        <v>1.5302</v>
      </c>
      <c r="F15" s="151">
        <v>2.5999999999999999E-3</v>
      </c>
      <c r="G15" s="151">
        <v>1.6999999999999999E-3</v>
      </c>
    </row>
    <row r="16" spans="1:7" ht="14.1" customHeight="1" x14ac:dyDescent="0.25">
      <c r="A16" s="148">
        <v>2009</v>
      </c>
      <c r="B16" s="148">
        <v>83</v>
      </c>
      <c r="C16" s="149">
        <v>46981</v>
      </c>
      <c r="D16" s="150">
        <v>78.989999999999995</v>
      </c>
      <c r="E16" s="151">
        <v>1.0508</v>
      </c>
      <c r="F16" s="151">
        <v>1.8E-3</v>
      </c>
      <c r="G16" s="151">
        <v>1.6999999999999999E-3</v>
      </c>
    </row>
    <row r="17" spans="1:7" ht="14.1" customHeight="1" x14ac:dyDescent="0.25">
      <c r="A17" s="148">
        <v>2010</v>
      </c>
      <c r="B17" s="148">
        <v>109</v>
      </c>
      <c r="C17" s="149">
        <v>48662</v>
      </c>
      <c r="D17" s="150">
        <v>81.27</v>
      </c>
      <c r="E17" s="151">
        <v>1.3411999999999999</v>
      </c>
      <c r="F17" s="151">
        <v>2.2000000000000001E-3</v>
      </c>
      <c r="G17" s="151">
        <v>1.6999999999999999E-3</v>
      </c>
    </row>
    <row r="18" spans="1:7" ht="14.1" customHeight="1" x14ac:dyDescent="0.25">
      <c r="A18" s="148">
        <v>2011</v>
      </c>
      <c r="B18" s="148">
        <v>120</v>
      </c>
      <c r="C18" s="149">
        <v>50581</v>
      </c>
      <c r="D18" s="150">
        <v>83.16</v>
      </c>
      <c r="E18" s="151">
        <v>1.4430000000000001</v>
      </c>
      <c r="F18" s="151">
        <v>2.3999999999999998E-3</v>
      </c>
      <c r="G18" s="151">
        <v>1.6000000000000001E-3</v>
      </c>
    </row>
    <row r="19" spans="1:7" ht="14.1" customHeight="1" x14ac:dyDescent="0.25">
      <c r="A19" s="148">
        <v>2012</v>
      </c>
      <c r="B19" s="148">
        <v>146</v>
      </c>
      <c r="C19" s="149">
        <v>51306</v>
      </c>
      <c r="D19" s="150">
        <v>83.64</v>
      </c>
      <c r="E19" s="151">
        <v>1.7456</v>
      </c>
      <c r="F19" s="151">
        <v>2.8E-3</v>
      </c>
      <c r="G19" s="151">
        <v>1.6000000000000001E-3</v>
      </c>
    </row>
    <row r="20" spans="1:7" ht="14.1" customHeight="1" x14ac:dyDescent="0.25">
      <c r="A20" s="148">
        <v>2013</v>
      </c>
      <c r="B20" s="148">
        <v>128</v>
      </c>
      <c r="C20" s="149">
        <v>54187</v>
      </c>
      <c r="D20" s="150">
        <v>87.06</v>
      </c>
      <c r="E20" s="151">
        <v>1.4702999999999999</v>
      </c>
      <c r="F20" s="151">
        <v>2.3999999999999998E-3</v>
      </c>
      <c r="G20" s="151">
        <v>1.6000000000000001E-3</v>
      </c>
    </row>
    <row r="21" spans="1:7" ht="14.1" customHeight="1" x14ac:dyDescent="0.25">
      <c r="A21" s="148">
        <v>2014</v>
      </c>
      <c r="B21" s="148">
        <v>143</v>
      </c>
      <c r="C21" s="149">
        <v>57297</v>
      </c>
      <c r="D21" s="150">
        <v>90.01</v>
      </c>
      <c r="E21" s="151">
        <v>1.5887</v>
      </c>
      <c r="F21" s="151">
        <v>2.5000000000000001E-3</v>
      </c>
      <c r="G21" s="151">
        <v>1.6000000000000001E-3</v>
      </c>
    </row>
    <row r="22" spans="1:7" ht="14.1" customHeight="1" x14ac:dyDescent="0.25">
      <c r="A22" s="148">
        <v>2015</v>
      </c>
      <c r="B22" s="148">
        <v>61</v>
      </c>
      <c r="C22" s="149">
        <v>57973</v>
      </c>
      <c r="D22" s="150">
        <v>89.43</v>
      </c>
      <c r="E22" s="151">
        <v>0.68210000000000004</v>
      </c>
      <c r="F22" s="151">
        <v>1.1000000000000001E-3</v>
      </c>
      <c r="G22" s="151">
        <v>1.5E-3</v>
      </c>
    </row>
    <row r="23" spans="1:7" ht="15" customHeight="1" x14ac:dyDescent="0.25">
      <c r="A23" s="41" t="s">
        <v>6008</v>
      </c>
      <c r="B23" s="47">
        <v>1135</v>
      </c>
      <c r="C23" s="47">
        <v>499529</v>
      </c>
      <c r="D23" s="49">
        <v>818.67</v>
      </c>
      <c r="E23" s="50">
        <v>1.3864000000000001</v>
      </c>
      <c r="F23" s="50">
        <v>2.3E-3</v>
      </c>
      <c r="G23" s="50">
        <v>1.6000000000000001E-3</v>
      </c>
    </row>
    <row r="26" spans="1:7" x14ac:dyDescent="0.25">
      <c r="A26" s="152" t="s">
        <v>6009</v>
      </c>
    </row>
    <row r="55" spans="1:1" x14ac:dyDescent="0.25">
      <c r="A55" s="24" t="s">
        <v>6010</v>
      </c>
    </row>
    <row r="56" spans="1:1" x14ac:dyDescent="0.25">
      <c r="A56" s="2" t="s">
        <v>6011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6012</v>
      </c>
    </row>
    <row r="5" spans="1:10" x14ac:dyDescent="0.25">
      <c r="A5" s="3" t="s">
        <v>6013</v>
      </c>
    </row>
    <row r="6" spans="1:10" x14ac:dyDescent="0.25">
      <c r="A6" s="3" t="s">
        <v>6014</v>
      </c>
    </row>
    <row r="7" spans="1:10" x14ac:dyDescent="0.25">
      <c r="A7" s="3" t="s">
        <v>6015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6016</v>
      </c>
      <c r="E8" s="8">
        <v>-5</v>
      </c>
      <c r="F8" s="8">
        <v>-6</v>
      </c>
      <c r="G8" s="8">
        <v>-7</v>
      </c>
      <c r="H8" s="8">
        <v>-8</v>
      </c>
      <c r="I8" s="7" t="s">
        <v>6017</v>
      </c>
      <c r="J8" s="7" t="s">
        <v>6018</v>
      </c>
    </row>
    <row r="9" spans="1:10" ht="11.1" customHeight="1" x14ac:dyDescent="0.25">
      <c r="A9" s="221" t="s">
        <v>6019</v>
      </c>
      <c r="B9" s="223" t="s">
        <v>6020</v>
      </c>
      <c r="C9" s="222" t="s">
        <v>6021</v>
      </c>
      <c r="D9" s="222" t="s">
        <v>6022</v>
      </c>
      <c r="E9" s="220" t="s">
        <v>6023</v>
      </c>
      <c r="F9" s="220"/>
      <c r="G9" s="220" t="s">
        <v>6024</v>
      </c>
      <c r="H9" s="220"/>
      <c r="I9" s="220" t="s">
        <v>6025</v>
      </c>
      <c r="J9" s="220"/>
    </row>
    <row r="10" spans="1:10" ht="24" customHeight="1" x14ac:dyDescent="0.25">
      <c r="A10" s="221"/>
      <c r="B10" s="223"/>
      <c r="C10" s="222"/>
      <c r="D10" s="222"/>
      <c r="E10" s="154" t="s">
        <v>6026</v>
      </c>
      <c r="F10" s="154" t="s">
        <v>6027</v>
      </c>
      <c r="G10" s="154" t="s">
        <v>6028</v>
      </c>
      <c r="H10" s="154" t="s">
        <v>6029</v>
      </c>
      <c r="I10" s="10" t="s">
        <v>6030</v>
      </c>
      <c r="J10" s="10" t="s">
        <v>6031</v>
      </c>
    </row>
    <row r="11" spans="1:10" ht="9.9499999999999993" customHeight="1" x14ac:dyDescent="0.25">
      <c r="A11" s="155">
        <v>20</v>
      </c>
      <c r="B11" s="156">
        <v>0</v>
      </c>
      <c r="C11" s="157">
        <v>42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6032</v>
      </c>
      <c r="J11" s="161" t="s">
        <v>6033</v>
      </c>
    </row>
    <row r="12" spans="1:10" ht="11.1" customHeight="1" x14ac:dyDescent="0.25">
      <c r="A12" s="155">
        <v>21</v>
      </c>
      <c r="B12" s="156">
        <v>0</v>
      </c>
      <c r="C12" s="157">
        <v>100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6034</v>
      </c>
      <c r="J12" s="161" t="s">
        <v>6035</v>
      </c>
    </row>
    <row r="13" spans="1:10" ht="9.9499999999999993" customHeight="1" x14ac:dyDescent="0.25">
      <c r="A13" s="155">
        <v>22</v>
      </c>
      <c r="B13" s="156">
        <v>0</v>
      </c>
      <c r="C13" s="157">
        <v>240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6036</v>
      </c>
      <c r="J13" s="161" t="s">
        <v>6037</v>
      </c>
    </row>
    <row r="14" spans="1:10" ht="11.1" customHeight="1" x14ac:dyDescent="0.25">
      <c r="A14" s="155">
        <v>23</v>
      </c>
      <c r="B14" s="156">
        <v>0</v>
      </c>
      <c r="C14" s="162">
        <v>1549</v>
      </c>
      <c r="D14" s="158">
        <v>0</v>
      </c>
      <c r="E14" s="158">
        <v>0</v>
      </c>
      <c r="F14" s="158">
        <v>0</v>
      </c>
      <c r="G14" s="159">
        <v>0.03</v>
      </c>
      <c r="H14" s="160">
        <v>0.03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3328</v>
      </c>
      <c r="D15" s="158">
        <v>0</v>
      </c>
      <c r="E15" s="158">
        <v>0</v>
      </c>
      <c r="F15" s="158">
        <v>0</v>
      </c>
      <c r="G15" s="159">
        <v>0.05</v>
      </c>
      <c r="H15" s="160">
        <v>0.05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5277</v>
      </c>
      <c r="D16" s="158">
        <v>0</v>
      </c>
      <c r="E16" s="158">
        <v>0</v>
      </c>
      <c r="F16" s="158">
        <v>0</v>
      </c>
      <c r="G16" s="159">
        <v>0.11</v>
      </c>
      <c r="H16" s="160">
        <v>0.11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7287</v>
      </c>
      <c r="D17" s="158">
        <v>0</v>
      </c>
      <c r="E17" s="158">
        <v>0</v>
      </c>
      <c r="F17" s="158">
        <v>0</v>
      </c>
      <c r="G17" s="159">
        <v>0.16</v>
      </c>
      <c r="H17" s="160">
        <v>0.16</v>
      </c>
      <c r="I17" s="158">
        <v>0</v>
      </c>
      <c r="J17" s="158">
        <v>0</v>
      </c>
    </row>
    <row r="18" spans="1:10" ht="11.1" customHeight="1" x14ac:dyDescent="0.25">
      <c r="A18" s="155">
        <v>27</v>
      </c>
      <c r="B18" s="156">
        <v>0</v>
      </c>
      <c r="C18" s="162">
        <v>9109</v>
      </c>
      <c r="D18" s="158">
        <v>0</v>
      </c>
      <c r="E18" s="158">
        <v>0</v>
      </c>
      <c r="F18" s="158">
        <v>0</v>
      </c>
      <c r="G18" s="159">
        <v>0.19</v>
      </c>
      <c r="H18" s="160">
        <v>0.19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10526</v>
      </c>
      <c r="D19" s="158">
        <v>0</v>
      </c>
      <c r="E19" s="158">
        <v>0</v>
      </c>
      <c r="F19" s="158">
        <v>0</v>
      </c>
      <c r="G19" s="159">
        <v>0.21</v>
      </c>
      <c r="H19" s="160">
        <v>0.21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1</v>
      </c>
      <c r="C20" s="162">
        <v>11802</v>
      </c>
      <c r="D20" s="158">
        <v>1E-4</v>
      </c>
      <c r="E20" s="158">
        <v>0</v>
      </c>
      <c r="F20" s="158">
        <v>0</v>
      </c>
      <c r="G20" s="159">
        <v>0.23</v>
      </c>
      <c r="H20" s="160">
        <v>0.23</v>
      </c>
      <c r="I20" s="158">
        <v>4.3478000000000003</v>
      </c>
      <c r="J20" s="158">
        <v>4.3478000000000003</v>
      </c>
    </row>
    <row r="21" spans="1:10" ht="9.9499999999999993" customHeight="1" x14ac:dyDescent="0.25">
      <c r="A21" s="155">
        <v>30</v>
      </c>
      <c r="B21" s="156">
        <v>0</v>
      </c>
      <c r="C21" s="162">
        <v>12607</v>
      </c>
      <c r="D21" s="158">
        <v>0</v>
      </c>
      <c r="E21" s="158">
        <v>0</v>
      </c>
      <c r="F21" s="158">
        <v>0</v>
      </c>
      <c r="G21" s="159">
        <v>0.24</v>
      </c>
      <c r="H21" s="160">
        <v>0.24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12929</v>
      </c>
      <c r="D22" s="158">
        <v>0</v>
      </c>
      <c r="E22" s="158">
        <v>0</v>
      </c>
      <c r="F22" s="158">
        <v>0</v>
      </c>
      <c r="G22" s="159">
        <v>0.24</v>
      </c>
      <c r="H22" s="160">
        <v>0.24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1</v>
      </c>
      <c r="C23" s="162">
        <v>13055</v>
      </c>
      <c r="D23" s="158">
        <v>1E-4</v>
      </c>
      <c r="E23" s="158">
        <v>0</v>
      </c>
      <c r="F23" s="158">
        <v>0</v>
      </c>
      <c r="G23" s="159">
        <v>0.32</v>
      </c>
      <c r="H23" s="160">
        <v>0.32</v>
      </c>
      <c r="I23" s="158">
        <v>3.125</v>
      </c>
      <c r="J23" s="158">
        <v>3.125</v>
      </c>
    </row>
    <row r="24" spans="1:10" ht="11.1" customHeight="1" x14ac:dyDescent="0.25">
      <c r="A24" s="155">
        <v>33</v>
      </c>
      <c r="B24" s="156">
        <v>0</v>
      </c>
      <c r="C24" s="162">
        <v>12822</v>
      </c>
      <c r="D24" s="158">
        <v>0</v>
      </c>
      <c r="E24" s="158">
        <v>1E-4</v>
      </c>
      <c r="F24" s="158">
        <v>1E-4</v>
      </c>
      <c r="G24" s="159">
        <v>0.47</v>
      </c>
      <c r="H24" s="160">
        <v>0.47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0</v>
      </c>
      <c r="C25" s="162">
        <v>12598</v>
      </c>
      <c r="D25" s="158">
        <v>0</v>
      </c>
      <c r="E25" s="158">
        <v>1E-4</v>
      </c>
      <c r="F25" s="158">
        <v>1E-4</v>
      </c>
      <c r="G25" s="159">
        <v>0.62</v>
      </c>
      <c r="H25" s="160">
        <v>0.62</v>
      </c>
      <c r="I25" s="158">
        <v>0</v>
      </c>
      <c r="J25" s="158">
        <v>0</v>
      </c>
    </row>
    <row r="26" spans="1:10" ht="11.1" customHeight="1" x14ac:dyDescent="0.25">
      <c r="A26" s="155">
        <v>35</v>
      </c>
      <c r="B26" s="156">
        <v>2</v>
      </c>
      <c r="C26" s="162">
        <v>12362</v>
      </c>
      <c r="D26" s="158">
        <v>2.0000000000000001E-4</v>
      </c>
      <c r="E26" s="158">
        <v>1E-4</v>
      </c>
      <c r="F26" s="158">
        <v>1E-4</v>
      </c>
      <c r="G26" s="159">
        <v>0.77</v>
      </c>
      <c r="H26" s="160">
        <v>0.77</v>
      </c>
      <c r="I26" s="158">
        <v>2.5973999999999999</v>
      </c>
      <c r="J26" s="158">
        <v>2.5973999999999999</v>
      </c>
    </row>
    <row r="27" spans="1:10" ht="9.9499999999999993" customHeight="1" x14ac:dyDescent="0.25">
      <c r="A27" s="155">
        <v>36</v>
      </c>
      <c r="B27" s="156">
        <v>0</v>
      </c>
      <c r="C27" s="162">
        <v>12062</v>
      </c>
      <c r="D27" s="158">
        <v>0</v>
      </c>
      <c r="E27" s="158">
        <v>1E-4</v>
      </c>
      <c r="F27" s="158">
        <v>1E-4</v>
      </c>
      <c r="G27" s="159">
        <v>0.9</v>
      </c>
      <c r="H27" s="160">
        <v>0.9</v>
      </c>
      <c r="I27" s="158">
        <v>0</v>
      </c>
      <c r="J27" s="158">
        <v>0</v>
      </c>
    </row>
    <row r="28" spans="1:10" ht="11.1" customHeight="1" x14ac:dyDescent="0.25">
      <c r="A28" s="155">
        <v>37</v>
      </c>
      <c r="B28" s="156">
        <v>1</v>
      </c>
      <c r="C28" s="162">
        <v>11742</v>
      </c>
      <c r="D28" s="158">
        <v>1E-4</v>
      </c>
      <c r="E28" s="158">
        <v>1E-4</v>
      </c>
      <c r="F28" s="158">
        <v>1E-4</v>
      </c>
      <c r="G28" s="159">
        <v>1.02</v>
      </c>
      <c r="H28" s="160">
        <v>1.02</v>
      </c>
      <c r="I28" s="158">
        <v>0.98040000000000005</v>
      </c>
      <c r="J28" s="158">
        <v>0.98040000000000005</v>
      </c>
    </row>
    <row r="29" spans="1:10" ht="9.9499999999999993" customHeight="1" x14ac:dyDescent="0.25">
      <c r="A29" s="155">
        <v>38</v>
      </c>
      <c r="B29" s="156">
        <v>1</v>
      </c>
      <c r="C29" s="162">
        <v>11383</v>
      </c>
      <c r="D29" s="158">
        <v>1E-4</v>
      </c>
      <c r="E29" s="158">
        <v>2.0000000000000001E-4</v>
      </c>
      <c r="F29" s="158">
        <v>2.0000000000000001E-4</v>
      </c>
      <c r="G29" s="159">
        <v>1.1399999999999999</v>
      </c>
      <c r="H29" s="160">
        <v>1.1399999999999999</v>
      </c>
      <c r="I29" s="158">
        <v>0.87719999999999998</v>
      </c>
      <c r="J29" s="158">
        <v>0.87719999999999998</v>
      </c>
    </row>
    <row r="30" spans="1:10" ht="11.1" customHeight="1" x14ac:dyDescent="0.25">
      <c r="A30" s="155">
        <v>39</v>
      </c>
      <c r="B30" s="156">
        <v>2</v>
      </c>
      <c r="C30" s="162">
        <v>8833</v>
      </c>
      <c r="D30" s="158">
        <v>2.0000000000000001E-4</v>
      </c>
      <c r="E30" s="158">
        <v>2.0000000000000001E-4</v>
      </c>
      <c r="F30" s="158">
        <v>2.0000000000000001E-4</v>
      </c>
      <c r="G30" s="159">
        <v>1.24</v>
      </c>
      <c r="H30" s="160">
        <v>1.24</v>
      </c>
      <c r="I30" s="158">
        <v>1.6129</v>
      </c>
      <c r="J30" s="158">
        <v>1.6129</v>
      </c>
    </row>
    <row r="31" spans="1:10" ht="9.9499999999999993" customHeight="1" x14ac:dyDescent="0.25">
      <c r="A31" s="155">
        <v>40</v>
      </c>
      <c r="B31" s="156">
        <v>0</v>
      </c>
      <c r="C31" s="162">
        <v>11076</v>
      </c>
      <c r="D31" s="158">
        <v>0</v>
      </c>
      <c r="E31" s="158">
        <v>2.0000000000000001E-4</v>
      </c>
      <c r="F31" s="158">
        <v>2.0000000000000001E-4</v>
      </c>
      <c r="G31" s="159">
        <v>1.38</v>
      </c>
      <c r="H31" s="160">
        <v>1.38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11279</v>
      </c>
      <c r="D32" s="158">
        <v>0</v>
      </c>
      <c r="E32" s="158">
        <v>2.0000000000000001E-4</v>
      </c>
      <c r="F32" s="158">
        <v>2.0000000000000001E-4</v>
      </c>
      <c r="G32" s="159">
        <v>1.62</v>
      </c>
      <c r="H32" s="160">
        <v>1.62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3</v>
      </c>
      <c r="C33" s="162">
        <v>11482</v>
      </c>
      <c r="D33" s="158">
        <v>2.9999999999999997E-4</v>
      </c>
      <c r="E33" s="158">
        <v>2.0000000000000001E-4</v>
      </c>
      <c r="F33" s="158">
        <v>2.0000000000000001E-4</v>
      </c>
      <c r="G33" s="159">
        <v>1.85</v>
      </c>
      <c r="H33" s="160">
        <v>1.85</v>
      </c>
      <c r="I33" s="158">
        <v>1.6215999999999999</v>
      </c>
      <c r="J33" s="158">
        <v>1.6215999999999999</v>
      </c>
    </row>
    <row r="34" spans="1:10" ht="11.1" customHeight="1" x14ac:dyDescent="0.25">
      <c r="A34" s="155">
        <v>43</v>
      </c>
      <c r="B34" s="156">
        <v>0</v>
      </c>
      <c r="C34" s="162">
        <v>11378</v>
      </c>
      <c r="D34" s="158">
        <v>0</v>
      </c>
      <c r="E34" s="158">
        <v>2.0000000000000001E-4</v>
      </c>
      <c r="F34" s="158">
        <v>2.0000000000000001E-4</v>
      </c>
      <c r="G34" s="159">
        <v>2.0099999999999998</v>
      </c>
      <c r="H34" s="160">
        <v>2.0099999999999998</v>
      </c>
      <c r="I34" s="158">
        <v>0</v>
      </c>
      <c r="J34" s="158">
        <v>0</v>
      </c>
    </row>
    <row r="35" spans="1:10" ht="9.9499999999999993" customHeight="1" x14ac:dyDescent="0.25">
      <c r="A35" s="155">
        <v>44</v>
      </c>
      <c r="B35" s="156">
        <v>1</v>
      </c>
      <c r="C35" s="162">
        <v>11132</v>
      </c>
      <c r="D35" s="158">
        <v>1E-4</v>
      </c>
      <c r="E35" s="158">
        <v>2.0000000000000001E-4</v>
      </c>
      <c r="F35" s="158">
        <v>2.0000000000000001E-4</v>
      </c>
      <c r="G35" s="159">
        <v>2.16</v>
      </c>
      <c r="H35" s="160">
        <v>2.16</v>
      </c>
      <c r="I35" s="158">
        <v>0.46300000000000002</v>
      </c>
      <c r="J35" s="158">
        <v>0.46300000000000002</v>
      </c>
    </row>
    <row r="36" spans="1:10" ht="11.1" customHeight="1" x14ac:dyDescent="0.25">
      <c r="A36" s="155">
        <v>45</v>
      </c>
      <c r="B36" s="156">
        <v>1</v>
      </c>
      <c r="C36" s="162">
        <v>10689</v>
      </c>
      <c r="D36" s="158">
        <v>1E-4</v>
      </c>
      <c r="E36" s="158">
        <v>2.9999999999999997E-4</v>
      </c>
      <c r="F36" s="158">
        <v>2.9999999999999997E-4</v>
      </c>
      <c r="G36" s="159">
        <v>2.27</v>
      </c>
      <c r="H36" s="160">
        <v>2.27</v>
      </c>
      <c r="I36" s="158">
        <v>0.4405</v>
      </c>
      <c r="J36" s="158">
        <v>0.4405</v>
      </c>
    </row>
    <row r="37" spans="1:10" ht="9.9499999999999993" customHeight="1" x14ac:dyDescent="0.25">
      <c r="A37" s="155">
        <v>46</v>
      </c>
      <c r="B37" s="156">
        <v>0</v>
      </c>
      <c r="C37" s="162">
        <v>10356</v>
      </c>
      <c r="D37" s="158">
        <v>0</v>
      </c>
      <c r="E37" s="158">
        <v>2.9999999999999997E-4</v>
      </c>
      <c r="F37" s="158">
        <v>2.9999999999999997E-4</v>
      </c>
      <c r="G37" s="159">
        <v>2.39</v>
      </c>
      <c r="H37" s="160">
        <v>2.39</v>
      </c>
      <c r="I37" s="158">
        <v>0</v>
      </c>
      <c r="J37" s="158">
        <v>0</v>
      </c>
    </row>
    <row r="38" spans="1:10" ht="11.1" customHeight="1" x14ac:dyDescent="0.25">
      <c r="A38" s="155">
        <v>47</v>
      </c>
      <c r="B38" s="156">
        <v>1</v>
      </c>
      <c r="C38" s="162">
        <v>10341</v>
      </c>
      <c r="D38" s="158">
        <v>1E-4</v>
      </c>
      <c r="E38" s="158">
        <v>2.9999999999999997E-4</v>
      </c>
      <c r="F38" s="158">
        <v>2.9999999999999997E-4</v>
      </c>
      <c r="G38" s="159">
        <v>2.57</v>
      </c>
      <c r="H38" s="160">
        <v>2.57</v>
      </c>
      <c r="I38" s="158">
        <v>0.3891</v>
      </c>
      <c r="J38" s="158">
        <v>0.3891</v>
      </c>
    </row>
    <row r="39" spans="1:10" ht="9.9499999999999993" customHeight="1" x14ac:dyDescent="0.25">
      <c r="A39" s="155">
        <v>48</v>
      </c>
      <c r="B39" s="156">
        <v>1</v>
      </c>
      <c r="C39" s="162">
        <v>10555</v>
      </c>
      <c r="D39" s="158">
        <v>1E-4</v>
      </c>
      <c r="E39" s="158">
        <v>2.9999999999999997E-4</v>
      </c>
      <c r="F39" s="158">
        <v>2.9999999999999997E-4</v>
      </c>
      <c r="G39" s="159">
        <v>2.8</v>
      </c>
      <c r="H39" s="160">
        <v>2.8</v>
      </c>
      <c r="I39" s="158">
        <v>0.35709999999999997</v>
      </c>
      <c r="J39" s="158">
        <v>0.35709999999999997</v>
      </c>
    </row>
    <row r="40" spans="1:10" ht="11.1" customHeight="1" x14ac:dyDescent="0.25">
      <c r="A40" s="155">
        <v>49</v>
      </c>
      <c r="B40" s="156">
        <v>2</v>
      </c>
      <c r="C40" s="162">
        <v>10707</v>
      </c>
      <c r="D40" s="158">
        <v>2.0000000000000001E-4</v>
      </c>
      <c r="E40" s="158">
        <v>2.9999999999999997E-4</v>
      </c>
      <c r="F40" s="158">
        <v>2.9999999999999997E-4</v>
      </c>
      <c r="G40" s="159">
        <v>3.02</v>
      </c>
      <c r="H40" s="160">
        <v>3.02</v>
      </c>
      <c r="I40" s="158">
        <v>0.6623</v>
      </c>
      <c r="J40" s="158">
        <v>0.6623</v>
      </c>
    </row>
    <row r="41" spans="1:10" ht="9.9499999999999993" customHeight="1" x14ac:dyDescent="0.25">
      <c r="A41" s="155">
        <v>50</v>
      </c>
      <c r="B41" s="156">
        <v>4</v>
      </c>
      <c r="C41" s="162">
        <v>10989</v>
      </c>
      <c r="D41" s="158">
        <v>4.0000000000000002E-4</v>
      </c>
      <c r="E41" s="158">
        <v>2.9999999999999997E-4</v>
      </c>
      <c r="F41" s="158">
        <v>2.9999999999999997E-4</v>
      </c>
      <c r="G41" s="159">
        <v>3.29</v>
      </c>
      <c r="H41" s="160">
        <v>3.29</v>
      </c>
      <c r="I41" s="158">
        <v>1.2158</v>
      </c>
      <c r="J41" s="158">
        <v>1.2158</v>
      </c>
    </row>
    <row r="42" spans="1:10" ht="11.1" customHeight="1" x14ac:dyDescent="0.25">
      <c r="A42" s="155">
        <v>51</v>
      </c>
      <c r="B42" s="156">
        <v>1</v>
      </c>
      <c r="C42" s="162">
        <v>10988</v>
      </c>
      <c r="D42" s="158">
        <v>1E-4</v>
      </c>
      <c r="E42" s="158">
        <v>2.9999999999999997E-4</v>
      </c>
      <c r="F42" s="158">
        <v>2.9999999999999997E-4</v>
      </c>
      <c r="G42" s="159">
        <v>3.41</v>
      </c>
      <c r="H42" s="160">
        <v>3.41</v>
      </c>
      <c r="I42" s="158">
        <v>0.29330000000000001</v>
      </c>
      <c r="J42" s="158">
        <v>0.29330000000000001</v>
      </c>
    </row>
    <row r="43" spans="1:10" ht="9.9499999999999993" customHeight="1" x14ac:dyDescent="0.25">
      <c r="A43" s="155">
        <v>52</v>
      </c>
      <c r="B43" s="156">
        <v>3</v>
      </c>
      <c r="C43" s="162">
        <v>10975</v>
      </c>
      <c r="D43" s="158">
        <v>2.9999999999999997E-4</v>
      </c>
      <c r="E43" s="158">
        <v>2.9999999999999997E-4</v>
      </c>
      <c r="F43" s="158">
        <v>2.9999999999999997E-4</v>
      </c>
      <c r="G43" s="159">
        <v>3.52</v>
      </c>
      <c r="H43" s="160">
        <v>3.52</v>
      </c>
      <c r="I43" s="158">
        <v>0.85229999999999995</v>
      </c>
      <c r="J43" s="158">
        <v>0.85229999999999995</v>
      </c>
    </row>
    <row r="44" spans="1:10" ht="11.1" customHeight="1" x14ac:dyDescent="0.25">
      <c r="A44" s="155">
        <v>53</v>
      </c>
      <c r="B44" s="156">
        <v>2</v>
      </c>
      <c r="C44" s="162">
        <v>11153</v>
      </c>
      <c r="D44" s="158">
        <v>2.0000000000000001E-4</v>
      </c>
      <c r="E44" s="158">
        <v>2.9999999999999997E-4</v>
      </c>
      <c r="F44" s="158">
        <v>2.9999999999999997E-4</v>
      </c>
      <c r="G44" s="159">
        <v>3.68</v>
      </c>
      <c r="H44" s="160">
        <v>3.68</v>
      </c>
      <c r="I44" s="158">
        <v>0.54349999999999998</v>
      </c>
      <c r="J44" s="158">
        <v>0.54349999999999998</v>
      </c>
    </row>
    <row r="45" spans="1:10" ht="9.9499999999999993" customHeight="1" x14ac:dyDescent="0.25">
      <c r="A45" s="155">
        <v>54</v>
      </c>
      <c r="B45" s="156">
        <v>3</v>
      </c>
      <c r="C45" s="162">
        <v>11434</v>
      </c>
      <c r="D45" s="158">
        <v>2.9999999999999997E-4</v>
      </c>
      <c r="E45" s="158">
        <v>2.9999999999999997E-4</v>
      </c>
      <c r="F45" s="158">
        <v>2.9999999999999997E-4</v>
      </c>
      <c r="G45" s="159">
        <v>3.89</v>
      </c>
      <c r="H45" s="160">
        <v>3.89</v>
      </c>
      <c r="I45" s="158">
        <v>0.7712</v>
      </c>
      <c r="J45" s="158">
        <v>0.7712</v>
      </c>
    </row>
    <row r="46" spans="1:10" ht="11.1" customHeight="1" x14ac:dyDescent="0.25">
      <c r="A46" s="155">
        <v>55</v>
      </c>
      <c r="B46" s="156">
        <v>5</v>
      </c>
      <c r="C46" s="162">
        <v>11631</v>
      </c>
      <c r="D46" s="158">
        <v>4.0000000000000002E-4</v>
      </c>
      <c r="E46" s="158">
        <v>4.0000000000000002E-4</v>
      </c>
      <c r="F46" s="158">
        <v>4.0000000000000002E-4</v>
      </c>
      <c r="G46" s="159">
        <v>4.08</v>
      </c>
      <c r="H46" s="160">
        <v>4.08</v>
      </c>
      <c r="I46" s="158">
        <v>1.2255</v>
      </c>
      <c r="J46" s="158">
        <v>1.2255</v>
      </c>
    </row>
    <row r="47" spans="1:10" ht="9.9499999999999993" customHeight="1" x14ac:dyDescent="0.25">
      <c r="A47" s="155">
        <v>56</v>
      </c>
      <c r="B47" s="156">
        <v>5</v>
      </c>
      <c r="C47" s="162">
        <v>11070</v>
      </c>
      <c r="D47" s="158">
        <v>5.0000000000000001E-4</v>
      </c>
      <c r="E47" s="158">
        <v>4.0000000000000002E-4</v>
      </c>
      <c r="F47" s="158">
        <v>4.0000000000000002E-4</v>
      </c>
      <c r="G47" s="159">
        <v>3.98</v>
      </c>
      <c r="H47" s="160">
        <v>3.98</v>
      </c>
      <c r="I47" s="158">
        <v>1.2563</v>
      </c>
      <c r="J47" s="158">
        <v>1.2563</v>
      </c>
    </row>
    <row r="48" spans="1:10" ht="11.1" customHeight="1" x14ac:dyDescent="0.25">
      <c r="A48" s="155">
        <v>57</v>
      </c>
      <c r="B48" s="156">
        <v>5</v>
      </c>
      <c r="C48" s="162">
        <v>10748</v>
      </c>
      <c r="D48" s="158">
        <v>5.0000000000000001E-4</v>
      </c>
      <c r="E48" s="158">
        <v>4.0000000000000002E-4</v>
      </c>
      <c r="F48" s="158">
        <v>4.0000000000000002E-4</v>
      </c>
      <c r="G48" s="159">
        <v>3.97</v>
      </c>
      <c r="H48" s="160">
        <v>3.97</v>
      </c>
      <c r="I48" s="158">
        <v>1.2594000000000001</v>
      </c>
      <c r="J48" s="158">
        <v>1.2594000000000001</v>
      </c>
    </row>
    <row r="49" spans="1:10" ht="9.9499999999999993" customHeight="1" x14ac:dyDescent="0.25">
      <c r="A49" s="155">
        <v>58</v>
      </c>
      <c r="B49" s="156">
        <v>2</v>
      </c>
      <c r="C49" s="162">
        <v>10346</v>
      </c>
      <c r="D49" s="158">
        <v>2.0000000000000001E-4</v>
      </c>
      <c r="E49" s="158">
        <v>4.0000000000000002E-4</v>
      </c>
      <c r="F49" s="158">
        <v>4.0000000000000002E-4</v>
      </c>
      <c r="G49" s="159">
        <v>3.93</v>
      </c>
      <c r="H49" s="160">
        <v>3.93</v>
      </c>
      <c r="I49" s="158">
        <v>0.50890000000000002</v>
      </c>
      <c r="J49" s="158">
        <v>0.50890000000000002</v>
      </c>
    </row>
    <row r="50" spans="1:10" ht="11.1" customHeight="1" x14ac:dyDescent="0.25">
      <c r="A50" s="155">
        <v>59</v>
      </c>
      <c r="B50" s="156">
        <v>4</v>
      </c>
      <c r="C50" s="162">
        <v>9987</v>
      </c>
      <c r="D50" s="158">
        <v>4.0000000000000002E-4</v>
      </c>
      <c r="E50" s="158">
        <v>4.0000000000000002E-4</v>
      </c>
      <c r="F50" s="158">
        <v>4.0000000000000002E-4</v>
      </c>
      <c r="G50" s="159">
        <v>3.9</v>
      </c>
      <c r="H50" s="160">
        <v>3.9</v>
      </c>
      <c r="I50" s="158">
        <v>1.0256000000000001</v>
      </c>
      <c r="J50" s="158">
        <v>1.0256000000000001</v>
      </c>
    </row>
    <row r="51" spans="1:10" ht="9.9499999999999993" customHeight="1" x14ac:dyDescent="0.25">
      <c r="A51" s="155">
        <v>60</v>
      </c>
      <c r="B51" s="156">
        <v>5</v>
      </c>
      <c r="C51" s="162">
        <v>9591</v>
      </c>
      <c r="D51" s="158">
        <v>5.0000000000000001E-4</v>
      </c>
      <c r="E51" s="158">
        <v>4.0000000000000002E-4</v>
      </c>
      <c r="F51" s="158">
        <v>4.0000000000000002E-4</v>
      </c>
      <c r="G51" s="159">
        <v>3.85</v>
      </c>
      <c r="H51" s="160">
        <v>3.85</v>
      </c>
      <c r="I51" s="158">
        <v>1.2987</v>
      </c>
      <c r="J51" s="158">
        <v>1.2987</v>
      </c>
    </row>
    <row r="52" spans="1:10" ht="11.1" customHeight="1" x14ac:dyDescent="0.25">
      <c r="A52" s="155">
        <v>61</v>
      </c>
      <c r="B52" s="156">
        <v>2</v>
      </c>
      <c r="C52" s="162">
        <v>8910</v>
      </c>
      <c r="D52" s="158">
        <v>2.0000000000000001E-4</v>
      </c>
      <c r="E52" s="158">
        <v>4.0000000000000002E-4</v>
      </c>
      <c r="F52" s="158">
        <v>4.0000000000000002E-4</v>
      </c>
      <c r="G52" s="159">
        <v>3.57</v>
      </c>
      <c r="H52" s="160">
        <v>3.57</v>
      </c>
      <c r="I52" s="158">
        <v>0.56020000000000003</v>
      </c>
      <c r="J52" s="158">
        <v>0.56020000000000003</v>
      </c>
    </row>
    <row r="53" spans="1:10" ht="9.9499999999999993" customHeight="1" x14ac:dyDescent="0.25">
      <c r="A53" s="155">
        <v>62</v>
      </c>
      <c r="B53" s="156">
        <v>1</v>
      </c>
      <c r="C53" s="162">
        <v>8056</v>
      </c>
      <c r="D53" s="158">
        <v>1E-4</v>
      </c>
      <c r="E53" s="158">
        <v>4.0000000000000002E-4</v>
      </c>
      <c r="F53" s="158">
        <v>4.0000000000000002E-4</v>
      </c>
      <c r="G53" s="159">
        <v>3.22</v>
      </c>
      <c r="H53" s="160">
        <v>3.22</v>
      </c>
      <c r="I53" s="158">
        <v>0.31059999999999999</v>
      </c>
      <c r="J53" s="158">
        <v>0.31059999999999999</v>
      </c>
    </row>
    <row r="54" spans="1:10" ht="11.1" customHeight="1" x14ac:dyDescent="0.25">
      <c r="A54" s="155">
        <v>63</v>
      </c>
      <c r="B54" s="156">
        <v>5</v>
      </c>
      <c r="C54" s="162">
        <v>6403</v>
      </c>
      <c r="D54" s="158">
        <v>8.0000000000000004E-4</v>
      </c>
      <c r="E54" s="158">
        <v>4.0000000000000002E-4</v>
      </c>
      <c r="F54" s="158">
        <v>4.0000000000000002E-4</v>
      </c>
      <c r="G54" s="159">
        <v>2.56</v>
      </c>
      <c r="H54" s="160">
        <v>2.56</v>
      </c>
      <c r="I54" s="158">
        <v>1.9531000000000001</v>
      </c>
      <c r="J54" s="158">
        <v>1.9531000000000001</v>
      </c>
    </row>
    <row r="55" spans="1:10" ht="9.9499999999999993" customHeight="1" x14ac:dyDescent="0.25">
      <c r="A55" s="155">
        <v>64</v>
      </c>
      <c r="B55" s="156">
        <v>1</v>
      </c>
      <c r="C55" s="162">
        <v>5369</v>
      </c>
      <c r="D55" s="158">
        <v>2.0000000000000001E-4</v>
      </c>
      <c r="E55" s="158">
        <v>4.0000000000000002E-4</v>
      </c>
      <c r="F55" s="158">
        <v>4.0000000000000002E-4</v>
      </c>
      <c r="G55" s="159">
        <v>2.15</v>
      </c>
      <c r="H55" s="160">
        <v>2.15</v>
      </c>
      <c r="I55" s="158">
        <v>0.46510000000000001</v>
      </c>
      <c r="J55" s="158">
        <v>0.46510000000000001</v>
      </c>
    </row>
    <row r="56" spans="1:10" ht="11.1" customHeight="1" x14ac:dyDescent="0.25">
      <c r="A56" s="155">
        <v>65</v>
      </c>
      <c r="B56" s="156">
        <v>3</v>
      </c>
      <c r="C56" s="162">
        <v>4436</v>
      </c>
      <c r="D56" s="158">
        <v>6.9999999999999999E-4</v>
      </c>
      <c r="E56" s="158">
        <v>4.0000000000000002E-4</v>
      </c>
      <c r="F56" s="158">
        <v>4.0000000000000002E-4</v>
      </c>
      <c r="G56" s="159">
        <v>1.78</v>
      </c>
      <c r="H56" s="160">
        <v>1.78</v>
      </c>
      <c r="I56" s="158">
        <v>1.6854</v>
      </c>
      <c r="J56" s="158">
        <v>1.6854</v>
      </c>
    </row>
    <row r="57" spans="1:10" ht="9.9499999999999993" customHeight="1" x14ac:dyDescent="0.25">
      <c r="A57" s="155">
        <v>66</v>
      </c>
      <c r="B57" s="156">
        <v>0</v>
      </c>
      <c r="C57" s="162">
        <v>3325</v>
      </c>
      <c r="D57" s="158">
        <v>0</v>
      </c>
      <c r="E57" s="158">
        <v>4.0000000000000002E-4</v>
      </c>
      <c r="F57" s="158">
        <v>4.0000000000000002E-4</v>
      </c>
      <c r="G57" s="159">
        <v>1.33</v>
      </c>
      <c r="H57" s="160">
        <v>1.33</v>
      </c>
      <c r="I57" s="158">
        <v>0</v>
      </c>
      <c r="J57" s="158">
        <v>0</v>
      </c>
    </row>
    <row r="58" spans="1:10" ht="11.1" customHeight="1" x14ac:dyDescent="0.25">
      <c r="A58" s="155">
        <v>67</v>
      </c>
      <c r="B58" s="156">
        <v>0</v>
      </c>
      <c r="C58" s="162">
        <v>2399</v>
      </c>
      <c r="D58" s="158">
        <v>0</v>
      </c>
      <c r="E58" s="158">
        <v>4.0000000000000002E-4</v>
      </c>
      <c r="F58" s="158">
        <v>4.0000000000000002E-4</v>
      </c>
      <c r="G58" s="159">
        <v>0.96</v>
      </c>
      <c r="H58" s="160">
        <v>0.96</v>
      </c>
      <c r="I58" s="158">
        <v>0</v>
      </c>
      <c r="J58" s="158">
        <v>0</v>
      </c>
    </row>
    <row r="59" spans="1:10" ht="9.9499999999999993" customHeight="1" x14ac:dyDescent="0.25">
      <c r="A59" s="155">
        <v>68</v>
      </c>
      <c r="B59" s="156">
        <v>3</v>
      </c>
      <c r="C59" s="162">
        <v>1745</v>
      </c>
      <c r="D59" s="158">
        <v>1.6999999999999999E-3</v>
      </c>
      <c r="E59" s="158">
        <v>4.0000000000000002E-4</v>
      </c>
      <c r="F59" s="158">
        <v>4.0000000000000002E-4</v>
      </c>
      <c r="G59" s="159">
        <v>0.7</v>
      </c>
      <c r="H59" s="160">
        <v>0.7</v>
      </c>
      <c r="I59" s="158">
        <v>4.2857000000000003</v>
      </c>
      <c r="J59" s="158">
        <v>4.2857000000000003</v>
      </c>
    </row>
    <row r="60" spans="1:10" ht="11.1" customHeight="1" x14ac:dyDescent="0.25">
      <c r="A60" s="155">
        <v>69</v>
      </c>
      <c r="B60" s="156">
        <v>2</v>
      </c>
      <c r="C60" s="162">
        <v>1321</v>
      </c>
      <c r="D60" s="158">
        <v>1.5E-3</v>
      </c>
      <c r="E60" s="158">
        <v>4.0000000000000002E-4</v>
      </c>
      <c r="F60" s="158">
        <v>4.0000000000000002E-4</v>
      </c>
      <c r="G60" s="159">
        <v>0.52</v>
      </c>
      <c r="H60" s="160">
        <v>0.52</v>
      </c>
      <c r="I60" s="158">
        <v>3.8462000000000001</v>
      </c>
      <c r="J60" s="158">
        <v>3.8462000000000001</v>
      </c>
    </row>
    <row r="61" spans="1:10" ht="9.9499999999999993" customHeight="1" x14ac:dyDescent="0.25">
      <c r="A61" s="155">
        <v>70</v>
      </c>
      <c r="B61" s="156">
        <v>0</v>
      </c>
      <c r="C61" s="162">
        <v>1039</v>
      </c>
      <c r="D61" s="158">
        <v>0</v>
      </c>
      <c r="E61" s="158">
        <v>0</v>
      </c>
      <c r="F61" s="158">
        <v>0</v>
      </c>
      <c r="G61" s="159">
        <v>0.41</v>
      </c>
      <c r="H61" s="160">
        <v>0.41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1</v>
      </c>
      <c r="C62" s="157">
        <v>766</v>
      </c>
      <c r="D62" s="158">
        <v>1.2999999999999999E-3</v>
      </c>
      <c r="E62" s="158">
        <v>0</v>
      </c>
      <c r="F62" s="158">
        <v>0</v>
      </c>
      <c r="G62" s="159">
        <v>0.3</v>
      </c>
      <c r="H62" s="160">
        <v>0.3</v>
      </c>
      <c r="I62" s="158">
        <v>3.3332999999999999</v>
      </c>
      <c r="J62" s="158">
        <v>3.3332999999999999</v>
      </c>
    </row>
    <row r="63" spans="1:10" ht="9.9499999999999993" customHeight="1" x14ac:dyDescent="0.25">
      <c r="A63" s="155">
        <v>72</v>
      </c>
      <c r="B63" s="156">
        <v>0</v>
      </c>
      <c r="C63" s="157">
        <v>589</v>
      </c>
      <c r="D63" s="158">
        <v>0</v>
      </c>
      <c r="E63" s="158">
        <v>0</v>
      </c>
      <c r="F63" s="158">
        <v>0</v>
      </c>
      <c r="G63" s="159">
        <v>0.22</v>
      </c>
      <c r="H63" s="160">
        <v>0.22</v>
      </c>
      <c r="I63" s="158">
        <v>0</v>
      </c>
      <c r="J63" s="158">
        <v>0</v>
      </c>
    </row>
    <row r="64" spans="1:10" ht="11.1" customHeight="1" x14ac:dyDescent="0.25">
      <c r="A64" s="155">
        <v>73</v>
      </c>
      <c r="B64" s="156">
        <v>0</v>
      </c>
      <c r="C64" s="157">
        <v>473</v>
      </c>
      <c r="D64" s="158">
        <v>0</v>
      </c>
      <c r="E64" s="158">
        <v>0</v>
      </c>
      <c r="F64" s="158">
        <v>0</v>
      </c>
      <c r="G64" s="159">
        <v>0.18</v>
      </c>
      <c r="H64" s="160">
        <v>0.18</v>
      </c>
      <c r="I64" s="158">
        <v>0</v>
      </c>
      <c r="J64" s="158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372</v>
      </c>
      <c r="D65" s="158">
        <v>0</v>
      </c>
      <c r="E65" s="158">
        <v>0</v>
      </c>
      <c r="F65" s="158">
        <v>0</v>
      </c>
      <c r="G65" s="159">
        <v>0.14000000000000001</v>
      </c>
      <c r="H65" s="160">
        <v>0.14000000000000001</v>
      </c>
      <c r="I65" s="158">
        <v>0</v>
      </c>
      <c r="J65" s="158">
        <v>0</v>
      </c>
    </row>
    <row r="66" spans="1:10" ht="11.1" customHeight="1" x14ac:dyDescent="0.25">
      <c r="A66" s="19" t="s">
        <v>6038</v>
      </c>
      <c r="B66" s="163">
        <v>74</v>
      </c>
      <c r="C66" s="21">
        <v>442763</v>
      </c>
      <c r="D66" s="22">
        <v>2.0000000000000001E-4</v>
      </c>
      <c r="E66" s="67"/>
      <c r="F66" s="67"/>
      <c r="G66" s="164">
        <v>89.55</v>
      </c>
      <c r="H66" s="38">
        <v>89.55</v>
      </c>
      <c r="I66" s="22">
        <v>0.82640000000000002</v>
      </c>
      <c r="J66" s="22">
        <v>0.82640000000000002</v>
      </c>
    </row>
    <row r="72" spans="1:10" x14ac:dyDescent="0.25">
      <c r="A72" s="24" t="s">
        <v>6039</v>
      </c>
    </row>
    <row r="73" spans="1:10" x14ac:dyDescent="0.25">
      <c r="A73" s="2" t="s">
        <v>6040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6041</v>
      </c>
    </row>
    <row r="5" spans="1:10" x14ac:dyDescent="0.25">
      <c r="A5" s="3" t="s">
        <v>6042</v>
      </c>
    </row>
    <row r="6" spans="1:10" x14ac:dyDescent="0.25">
      <c r="A6" s="3" t="s">
        <v>6043</v>
      </c>
    </row>
    <row r="7" spans="1:10" x14ac:dyDescent="0.25">
      <c r="A7" s="3" t="s">
        <v>6044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6045</v>
      </c>
      <c r="E8" s="8">
        <v>-5</v>
      </c>
      <c r="F8" s="8">
        <v>-6</v>
      </c>
      <c r="G8" s="8">
        <v>-7</v>
      </c>
      <c r="H8" s="8">
        <v>-8</v>
      </c>
      <c r="I8" s="7" t="s">
        <v>6046</v>
      </c>
      <c r="J8" s="7" t="s">
        <v>6047</v>
      </c>
    </row>
    <row r="9" spans="1:10" ht="11.1" customHeight="1" x14ac:dyDescent="0.25">
      <c r="A9" s="221" t="s">
        <v>6048</v>
      </c>
      <c r="B9" s="223" t="s">
        <v>6049</v>
      </c>
      <c r="C9" s="222" t="s">
        <v>6050</v>
      </c>
      <c r="D9" s="222" t="s">
        <v>6051</v>
      </c>
      <c r="E9" s="220" t="s">
        <v>6052</v>
      </c>
      <c r="F9" s="220"/>
      <c r="G9" s="220" t="s">
        <v>6053</v>
      </c>
      <c r="H9" s="220"/>
      <c r="I9" s="220" t="s">
        <v>6054</v>
      </c>
      <c r="J9" s="220"/>
    </row>
    <row r="10" spans="1:10" ht="24" customHeight="1" x14ac:dyDescent="0.25">
      <c r="A10" s="221"/>
      <c r="B10" s="223"/>
      <c r="C10" s="222"/>
      <c r="D10" s="222"/>
      <c r="E10" s="154" t="s">
        <v>6055</v>
      </c>
      <c r="F10" s="154" t="s">
        <v>6056</v>
      </c>
      <c r="G10" s="154" t="s">
        <v>6057</v>
      </c>
      <c r="H10" s="154" t="s">
        <v>6058</v>
      </c>
      <c r="I10" s="10" t="s">
        <v>6059</v>
      </c>
      <c r="J10" s="10" t="s">
        <v>6060</v>
      </c>
    </row>
    <row r="11" spans="1:10" ht="9.9499999999999993" customHeight="1" x14ac:dyDescent="0.25">
      <c r="A11" s="155">
        <v>20</v>
      </c>
      <c r="B11" s="156">
        <v>0</v>
      </c>
      <c r="C11" s="157">
        <v>11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6061</v>
      </c>
      <c r="J11" s="161" t="s">
        <v>6062</v>
      </c>
    </row>
    <row r="12" spans="1:10" ht="11.1" customHeight="1" x14ac:dyDescent="0.25">
      <c r="A12" s="155">
        <v>21</v>
      </c>
      <c r="B12" s="156">
        <v>0</v>
      </c>
      <c r="C12" s="157">
        <v>27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6063</v>
      </c>
      <c r="J12" s="161" t="s">
        <v>6064</v>
      </c>
    </row>
    <row r="13" spans="1:10" ht="9.9499999999999993" customHeight="1" x14ac:dyDescent="0.25">
      <c r="A13" s="155">
        <v>22</v>
      </c>
      <c r="B13" s="156">
        <v>0</v>
      </c>
      <c r="C13" s="157">
        <v>68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6065</v>
      </c>
      <c r="J13" s="161" t="s">
        <v>6066</v>
      </c>
    </row>
    <row r="14" spans="1:10" ht="11.1" customHeight="1" x14ac:dyDescent="0.25">
      <c r="A14" s="155">
        <v>23</v>
      </c>
      <c r="B14" s="156">
        <v>0</v>
      </c>
      <c r="C14" s="157">
        <v>331</v>
      </c>
      <c r="D14" s="158">
        <v>0</v>
      </c>
      <c r="E14" s="158">
        <v>0</v>
      </c>
      <c r="F14" s="158">
        <v>0</v>
      </c>
      <c r="G14" s="159">
        <v>0</v>
      </c>
      <c r="H14" s="160">
        <v>0</v>
      </c>
      <c r="I14" s="161" t="s">
        <v>6067</v>
      </c>
      <c r="J14" s="161" t="s">
        <v>6068</v>
      </c>
    </row>
    <row r="15" spans="1:10" ht="9.9499999999999993" customHeight="1" x14ac:dyDescent="0.25">
      <c r="A15" s="155">
        <v>24</v>
      </c>
      <c r="B15" s="156">
        <v>0</v>
      </c>
      <c r="C15" s="157">
        <v>711</v>
      </c>
      <c r="D15" s="158">
        <v>0</v>
      </c>
      <c r="E15" s="158">
        <v>0</v>
      </c>
      <c r="F15" s="158">
        <v>0</v>
      </c>
      <c r="G15" s="159">
        <v>0</v>
      </c>
      <c r="H15" s="160">
        <v>0</v>
      </c>
      <c r="I15" s="161" t="s">
        <v>6069</v>
      </c>
      <c r="J15" s="161" t="s">
        <v>6070</v>
      </c>
    </row>
    <row r="16" spans="1:10" ht="11.1" customHeight="1" x14ac:dyDescent="0.25">
      <c r="A16" s="155">
        <v>25</v>
      </c>
      <c r="B16" s="156">
        <v>0</v>
      </c>
      <c r="C16" s="162">
        <v>1111</v>
      </c>
      <c r="D16" s="158">
        <v>0</v>
      </c>
      <c r="E16" s="158">
        <v>0</v>
      </c>
      <c r="F16" s="158">
        <v>0</v>
      </c>
      <c r="G16" s="159">
        <v>0.03</v>
      </c>
      <c r="H16" s="160">
        <v>0.03</v>
      </c>
      <c r="I16" s="158">
        <v>0</v>
      </c>
      <c r="J16" s="165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1507</v>
      </c>
      <c r="D17" s="158">
        <v>0</v>
      </c>
      <c r="E17" s="158">
        <v>0</v>
      </c>
      <c r="F17" s="158">
        <v>0</v>
      </c>
      <c r="G17" s="159">
        <v>0.04</v>
      </c>
      <c r="H17" s="160">
        <v>0.04</v>
      </c>
      <c r="I17" s="158">
        <v>0</v>
      </c>
      <c r="J17" s="165">
        <v>0</v>
      </c>
    </row>
    <row r="18" spans="1:10" ht="11.1" customHeight="1" x14ac:dyDescent="0.25">
      <c r="A18" s="155">
        <v>27</v>
      </c>
      <c r="B18" s="156">
        <v>0</v>
      </c>
      <c r="C18" s="162">
        <v>1878</v>
      </c>
      <c r="D18" s="158">
        <v>0</v>
      </c>
      <c r="E18" s="158">
        <v>0</v>
      </c>
      <c r="F18" s="158">
        <v>0</v>
      </c>
      <c r="G18" s="159">
        <v>0.04</v>
      </c>
      <c r="H18" s="160">
        <v>0.04</v>
      </c>
      <c r="I18" s="158">
        <v>0</v>
      </c>
      <c r="J18" s="165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2195</v>
      </c>
      <c r="D19" s="158">
        <v>0</v>
      </c>
      <c r="E19" s="158">
        <v>0</v>
      </c>
      <c r="F19" s="158">
        <v>0</v>
      </c>
      <c r="G19" s="159">
        <v>0.04</v>
      </c>
      <c r="H19" s="160">
        <v>0.04</v>
      </c>
      <c r="I19" s="158">
        <v>0</v>
      </c>
      <c r="J19" s="165">
        <v>0</v>
      </c>
    </row>
    <row r="20" spans="1:10" ht="11.1" customHeight="1" x14ac:dyDescent="0.25">
      <c r="A20" s="155">
        <v>29</v>
      </c>
      <c r="B20" s="156">
        <v>1</v>
      </c>
      <c r="C20" s="162">
        <v>2472</v>
      </c>
      <c r="D20" s="158">
        <v>4.0000000000000002E-4</v>
      </c>
      <c r="E20" s="158">
        <v>0</v>
      </c>
      <c r="F20" s="158">
        <v>0</v>
      </c>
      <c r="G20" s="159">
        <v>0.04</v>
      </c>
      <c r="H20" s="160">
        <v>0.04</v>
      </c>
      <c r="I20" s="158">
        <v>25</v>
      </c>
      <c r="J20" s="165">
        <v>25</v>
      </c>
    </row>
    <row r="21" spans="1:10" ht="9.9499999999999993" customHeight="1" x14ac:dyDescent="0.25">
      <c r="A21" s="155">
        <v>30</v>
      </c>
      <c r="B21" s="156">
        <v>0</v>
      </c>
      <c r="C21" s="162">
        <v>2715</v>
      </c>
      <c r="D21" s="158">
        <v>0</v>
      </c>
      <c r="E21" s="158">
        <v>0</v>
      </c>
      <c r="F21" s="158">
        <v>0</v>
      </c>
      <c r="G21" s="159">
        <v>0.04</v>
      </c>
      <c r="H21" s="160">
        <v>0.04</v>
      </c>
      <c r="I21" s="158">
        <v>0</v>
      </c>
      <c r="J21" s="165">
        <v>0</v>
      </c>
    </row>
    <row r="22" spans="1:10" ht="11.1" customHeight="1" x14ac:dyDescent="0.25">
      <c r="A22" s="155">
        <v>31</v>
      </c>
      <c r="B22" s="156">
        <v>0</v>
      </c>
      <c r="C22" s="162">
        <v>2872</v>
      </c>
      <c r="D22" s="158">
        <v>0</v>
      </c>
      <c r="E22" s="158">
        <v>0</v>
      </c>
      <c r="F22" s="158">
        <v>0</v>
      </c>
      <c r="G22" s="159">
        <v>0.04</v>
      </c>
      <c r="H22" s="160">
        <v>0.04</v>
      </c>
      <c r="I22" s="158">
        <v>0</v>
      </c>
      <c r="J22" s="165">
        <v>0</v>
      </c>
    </row>
    <row r="23" spans="1:10" ht="9.9499999999999993" customHeight="1" x14ac:dyDescent="0.25">
      <c r="A23" s="155">
        <v>32</v>
      </c>
      <c r="B23" s="156">
        <v>0</v>
      </c>
      <c r="C23" s="162">
        <v>2991</v>
      </c>
      <c r="D23" s="158">
        <v>0</v>
      </c>
      <c r="E23" s="158">
        <v>0</v>
      </c>
      <c r="F23" s="158">
        <v>0</v>
      </c>
      <c r="G23" s="159">
        <v>0.12</v>
      </c>
      <c r="H23" s="160">
        <v>0.12</v>
      </c>
      <c r="I23" s="158">
        <v>0</v>
      </c>
      <c r="J23" s="165">
        <v>0</v>
      </c>
    </row>
    <row r="24" spans="1:10" ht="11.1" customHeight="1" x14ac:dyDescent="0.25">
      <c r="A24" s="155">
        <v>33</v>
      </c>
      <c r="B24" s="156">
        <v>0</v>
      </c>
      <c r="C24" s="162">
        <v>3046</v>
      </c>
      <c r="D24" s="158">
        <v>0</v>
      </c>
      <c r="E24" s="158">
        <v>1E-4</v>
      </c>
      <c r="F24" s="158">
        <v>1E-4</v>
      </c>
      <c r="G24" s="159">
        <v>0.18</v>
      </c>
      <c r="H24" s="160">
        <v>0.18</v>
      </c>
      <c r="I24" s="158">
        <v>0</v>
      </c>
      <c r="J24" s="165">
        <v>0</v>
      </c>
    </row>
    <row r="25" spans="1:10" ht="9.9499999999999993" customHeight="1" x14ac:dyDescent="0.25">
      <c r="A25" s="155">
        <v>34</v>
      </c>
      <c r="B25" s="156">
        <v>0</v>
      </c>
      <c r="C25" s="162">
        <v>3052</v>
      </c>
      <c r="D25" s="158">
        <v>0</v>
      </c>
      <c r="E25" s="158">
        <v>1E-4</v>
      </c>
      <c r="F25" s="158">
        <v>1E-4</v>
      </c>
      <c r="G25" s="159">
        <v>0.24</v>
      </c>
      <c r="H25" s="160">
        <v>0.24</v>
      </c>
      <c r="I25" s="158">
        <v>0</v>
      </c>
      <c r="J25" s="165">
        <v>0</v>
      </c>
    </row>
    <row r="26" spans="1:10" ht="11.1" customHeight="1" x14ac:dyDescent="0.25">
      <c r="A26" s="155">
        <v>35</v>
      </c>
      <c r="B26" s="156">
        <v>0</v>
      </c>
      <c r="C26" s="162">
        <v>3011</v>
      </c>
      <c r="D26" s="158">
        <v>0</v>
      </c>
      <c r="E26" s="158">
        <v>1E-4</v>
      </c>
      <c r="F26" s="158">
        <v>1E-4</v>
      </c>
      <c r="G26" s="159">
        <v>0.31</v>
      </c>
      <c r="H26" s="160">
        <v>0.31</v>
      </c>
      <c r="I26" s="158">
        <v>0</v>
      </c>
      <c r="J26" s="165">
        <v>0</v>
      </c>
    </row>
    <row r="27" spans="1:10" ht="9.9499999999999993" customHeight="1" x14ac:dyDescent="0.25">
      <c r="A27" s="155">
        <v>36</v>
      </c>
      <c r="B27" s="156">
        <v>0</v>
      </c>
      <c r="C27" s="162">
        <v>2974</v>
      </c>
      <c r="D27" s="158">
        <v>0</v>
      </c>
      <c r="E27" s="158">
        <v>1E-4</v>
      </c>
      <c r="F27" s="158">
        <v>1E-4</v>
      </c>
      <c r="G27" s="159">
        <v>0.35</v>
      </c>
      <c r="H27" s="160">
        <v>0.35</v>
      </c>
      <c r="I27" s="158">
        <v>0</v>
      </c>
      <c r="J27" s="165">
        <v>0</v>
      </c>
    </row>
    <row r="28" spans="1:10" ht="11.1" customHeight="1" x14ac:dyDescent="0.25">
      <c r="A28" s="155">
        <v>37</v>
      </c>
      <c r="B28" s="156">
        <v>0</v>
      </c>
      <c r="C28" s="162">
        <v>2926</v>
      </c>
      <c r="D28" s="158">
        <v>0</v>
      </c>
      <c r="E28" s="158">
        <v>1E-4</v>
      </c>
      <c r="F28" s="158">
        <v>1E-4</v>
      </c>
      <c r="G28" s="159">
        <v>0.41</v>
      </c>
      <c r="H28" s="160">
        <v>0.41</v>
      </c>
      <c r="I28" s="158">
        <v>0</v>
      </c>
      <c r="J28" s="165">
        <v>0</v>
      </c>
    </row>
    <row r="29" spans="1:10" ht="9.9499999999999993" customHeight="1" x14ac:dyDescent="0.25">
      <c r="A29" s="155">
        <v>38</v>
      </c>
      <c r="B29" s="156">
        <v>1</v>
      </c>
      <c r="C29" s="162">
        <v>2793</v>
      </c>
      <c r="D29" s="158">
        <v>4.0000000000000002E-4</v>
      </c>
      <c r="E29" s="158">
        <v>2.0000000000000001E-4</v>
      </c>
      <c r="F29" s="158">
        <v>2.0000000000000001E-4</v>
      </c>
      <c r="G29" s="159">
        <v>0.44</v>
      </c>
      <c r="H29" s="160">
        <v>0.44</v>
      </c>
      <c r="I29" s="158">
        <v>2.2726999999999999</v>
      </c>
      <c r="J29" s="165">
        <v>2.2726999999999999</v>
      </c>
    </row>
    <row r="30" spans="1:10" ht="11.1" customHeight="1" x14ac:dyDescent="0.25">
      <c r="A30" s="155">
        <v>39</v>
      </c>
      <c r="B30" s="156">
        <v>2</v>
      </c>
      <c r="C30" s="162">
        <v>2711</v>
      </c>
      <c r="D30" s="158">
        <v>6.9999999999999999E-4</v>
      </c>
      <c r="E30" s="158">
        <v>2.0000000000000001E-4</v>
      </c>
      <c r="F30" s="158">
        <v>2.0000000000000001E-4</v>
      </c>
      <c r="G30" s="159">
        <v>0.49</v>
      </c>
      <c r="H30" s="160">
        <v>0.49</v>
      </c>
      <c r="I30" s="158">
        <v>4.0815999999999999</v>
      </c>
      <c r="J30" s="165">
        <v>4.0815999999999999</v>
      </c>
    </row>
    <row r="31" spans="1:10" ht="9.9499999999999993" customHeight="1" x14ac:dyDescent="0.25">
      <c r="A31" s="155">
        <v>40</v>
      </c>
      <c r="B31" s="156">
        <v>0</v>
      </c>
      <c r="C31" s="162">
        <v>2737</v>
      </c>
      <c r="D31" s="158">
        <v>0</v>
      </c>
      <c r="E31" s="158">
        <v>2.0000000000000001E-4</v>
      </c>
      <c r="F31" s="158">
        <v>2.0000000000000001E-4</v>
      </c>
      <c r="G31" s="159">
        <v>0.55000000000000004</v>
      </c>
      <c r="H31" s="160">
        <v>0.55000000000000004</v>
      </c>
      <c r="I31" s="158">
        <v>0</v>
      </c>
      <c r="J31" s="165">
        <v>0</v>
      </c>
    </row>
    <row r="32" spans="1:10" ht="11.1" customHeight="1" x14ac:dyDescent="0.25">
      <c r="A32" s="155">
        <v>41</v>
      </c>
      <c r="B32" s="156">
        <v>0</v>
      </c>
      <c r="C32" s="162">
        <v>2783</v>
      </c>
      <c r="D32" s="158">
        <v>0</v>
      </c>
      <c r="E32" s="158">
        <v>2.0000000000000001E-4</v>
      </c>
      <c r="F32" s="158">
        <v>2.0000000000000001E-4</v>
      </c>
      <c r="G32" s="159">
        <v>0.59</v>
      </c>
      <c r="H32" s="160">
        <v>0.59</v>
      </c>
      <c r="I32" s="158">
        <v>0</v>
      </c>
      <c r="J32" s="165">
        <v>0</v>
      </c>
    </row>
    <row r="33" spans="1:10" ht="9.9499999999999993" customHeight="1" x14ac:dyDescent="0.25">
      <c r="A33" s="155">
        <v>42</v>
      </c>
      <c r="B33" s="156">
        <v>1</v>
      </c>
      <c r="C33" s="162">
        <v>2838</v>
      </c>
      <c r="D33" s="158">
        <v>4.0000000000000002E-4</v>
      </c>
      <c r="E33" s="158">
        <v>2.0000000000000001E-4</v>
      </c>
      <c r="F33" s="158">
        <v>2.0000000000000001E-4</v>
      </c>
      <c r="G33" s="159">
        <v>0.63</v>
      </c>
      <c r="H33" s="160">
        <v>0.63</v>
      </c>
      <c r="I33" s="158">
        <v>1.5872999999999999</v>
      </c>
      <c r="J33" s="165">
        <v>1.5872999999999999</v>
      </c>
    </row>
    <row r="34" spans="1:10" ht="11.1" customHeight="1" x14ac:dyDescent="0.25">
      <c r="A34" s="155">
        <v>43</v>
      </c>
      <c r="B34" s="156">
        <v>0</v>
      </c>
      <c r="C34" s="162">
        <v>2801</v>
      </c>
      <c r="D34" s="158">
        <v>0</v>
      </c>
      <c r="E34" s="158">
        <v>2.0000000000000001E-4</v>
      </c>
      <c r="F34" s="158">
        <v>2.0000000000000001E-4</v>
      </c>
      <c r="G34" s="159">
        <v>0.64</v>
      </c>
      <c r="H34" s="160">
        <v>0.64</v>
      </c>
      <c r="I34" s="158">
        <v>0</v>
      </c>
      <c r="J34" s="165">
        <v>0</v>
      </c>
    </row>
    <row r="35" spans="1:10" ht="9.9499999999999993" customHeight="1" x14ac:dyDescent="0.25">
      <c r="A35" s="155">
        <v>44</v>
      </c>
      <c r="B35" s="156">
        <v>0</v>
      </c>
      <c r="C35" s="162">
        <v>2701</v>
      </c>
      <c r="D35" s="158">
        <v>0</v>
      </c>
      <c r="E35" s="158">
        <v>2.0000000000000001E-4</v>
      </c>
      <c r="F35" s="158">
        <v>2.0000000000000001E-4</v>
      </c>
      <c r="G35" s="159">
        <v>0.65</v>
      </c>
      <c r="H35" s="160">
        <v>0.65</v>
      </c>
      <c r="I35" s="158">
        <v>0</v>
      </c>
      <c r="J35" s="165">
        <v>0</v>
      </c>
    </row>
    <row r="36" spans="1:10" ht="11.1" customHeight="1" x14ac:dyDescent="0.25">
      <c r="A36" s="155">
        <v>45</v>
      </c>
      <c r="B36" s="156">
        <v>0</v>
      </c>
      <c r="C36" s="162">
        <v>2589</v>
      </c>
      <c r="D36" s="158">
        <v>0</v>
      </c>
      <c r="E36" s="158">
        <v>2.9999999999999997E-4</v>
      </c>
      <c r="F36" s="158">
        <v>2.9999999999999997E-4</v>
      </c>
      <c r="G36" s="159">
        <v>0.65</v>
      </c>
      <c r="H36" s="160">
        <v>0.65</v>
      </c>
      <c r="I36" s="158">
        <v>0</v>
      </c>
      <c r="J36" s="165">
        <v>0</v>
      </c>
    </row>
    <row r="37" spans="1:10" ht="9.9499999999999993" customHeight="1" x14ac:dyDescent="0.25">
      <c r="A37" s="155">
        <v>46</v>
      </c>
      <c r="B37" s="156">
        <v>0</v>
      </c>
      <c r="C37" s="162">
        <v>2464</v>
      </c>
      <c r="D37" s="158">
        <v>0</v>
      </c>
      <c r="E37" s="158">
        <v>2.9999999999999997E-4</v>
      </c>
      <c r="F37" s="158">
        <v>2.9999999999999997E-4</v>
      </c>
      <c r="G37" s="159">
        <v>0.65</v>
      </c>
      <c r="H37" s="160">
        <v>0.65</v>
      </c>
      <c r="I37" s="158">
        <v>0</v>
      </c>
      <c r="J37" s="165">
        <v>0</v>
      </c>
    </row>
    <row r="38" spans="1:10" ht="11.1" customHeight="1" x14ac:dyDescent="0.25">
      <c r="A38" s="155">
        <v>47</v>
      </c>
      <c r="B38" s="156">
        <v>0</v>
      </c>
      <c r="C38" s="162">
        <v>2408</v>
      </c>
      <c r="D38" s="158">
        <v>0</v>
      </c>
      <c r="E38" s="158">
        <v>2.9999999999999997E-4</v>
      </c>
      <c r="F38" s="158">
        <v>2.9999999999999997E-4</v>
      </c>
      <c r="G38" s="159">
        <v>0.66</v>
      </c>
      <c r="H38" s="160">
        <v>0.66</v>
      </c>
      <c r="I38" s="158">
        <v>0</v>
      </c>
      <c r="J38" s="165">
        <v>0</v>
      </c>
    </row>
    <row r="39" spans="1:10" ht="9.9499999999999993" customHeight="1" x14ac:dyDescent="0.25">
      <c r="A39" s="155">
        <v>48</v>
      </c>
      <c r="B39" s="156">
        <v>0</v>
      </c>
      <c r="C39" s="162">
        <v>2447</v>
      </c>
      <c r="D39" s="158">
        <v>0</v>
      </c>
      <c r="E39" s="158">
        <v>2.9999999999999997E-4</v>
      </c>
      <c r="F39" s="158">
        <v>2.9999999999999997E-4</v>
      </c>
      <c r="G39" s="159">
        <v>0.69</v>
      </c>
      <c r="H39" s="160">
        <v>0.69</v>
      </c>
      <c r="I39" s="158">
        <v>0</v>
      </c>
      <c r="J39" s="165">
        <v>0</v>
      </c>
    </row>
    <row r="40" spans="1:10" ht="11.1" customHeight="1" x14ac:dyDescent="0.25">
      <c r="A40" s="155">
        <v>49</v>
      </c>
      <c r="B40" s="156">
        <v>0</v>
      </c>
      <c r="C40" s="162">
        <v>2425</v>
      </c>
      <c r="D40" s="158">
        <v>0</v>
      </c>
      <c r="E40" s="158">
        <v>2.9999999999999997E-4</v>
      </c>
      <c r="F40" s="158">
        <v>2.9999999999999997E-4</v>
      </c>
      <c r="G40" s="159">
        <v>0.7</v>
      </c>
      <c r="H40" s="160">
        <v>0.7</v>
      </c>
      <c r="I40" s="158">
        <v>0</v>
      </c>
      <c r="J40" s="165">
        <v>0</v>
      </c>
    </row>
    <row r="41" spans="1:10" ht="9.9499999999999993" customHeight="1" x14ac:dyDescent="0.25">
      <c r="A41" s="155">
        <v>50</v>
      </c>
      <c r="B41" s="156">
        <v>2</v>
      </c>
      <c r="C41" s="162">
        <v>2509</v>
      </c>
      <c r="D41" s="158">
        <v>8.0000000000000004E-4</v>
      </c>
      <c r="E41" s="158">
        <v>2.9999999999999997E-4</v>
      </c>
      <c r="F41" s="158">
        <v>2.9999999999999997E-4</v>
      </c>
      <c r="G41" s="159">
        <v>0.75</v>
      </c>
      <c r="H41" s="160">
        <v>0.75</v>
      </c>
      <c r="I41" s="158">
        <v>2.6667000000000001</v>
      </c>
      <c r="J41" s="165">
        <v>2.6667000000000001</v>
      </c>
    </row>
    <row r="42" spans="1:10" ht="11.1" customHeight="1" x14ac:dyDescent="0.25">
      <c r="A42" s="155">
        <v>51</v>
      </c>
      <c r="B42" s="156">
        <v>0</v>
      </c>
      <c r="C42" s="162">
        <v>2484</v>
      </c>
      <c r="D42" s="158">
        <v>0</v>
      </c>
      <c r="E42" s="158">
        <v>2.9999999999999997E-4</v>
      </c>
      <c r="F42" s="158">
        <v>2.9999999999999997E-4</v>
      </c>
      <c r="G42" s="159">
        <v>0.77</v>
      </c>
      <c r="H42" s="160">
        <v>0.77</v>
      </c>
      <c r="I42" s="158">
        <v>0</v>
      </c>
      <c r="J42" s="165">
        <v>0</v>
      </c>
    </row>
    <row r="43" spans="1:10" ht="9.9499999999999993" customHeight="1" x14ac:dyDescent="0.25">
      <c r="A43" s="155">
        <v>52</v>
      </c>
      <c r="B43" s="156">
        <v>0</v>
      </c>
      <c r="C43" s="162">
        <v>2474</v>
      </c>
      <c r="D43" s="158">
        <v>0</v>
      </c>
      <c r="E43" s="158">
        <v>2.9999999999999997E-4</v>
      </c>
      <c r="F43" s="158">
        <v>2.9999999999999997E-4</v>
      </c>
      <c r="G43" s="159">
        <v>0.79</v>
      </c>
      <c r="H43" s="160">
        <v>0.79</v>
      </c>
      <c r="I43" s="158">
        <v>0</v>
      </c>
      <c r="J43" s="165">
        <v>0</v>
      </c>
    </row>
    <row r="44" spans="1:10" ht="11.1" customHeight="1" x14ac:dyDescent="0.25">
      <c r="A44" s="155">
        <v>53</v>
      </c>
      <c r="B44" s="156">
        <v>1</v>
      </c>
      <c r="C44" s="162">
        <v>2495</v>
      </c>
      <c r="D44" s="158">
        <v>4.0000000000000002E-4</v>
      </c>
      <c r="E44" s="158">
        <v>2.9999999999999997E-4</v>
      </c>
      <c r="F44" s="158">
        <v>2.9999999999999997E-4</v>
      </c>
      <c r="G44" s="159">
        <v>0.83</v>
      </c>
      <c r="H44" s="160">
        <v>0.83</v>
      </c>
      <c r="I44" s="158">
        <v>1.2048000000000001</v>
      </c>
      <c r="J44" s="165">
        <v>1.2048000000000001</v>
      </c>
    </row>
    <row r="45" spans="1:10" ht="9.9499999999999993" customHeight="1" x14ac:dyDescent="0.25">
      <c r="A45" s="155">
        <v>54</v>
      </c>
      <c r="B45" s="156">
        <v>1</v>
      </c>
      <c r="C45" s="162">
        <v>2536</v>
      </c>
      <c r="D45" s="158">
        <v>4.0000000000000002E-4</v>
      </c>
      <c r="E45" s="158">
        <v>2.9999999999999997E-4</v>
      </c>
      <c r="F45" s="158">
        <v>2.9999999999999997E-4</v>
      </c>
      <c r="G45" s="159">
        <v>0.87</v>
      </c>
      <c r="H45" s="160">
        <v>0.87</v>
      </c>
      <c r="I45" s="158">
        <v>1.1494</v>
      </c>
      <c r="J45" s="165">
        <v>1.1494</v>
      </c>
    </row>
    <row r="46" spans="1:10" ht="11.1" customHeight="1" x14ac:dyDescent="0.25">
      <c r="A46" s="155">
        <v>55</v>
      </c>
      <c r="B46" s="156">
        <v>2</v>
      </c>
      <c r="C46" s="162">
        <v>2561</v>
      </c>
      <c r="D46" s="158">
        <v>8.0000000000000004E-4</v>
      </c>
      <c r="E46" s="158">
        <v>4.0000000000000002E-4</v>
      </c>
      <c r="F46" s="158">
        <v>4.0000000000000002E-4</v>
      </c>
      <c r="G46" s="159">
        <v>0.9</v>
      </c>
      <c r="H46" s="160">
        <v>0.9</v>
      </c>
      <c r="I46" s="158">
        <v>2.2222</v>
      </c>
      <c r="J46" s="165">
        <v>2.2222</v>
      </c>
    </row>
    <row r="47" spans="1:10" ht="9.9499999999999993" customHeight="1" x14ac:dyDescent="0.25">
      <c r="A47" s="155">
        <v>56</v>
      </c>
      <c r="B47" s="156">
        <v>0</v>
      </c>
      <c r="C47" s="162">
        <v>2397</v>
      </c>
      <c r="D47" s="158">
        <v>0</v>
      </c>
      <c r="E47" s="158">
        <v>4.0000000000000002E-4</v>
      </c>
      <c r="F47" s="158">
        <v>4.0000000000000002E-4</v>
      </c>
      <c r="G47" s="159">
        <v>0.86</v>
      </c>
      <c r="H47" s="160">
        <v>0.86</v>
      </c>
      <c r="I47" s="158">
        <v>0</v>
      </c>
      <c r="J47" s="165">
        <v>0</v>
      </c>
    </row>
    <row r="48" spans="1:10" ht="11.1" customHeight="1" x14ac:dyDescent="0.25">
      <c r="A48" s="155">
        <v>57</v>
      </c>
      <c r="B48" s="156">
        <v>3</v>
      </c>
      <c r="C48" s="162">
        <v>2275</v>
      </c>
      <c r="D48" s="158">
        <v>1.2999999999999999E-3</v>
      </c>
      <c r="E48" s="158">
        <v>4.0000000000000002E-4</v>
      </c>
      <c r="F48" s="158">
        <v>4.0000000000000002E-4</v>
      </c>
      <c r="G48" s="159">
        <v>0.84</v>
      </c>
      <c r="H48" s="160">
        <v>0.84</v>
      </c>
      <c r="I48" s="158">
        <v>3.5714000000000001</v>
      </c>
      <c r="J48" s="165">
        <v>3.5714000000000001</v>
      </c>
    </row>
    <row r="49" spans="1:10" ht="9.9499999999999993" customHeight="1" x14ac:dyDescent="0.25">
      <c r="A49" s="155">
        <v>58</v>
      </c>
      <c r="B49" s="156">
        <v>0</v>
      </c>
      <c r="C49" s="162">
        <v>2153</v>
      </c>
      <c r="D49" s="158">
        <v>0</v>
      </c>
      <c r="E49" s="158">
        <v>4.0000000000000002E-4</v>
      </c>
      <c r="F49" s="158">
        <v>4.0000000000000002E-4</v>
      </c>
      <c r="G49" s="159">
        <v>0.82</v>
      </c>
      <c r="H49" s="160">
        <v>0.82</v>
      </c>
      <c r="I49" s="158">
        <v>0</v>
      </c>
      <c r="J49" s="165">
        <v>0</v>
      </c>
    </row>
    <row r="50" spans="1:10" ht="11.1" customHeight="1" x14ac:dyDescent="0.25">
      <c r="A50" s="155">
        <v>59</v>
      </c>
      <c r="B50" s="156">
        <v>0</v>
      </c>
      <c r="C50" s="162">
        <v>2066</v>
      </c>
      <c r="D50" s="158">
        <v>0</v>
      </c>
      <c r="E50" s="158">
        <v>4.0000000000000002E-4</v>
      </c>
      <c r="F50" s="158">
        <v>4.0000000000000002E-4</v>
      </c>
      <c r="G50" s="159">
        <v>0.81</v>
      </c>
      <c r="H50" s="160">
        <v>0.81</v>
      </c>
      <c r="I50" s="158">
        <v>0</v>
      </c>
      <c r="J50" s="165">
        <v>0</v>
      </c>
    </row>
    <row r="51" spans="1:10" ht="9.9499999999999993" customHeight="1" x14ac:dyDescent="0.25">
      <c r="A51" s="155">
        <v>60</v>
      </c>
      <c r="B51" s="156">
        <v>0</v>
      </c>
      <c r="C51" s="162">
        <v>2029</v>
      </c>
      <c r="D51" s="158">
        <v>0</v>
      </c>
      <c r="E51" s="158">
        <v>4.0000000000000002E-4</v>
      </c>
      <c r="F51" s="158">
        <v>4.0000000000000002E-4</v>
      </c>
      <c r="G51" s="159">
        <v>0.82</v>
      </c>
      <c r="H51" s="160">
        <v>0.82</v>
      </c>
      <c r="I51" s="158">
        <v>0</v>
      </c>
      <c r="J51" s="165">
        <v>0</v>
      </c>
    </row>
    <row r="52" spans="1:10" ht="11.1" customHeight="1" x14ac:dyDescent="0.25">
      <c r="A52" s="155">
        <v>61</v>
      </c>
      <c r="B52" s="156">
        <v>1</v>
      </c>
      <c r="C52" s="162">
        <v>1907</v>
      </c>
      <c r="D52" s="158">
        <v>5.0000000000000001E-4</v>
      </c>
      <c r="E52" s="158">
        <v>4.0000000000000002E-4</v>
      </c>
      <c r="F52" s="158">
        <v>4.0000000000000002E-4</v>
      </c>
      <c r="G52" s="159">
        <v>0.77</v>
      </c>
      <c r="H52" s="160">
        <v>0.77</v>
      </c>
      <c r="I52" s="158">
        <v>1.2987</v>
      </c>
      <c r="J52" s="165">
        <v>1.2987</v>
      </c>
    </row>
    <row r="53" spans="1:10" ht="9.9499999999999993" customHeight="1" x14ac:dyDescent="0.25">
      <c r="A53" s="155">
        <v>62</v>
      </c>
      <c r="B53" s="156">
        <v>0</v>
      </c>
      <c r="C53" s="162">
        <v>1777</v>
      </c>
      <c r="D53" s="158">
        <v>0</v>
      </c>
      <c r="E53" s="158">
        <v>4.0000000000000002E-4</v>
      </c>
      <c r="F53" s="158">
        <v>4.0000000000000002E-4</v>
      </c>
      <c r="G53" s="159">
        <v>0.71</v>
      </c>
      <c r="H53" s="160">
        <v>0.71</v>
      </c>
      <c r="I53" s="158">
        <v>0</v>
      </c>
      <c r="J53" s="165">
        <v>0</v>
      </c>
    </row>
    <row r="54" spans="1:10" ht="11.1" customHeight="1" x14ac:dyDescent="0.25">
      <c r="A54" s="155">
        <v>63</v>
      </c>
      <c r="B54" s="156">
        <v>0</v>
      </c>
      <c r="C54" s="162">
        <v>1506</v>
      </c>
      <c r="D54" s="158">
        <v>0</v>
      </c>
      <c r="E54" s="158">
        <v>4.0000000000000002E-4</v>
      </c>
      <c r="F54" s="158">
        <v>4.0000000000000002E-4</v>
      </c>
      <c r="G54" s="159">
        <v>0.6</v>
      </c>
      <c r="H54" s="160">
        <v>0.6</v>
      </c>
      <c r="I54" s="158">
        <v>0</v>
      </c>
      <c r="J54" s="165">
        <v>0</v>
      </c>
    </row>
    <row r="55" spans="1:10" ht="9.9499999999999993" customHeight="1" x14ac:dyDescent="0.25">
      <c r="A55" s="155">
        <v>64</v>
      </c>
      <c r="B55" s="156">
        <v>0</v>
      </c>
      <c r="C55" s="162">
        <v>1270</v>
      </c>
      <c r="D55" s="158">
        <v>0</v>
      </c>
      <c r="E55" s="158">
        <v>4.0000000000000002E-4</v>
      </c>
      <c r="F55" s="158">
        <v>4.0000000000000002E-4</v>
      </c>
      <c r="G55" s="159">
        <v>0.51</v>
      </c>
      <c r="H55" s="160">
        <v>0.51</v>
      </c>
      <c r="I55" s="158">
        <v>0</v>
      </c>
      <c r="J55" s="165">
        <v>0</v>
      </c>
    </row>
    <row r="56" spans="1:10" ht="11.1" customHeight="1" x14ac:dyDescent="0.25">
      <c r="A56" s="155">
        <v>65</v>
      </c>
      <c r="B56" s="156">
        <v>0</v>
      </c>
      <c r="C56" s="162">
        <v>1062</v>
      </c>
      <c r="D56" s="158">
        <v>0</v>
      </c>
      <c r="E56" s="158">
        <v>4.0000000000000002E-4</v>
      </c>
      <c r="F56" s="158">
        <v>4.0000000000000002E-4</v>
      </c>
      <c r="G56" s="159">
        <v>0.43</v>
      </c>
      <c r="H56" s="160">
        <v>0.43</v>
      </c>
      <c r="I56" s="158">
        <v>0</v>
      </c>
      <c r="J56" s="165">
        <v>0</v>
      </c>
    </row>
    <row r="57" spans="1:10" ht="9.9499999999999993" customHeight="1" x14ac:dyDescent="0.25">
      <c r="A57" s="155">
        <v>66</v>
      </c>
      <c r="B57" s="156">
        <v>0</v>
      </c>
      <c r="C57" s="157">
        <v>846</v>
      </c>
      <c r="D57" s="158">
        <v>0</v>
      </c>
      <c r="E57" s="158">
        <v>4.0000000000000002E-4</v>
      </c>
      <c r="F57" s="158">
        <v>4.0000000000000002E-4</v>
      </c>
      <c r="G57" s="159">
        <v>0.33</v>
      </c>
      <c r="H57" s="160">
        <v>0.33</v>
      </c>
      <c r="I57" s="158">
        <v>0</v>
      </c>
      <c r="J57" s="165">
        <v>0</v>
      </c>
    </row>
    <row r="58" spans="1:10" ht="11.1" customHeight="1" x14ac:dyDescent="0.25">
      <c r="A58" s="155">
        <v>67</v>
      </c>
      <c r="B58" s="156">
        <v>0</v>
      </c>
      <c r="C58" s="157">
        <v>617</v>
      </c>
      <c r="D58" s="158">
        <v>0</v>
      </c>
      <c r="E58" s="158">
        <v>4.0000000000000002E-4</v>
      </c>
      <c r="F58" s="158">
        <v>4.0000000000000002E-4</v>
      </c>
      <c r="G58" s="159">
        <v>0.25</v>
      </c>
      <c r="H58" s="160">
        <v>0.25</v>
      </c>
      <c r="I58" s="158">
        <v>0</v>
      </c>
      <c r="J58" s="165">
        <v>0</v>
      </c>
    </row>
    <row r="59" spans="1:10" ht="9.9499999999999993" customHeight="1" x14ac:dyDescent="0.25">
      <c r="A59" s="155">
        <v>68</v>
      </c>
      <c r="B59" s="156">
        <v>0</v>
      </c>
      <c r="C59" s="157">
        <v>470</v>
      </c>
      <c r="D59" s="158">
        <v>0</v>
      </c>
      <c r="E59" s="158">
        <v>4.0000000000000002E-4</v>
      </c>
      <c r="F59" s="158">
        <v>4.0000000000000002E-4</v>
      </c>
      <c r="G59" s="159">
        <v>0.19</v>
      </c>
      <c r="H59" s="160">
        <v>0.19</v>
      </c>
      <c r="I59" s="158">
        <v>0</v>
      </c>
      <c r="J59" s="165">
        <v>0</v>
      </c>
    </row>
    <row r="60" spans="1:10" ht="11.1" customHeight="1" x14ac:dyDescent="0.25">
      <c r="A60" s="155">
        <v>69</v>
      </c>
      <c r="B60" s="156">
        <v>1</v>
      </c>
      <c r="C60" s="157">
        <v>348</v>
      </c>
      <c r="D60" s="158">
        <v>2.8999999999999998E-3</v>
      </c>
      <c r="E60" s="158">
        <v>4.0000000000000002E-4</v>
      </c>
      <c r="F60" s="158">
        <v>4.0000000000000002E-4</v>
      </c>
      <c r="G60" s="159">
        <v>0.13</v>
      </c>
      <c r="H60" s="160">
        <v>0.13</v>
      </c>
      <c r="I60" s="158">
        <v>7.6923000000000004</v>
      </c>
      <c r="J60" s="165">
        <v>7.6923000000000004</v>
      </c>
    </row>
    <row r="61" spans="1:10" ht="9.9499999999999993" customHeight="1" x14ac:dyDescent="0.25">
      <c r="A61" s="155">
        <v>70</v>
      </c>
      <c r="B61" s="156">
        <v>0</v>
      </c>
      <c r="C61" s="157">
        <v>285</v>
      </c>
      <c r="D61" s="158">
        <v>0</v>
      </c>
      <c r="E61" s="158">
        <v>0</v>
      </c>
      <c r="F61" s="158">
        <v>0</v>
      </c>
      <c r="G61" s="159">
        <v>0.12</v>
      </c>
      <c r="H61" s="160">
        <v>0.12</v>
      </c>
      <c r="I61" s="158">
        <v>0</v>
      </c>
      <c r="J61" s="165">
        <v>0</v>
      </c>
    </row>
    <row r="62" spans="1:10" ht="11.1" customHeight="1" x14ac:dyDescent="0.25">
      <c r="A62" s="155">
        <v>71</v>
      </c>
      <c r="B62" s="156">
        <v>1</v>
      </c>
      <c r="C62" s="157">
        <v>220</v>
      </c>
      <c r="D62" s="158">
        <v>4.4999999999999997E-3</v>
      </c>
      <c r="E62" s="158">
        <v>0</v>
      </c>
      <c r="F62" s="158">
        <v>0</v>
      </c>
      <c r="G62" s="159">
        <v>0.09</v>
      </c>
      <c r="H62" s="160">
        <v>0.09</v>
      </c>
      <c r="I62" s="158">
        <v>11.1111</v>
      </c>
      <c r="J62" s="165">
        <v>11.1111</v>
      </c>
    </row>
    <row r="63" spans="1:10" ht="9.9499999999999993" customHeight="1" x14ac:dyDescent="0.25">
      <c r="A63" s="155">
        <v>72</v>
      </c>
      <c r="B63" s="156">
        <v>0</v>
      </c>
      <c r="C63" s="157">
        <v>170</v>
      </c>
      <c r="D63" s="158">
        <v>0</v>
      </c>
      <c r="E63" s="158">
        <v>0</v>
      </c>
      <c r="F63" s="158">
        <v>0</v>
      </c>
      <c r="G63" s="159">
        <v>0.06</v>
      </c>
      <c r="H63" s="160">
        <v>0.06</v>
      </c>
      <c r="I63" s="158">
        <v>0</v>
      </c>
      <c r="J63" s="165">
        <v>0</v>
      </c>
    </row>
    <row r="64" spans="1:10" ht="11.1" customHeight="1" x14ac:dyDescent="0.25">
      <c r="A64" s="155">
        <v>73</v>
      </c>
      <c r="B64" s="156">
        <v>0</v>
      </c>
      <c r="C64" s="157">
        <v>158</v>
      </c>
      <c r="D64" s="158">
        <v>0</v>
      </c>
      <c r="E64" s="158">
        <v>0</v>
      </c>
      <c r="F64" s="158">
        <v>0</v>
      </c>
      <c r="G64" s="159">
        <v>0.06</v>
      </c>
      <c r="H64" s="160">
        <v>0.06</v>
      </c>
      <c r="I64" s="158">
        <v>0</v>
      </c>
      <c r="J64" s="165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128</v>
      </c>
      <c r="D65" s="158">
        <v>0</v>
      </c>
      <c r="E65" s="158">
        <v>0</v>
      </c>
      <c r="F65" s="158">
        <v>0</v>
      </c>
      <c r="G65" s="159">
        <v>0.05</v>
      </c>
      <c r="H65" s="160">
        <v>0.05</v>
      </c>
      <c r="I65" s="158">
        <v>0</v>
      </c>
      <c r="J65" s="165">
        <v>0</v>
      </c>
    </row>
    <row r="66" spans="1:10" ht="11.1" customHeight="1" x14ac:dyDescent="0.25">
      <c r="A66" s="19" t="s">
        <v>6071</v>
      </c>
      <c r="B66" s="163">
        <v>17</v>
      </c>
      <c r="C66" s="21">
        <v>102338</v>
      </c>
      <c r="D66" s="22">
        <v>2.0000000000000001E-4</v>
      </c>
      <c r="E66" s="67"/>
      <c r="F66" s="67"/>
      <c r="G66" s="164">
        <v>22.58</v>
      </c>
      <c r="H66" s="38">
        <v>22.58</v>
      </c>
      <c r="I66" s="22">
        <v>0.75290000000000001</v>
      </c>
      <c r="J66" s="120">
        <v>0.75290000000000001</v>
      </c>
    </row>
    <row r="72" spans="1:10" x14ac:dyDescent="0.25">
      <c r="A72" s="24" t="s">
        <v>6072</v>
      </c>
    </row>
    <row r="73" spans="1:10" x14ac:dyDescent="0.25">
      <c r="A73" s="2" t="s">
        <v>6073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4:J73"/>
  <sheetViews>
    <sheetView topLeftCell="A13" workbookViewId="0">
      <selection activeCell="J65" sqref="J65"/>
    </sheetView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6074</v>
      </c>
    </row>
    <row r="5" spans="1:10" x14ac:dyDescent="0.25">
      <c r="A5" s="3" t="s">
        <v>6075</v>
      </c>
    </row>
    <row r="6" spans="1:10" x14ac:dyDescent="0.25">
      <c r="A6" s="3" t="s">
        <v>6076</v>
      </c>
    </row>
    <row r="7" spans="1:10" x14ac:dyDescent="0.25">
      <c r="A7" s="3" t="s">
        <v>6077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6078</v>
      </c>
      <c r="E8" s="8">
        <v>-5</v>
      </c>
      <c r="F8" s="8">
        <v>-6</v>
      </c>
      <c r="G8" s="8">
        <v>-7</v>
      </c>
      <c r="H8" s="8">
        <v>-8</v>
      </c>
      <c r="I8" s="7" t="s">
        <v>6079</v>
      </c>
      <c r="J8" s="7" t="s">
        <v>6080</v>
      </c>
    </row>
    <row r="9" spans="1:10" ht="11.1" customHeight="1" x14ac:dyDescent="0.25">
      <c r="A9" s="221" t="s">
        <v>6081</v>
      </c>
      <c r="B9" s="223" t="s">
        <v>6082</v>
      </c>
      <c r="C9" s="222" t="s">
        <v>6083</v>
      </c>
      <c r="D9" s="222" t="s">
        <v>6084</v>
      </c>
      <c r="E9" s="220" t="s">
        <v>6085</v>
      </c>
      <c r="F9" s="220"/>
      <c r="G9" s="220" t="s">
        <v>6086</v>
      </c>
      <c r="H9" s="220"/>
      <c r="I9" s="220" t="s">
        <v>6087</v>
      </c>
      <c r="J9" s="220"/>
    </row>
    <row r="10" spans="1:10" ht="24" customHeight="1" x14ac:dyDescent="0.25">
      <c r="A10" s="221"/>
      <c r="B10" s="223"/>
      <c r="C10" s="222"/>
      <c r="D10" s="222"/>
      <c r="E10" s="154" t="s">
        <v>6088</v>
      </c>
      <c r="F10" s="154" t="s">
        <v>6089</v>
      </c>
      <c r="G10" s="154" t="s">
        <v>6090</v>
      </c>
      <c r="H10" s="154" t="s">
        <v>6091</v>
      </c>
      <c r="I10" s="10" t="s">
        <v>6092</v>
      </c>
      <c r="J10" s="10" t="s">
        <v>6093</v>
      </c>
    </row>
    <row r="11" spans="1:10" ht="9.9499999999999993" customHeight="1" x14ac:dyDescent="0.25">
      <c r="A11" s="155">
        <v>20</v>
      </c>
      <c r="B11" s="156">
        <v>0</v>
      </c>
      <c r="C11" s="157">
        <v>31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6094</v>
      </c>
      <c r="J11" s="161" t="s">
        <v>6095</v>
      </c>
    </row>
    <row r="12" spans="1:10" ht="11.1" customHeight="1" x14ac:dyDescent="0.25">
      <c r="A12" s="155">
        <v>21</v>
      </c>
      <c r="B12" s="156">
        <v>0</v>
      </c>
      <c r="C12" s="157">
        <v>73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6096</v>
      </c>
      <c r="J12" s="161" t="s">
        <v>6097</v>
      </c>
    </row>
    <row r="13" spans="1:10" ht="9.9499999999999993" customHeight="1" x14ac:dyDescent="0.25">
      <c r="A13" s="155">
        <v>22</v>
      </c>
      <c r="B13" s="156">
        <v>0</v>
      </c>
      <c r="C13" s="157">
        <v>172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6098</v>
      </c>
      <c r="J13" s="161" t="s">
        <v>6099</v>
      </c>
    </row>
    <row r="14" spans="1:10" ht="11.1" customHeight="1" x14ac:dyDescent="0.25">
      <c r="A14" s="155">
        <v>23</v>
      </c>
      <c r="B14" s="156">
        <v>0</v>
      </c>
      <c r="C14" s="162">
        <v>1218</v>
      </c>
      <c r="D14" s="158">
        <v>0</v>
      </c>
      <c r="E14" s="158">
        <v>0</v>
      </c>
      <c r="F14" s="158">
        <v>0</v>
      </c>
      <c r="G14" s="159">
        <v>0.03</v>
      </c>
      <c r="H14" s="160">
        <v>0.03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2617</v>
      </c>
      <c r="D15" s="158">
        <v>0</v>
      </c>
      <c r="E15" s="158">
        <v>0</v>
      </c>
      <c r="F15" s="158">
        <v>0</v>
      </c>
      <c r="G15" s="159">
        <v>0.05</v>
      </c>
      <c r="H15" s="160">
        <v>0.05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4166</v>
      </c>
      <c r="D16" s="158">
        <v>0</v>
      </c>
      <c r="E16" s="158">
        <v>0</v>
      </c>
      <c r="F16" s="158">
        <v>0</v>
      </c>
      <c r="G16" s="159">
        <v>0.08</v>
      </c>
      <c r="H16" s="160">
        <v>0.08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5780</v>
      </c>
      <c r="D17" s="158">
        <v>0</v>
      </c>
      <c r="E17" s="158">
        <v>0</v>
      </c>
      <c r="F17" s="158">
        <v>0</v>
      </c>
      <c r="G17" s="159">
        <v>0.12</v>
      </c>
      <c r="H17" s="160">
        <v>0.12</v>
      </c>
      <c r="I17" s="158">
        <v>0</v>
      </c>
      <c r="J17" s="158">
        <v>0</v>
      </c>
    </row>
    <row r="18" spans="1:10" ht="11.1" customHeight="1" x14ac:dyDescent="0.25">
      <c r="A18" s="155">
        <v>27</v>
      </c>
      <c r="B18" s="156">
        <v>0</v>
      </c>
      <c r="C18" s="162">
        <v>7231</v>
      </c>
      <c r="D18" s="158">
        <v>0</v>
      </c>
      <c r="E18" s="158">
        <v>0</v>
      </c>
      <c r="F18" s="158">
        <v>0</v>
      </c>
      <c r="G18" s="159">
        <v>0.15</v>
      </c>
      <c r="H18" s="160">
        <v>0.15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8331</v>
      </c>
      <c r="D19" s="158">
        <v>0</v>
      </c>
      <c r="E19" s="158">
        <v>0</v>
      </c>
      <c r="F19" s="158">
        <v>0</v>
      </c>
      <c r="G19" s="159">
        <v>0.17</v>
      </c>
      <c r="H19" s="160">
        <v>0.17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0</v>
      </c>
      <c r="C20" s="162">
        <v>9330</v>
      </c>
      <c r="D20" s="158">
        <v>0</v>
      </c>
      <c r="E20" s="158">
        <v>0</v>
      </c>
      <c r="F20" s="158">
        <v>0</v>
      </c>
      <c r="G20" s="159">
        <v>0.19</v>
      </c>
      <c r="H20" s="160">
        <v>0.19</v>
      </c>
      <c r="I20" s="158">
        <v>0</v>
      </c>
      <c r="J20" s="158">
        <v>0</v>
      </c>
    </row>
    <row r="21" spans="1:10" ht="9.9499999999999993" customHeight="1" x14ac:dyDescent="0.25">
      <c r="A21" s="155">
        <v>30</v>
      </c>
      <c r="B21" s="156">
        <v>0</v>
      </c>
      <c r="C21" s="162">
        <v>9892</v>
      </c>
      <c r="D21" s="158">
        <v>0</v>
      </c>
      <c r="E21" s="158">
        <v>0</v>
      </c>
      <c r="F21" s="158">
        <v>0</v>
      </c>
      <c r="G21" s="159">
        <v>0.2</v>
      </c>
      <c r="H21" s="160">
        <v>0.2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10057</v>
      </c>
      <c r="D22" s="158">
        <v>0</v>
      </c>
      <c r="E22" s="158">
        <v>0</v>
      </c>
      <c r="F22" s="158">
        <v>0</v>
      </c>
      <c r="G22" s="159">
        <v>0.2</v>
      </c>
      <c r="H22" s="160">
        <v>0.2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1</v>
      </c>
      <c r="C23" s="162">
        <v>10064</v>
      </c>
      <c r="D23" s="158">
        <v>1E-4</v>
      </c>
      <c r="E23" s="158">
        <v>0</v>
      </c>
      <c r="F23" s="158">
        <v>0</v>
      </c>
      <c r="G23" s="159">
        <v>0.2</v>
      </c>
      <c r="H23" s="160">
        <v>0.2</v>
      </c>
      <c r="I23" s="158">
        <v>5</v>
      </c>
      <c r="J23" s="158">
        <v>5</v>
      </c>
    </row>
    <row r="24" spans="1:10" ht="11.1" customHeight="1" x14ac:dyDescent="0.25">
      <c r="A24" s="155">
        <v>33</v>
      </c>
      <c r="B24" s="156">
        <v>0</v>
      </c>
      <c r="C24" s="162">
        <v>9776</v>
      </c>
      <c r="D24" s="158">
        <v>0</v>
      </c>
      <c r="E24" s="158">
        <v>0</v>
      </c>
      <c r="F24" s="158">
        <v>0</v>
      </c>
      <c r="G24" s="159">
        <v>0.28999999999999998</v>
      </c>
      <c r="H24" s="160">
        <v>0.28999999999999998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0</v>
      </c>
      <c r="C25" s="162">
        <v>9546</v>
      </c>
      <c r="D25" s="158">
        <v>0</v>
      </c>
      <c r="E25" s="158">
        <v>0</v>
      </c>
      <c r="F25" s="158">
        <v>0</v>
      </c>
      <c r="G25" s="159">
        <v>0.38</v>
      </c>
      <c r="H25" s="160">
        <v>0.38</v>
      </c>
      <c r="I25" s="158">
        <v>0</v>
      </c>
      <c r="J25" s="158">
        <v>0</v>
      </c>
    </row>
    <row r="26" spans="1:10" ht="11.1" customHeight="1" x14ac:dyDescent="0.25">
      <c r="A26" s="155">
        <v>35</v>
      </c>
      <c r="B26" s="156">
        <v>2</v>
      </c>
      <c r="C26" s="162">
        <v>9351</v>
      </c>
      <c r="D26" s="158">
        <v>2.0000000000000001E-4</v>
      </c>
      <c r="E26" s="158">
        <v>1E-4</v>
      </c>
      <c r="F26" s="158">
        <v>1E-4</v>
      </c>
      <c r="G26" s="159">
        <v>0.46</v>
      </c>
      <c r="H26" s="160">
        <v>0.46</v>
      </c>
      <c r="I26" s="158">
        <v>4.3478000000000003</v>
      </c>
      <c r="J26" s="158">
        <v>4.3478000000000003</v>
      </c>
    </row>
    <row r="27" spans="1:10" ht="9.9499999999999993" customHeight="1" x14ac:dyDescent="0.25">
      <c r="A27" s="155">
        <v>36</v>
      </c>
      <c r="B27" s="156">
        <v>0</v>
      </c>
      <c r="C27" s="162">
        <v>9088</v>
      </c>
      <c r="D27" s="158">
        <v>0</v>
      </c>
      <c r="E27" s="158">
        <v>1E-4</v>
      </c>
      <c r="F27" s="158">
        <v>1E-4</v>
      </c>
      <c r="G27" s="159">
        <v>0.55000000000000004</v>
      </c>
      <c r="H27" s="160">
        <v>0.55000000000000004</v>
      </c>
      <c r="I27" s="158">
        <v>0</v>
      </c>
      <c r="J27" s="158">
        <v>0</v>
      </c>
    </row>
    <row r="28" spans="1:10" ht="11.1" customHeight="1" x14ac:dyDescent="0.25">
      <c r="A28" s="155">
        <v>37</v>
      </c>
      <c r="B28" s="156">
        <v>1</v>
      </c>
      <c r="C28" s="162">
        <v>8816</v>
      </c>
      <c r="D28" s="158">
        <v>1E-4</v>
      </c>
      <c r="E28" s="158">
        <v>1E-4</v>
      </c>
      <c r="F28" s="158">
        <v>1E-4</v>
      </c>
      <c r="G28" s="159">
        <v>0.61</v>
      </c>
      <c r="H28" s="160">
        <v>0.61</v>
      </c>
      <c r="I28" s="158">
        <v>1.6393</v>
      </c>
      <c r="J28" s="158">
        <v>1.6393</v>
      </c>
    </row>
    <row r="29" spans="1:10" ht="9.9499999999999993" customHeight="1" x14ac:dyDescent="0.25">
      <c r="A29" s="155">
        <v>38</v>
      </c>
      <c r="B29" s="156">
        <v>0</v>
      </c>
      <c r="C29" s="162">
        <v>8590</v>
      </c>
      <c r="D29" s="158">
        <v>0</v>
      </c>
      <c r="E29" s="158">
        <v>1E-4</v>
      </c>
      <c r="F29" s="158">
        <v>1E-4</v>
      </c>
      <c r="G29" s="159">
        <v>0.7</v>
      </c>
      <c r="H29" s="160">
        <v>0.7</v>
      </c>
      <c r="I29" s="158">
        <v>0</v>
      </c>
      <c r="J29" s="158">
        <v>0</v>
      </c>
    </row>
    <row r="30" spans="1:10" ht="11.1" customHeight="1" x14ac:dyDescent="0.25">
      <c r="A30" s="155">
        <v>39</v>
      </c>
      <c r="B30" s="156">
        <v>0</v>
      </c>
      <c r="C30" s="162">
        <v>6122</v>
      </c>
      <c r="D30" s="158">
        <v>0</v>
      </c>
      <c r="E30" s="158">
        <v>1E-4</v>
      </c>
      <c r="F30" s="158">
        <v>1E-4</v>
      </c>
      <c r="G30" s="159">
        <v>0.75</v>
      </c>
      <c r="H30" s="160">
        <v>0.75</v>
      </c>
      <c r="I30" s="158">
        <v>0</v>
      </c>
      <c r="J30" s="158">
        <v>0</v>
      </c>
    </row>
    <row r="31" spans="1:10" ht="9.9499999999999993" customHeight="1" x14ac:dyDescent="0.25">
      <c r="A31" s="155">
        <v>40</v>
      </c>
      <c r="B31" s="156">
        <v>0</v>
      </c>
      <c r="C31" s="162">
        <v>8339</v>
      </c>
      <c r="D31" s="158">
        <v>0</v>
      </c>
      <c r="E31" s="158">
        <v>1E-4</v>
      </c>
      <c r="F31" s="158">
        <v>1E-4</v>
      </c>
      <c r="G31" s="159">
        <v>0.83</v>
      </c>
      <c r="H31" s="160">
        <v>0.83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8496</v>
      </c>
      <c r="D32" s="158">
        <v>0</v>
      </c>
      <c r="E32" s="158">
        <v>1E-4</v>
      </c>
      <c r="F32" s="158">
        <v>1E-4</v>
      </c>
      <c r="G32" s="159">
        <v>1.03</v>
      </c>
      <c r="H32" s="160">
        <v>1.03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2</v>
      </c>
      <c r="C33" s="162">
        <v>8644</v>
      </c>
      <c r="D33" s="158">
        <v>2.0000000000000001E-4</v>
      </c>
      <c r="E33" s="158">
        <v>1E-4</v>
      </c>
      <c r="F33" s="158">
        <v>1E-4</v>
      </c>
      <c r="G33" s="159">
        <v>1.22</v>
      </c>
      <c r="H33" s="160">
        <v>1.22</v>
      </c>
      <c r="I33" s="158">
        <v>1.6393</v>
      </c>
      <c r="J33" s="158">
        <v>1.6393</v>
      </c>
    </row>
    <row r="34" spans="1:10" ht="11.1" customHeight="1" x14ac:dyDescent="0.25">
      <c r="A34" s="155">
        <v>43</v>
      </c>
      <c r="B34" s="156">
        <v>0</v>
      </c>
      <c r="C34" s="162">
        <v>8577</v>
      </c>
      <c r="D34" s="158">
        <v>0</v>
      </c>
      <c r="E34" s="158">
        <v>2.0000000000000001E-4</v>
      </c>
      <c r="F34" s="158">
        <v>2.0000000000000001E-4</v>
      </c>
      <c r="G34" s="159">
        <v>1.37</v>
      </c>
      <c r="H34" s="160">
        <v>1.37</v>
      </c>
      <c r="I34" s="158">
        <v>0</v>
      </c>
      <c r="J34" s="158">
        <v>0</v>
      </c>
    </row>
    <row r="35" spans="1:10" ht="9.9499999999999993" customHeight="1" x14ac:dyDescent="0.25">
      <c r="A35" s="155">
        <v>44</v>
      </c>
      <c r="B35" s="156">
        <v>1</v>
      </c>
      <c r="C35" s="162">
        <v>8431</v>
      </c>
      <c r="D35" s="158">
        <v>1E-4</v>
      </c>
      <c r="E35" s="158">
        <v>2.0000000000000001E-4</v>
      </c>
      <c r="F35" s="158">
        <v>2.0000000000000001E-4</v>
      </c>
      <c r="G35" s="159">
        <v>1.51</v>
      </c>
      <c r="H35" s="160">
        <v>1.51</v>
      </c>
      <c r="I35" s="158">
        <v>0.6623</v>
      </c>
      <c r="J35" s="158">
        <v>0.6623</v>
      </c>
    </row>
    <row r="36" spans="1:10" ht="11.1" customHeight="1" x14ac:dyDescent="0.25">
      <c r="A36" s="155">
        <v>45</v>
      </c>
      <c r="B36" s="156">
        <v>1</v>
      </c>
      <c r="C36" s="162">
        <v>8100</v>
      </c>
      <c r="D36" s="158">
        <v>1E-4</v>
      </c>
      <c r="E36" s="158">
        <v>2.0000000000000001E-4</v>
      </c>
      <c r="F36" s="158">
        <v>2.0000000000000001E-4</v>
      </c>
      <c r="G36" s="159">
        <v>1.62</v>
      </c>
      <c r="H36" s="160">
        <v>1.62</v>
      </c>
      <c r="I36" s="158">
        <v>0.61729999999999996</v>
      </c>
      <c r="J36" s="158">
        <v>0.61729999999999996</v>
      </c>
    </row>
    <row r="37" spans="1:10" ht="9.9499999999999993" customHeight="1" x14ac:dyDescent="0.25">
      <c r="A37" s="155">
        <v>46</v>
      </c>
      <c r="B37" s="156">
        <v>0</v>
      </c>
      <c r="C37" s="162">
        <v>7892</v>
      </c>
      <c r="D37" s="158">
        <v>0</v>
      </c>
      <c r="E37" s="158">
        <v>2.0000000000000001E-4</v>
      </c>
      <c r="F37" s="158">
        <v>2.0000000000000001E-4</v>
      </c>
      <c r="G37" s="159">
        <v>1.74</v>
      </c>
      <c r="H37" s="160">
        <v>1.74</v>
      </c>
      <c r="I37" s="158">
        <v>0</v>
      </c>
      <c r="J37" s="158">
        <v>0</v>
      </c>
    </row>
    <row r="38" spans="1:10" ht="11.1" customHeight="1" x14ac:dyDescent="0.25">
      <c r="A38" s="155">
        <v>47</v>
      </c>
      <c r="B38" s="156">
        <v>1</v>
      </c>
      <c r="C38" s="162">
        <v>7933</v>
      </c>
      <c r="D38" s="158">
        <v>1E-4</v>
      </c>
      <c r="E38" s="158">
        <v>2.0000000000000001E-4</v>
      </c>
      <c r="F38" s="158">
        <v>2.0000000000000001E-4</v>
      </c>
      <c r="G38" s="159">
        <v>1.91</v>
      </c>
      <c r="H38" s="160">
        <v>1.91</v>
      </c>
      <c r="I38" s="158">
        <v>0.52359999999999995</v>
      </c>
      <c r="J38" s="158">
        <v>0.52359999999999995</v>
      </c>
    </row>
    <row r="39" spans="1:10" ht="9.9499999999999993" customHeight="1" x14ac:dyDescent="0.25">
      <c r="A39" s="155">
        <v>48</v>
      </c>
      <c r="B39" s="156">
        <v>1</v>
      </c>
      <c r="C39" s="162">
        <v>8108</v>
      </c>
      <c r="D39" s="158">
        <v>1E-4</v>
      </c>
      <c r="E39" s="158">
        <v>2.9999999999999997E-4</v>
      </c>
      <c r="F39" s="158">
        <v>2.9999999999999997E-4</v>
      </c>
      <c r="G39" s="159">
        <v>2.11</v>
      </c>
      <c r="H39" s="160">
        <v>2.11</v>
      </c>
      <c r="I39" s="158">
        <v>0.47389999999999999</v>
      </c>
      <c r="J39" s="158">
        <v>0.47389999999999999</v>
      </c>
    </row>
    <row r="40" spans="1:10" ht="11.1" customHeight="1" x14ac:dyDescent="0.25">
      <c r="A40" s="155">
        <v>49</v>
      </c>
      <c r="B40" s="156">
        <v>2</v>
      </c>
      <c r="C40" s="162">
        <v>8282</v>
      </c>
      <c r="D40" s="158">
        <v>2.0000000000000001E-4</v>
      </c>
      <c r="E40" s="158">
        <v>2.9999999999999997E-4</v>
      </c>
      <c r="F40" s="158">
        <v>2.9999999999999997E-4</v>
      </c>
      <c r="G40" s="159">
        <v>2.3199999999999998</v>
      </c>
      <c r="H40" s="160">
        <v>2.3199999999999998</v>
      </c>
      <c r="I40" s="158">
        <v>0.86209999999999998</v>
      </c>
      <c r="J40" s="158">
        <v>0.86209999999999998</v>
      </c>
    </row>
    <row r="41" spans="1:10" ht="9.9499999999999993" customHeight="1" x14ac:dyDescent="0.25">
      <c r="A41" s="155">
        <v>50</v>
      </c>
      <c r="B41" s="156">
        <v>2</v>
      </c>
      <c r="C41" s="162">
        <v>8480</v>
      </c>
      <c r="D41" s="158">
        <v>2.0000000000000001E-4</v>
      </c>
      <c r="E41" s="158">
        <v>2.9999999999999997E-4</v>
      </c>
      <c r="F41" s="158">
        <v>2.9999999999999997E-4</v>
      </c>
      <c r="G41" s="159">
        <v>2.54</v>
      </c>
      <c r="H41" s="160">
        <v>2.54</v>
      </c>
      <c r="I41" s="158">
        <v>0.78739999999999999</v>
      </c>
      <c r="J41" s="158">
        <v>0.78739999999999999</v>
      </c>
    </row>
    <row r="42" spans="1:10" ht="11.1" customHeight="1" x14ac:dyDescent="0.25">
      <c r="A42" s="155">
        <v>51</v>
      </c>
      <c r="B42" s="156">
        <v>1</v>
      </c>
      <c r="C42" s="162">
        <v>8504</v>
      </c>
      <c r="D42" s="158">
        <v>1E-4</v>
      </c>
      <c r="E42" s="158">
        <v>2.9999999999999997E-4</v>
      </c>
      <c r="F42" s="158">
        <v>2.9999999999999997E-4</v>
      </c>
      <c r="G42" s="159">
        <v>2.64</v>
      </c>
      <c r="H42" s="160">
        <v>2.64</v>
      </c>
      <c r="I42" s="158">
        <v>0.37880000000000003</v>
      </c>
      <c r="J42" s="158">
        <v>0.37880000000000003</v>
      </c>
    </row>
    <row r="43" spans="1:10" ht="9.9499999999999993" customHeight="1" x14ac:dyDescent="0.25">
      <c r="A43" s="155">
        <v>52</v>
      </c>
      <c r="B43" s="156">
        <v>3</v>
      </c>
      <c r="C43" s="162">
        <v>8501</v>
      </c>
      <c r="D43" s="158">
        <v>4.0000000000000002E-4</v>
      </c>
      <c r="E43" s="158">
        <v>2.9999999999999997E-4</v>
      </c>
      <c r="F43" s="158">
        <v>2.9999999999999997E-4</v>
      </c>
      <c r="G43" s="159">
        <v>2.73</v>
      </c>
      <c r="H43" s="160">
        <v>2.73</v>
      </c>
      <c r="I43" s="158">
        <v>1.0989</v>
      </c>
      <c r="J43" s="158">
        <v>1.0989</v>
      </c>
    </row>
    <row r="44" spans="1:10" ht="11.1" customHeight="1" x14ac:dyDescent="0.25">
      <c r="A44" s="155">
        <v>53</v>
      </c>
      <c r="B44" s="156">
        <v>1</v>
      </c>
      <c r="C44" s="162">
        <v>8658</v>
      </c>
      <c r="D44" s="158">
        <v>1E-4</v>
      </c>
      <c r="E44" s="158">
        <v>2.9999999999999997E-4</v>
      </c>
      <c r="F44" s="158">
        <v>2.9999999999999997E-4</v>
      </c>
      <c r="G44" s="159">
        <v>2.85</v>
      </c>
      <c r="H44" s="160">
        <v>2.85</v>
      </c>
      <c r="I44" s="158">
        <v>0.35089999999999999</v>
      </c>
      <c r="J44" s="158">
        <v>0.35089999999999999</v>
      </c>
    </row>
    <row r="45" spans="1:10" ht="9.9499999999999993" customHeight="1" x14ac:dyDescent="0.25">
      <c r="A45" s="155">
        <v>54</v>
      </c>
      <c r="B45" s="156">
        <v>2</v>
      </c>
      <c r="C45" s="162">
        <v>8898</v>
      </c>
      <c r="D45" s="158">
        <v>2.0000000000000001E-4</v>
      </c>
      <c r="E45" s="158">
        <v>2.9999999999999997E-4</v>
      </c>
      <c r="F45" s="158">
        <v>2.9999999999999997E-4</v>
      </c>
      <c r="G45" s="159">
        <v>3.02</v>
      </c>
      <c r="H45" s="160">
        <v>3.02</v>
      </c>
      <c r="I45" s="158">
        <v>0.6623</v>
      </c>
      <c r="J45" s="158">
        <v>0.6623</v>
      </c>
    </row>
    <row r="46" spans="1:10" ht="11.1" customHeight="1" x14ac:dyDescent="0.25">
      <c r="A46" s="155">
        <v>55</v>
      </c>
      <c r="B46" s="156">
        <v>3</v>
      </c>
      <c r="C46" s="162">
        <v>9070</v>
      </c>
      <c r="D46" s="158">
        <v>2.9999999999999997E-4</v>
      </c>
      <c r="E46" s="158">
        <v>4.0000000000000002E-4</v>
      </c>
      <c r="F46" s="158">
        <v>4.0000000000000002E-4</v>
      </c>
      <c r="G46" s="159">
        <v>3.18</v>
      </c>
      <c r="H46" s="160">
        <v>3.18</v>
      </c>
      <c r="I46" s="158">
        <v>0.94340000000000002</v>
      </c>
      <c r="J46" s="158">
        <v>0.94340000000000002</v>
      </c>
    </row>
    <row r="47" spans="1:10" ht="9.9499999999999993" customHeight="1" x14ac:dyDescent="0.25">
      <c r="A47" s="155">
        <v>56</v>
      </c>
      <c r="B47" s="156">
        <v>5</v>
      </c>
      <c r="C47" s="162">
        <v>8673</v>
      </c>
      <c r="D47" s="158">
        <v>5.9999999999999995E-4</v>
      </c>
      <c r="E47" s="158">
        <v>4.0000000000000002E-4</v>
      </c>
      <c r="F47" s="158">
        <v>4.0000000000000002E-4</v>
      </c>
      <c r="G47" s="159">
        <v>3.12</v>
      </c>
      <c r="H47" s="160">
        <v>3.12</v>
      </c>
      <c r="I47" s="158">
        <v>1.6026</v>
      </c>
      <c r="J47" s="158">
        <v>1.6026</v>
      </c>
    </row>
    <row r="48" spans="1:10" ht="11.1" customHeight="1" x14ac:dyDescent="0.25">
      <c r="A48" s="155">
        <v>57</v>
      </c>
      <c r="B48" s="156">
        <v>2</v>
      </c>
      <c r="C48" s="162">
        <v>8473</v>
      </c>
      <c r="D48" s="158">
        <v>2.0000000000000001E-4</v>
      </c>
      <c r="E48" s="158">
        <v>4.0000000000000002E-4</v>
      </c>
      <c r="F48" s="158">
        <v>4.0000000000000002E-4</v>
      </c>
      <c r="G48" s="159">
        <v>3.13</v>
      </c>
      <c r="H48" s="160">
        <v>3.13</v>
      </c>
      <c r="I48" s="158">
        <v>0.63900000000000001</v>
      </c>
      <c r="J48" s="158">
        <v>0.63900000000000001</v>
      </c>
    </row>
    <row r="49" spans="1:10" ht="9.9499999999999993" customHeight="1" x14ac:dyDescent="0.25">
      <c r="A49" s="155">
        <v>58</v>
      </c>
      <c r="B49" s="156">
        <v>2</v>
      </c>
      <c r="C49" s="162">
        <v>8193</v>
      </c>
      <c r="D49" s="158">
        <v>2.0000000000000001E-4</v>
      </c>
      <c r="E49" s="158">
        <v>4.0000000000000002E-4</v>
      </c>
      <c r="F49" s="158">
        <v>4.0000000000000002E-4</v>
      </c>
      <c r="G49" s="159">
        <v>3.11</v>
      </c>
      <c r="H49" s="160">
        <v>3.11</v>
      </c>
      <c r="I49" s="158">
        <v>0.6431</v>
      </c>
      <c r="J49" s="158">
        <v>0.6431</v>
      </c>
    </row>
    <row r="50" spans="1:10" ht="11.1" customHeight="1" x14ac:dyDescent="0.25">
      <c r="A50" s="155">
        <v>59</v>
      </c>
      <c r="B50" s="156">
        <v>4</v>
      </c>
      <c r="C50" s="162">
        <v>7921</v>
      </c>
      <c r="D50" s="158">
        <v>5.0000000000000001E-4</v>
      </c>
      <c r="E50" s="158">
        <v>4.0000000000000002E-4</v>
      </c>
      <c r="F50" s="158">
        <v>4.0000000000000002E-4</v>
      </c>
      <c r="G50" s="159">
        <v>3.09</v>
      </c>
      <c r="H50" s="160">
        <v>3.09</v>
      </c>
      <c r="I50" s="158">
        <v>1.2945</v>
      </c>
      <c r="J50" s="158">
        <v>1.2945</v>
      </c>
    </row>
    <row r="51" spans="1:10" ht="9.9499999999999993" customHeight="1" x14ac:dyDescent="0.25">
      <c r="A51" s="155">
        <v>60</v>
      </c>
      <c r="B51" s="156">
        <v>5</v>
      </c>
      <c r="C51" s="162">
        <v>7562</v>
      </c>
      <c r="D51" s="158">
        <v>6.9999999999999999E-4</v>
      </c>
      <c r="E51" s="158">
        <v>4.0000000000000002E-4</v>
      </c>
      <c r="F51" s="158">
        <v>4.0000000000000002E-4</v>
      </c>
      <c r="G51" s="159">
        <v>3.03</v>
      </c>
      <c r="H51" s="160">
        <v>3.03</v>
      </c>
      <c r="I51" s="158">
        <v>1.6501999999999999</v>
      </c>
      <c r="J51" s="158">
        <v>1.6501999999999999</v>
      </c>
    </row>
    <row r="52" spans="1:10" ht="11.1" customHeight="1" x14ac:dyDescent="0.25">
      <c r="A52" s="155">
        <v>61</v>
      </c>
      <c r="B52" s="156">
        <v>1</v>
      </c>
      <c r="C52" s="162">
        <v>7003</v>
      </c>
      <c r="D52" s="158">
        <v>1E-4</v>
      </c>
      <c r="E52" s="158">
        <v>4.0000000000000002E-4</v>
      </c>
      <c r="F52" s="158">
        <v>4.0000000000000002E-4</v>
      </c>
      <c r="G52" s="159">
        <v>2.8</v>
      </c>
      <c r="H52" s="160">
        <v>2.8</v>
      </c>
      <c r="I52" s="158">
        <v>0.35709999999999997</v>
      </c>
      <c r="J52" s="158">
        <v>0.35709999999999997</v>
      </c>
    </row>
    <row r="53" spans="1:10" ht="9.9499999999999993" customHeight="1" x14ac:dyDescent="0.25">
      <c r="A53" s="155">
        <v>62</v>
      </c>
      <c r="B53" s="156">
        <v>1</v>
      </c>
      <c r="C53" s="162">
        <v>6279</v>
      </c>
      <c r="D53" s="158">
        <v>2.0000000000000001E-4</v>
      </c>
      <c r="E53" s="158">
        <v>4.0000000000000002E-4</v>
      </c>
      <c r="F53" s="158">
        <v>4.0000000000000002E-4</v>
      </c>
      <c r="G53" s="159">
        <v>2.5099999999999998</v>
      </c>
      <c r="H53" s="160">
        <v>2.5099999999999998</v>
      </c>
      <c r="I53" s="158">
        <v>0.39839999999999998</v>
      </c>
      <c r="J53" s="158">
        <v>0.39839999999999998</v>
      </c>
    </row>
    <row r="54" spans="1:10" ht="11.1" customHeight="1" x14ac:dyDescent="0.25">
      <c r="A54" s="155">
        <v>63</v>
      </c>
      <c r="B54" s="156">
        <v>5</v>
      </c>
      <c r="C54" s="162">
        <v>4897</v>
      </c>
      <c r="D54" s="158">
        <v>1E-3</v>
      </c>
      <c r="E54" s="158">
        <v>4.0000000000000002E-4</v>
      </c>
      <c r="F54" s="158">
        <v>4.0000000000000002E-4</v>
      </c>
      <c r="G54" s="159">
        <v>1.96</v>
      </c>
      <c r="H54" s="160">
        <v>1.96</v>
      </c>
      <c r="I54" s="158">
        <v>2.5510000000000002</v>
      </c>
      <c r="J54" s="158">
        <v>2.5510000000000002</v>
      </c>
    </row>
    <row r="55" spans="1:10" ht="9.9499999999999993" customHeight="1" x14ac:dyDescent="0.25">
      <c r="A55" s="155">
        <v>64</v>
      </c>
      <c r="B55" s="156">
        <v>1</v>
      </c>
      <c r="C55" s="162">
        <v>4099</v>
      </c>
      <c r="D55" s="158">
        <v>2.0000000000000001E-4</v>
      </c>
      <c r="E55" s="158">
        <v>4.0000000000000002E-4</v>
      </c>
      <c r="F55" s="158">
        <v>4.0000000000000002E-4</v>
      </c>
      <c r="G55" s="159">
        <v>1.64</v>
      </c>
      <c r="H55" s="160">
        <v>1.64</v>
      </c>
      <c r="I55" s="158">
        <v>0.60980000000000001</v>
      </c>
      <c r="J55" s="158">
        <v>0.60980000000000001</v>
      </c>
    </row>
    <row r="56" spans="1:10" ht="11.1" customHeight="1" x14ac:dyDescent="0.25">
      <c r="A56" s="155">
        <v>65</v>
      </c>
      <c r="B56" s="156">
        <v>3</v>
      </c>
      <c r="C56" s="162">
        <v>3374</v>
      </c>
      <c r="D56" s="158">
        <v>8.9999999999999998E-4</v>
      </c>
      <c r="E56" s="158">
        <v>4.0000000000000002E-4</v>
      </c>
      <c r="F56" s="158">
        <v>4.0000000000000002E-4</v>
      </c>
      <c r="G56" s="159">
        <v>1.35</v>
      </c>
      <c r="H56" s="160">
        <v>1.35</v>
      </c>
      <c r="I56" s="158">
        <v>2.2222</v>
      </c>
      <c r="J56" s="158">
        <v>2.2222</v>
      </c>
    </row>
    <row r="57" spans="1:10" ht="9.9499999999999993" customHeight="1" x14ac:dyDescent="0.25">
      <c r="A57" s="155">
        <v>66</v>
      </c>
      <c r="B57" s="156">
        <v>0</v>
      </c>
      <c r="C57" s="162">
        <v>2479</v>
      </c>
      <c r="D57" s="158">
        <v>0</v>
      </c>
      <c r="E57" s="158">
        <v>4.0000000000000002E-4</v>
      </c>
      <c r="F57" s="158">
        <v>4.0000000000000002E-4</v>
      </c>
      <c r="G57" s="159">
        <v>1</v>
      </c>
      <c r="H57" s="160">
        <v>1</v>
      </c>
      <c r="I57" s="158">
        <v>0</v>
      </c>
      <c r="J57" s="158">
        <v>0</v>
      </c>
    </row>
    <row r="58" spans="1:10" ht="11.1" customHeight="1" x14ac:dyDescent="0.25">
      <c r="A58" s="155">
        <v>67</v>
      </c>
      <c r="B58" s="156">
        <v>0</v>
      </c>
      <c r="C58" s="162">
        <v>1782</v>
      </c>
      <c r="D58" s="158">
        <v>0</v>
      </c>
      <c r="E58" s="158">
        <v>4.0000000000000002E-4</v>
      </c>
      <c r="F58" s="158">
        <v>4.0000000000000002E-4</v>
      </c>
      <c r="G58" s="159">
        <v>0.71</v>
      </c>
      <c r="H58" s="160">
        <v>0.71</v>
      </c>
      <c r="I58" s="158">
        <v>0</v>
      </c>
      <c r="J58" s="158">
        <v>0</v>
      </c>
    </row>
    <row r="59" spans="1:10" ht="9.9499999999999993" customHeight="1" x14ac:dyDescent="0.25">
      <c r="A59" s="155">
        <v>68</v>
      </c>
      <c r="B59" s="156">
        <v>3</v>
      </c>
      <c r="C59" s="162">
        <v>1275</v>
      </c>
      <c r="D59" s="158">
        <v>2.3999999999999998E-3</v>
      </c>
      <c r="E59" s="158">
        <v>4.0000000000000002E-4</v>
      </c>
      <c r="F59" s="158">
        <v>4.0000000000000002E-4</v>
      </c>
      <c r="G59" s="159">
        <v>0.51</v>
      </c>
      <c r="H59" s="160">
        <v>0.51</v>
      </c>
      <c r="I59" s="158">
        <v>5.8823999999999996</v>
      </c>
      <c r="J59" s="158">
        <v>5.8823999999999996</v>
      </c>
    </row>
    <row r="60" spans="1:10" ht="11.1" customHeight="1" x14ac:dyDescent="0.25">
      <c r="A60" s="155">
        <v>69</v>
      </c>
      <c r="B60" s="156">
        <v>1</v>
      </c>
      <c r="C60" s="157">
        <v>973</v>
      </c>
      <c r="D60" s="158">
        <v>1E-3</v>
      </c>
      <c r="E60" s="158">
        <v>4.0000000000000002E-4</v>
      </c>
      <c r="F60" s="158">
        <v>4.0000000000000002E-4</v>
      </c>
      <c r="G60" s="159">
        <v>0.39</v>
      </c>
      <c r="H60" s="160">
        <v>0.39</v>
      </c>
      <c r="I60" s="158">
        <v>2.5640999999999998</v>
      </c>
      <c r="J60" s="158">
        <v>2.5640999999999998</v>
      </c>
    </row>
    <row r="61" spans="1:10" ht="9.9499999999999993" customHeight="1" x14ac:dyDescent="0.25">
      <c r="A61" s="155">
        <v>70</v>
      </c>
      <c r="B61" s="156">
        <v>0</v>
      </c>
      <c r="C61" s="157">
        <v>754</v>
      </c>
      <c r="D61" s="158">
        <v>0</v>
      </c>
      <c r="E61" s="158">
        <v>0</v>
      </c>
      <c r="F61" s="158">
        <v>0</v>
      </c>
      <c r="G61" s="159">
        <v>0.28999999999999998</v>
      </c>
      <c r="H61" s="160">
        <v>0.28999999999999998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0</v>
      </c>
      <c r="C62" s="157">
        <v>546</v>
      </c>
      <c r="D62" s="158">
        <v>0</v>
      </c>
      <c r="E62" s="158">
        <v>0</v>
      </c>
      <c r="F62" s="158">
        <v>0</v>
      </c>
      <c r="G62" s="159">
        <v>0.21</v>
      </c>
      <c r="H62" s="160">
        <v>0.21</v>
      </c>
      <c r="I62" s="158">
        <v>0</v>
      </c>
      <c r="J62" s="158">
        <v>0</v>
      </c>
    </row>
    <row r="63" spans="1:10" ht="9.9499999999999993" customHeight="1" x14ac:dyDescent="0.25">
      <c r="A63" s="155">
        <v>72</v>
      </c>
      <c r="B63" s="156">
        <v>0</v>
      </c>
      <c r="C63" s="157">
        <v>419</v>
      </c>
      <c r="D63" s="158">
        <v>0</v>
      </c>
      <c r="E63" s="158">
        <v>0</v>
      </c>
      <c r="F63" s="158">
        <v>0</v>
      </c>
      <c r="G63" s="159">
        <v>0.16</v>
      </c>
      <c r="H63" s="160">
        <v>0.16</v>
      </c>
      <c r="I63" s="158">
        <v>0</v>
      </c>
      <c r="J63" s="158">
        <v>0</v>
      </c>
    </row>
    <row r="64" spans="1:10" ht="11.1" customHeight="1" x14ac:dyDescent="0.25">
      <c r="A64" s="155">
        <v>73</v>
      </c>
      <c r="B64" s="156">
        <v>0</v>
      </c>
      <c r="C64" s="157">
        <v>315</v>
      </c>
      <c r="D64" s="158">
        <v>0</v>
      </c>
      <c r="E64" s="158">
        <v>0</v>
      </c>
      <c r="F64" s="158">
        <v>0</v>
      </c>
      <c r="G64" s="159">
        <v>0.12</v>
      </c>
      <c r="H64" s="160">
        <v>0.12</v>
      </c>
      <c r="I64" s="158">
        <v>0</v>
      </c>
      <c r="J64" s="158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244</v>
      </c>
      <c r="D65" s="158">
        <v>0</v>
      </c>
      <c r="E65" s="158">
        <v>0</v>
      </c>
      <c r="F65" s="158">
        <v>0</v>
      </c>
      <c r="G65" s="159">
        <v>0.09</v>
      </c>
      <c r="H65" s="160">
        <v>0.09</v>
      </c>
      <c r="I65" s="158">
        <v>0</v>
      </c>
      <c r="J65" s="158">
        <v>0</v>
      </c>
    </row>
    <row r="66" spans="1:10" ht="11.1" customHeight="1" x14ac:dyDescent="0.25">
      <c r="A66" s="19" t="s">
        <v>6100</v>
      </c>
      <c r="B66" s="163">
        <v>57</v>
      </c>
      <c r="C66" s="21">
        <v>340425</v>
      </c>
      <c r="D66" s="22">
        <v>2.0000000000000001E-4</v>
      </c>
      <c r="E66" s="67"/>
      <c r="F66" s="67"/>
      <c r="G66" s="164">
        <v>66.97</v>
      </c>
      <c r="H66" s="38">
        <v>66.97</v>
      </c>
      <c r="I66" s="22">
        <v>0.85109999999999997</v>
      </c>
      <c r="J66" s="22">
        <v>0.85109999999999997</v>
      </c>
    </row>
    <row r="72" spans="1:10" x14ac:dyDescent="0.25">
      <c r="A72" s="24" t="s">
        <v>6101</v>
      </c>
    </row>
    <row r="73" spans="1:10" x14ac:dyDescent="0.25">
      <c r="A73" s="2" t="s">
        <v>6102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6103</v>
      </c>
    </row>
    <row r="5" spans="1:10" x14ac:dyDescent="0.25">
      <c r="A5" s="3" t="s">
        <v>6104</v>
      </c>
    </row>
    <row r="6" spans="1:10" x14ac:dyDescent="0.25">
      <c r="A6" s="3" t="s">
        <v>6105</v>
      </c>
    </row>
    <row r="7" spans="1:10" x14ac:dyDescent="0.25">
      <c r="A7" s="3" t="s">
        <v>6106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6107</v>
      </c>
      <c r="E8" s="8">
        <v>-5</v>
      </c>
      <c r="F8" s="8">
        <v>-6</v>
      </c>
      <c r="G8" s="8">
        <v>-7</v>
      </c>
      <c r="H8" s="8">
        <v>-8</v>
      </c>
      <c r="I8" s="7" t="s">
        <v>6108</v>
      </c>
      <c r="J8" s="7" t="s">
        <v>6109</v>
      </c>
    </row>
    <row r="9" spans="1:10" ht="11.1" customHeight="1" x14ac:dyDescent="0.25">
      <c r="A9" s="221" t="s">
        <v>6110</v>
      </c>
      <c r="B9" s="223" t="s">
        <v>6111</v>
      </c>
      <c r="C9" s="222" t="s">
        <v>6112</v>
      </c>
      <c r="D9" s="222" t="s">
        <v>6113</v>
      </c>
      <c r="E9" s="220" t="s">
        <v>6114</v>
      </c>
      <c r="F9" s="220"/>
      <c r="G9" s="220" t="s">
        <v>6115</v>
      </c>
      <c r="H9" s="220"/>
      <c r="I9" s="220" t="s">
        <v>6116</v>
      </c>
      <c r="J9" s="220"/>
    </row>
    <row r="10" spans="1:10" ht="24" customHeight="1" x14ac:dyDescent="0.25">
      <c r="A10" s="221"/>
      <c r="B10" s="223"/>
      <c r="C10" s="222"/>
      <c r="D10" s="222"/>
      <c r="E10" s="154" t="s">
        <v>6117</v>
      </c>
      <c r="F10" s="154" t="s">
        <v>6118</v>
      </c>
      <c r="G10" s="154" t="s">
        <v>6119</v>
      </c>
      <c r="H10" s="154" t="s">
        <v>6120</v>
      </c>
      <c r="I10" s="10" t="s">
        <v>6121</v>
      </c>
      <c r="J10" s="10" t="s">
        <v>6122</v>
      </c>
    </row>
    <row r="11" spans="1:10" ht="9.9499999999999993" customHeight="1" x14ac:dyDescent="0.25">
      <c r="A11" s="155">
        <v>20</v>
      </c>
      <c r="B11" s="156">
        <v>0</v>
      </c>
      <c r="C11" s="157">
        <v>78</v>
      </c>
      <c r="D11" s="158">
        <v>0</v>
      </c>
      <c r="E11" s="158">
        <v>0</v>
      </c>
      <c r="F11" s="158">
        <v>0</v>
      </c>
      <c r="G11" s="160">
        <v>0</v>
      </c>
      <c r="H11" s="160">
        <v>0</v>
      </c>
      <c r="I11" s="161" t="s">
        <v>6123</v>
      </c>
      <c r="J11" s="161" t="s">
        <v>6124</v>
      </c>
    </row>
    <row r="12" spans="1:10" ht="11.1" customHeight="1" x14ac:dyDescent="0.25">
      <c r="A12" s="155">
        <v>21</v>
      </c>
      <c r="B12" s="156">
        <v>0</v>
      </c>
      <c r="C12" s="157">
        <v>198</v>
      </c>
      <c r="D12" s="158">
        <v>0</v>
      </c>
      <c r="E12" s="158">
        <v>0</v>
      </c>
      <c r="F12" s="158">
        <v>0</v>
      </c>
      <c r="G12" s="160">
        <v>0</v>
      </c>
      <c r="H12" s="160">
        <v>0</v>
      </c>
      <c r="I12" s="161" t="s">
        <v>6125</v>
      </c>
      <c r="J12" s="161" t="s">
        <v>6126</v>
      </c>
    </row>
    <row r="13" spans="1:10" ht="9.9499999999999993" customHeight="1" x14ac:dyDescent="0.25">
      <c r="A13" s="155">
        <v>22</v>
      </c>
      <c r="B13" s="156">
        <v>0</v>
      </c>
      <c r="C13" s="157">
        <v>628</v>
      </c>
      <c r="D13" s="158">
        <v>0</v>
      </c>
      <c r="E13" s="158">
        <v>0</v>
      </c>
      <c r="F13" s="158">
        <v>0</v>
      </c>
      <c r="G13" s="160">
        <v>0</v>
      </c>
      <c r="H13" s="160">
        <v>0</v>
      </c>
      <c r="I13" s="161" t="s">
        <v>6127</v>
      </c>
      <c r="J13" s="161" t="s">
        <v>6128</v>
      </c>
    </row>
    <row r="14" spans="1:10" ht="11.1" customHeight="1" x14ac:dyDescent="0.25">
      <c r="A14" s="155">
        <v>23</v>
      </c>
      <c r="B14" s="156">
        <v>0</v>
      </c>
      <c r="C14" s="162">
        <v>6671</v>
      </c>
      <c r="D14" s="158">
        <v>0</v>
      </c>
      <c r="E14" s="158">
        <v>0</v>
      </c>
      <c r="F14" s="158">
        <v>0</v>
      </c>
      <c r="G14" s="160">
        <v>0.12</v>
      </c>
      <c r="H14" s="160">
        <v>0.12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13284</v>
      </c>
      <c r="D15" s="158">
        <v>0</v>
      </c>
      <c r="E15" s="158">
        <v>0</v>
      </c>
      <c r="F15" s="158">
        <v>0</v>
      </c>
      <c r="G15" s="160">
        <v>0.27</v>
      </c>
      <c r="H15" s="160">
        <v>0.27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18634</v>
      </c>
      <c r="D16" s="158">
        <v>0</v>
      </c>
      <c r="E16" s="158">
        <v>0</v>
      </c>
      <c r="F16" s="158">
        <v>0</v>
      </c>
      <c r="G16" s="160">
        <v>0.39</v>
      </c>
      <c r="H16" s="160">
        <v>0.39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1</v>
      </c>
      <c r="C17" s="162">
        <v>23096</v>
      </c>
      <c r="D17" s="158">
        <v>0</v>
      </c>
      <c r="E17" s="158">
        <v>0</v>
      </c>
      <c r="F17" s="158">
        <v>0</v>
      </c>
      <c r="G17" s="160">
        <v>0.46</v>
      </c>
      <c r="H17" s="160">
        <v>0.46</v>
      </c>
      <c r="I17" s="158">
        <v>2.1739000000000002</v>
      </c>
      <c r="J17" s="158">
        <v>2.1739000000000002</v>
      </c>
    </row>
    <row r="18" spans="1:10" ht="11.1" customHeight="1" x14ac:dyDescent="0.25">
      <c r="A18" s="155">
        <v>27</v>
      </c>
      <c r="B18" s="156">
        <v>0</v>
      </c>
      <c r="C18" s="162">
        <v>26484</v>
      </c>
      <c r="D18" s="158">
        <v>0</v>
      </c>
      <c r="E18" s="158">
        <v>0</v>
      </c>
      <c r="F18" s="158">
        <v>0</v>
      </c>
      <c r="G18" s="160">
        <v>0.53</v>
      </c>
      <c r="H18" s="160">
        <v>0.53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28893</v>
      </c>
      <c r="D19" s="158">
        <v>0</v>
      </c>
      <c r="E19" s="158">
        <v>0</v>
      </c>
      <c r="F19" s="158">
        <v>0</v>
      </c>
      <c r="G19" s="160">
        <v>0.56000000000000005</v>
      </c>
      <c r="H19" s="160">
        <v>0.56000000000000005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2</v>
      </c>
      <c r="C20" s="162">
        <v>30274</v>
      </c>
      <c r="D20" s="158">
        <v>1E-4</v>
      </c>
      <c r="E20" s="158">
        <v>0</v>
      </c>
      <c r="F20" s="158">
        <v>0</v>
      </c>
      <c r="G20" s="160">
        <v>0.57999999999999996</v>
      </c>
      <c r="H20" s="160">
        <v>0.57999999999999996</v>
      </c>
      <c r="I20" s="158">
        <v>3.4483000000000001</v>
      </c>
      <c r="J20" s="158">
        <v>3.4483000000000001</v>
      </c>
    </row>
    <row r="21" spans="1:10" ht="9.9499999999999993" customHeight="1" x14ac:dyDescent="0.25">
      <c r="A21" s="155">
        <v>30</v>
      </c>
      <c r="B21" s="156">
        <v>0</v>
      </c>
      <c r="C21" s="162">
        <v>30772</v>
      </c>
      <c r="D21" s="158">
        <v>0</v>
      </c>
      <c r="E21" s="158">
        <v>0</v>
      </c>
      <c r="F21" s="158">
        <v>0</v>
      </c>
      <c r="G21" s="160">
        <v>0.59</v>
      </c>
      <c r="H21" s="160">
        <v>0.59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30662</v>
      </c>
      <c r="D22" s="158">
        <v>0</v>
      </c>
      <c r="E22" s="158">
        <v>0</v>
      </c>
      <c r="F22" s="158">
        <v>0</v>
      </c>
      <c r="G22" s="160">
        <v>0.57999999999999996</v>
      </c>
      <c r="H22" s="160">
        <v>0.57999999999999996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2</v>
      </c>
      <c r="C23" s="162">
        <v>30061</v>
      </c>
      <c r="D23" s="158">
        <v>1E-4</v>
      </c>
      <c r="E23" s="158">
        <v>0</v>
      </c>
      <c r="F23" s="158">
        <v>0</v>
      </c>
      <c r="G23" s="160">
        <v>0.76</v>
      </c>
      <c r="H23" s="160">
        <v>0.76</v>
      </c>
      <c r="I23" s="158">
        <v>2.6316000000000002</v>
      </c>
      <c r="J23" s="158">
        <v>2.6316000000000002</v>
      </c>
    </row>
    <row r="24" spans="1:10" ht="11.1" customHeight="1" x14ac:dyDescent="0.25">
      <c r="A24" s="155">
        <v>33</v>
      </c>
      <c r="B24" s="156">
        <v>0</v>
      </c>
      <c r="C24" s="162">
        <v>29303</v>
      </c>
      <c r="D24" s="158">
        <v>0</v>
      </c>
      <c r="E24" s="158">
        <v>1E-4</v>
      </c>
      <c r="F24" s="158">
        <v>1E-4</v>
      </c>
      <c r="G24" s="160">
        <v>1.0900000000000001</v>
      </c>
      <c r="H24" s="160">
        <v>1.0900000000000001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3</v>
      </c>
      <c r="C25" s="162">
        <v>28713</v>
      </c>
      <c r="D25" s="158">
        <v>1E-4</v>
      </c>
      <c r="E25" s="158">
        <v>1E-4</v>
      </c>
      <c r="F25" s="158">
        <v>1E-4</v>
      </c>
      <c r="G25" s="160">
        <v>1.42</v>
      </c>
      <c r="H25" s="160">
        <v>1.42</v>
      </c>
      <c r="I25" s="158">
        <v>2.1126999999999998</v>
      </c>
      <c r="J25" s="158">
        <v>2.1126999999999998</v>
      </c>
    </row>
    <row r="26" spans="1:10" ht="11.1" customHeight="1" x14ac:dyDescent="0.25">
      <c r="A26" s="155">
        <v>35</v>
      </c>
      <c r="B26" s="156">
        <v>2</v>
      </c>
      <c r="C26" s="162">
        <v>28192</v>
      </c>
      <c r="D26" s="158">
        <v>1E-4</v>
      </c>
      <c r="E26" s="158">
        <v>1E-4</v>
      </c>
      <c r="F26" s="158">
        <v>1E-4</v>
      </c>
      <c r="G26" s="160">
        <v>1.76</v>
      </c>
      <c r="H26" s="160">
        <v>1.76</v>
      </c>
      <c r="I26" s="158">
        <v>1.1364000000000001</v>
      </c>
      <c r="J26" s="158">
        <v>1.1364000000000001</v>
      </c>
    </row>
    <row r="27" spans="1:10" ht="9.9499999999999993" customHeight="1" x14ac:dyDescent="0.25">
      <c r="A27" s="155">
        <v>36</v>
      </c>
      <c r="B27" s="156">
        <v>2</v>
      </c>
      <c r="C27" s="162">
        <v>27629</v>
      </c>
      <c r="D27" s="158">
        <v>1E-4</v>
      </c>
      <c r="E27" s="158">
        <v>1E-4</v>
      </c>
      <c r="F27" s="158">
        <v>1E-4</v>
      </c>
      <c r="G27" s="160">
        <v>2.0699999999999998</v>
      </c>
      <c r="H27" s="160">
        <v>2.0699999999999998</v>
      </c>
      <c r="I27" s="158">
        <v>0.96619999999999995</v>
      </c>
      <c r="J27" s="158">
        <v>0.96619999999999995</v>
      </c>
    </row>
    <row r="28" spans="1:10" ht="11.1" customHeight="1" x14ac:dyDescent="0.25">
      <c r="A28" s="155">
        <v>37</v>
      </c>
      <c r="B28" s="156">
        <v>3</v>
      </c>
      <c r="C28" s="162">
        <v>26984</v>
      </c>
      <c r="D28" s="158">
        <v>1E-4</v>
      </c>
      <c r="E28" s="158">
        <v>1E-4</v>
      </c>
      <c r="F28" s="158">
        <v>1E-4</v>
      </c>
      <c r="G28" s="160">
        <v>2.36</v>
      </c>
      <c r="H28" s="160">
        <v>2.36</v>
      </c>
      <c r="I28" s="158">
        <v>1.2712000000000001</v>
      </c>
      <c r="J28" s="158">
        <v>1.2712000000000001</v>
      </c>
    </row>
    <row r="29" spans="1:10" ht="9.9499999999999993" customHeight="1" x14ac:dyDescent="0.25">
      <c r="A29" s="155">
        <v>38</v>
      </c>
      <c r="B29" s="156">
        <v>3</v>
      </c>
      <c r="C29" s="162">
        <v>26411</v>
      </c>
      <c r="D29" s="158">
        <v>1E-4</v>
      </c>
      <c r="E29" s="158">
        <v>2.0000000000000001E-4</v>
      </c>
      <c r="F29" s="158">
        <v>2.0000000000000001E-4</v>
      </c>
      <c r="G29" s="160">
        <v>2.67</v>
      </c>
      <c r="H29" s="160">
        <v>2.67</v>
      </c>
      <c r="I29" s="158">
        <v>1.1235999999999999</v>
      </c>
      <c r="J29" s="158">
        <v>1.1235999999999999</v>
      </c>
    </row>
    <row r="30" spans="1:10" ht="11.1" customHeight="1" x14ac:dyDescent="0.25">
      <c r="A30" s="155">
        <v>39</v>
      </c>
      <c r="B30" s="156">
        <v>5</v>
      </c>
      <c r="C30" s="162">
        <v>23566</v>
      </c>
      <c r="D30" s="158">
        <v>2.0000000000000001E-4</v>
      </c>
      <c r="E30" s="158">
        <v>2.0000000000000001E-4</v>
      </c>
      <c r="F30" s="158">
        <v>2.0000000000000001E-4</v>
      </c>
      <c r="G30" s="160">
        <v>2.89</v>
      </c>
      <c r="H30" s="160">
        <v>2.89</v>
      </c>
      <c r="I30" s="158">
        <v>1.7301</v>
      </c>
      <c r="J30" s="158">
        <v>1.7301</v>
      </c>
    </row>
    <row r="31" spans="1:10" ht="9.9499999999999993" customHeight="1" x14ac:dyDescent="0.25">
      <c r="A31" s="155">
        <v>40</v>
      </c>
      <c r="B31" s="156">
        <v>0</v>
      </c>
      <c r="C31" s="162">
        <v>25561</v>
      </c>
      <c r="D31" s="158">
        <v>0</v>
      </c>
      <c r="E31" s="158">
        <v>2.0000000000000001E-4</v>
      </c>
      <c r="F31" s="158">
        <v>2.0000000000000001E-4</v>
      </c>
      <c r="G31" s="160">
        <v>3.19</v>
      </c>
      <c r="H31" s="160">
        <v>3.19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25423</v>
      </c>
      <c r="D32" s="158">
        <v>0</v>
      </c>
      <c r="E32" s="158">
        <v>2.0000000000000001E-4</v>
      </c>
      <c r="F32" s="158">
        <v>2.0000000000000001E-4</v>
      </c>
      <c r="G32" s="160">
        <v>3.65</v>
      </c>
      <c r="H32" s="160">
        <v>3.65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4</v>
      </c>
      <c r="C33" s="162">
        <v>25695</v>
      </c>
      <c r="D33" s="158">
        <v>2.0000000000000001E-4</v>
      </c>
      <c r="E33" s="158">
        <v>2.0000000000000001E-4</v>
      </c>
      <c r="F33" s="158">
        <v>2.0000000000000001E-4</v>
      </c>
      <c r="G33" s="160">
        <v>4.12</v>
      </c>
      <c r="H33" s="160">
        <v>4.12</v>
      </c>
      <c r="I33" s="158">
        <v>0.97089999999999999</v>
      </c>
      <c r="J33" s="158">
        <v>0.97089999999999999</v>
      </c>
    </row>
    <row r="34" spans="1:10" ht="11.1" customHeight="1" x14ac:dyDescent="0.25">
      <c r="A34" s="155">
        <v>43</v>
      </c>
      <c r="B34" s="156">
        <v>1</v>
      </c>
      <c r="C34" s="162">
        <v>25723</v>
      </c>
      <c r="D34" s="158">
        <v>0</v>
      </c>
      <c r="E34" s="158">
        <v>2.0000000000000001E-4</v>
      </c>
      <c r="F34" s="158">
        <v>2.0000000000000001E-4</v>
      </c>
      <c r="G34" s="160">
        <v>4.54</v>
      </c>
      <c r="H34" s="160">
        <v>4.54</v>
      </c>
      <c r="I34" s="158">
        <v>0.2203</v>
      </c>
      <c r="J34" s="158">
        <v>0.2203</v>
      </c>
    </row>
    <row r="35" spans="1:10" ht="9.9499999999999993" customHeight="1" x14ac:dyDescent="0.25">
      <c r="A35" s="155">
        <v>44</v>
      </c>
      <c r="B35" s="156">
        <v>6</v>
      </c>
      <c r="C35" s="162">
        <v>25833</v>
      </c>
      <c r="D35" s="158">
        <v>2.0000000000000001E-4</v>
      </c>
      <c r="E35" s="158">
        <v>2.0000000000000001E-4</v>
      </c>
      <c r="F35" s="158">
        <v>2.0000000000000001E-4</v>
      </c>
      <c r="G35" s="160">
        <v>5</v>
      </c>
      <c r="H35" s="160">
        <v>5</v>
      </c>
      <c r="I35" s="158">
        <v>1.2</v>
      </c>
      <c r="J35" s="158">
        <v>1.2</v>
      </c>
    </row>
    <row r="36" spans="1:10" ht="11.1" customHeight="1" x14ac:dyDescent="0.25">
      <c r="A36" s="155">
        <v>45</v>
      </c>
      <c r="B36" s="156">
        <v>4</v>
      </c>
      <c r="C36" s="162">
        <v>25643</v>
      </c>
      <c r="D36" s="158">
        <v>2.0000000000000001E-4</v>
      </c>
      <c r="E36" s="158">
        <v>2.9999999999999997E-4</v>
      </c>
      <c r="F36" s="158">
        <v>2.9999999999999997E-4</v>
      </c>
      <c r="G36" s="160">
        <v>5.43</v>
      </c>
      <c r="H36" s="160">
        <v>5.43</v>
      </c>
      <c r="I36" s="158">
        <v>0.73660000000000003</v>
      </c>
      <c r="J36" s="158">
        <v>0.73660000000000003</v>
      </c>
    </row>
    <row r="37" spans="1:10" ht="9.9499999999999993" customHeight="1" x14ac:dyDescent="0.25">
      <c r="A37" s="155">
        <v>46</v>
      </c>
      <c r="B37" s="156">
        <v>9</v>
      </c>
      <c r="C37" s="162">
        <v>25735</v>
      </c>
      <c r="D37" s="158">
        <v>2.9999999999999997E-4</v>
      </c>
      <c r="E37" s="158">
        <v>2.9999999999999997E-4</v>
      </c>
      <c r="F37" s="158">
        <v>2.9999999999999997E-4</v>
      </c>
      <c r="G37" s="160">
        <v>5.92</v>
      </c>
      <c r="H37" s="160">
        <v>5.92</v>
      </c>
      <c r="I37" s="158">
        <v>1.5203</v>
      </c>
      <c r="J37" s="158">
        <v>1.5203</v>
      </c>
    </row>
    <row r="38" spans="1:10" ht="11.1" customHeight="1" x14ac:dyDescent="0.25">
      <c r="A38" s="155">
        <v>47</v>
      </c>
      <c r="B38" s="156">
        <v>5</v>
      </c>
      <c r="C38" s="162">
        <v>26006</v>
      </c>
      <c r="D38" s="158">
        <v>2.0000000000000001E-4</v>
      </c>
      <c r="E38" s="158">
        <v>2.9999999999999997E-4</v>
      </c>
      <c r="F38" s="158">
        <v>2.9999999999999997E-4</v>
      </c>
      <c r="G38" s="160">
        <v>6.44</v>
      </c>
      <c r="H38" s="160">
        <v>6.44</v>
      </c>
      <c r="I38" s="158">
        <v>0.77639999999999998</v>
      </c>
      <c r="J38" s="158">
        <v>0.77639999999999998</v>
      </c>
    </row>
    <row r="39" spans="1:10" ht="9.9499999999999993" customHeight="1" x14ac:dyDescent="0.25">
      <c r="A39" s="155">
        <v>48</v>
      </c>
      <c r="B39" s="156">
        <v>14</v>
      </c>
      <c r="C39" s="162">
        <v>26748</v>
      </c>
      <c r="D39" s="158">
        <v>5.0000000000000001E-4</v>
      </c>
      <c r="E39" s="158">
        <v>2.9999999999999997E-4</v>
      </c>
      <c r="F39" s="158">
        <v>2.9999999999999997E-4</v>
      </c>
      <c r="G39" s="160">
        <v>7.09</v>
      </c>
      <c r="H39" s="160">
        <v>7.09</v>
      </c>
      <c r="I39" s="158">
        <v>1.9745999999999999</v>
      </c>
      <c r="J39" s="158">
        <v>1.9745999999999999</v>
      </c>
    </row>
    <row r="40" spans="1:10" ht="11.1" customHeight="1" x14ac:dyDescent="0.25">
      <c r="A40" s="155">
        <v>49</v>
      </c>
      <c r="B40" s="156">
        <v>9</v>
      </c>
      <c r="C40" s="162">
        <v>27463</v>
      </c>
      <c r="D40" s="158">
        <v>2.9999999999999997E-4</v>
      </c>
      <c r="E40" s="158">
        <v>2.9999999999999997E-4</v>
      </c>
      <c r="F40" s="158">
        <v>2.9999999999999997E-4</v>
      </c>
      <c r="G40" s="160">
        <v>7.75</v>
      </c>
      <c r="H40" s="160">
        <v>7.75</v>
      </c>
      <c r="I40" s="158">
        <v>1.1613</v>
      </c>
      <c r="J40" s="158">
        <v>1.1613</v>
      </c>
    </row>
    <row r="41" spans="1:10" ht="9.9499999999999993" customHeight="1" x14ac:dyDescent="0.25">
      <c r="A41" s="155">
        <v>50</v>
      </c>
      <c r="B41" s="156">
        <v>11</v>
      </c>
      <c r="C41" s="162">
        <v>28205</v>
      </c>
      <c r="D41" s="158">
        <v>4.0000000000000002E-4</v>
      </c>
      <c r="E41" s="158">
        <v>2.9999999999999997E-4</v>
      </c>
      <c r="F41" s="158">
        <v>2.9999999999999997E-4</v>
      </c>
      <c r="G41" s="160">
        <v>8.44</v>
      </c>
      <c r="H41" s="160">
        <v>8.44</v>
      </c>
      <c r="I41" s="158">
        <v>1.3032999999999999</v>
      </c>
      <c r="J41" s="158">
        <v>1.3032999999999999</v>
      </c>
    </row>
    <row r="42" spans="1:10" ht="11.1" customHeight="1" x14ac:dyDescent="0.25">
      <c r="A42" s="155">
        <v>51</v>
      </c>
      <c r="B42" s="156">
        <v>10</v>
      </c>
      <c r="C42" s="162">
        <v>28680</v>
      </c>
      <c r="D42" s="158">
        <v>2.9999999999999997E-4</v>
      </c>
      <c r="E42" s="158">
        <v>2.9999999999999997E-4</v>
      </c>
      <c r="F42" s="158">
        <v>2.9999999999999997E-4</v>
      </c>
      <c r="G42" s="160">
        <v>8.9</v>
      </c>
      <c r="H42" s="160">
        <v>8.9</v>
      </c>
      <c r="I42" s="158">
        <v>1.1235999999999999</v>
      </c>
      <c r="J42" s="158">
        <v>1.1235999999999999</v>
      </c>
    </row>
    <row r="43" spans="1:10" ht="9.9499999999999993" customHeight="1" x14ac:dyDescent="0.25">
      <c r="A43" s="155">
        <v>52</v>
      </c>
      <c r="B43" s="156">
        <v>14</v>
      </c>
      <c r="C43" s="162">
        <v>29387</v>
      </c>
      <c r="D43" s="158">
        <v>5.0000000000000001E-4</v>
      </c>
      <c r="E43" s="158">
        <v>2.9999999999999997E-4</v>
      </c>
      <c r="F43" s="158">
        <v>2.9999999999999997E-4</v>
      </c>
      <c r="G43" s="160">
        <v>9.4</v>
      </c>
      <c r="H43" s="160">
        <v>9.4</v>
      </c>
      <c r="I43" s="158">
        <v>1.4894000000000001</v>
      </c>
      <c r="J43" s="158">
        <v>1.4894000000000001</v>
      </c>
    </row>
    <row r="44" spans="1:10" ht="11.1" customHeight="1" x14ac:dyDescent="0.25">
      <c r="A44" s="155">
        <v>53</v>
      </c>
      <c r="B44" s="156">
        <v>14</v>
      </c>
      <c r="C44" s="162">
        <v>30307</v>
      </c>
      <c r="D44" s="158">
        <v>5.0000000000000001E-4</v>
      </c>
      <c r="E44" s="158">
        <v>2.9999999999999997E-4</v>
      </c>
      <c r="F44" s="158">
        <v>2.9999999999999997E-4</v>
      </c>
      <c r="G44" s="160">
        <v>10.01</v>
      </c>
      <c r="H44" s="160">
        <v>10.01</v>
      </c>
      <c r="I44" s="158">
        <v>1.3986000000000001</v>
      </c>
      <c r="J44" s="158">
        <v>1.3986000000000001</v>
      </c>
    </row>
    <row r="45" spans="1:10" ht="9.9499999999999993" customHeight="1" x14ac:dyDescent="0.25">
      <c r="A45" s="155">
        <v>54</v>
      </c>
      <c r="B45" s="156">
        <v>15</v>
      </c>
      <c r="C45" s="162">
        <v>31452</v>
      </c>
      <c r="D45" s="158">
        <v>5.0000000000000001E-4</v>
      </c>
      <c r="E45" s="158">
        <v>2.9999999999999997E-4</v>
      </c>
      <c r="F45" s="158">
        <v>2.9999999999999997E-4</v>
      </c>
      <c r="G45" s="160">
        <v>10.7</v>
      </c>
      <c r="H45" s="160">
        <v>10.7</v>
      </c>
      <c r="I45" s="158">
        <v>1.4018999999999999</v>
      </c>
      <c r="J45" s="158">
        <v>1.4018999999999999</v>
      </c>
    </row>
    <row r="46" spans="1:10" ht="11.1" customHeight="1" x14ac:dyDescent="0.25">
      <c r="A46" s="155">
        <v>55</v>
      </c>
      <c r="B46" s="156">
        <v>18</v>
      </c>
      <c r="C46" s="162">
        <v>32204</v>
      </c>
      <c r="D46" s="158">
        <v>5.9999999999999995E-4</v>
      </c>
      <c r="E46" s="158">
        <v>4.0000000000000002E-4</v>
      </c>
      <c r="F46" s="158">
        <v>4.0000000000000002E-4</v>
      </c>
      <c r="G46" s="160">
        <v>11.28</v>
      </c>
      <c r="H46" s="160">
        <v>11.28</v>
      </c>
      <c r="I46" s="158">
        <v>1.5956999999999999</v>
      </c>
      <c r="J46" s="158">
        <v>1.5956999999999999</v>
      </c>
    </row>
    <row r="47" spans="1:10" ht="9.9499999999999993" customHeight="1" x14ac:dyDescent="0.25">
      <c r="A47" s="155">
        <v>56</v>
      </c>
      <c r="B47" s="156">
        <v>21</v>
      </c>
      <c r="C47" s="162">
        <v>30617</v>
      </c>
      <c r="D47" s="158">
        <v>6.9999999999999999E-4</v>
      </c>
      <c r="E47" s="158">
        <v>4.0000000000000002E-4</v>
      </c>
      <c r="F47" s="158">
        <v>4.0000000000000002E-4</v>
      </c>
      <c r="G47" s="160">
        <v>11.02</v>
      </c>
      <c r="H47" s="160">
        <v>11.02</v>
      </c>
      <c r="I47" s="158">
        <v>1.9056</v>
      </c>
      <c r="J47" s="158">
        <v>1.9056</v>
      </c>
    </row>
    <row r="48" spans="1:10" ht="11.1" customHeight="1" x14ac:dyDescent="0.25">
      <c r="A48" s="155">
        <v>57</v>
      </c>
      <c r="B48" s="156">
        <v>16</v>
      </c>
      <c r="C48" s="162">
        <v>29324</v>
      </c>
      <c r="D48" s="158">
        <v>5.0000000000000001E-4</v>
      </c>
      <c r="E48" s="158">
        <v>4.0000000000000002E-4</v>
      </c>
      <c r="F48" s="158">
        <v>4.0000000000000002E-4</v>
      </c>
      <c r="G48" s="160">
        <v>10.85</v>
      </c>
      <c r="H48" s="160">
        <v>10.85</v>
      </c>
      <c r="I48" s="158">
        <v>1.4746999999999999</v>
      </c>
      <c r="J48" s="158">
        <v>1.4746999999999999</v>
      </c>
    </row>
    <row r="49" spans="1:10" ht="9.9499999999999993" customHeight="1" x14ac:dyDescent="0.25">
      <c r="A49" s="155">
        <v>58</v>
      </c>
      <c r="B49" s="156">
        <v>19</v>
      </c>
      <c r="C49" s="162">
        <v>27875</v>
      </c>
      <c r="D49" s="158">
        <v>6.9999999999999999E-4</v>
      </c>
      <c r="E49" s="158">
        <v>4.0000000000000002E-4</v>
      </c>
      <c r="F49" s="158">
        <v>4.0000000000000002E-4</v>
      </c>
      <c r="G49" s="160">
        <v>10.59</v>
      </c>
      <c r="H49" s="160">
        <v>10.59</v>
      </c>
      <c r="I49" s="158">
        <v>1.7941</v>
      </c>
      <c r="J49" s="158">
        <v>1.7941</v>
      </c>
    </row>
    <row r="50" spans="1:10" ht="11.1" customHeight="1" x14ac:dyDescent="0.25">
      <c r="A50" s="155">
        <v>59</v>
      </c>
      <c r="B50" s="156">
        <v>23</v>
      </c>
      <c r="C50" s="162">
        <v>25875</v>
      </c>
      <c r="D50" s="158">
        <v>8.9999999999999998E-4</v>
      </c>
      <c r="E50" s="158">
        <v>4.0000000000000002E-4</v>
      </c>
      <c r="F50" s="158">
        <v>4.0000000000000002E-4</v>
      </c>
      <c r="G50" s="160">
        <v>10.1</v>
      </c>
      <c r="H50" s="160">
        <v>10.1</v>
      </c>
      <c r="I50" s="158">
        <v>2.2772000000000001</v>
      </c>
      <c r="J50" s="158">
        <v>2.2772000000000001</v>
      </c>
    </row>
    <row r="51" spans="1:10" ht="9.9499999999999993" customHeight="1" x14ac:dyDescent="0.25">
      <c r="A51" s="155">
        <v>60</v>
      </c>
      <c r="B51" s="156">
        <v>10</v>
      </c>
      <c r="C51" s="162">
        <v>23311</v>
      </c>
      <c r="D51" s="158">
        <v>4.0000000000000002E-4</v>
      </c>
      <c r="E51" s="158">
        <v>4.0000000000000002E-4</v>
      </c>
      <c r="F51" s="158">
        <v>4.0000000000000002E-4</v>
      </c>
      <c r="G51" s="160">
        <v>9.33</v>
      </c>
      <c r="H51" s="160">
        <v>9.33</v>
      </c>
      <c r="I51" s="158">
        <v>1.0718000000000001</v>
      </c>
      <c r="J51" s="158">
        <v>1.0718000000000001</v>
      </c>
    </row>
    <row r="52" spans="1:10" ht="11.1" customHeight="1" x14ac:dyDescent="0.25">
      <c r="A52" s="155">
        <v>61</v>
      </c>
      <c r="B52" s="156">
        <v>11</v>
      </c>
      <c r="C52" s="162">
        <v>20633</v>
      </c>
      <c r="D52" s="158">
        <v>5.0000000000000001E-4</v>
      </c>
      <c r="E52" s="158">
        <v>4.0000000000000002E-4</v>
      </c>
      <c r="F52" s="158">
        <v>4.0000000000000002E-4</v>
      </c>
      <c r="G52" s="160">
        <v>8.27</v>
      </c>
      <c r="H52" s="160">
        <v>8.27</v>
      </c>
      <c r="I52" s="158">
        <v>1.3301000000000001</v>
      </c>
      <c r="J52" s="158">
        <v>1.3301000000000001</v>
      </c>
    </row>
    <row r="53" spans="1:10" ht="9.9499999999999993" customHeight="1" x14ac:dyDescent="0.25">
      <c r="A53" s="155">
        <v>62</v>
      </c>
      <c r="B53" s="156">
        <v>9</v>
      </c>
      <c r="C53" s="162">
        <v>18043</v>
      </c>
      <c r="D53" s="158">
        <v>5.0000000000000001E-4</v>
      </c>
      <c r="E53" s="158">
        <v>4.0000000000000002E-4</v>
      </c>
      <c r="F53" s="158">
        <v>4.0000000000000002E-4</v>
      </c>
      <c r="G53" s="160">
        <v>7.21</v>
      </c>
      <c r="H53" s="160">
        <v>7.21</v>
      </c>
      <c r="I53" s="158">
        <v>1.2483</v>
      </c>
      <c r="J53" s="158">
        <v>1.2483</v>
      </c>
    </row>
    <row r="54" spans="1:10" ht="11.1" customHeight="1" x14ac:dyDescent="0.25">
      <c r="A54" s="155">
        <v>63</v>
      </c>
      <c r="B54" s="156">
        <v>9</v>
      </c>
      <c r="C54" s="162">
        <v>14108</v>
      </c>
      <c r="D54" s="158">
        <v>5.9999999999999995E-4</v>
      </c>
      <c r="E54" s="158">
        <v>4.0000000000000002E-4</v>
      </c>
      <c r="F54" s="158">
        <v>4.0000000000000002E-4</v>
      </c>
      <c r="G54" s="160">
        <v>5.64</v>
      </c>
      <c r="H54" s="160">
        <v>5.64</v>
      </c>
      <c r="I54" s="158">
        <v>1.5956999999999999</v>
      </c>
      <c r="J54" s="158">
        <v>1.5956999999999999</v>
      </c>
    </row>
    <row r="55" spans="1:10" ht="9.9499999999999993" customHeight="1" x14ac:dyDescent="0.25">
      <c r="A55" s="155">
        <v>64</v>
      </c>
      <c r="B55" s="156">
        <v>8</v>
      </c>
      <c r="C55" s="162">
        <v>11310</v>
      </c>
      <c r="D55" s="158">
        <v>6.9999999999999999E-4</v>
      </c>
      <c r="E55" s="158">
        <v>4.0000000000000002E-4</v>
      </c>
      <c r="F55" s="158">
        <v>4.0000000000000002E-4</v>
      </c>
      <c r="G55" s="160">
        <v>4.51</v>
      </c>
      <c r="H55" s="160">
        <v>4.51</v>
      </c>
      <c r="I55" s="158">
        <v>1.7738</v>
      </c>
      <c r="J55" s="158">
        <v>1.7738</v>
      </c>
    </row>
    <row r="56" spans="1:10" ht="11.1" customHeight="1" x14ac:dyDescent="0.25">
      <c r="A56" s="155">
        <v>65</v>
      </c>
      <c r="B56" s="156">
        <v>5</v>
      </c>
      <c r="C56" s="162">
        <v>9144</v>
      </c>
      <c r="D56" s="158">
        <v>5.0000000000000001E-4</v>
      </c>
      <c r="E56" s="158">
        <v>4.0000000000000002E-4</v>
      </c>
      <c r="F56" s="158">
        <v>4.0000000000000002E-4</v>
      </c>
      <c r="G56" s="160">
        <v>3.67</v>
      </c>
      <c r="H56" s="160">
        <v>3.67</v>
      </c>
      <c r="I56" s="158">
        <v>1.3624000000000001</v>
      </c>
      <c r="J56" s="158">
        <v>1.3624000000000001</v>
      </c>
    </row>
    <row r="57" spans="1:10" ht="9.9499999999999993" customHeight="1" x14ac:dyDescent="0.25">
      <c r="A57" s="155">
        <v>66</v>
      </c>
      <c r="B57" s="156">
        <v>5</v>
      </c>
      <c r="C57" s="162">
        <v>7007</v>
      </c>
      <c r="D57" s="158">
        <v>6.9999999999999999E-4</v>
      </c>
      <c r="E57" s="158">
        <v>4.0000000000000002E-4</v>
      </c>
      <c r="F57" s="158">
        <v>4.0000000000000002E-4</v>
      </c>
      <c r="G57" s="160">
        <v>2.8</v>
      </c>
      <c r="H57" s="160">
        <v>2.8</v>
      </c>
      <c r="I57" s="158">
        <v>1.7857000000000001</v>
      </c>
      <c r="J57" s="158">
        <v>1.7857000000000001</v>
      </c>
    </row>
    <row r="58" spans="1:10" ht="11.1" customHeight="1" x14ac:dyDescent="0.25">
      <c r="A58" s="155">
        <v>67</v>
      </c>
      <c r="B58" s="156">
        <v>1</v>
      </c>
      <c r="C58" s="162">
        <v>5162</v>
      </c>
      <c r="D58" s="158">
        <v>2.0000000000000001E-4</v>
      </c>
      <c r="E58" s="158">
        <v>4.0000000000000002E-4</v>
      </c>
      <c r="F58" s="158">
        <v>4.0000000000000002E-4</v>
      </c>
      <c r="G58" s="160">
        <v>2.08</v>
      </c>
      <c r="H58" s="160">
        <v>2.08</v>
      </c>
      <c r="I58" s="158">
        <v>0.48080000000000001</v>
      </c>
      <c r="J58" s="158">
        <v>0.48080000000000001</v>
      </c>
    </row>
    <row r="59" spans="1:10" ht="9.9499999999999993" customHeight="1" x14ac:dyDescent="0.25">
      <c r="A59" s="155">
        <v>68</v>
      </c>
      <c r="B59" s="156">
        <v>3</v>
      </c>
      <c r="C59" s="162">
        <v>3879</v>
      </c>
      <c r="D59" s="158">
        <v>8.0000000000000004E-4</v>
      </c>
      <c r="E59" s="158">
        <v>4.0000000000000002E-4</v>
      </c>
      <c r="F59" s="158">
        <v>4.0000000000000002E-4</v>
      </c>
      <c r="G59" s="160">
        <v>1.55</v>
      </c>
      <c r="H59" s="160">
        <v>1.55</v>
      </c>
      <c r="I59" s="158">
        <v>1.9355</v>
      </c>
      <c r="J59" s="158">
        <v>1.9355</v>
      </c>
    </row>
    <row r="60" spans="1:10" ht="11.1" customHeight="1" x14ac:dyDescent="0.25">
      <c r="A60" s="155">
        <v>69</v>
      </c>
      <c r="B60" s="156">
        <v>5</v>
      </c>
      <c r="C60" s="162">
        <v>2992</v>
      </c>
      <c r="D60" s="158">
        <v>1.6999999999999999E-3</v>
      </c>
      <c r="E60" s="158">
        <v>4.0000000000000002E-4</v>
      </c>
      <c r="F60" s="158">
        <v>4.0000000000000002E-4</v>
      </c>
      <c r="G60" s="160">
        <v>1.19</v>
      </c>
      <c r="H60" s="160">
        <v>1.19</v>
      </c>
      <c r="I60" s="158">
        <v>4.2016999999999998</v>
      </c>
      <c r="J60" s="158">
        <v>4.2016999999999998</v>
      </c>
    </row>
    <row r="61" spans="1:10" ht="9.9499999999999993" customHeight="1" x14ac:dyDescent="0.25">
      <c r="A61" s="155">
        <v>70</v>
      </c>
      <c r="B61" s="156">
        <v>0</v>
      </c>
      <c r="C61" s="162">
        <v>2333</v>
      </c>
      <c r="D61" s="158">
        <v>0</v>
      </c>
      <c r="E61" s="158">
        <v>0</v>
      </c>
      <c r="F61" s="158">
        <v>0</v>
      </c>
      <c r="G61" s="160">
        <v>0.92</v>
      </c>
      <c r="H61" s="160">
        <v>0.92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3</v>
      </c>
      <c r="C62" s="162">
        <v>1754</v>
      </c>
      <c r="D62" s="158">
        <v>1.6999999999999999E-3</v>
      </c>
      <c r="E62" s="158">
        <v>0</v>
      </c>
      <c r="F62" s="158">
        <v>0</v>
      </c>
      <c r="G62" s="160">
        <v>0.71</v>
      </c>
      <c r="H62" s="160">
        <v>0.71</v>
      </c>
      <c r="I62" s="158">
        <v>4.2253999999999996</v>
      </c>
      <c r="J62" s="158">
        <v>4.2253999999999996</v>
      </c>
    </row>
    <row r="63" spans="1:10" ht="9.9499999999999993" customHeight="1" x14ac:dyDescent="0.25">
      <c r="A63" s="155">
        <v>72</v>
      </c>
      <c r="B63" s="156">
        <v>2</v>
      </c>
      <c r="C63" s="162">
        <v>1368</v>
      </c>
      <c r="D63" s="158">
        <v>1.5E-3</v>
      </c>
      <c r="E63" s="158">
        <v>0</v>
      </c>
      <c r="F63" s="158">
        <v>0</v>
      </c>
      <c r="G63" s="160">
        <v>0.53</v>
      </c>
      <c r="H63" s="160">
        <v>0.53</v>
      </c>
      <c r="I63" s="158">
        <v>3.7736000000000001</v>
      </c>
      <c r="J63" s="158">
        <v>3.7736000000000001</v>
      </c>
    </row>
    <row r="64" spans="1:10" ht="11.1" customHeight="1" x14ac:dyDescent="0.25">
      <c r="A64" s="155">
        <v>73</v>
      </c>
      <c r="B64" s="156">
        <v>1</v>
      </c>
      <c r="C64" s="162">
        <v>1080</v>
      </c>
      <c r="D64" s="158">
        <v>8.9999999999999998E-4</v>
      </c>
      <c r="E64" s="158">
        <v>0</v>
      </c>
      <c r="F64" s="158">
        <v>0</v>
      </c>
      <c r="G64" s="160">
        <v>0.42</v>
      </c>
      <c r="H64" s="160">
        <v>0.42</v>
      </c>
      <c r="I64" s="158">
        <v>2.3809999999999998</v>
      </c>
      <c r="J64" s="158">
        <v>2.3809999999999998</v>
      </c>
    </row>
    <row r="65" spans="1:10" ht="9.9499999999999993" customHeight="1" x14ac:dyDescent="0.25">
      <c r="A65" s="155">
        <v>74</v>
      </c>
      <c r="B65" s="156">
        <v>0</v>
      </c>
      <c r="C65" s="157">
        <v>854</v>
      </c>
      <c r="D65" s="158">
        <v>0</v>
      </c>
      <c r="E65" s="158">
        <v>0</v>
      </c>
      <c r="F65" s="158">
        <v>0</v>
      </c>
      <c r="G65" s="160">
        <v>0.33</v>
      </c>
      <c r="H65" s="160">
        <v>0.33</v>
      </c>
      <c r="I65" s="158">
        <v>0</v>
      </c>
      <c r="J65" s="158">
        <v>0</v>
      </c>
    </row>
    <row r="66" spans="1:10" ht="11.1" customHeight="1" x14ac:dyDescent="0.25">
      <c r="A66" s="19" t="s">
        <v>6129</v>
      </c>
      <c r="B66" s="163">
        <v>308</v>
      </c>
      <c r="C66" s="21">
        <v>1107267</v>
      </c>
      <c r="D66" s="22">
        <v>2.9999999999999997E-4</v>
      </c>
      <c r="E66" s="67"/>
      <c r="F66" s="67"/>
      <c r="G66" s="38">
        <v>222.68</v>
      </c>
      <c r="H66" s="38">
        <v>222.68</v>
      </c>
      <c r="I66" s="22">
        <v>1.3832</v>
      </c>
      <c r="J66" s="22">
        <v>1.3832</v>
      </c>
    </row>
    <row r="72" spans="1:10" x14ac:dyDescent="0.25">
      <c r="A72" s="24" t="s">
        <v>6130</v>
      </c>
    </row>
    <row r="73" spans="1:10" x14ac:dyDescent="0.25">
      <c r="A73" s="2" t="s">
        <v>6131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6132</v>
      </c>
    </row>
    <row r="5" spans="1:10" x14ac:dyDescent="0.25">
      <c r="A5" s="3" t="s">
        <v>6133</v>
      </c>
    </row>
    <row r="6" spans="1:10" x14ac:dyDescent="0.25">
      <c r="A6" s="3" t="s">
        <v>6134</v>
      </c>
    </row>
    <row r="7" spans="1:10" x14ac:dyDescent="0.25">
      <c r="A7" s="3" t="s">
        <v>6135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6136</v>
      </c>
      <c r="E8" s="8">
        <v>-5</v>
      </c>
      <c r="F8" s="8">
        <v>-6</v>
      </c>
      <c r="G8" s="8">
        <v>-7</v>
      </c>
      <c r="H8" s="8">
        <v>-8</v>
      </c>
      <c r="I8" s="7" t="s">
        <v>6137</v>
      </c>
      <c r="J8" s="7" t="s">
        <v>6138</v>
      </c>
    </row>
    <row r="9" spans="1:10" ht="11.1" customHeight="1" x14ac:dyDescent="0.25">
      <c r="A9" s="221" t="s">
        <v>6139</v>
      </c>
      <c r="B9" s="223" t="s">
        <v>6140</v>
      </c>
      <c r="C9" s="222" t="s">
        <v>6141</v>
      </c>
      <c r="D9" s="222" t="s">
        <v>6142</v>
      </c>
      <c r="E9" s="220" t="s">
        <v>6143</v>
      </c>
      <c r="F9" s="220"/>
      <c r="G9" s="220" t="s">
        <v>6144</v>
      </c>
      <c r="H9" s="220"/>
      <c r="I9" s="220" t="s">
        <v>6145</v>
      </c>
      <c r="J9" s="220"/>
    </row>
    <row r="10" spans="1:10" ht="24" customHeight="1" x14ac:dyDescent="0.25">
      <c r="A10" s="221"/>
      <c r="B10" s="223"/>
      <c r="C10" s="222"/>
      <c r="D10" s="222"/>
      <c r="E10" s="154" t="s">
        <v>6146</v>
      </c>
      <c r="F10" s="154" t="s">
        <v>6147</v>
      </c>
      <c r="G10" s="154" t="s">
        <v>6148</v>
      </c>
      <c r="H10" s="154" t="s">
        <v>6149</v>
      </c>
      <c r="I10" s="10" t="s">
        <v>6150</v>
      </c>
      <c r="J10" s="10" t="s">
        <v>6151</v>
      </c>
    </row>
    <row r="11" spans="1:10" ht="9.9499999999999993" customHeight="1" x14ac:dyDescent="0.25">
      <c r="A11" s="155">
        <v>20</v>
      </c>
      <c r="B11" s="156">
        <v>0</v>
      </c>
      <c r="C11" s="157">
        <v>24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6152</v>
      </c>
      <c r="J11" s="161" t="s">
        <v>6153</v>
      </c>
    </row>
    <row r="12" spans="1:10" ht="11.1" customHeight="1" x14ac:dyDescent="0.25">
      <c r="A12" s="155">
        <v>21</v>
      </c>
      <c r="B12" s="156">
        <v>0</v>
      </c>
      <c r="C12" s="157">
        <v>60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6154</v>
      </c>
      <c r="J12" s="161" t="s">
        <v>6155</v>
      </c>
    </row>
    <row r="13" spans="1:10" ht="9.9499999999999993" customHeight="1" x14ac:dyDescent="0.25">
      <c r="A13" s="155">
        <v>22</v>
      </c>
      <c r="B13" s="156">
        <v>0</v>
      </c>
      <c r="C13" s="157">
        <v>153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6156</v>
      </c>
      <c r="J13" s="161" t="s">
        <v>6157</v>
      </c>
    </row>
    <row r="14" spans="1:10" ht="11.1" customHeight="1" x14ac:dyDescent="0.25">
      <c r="A14" s="155">
        <v>23</v>
      </c>
      <c r="B14" s="156">
        <v>0</v>
      </c>
      <c r="C14" s="162">
        <v>1332</v>
      </c>
      <c r="D14" s="158">
        <v>0</v>
      </c>
      <c r="E14" s="158">
        <v>0</v>
      </c>
      <c r="F14" s="158">
        <v>0</v>
      </c>
      <c r="G14" s="159">
        <v>0</v>
      </c>
      <c r="H14" s="160">
        <v>0</v>
      </c>
      <c r="I14" s="161" t="s">
        <v>6158</v>
      </c>
      <c r="J14" s="161" t="s">
        <v>6159</v>
      </c>
    </row>
    <row r="15" spans="1:10" ht="9.9499999999999993" customHeight="1" x14ac:dyDescent="0.25">
      <c r="A15" s="155">
        <v>24</v>
      </c>
      <c r="B15" s="156">
        <v>0</v>
      </c>
      <c r="C15" s="162">
        <v>2689</v>
      </c>
      <c r="D15" s="158">
        <v>0</v>
      </c>
      <c r="E15" s="158">
        <v>0</v>
      </c>
      <c r="F15" s="158">
        <v>0</v>
      </c>
      <c r="G15" s="159">
        <v>0.05</v>
      </c>
      <c r="H15" s="160">
        <v>0.05</v>
      </c>
      <c r="I15" s="158">
        <v>0</v>
      </c>
      <c r="J15" s="165">
        <v>0</v>
      </c>
    </row>
    <row r="16" spans="1:10" ht="11.1" customHeight="1" x14ac:dyDescent="0.25">
      <c r="A16" s="155">
        <v>25</v>
      </c>
      <c r="B16" s="156">
        <v>0</v>
      </c>
      <c r="C16" s="162">
        <v>3740</v>
      </c>
      <c r="D16" s="158">
        <v>0</v>
      </c>
      <c r="E16" s="158">
        <v>0</v>
      </c>
      <c r="F16" s="158">
        <v>0</v>
      </c>
      <c r="G16" s="159">
        <v>0.09</v>
      </c>
      <c r="H16" s="160">
        <v>0.09</v>
      </c>
      <c r="I16" s="158">
        <v>0</v>
      </c>
      <c r="J16" s="165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4620</v>
      </c>
      <c r="D17" s="158">
        <v>0</v>
      </c>
      <c r="E17" s="158">
        <v>0</v>
      </c>
      <c r="F17" s="158">
        <v>0</v>
      </c>
      <c r="G17" s="159">
        <v>0.1</v>
      </c>
      <c r="H17" s="160">
        <v>0.1</v>
      </c>
      <c r="I17" s="158">
        <v>0</v>
      </c>
      <c r="J17" s="165">
        <v>0</v>
      </c>
    </row>
    <row r="18" spans="1:10" ht="11.1" customHeight="1" x14ac:dyDescent="0.25">
      <c r="A18" s="155">
        <v>27</v>
      </c>
      <c r="B18" s="156">
        <v>0</v>
      </c>
      <c r="C18" s="162">
        <v>5352</v>
      </c>
      <c r="D18" s="158">
        <v>0</v>
      </c>
      <c r="E18" s="158">
        <v>0</v>
      </c>
      <c r="F18" s="158">
        <v>0</v>
      </c>
      <c r="G18" s="159">
        <v>0.1</v>
      </c>
      <c r="H18" s="160">
        <v>0.1</v>
      </c>
      <c r="I18" s="158">
        <v>0</v>
      </c>
      <c r="J18" s="165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6038</v>
      </c>
      <c r="D19" s="158">
        <v>0</v>
      </c>
      <c r="E19" s="158">
        <v>0</v>
      </c>
      <c r="F19" s="158">
        <v>0</v>
      </c>
      <c r="G19" s="159">
        <v>0.1</v>
      </c>
      <c r="H19" s="160">
        <v>0.1</v>
      </c>
      <c r="I19" s="158">
        <v>0</v>
      </c>
      <c r="J19" s="165">
        <v>0</v>
      </c>
    </row>
    <row r="20" spans="1:10" ht="11.1" customHeight="1" x14ac:dyDescent="0.25">
      <c r="A20" s="155">
        <v>29</v>
      </c>
      <c r="B20" s="156">
        <v>1</v>
      </c>
      <c r="C20" s="162">
        <v>6469</v>
      </c>
      <c r="D20" s="158">
        <v>2.0000000000000001E-4</v>
      </c>
      <c r="E20" s="158">
        <v>0</v>
      </c>
      <c r="F20" s="158">
        <v>0</v>
      </c>
      <c r="G20" s="159">
        <v>0.1</v>
      </c>
      <c r="H20" s="160">
        <v>0.1</v>
      </c>
      <c r="I20" s="158">
        <v>10</v>
      </c>
      <c r="J20" s="165">
        <v>10</v>
      </c>
    </row>
    <row r="21" spans="1:10" ht="9.9499999999999993" customHeight="1" x14ac:dyDescent="0.25">
      <c r="A21" s="155">
        <v>30</v>
      </c>
      <c r="B21" s="156">
        <v>0</v>
      </c>
      <c r="C21" s="162">
        <v>6704</v>
      </c>
      <c r="D21" s="158">
        <v>0</v>
      </c>
      <c r="E21" s="158">
        <v>0</v>
      </c>
      <c r="F21" s="158">
        <v>0</v>
      </c>
      <c r="G21" s="159">
        <v>0.1</v>
      </c>
      <c r="H21" s="160">
        <v>0.1</v>
      </c>
      <c r="I21" s="158">
        <v>0</v>
      </c>
      <c r="J21" s="165">
        <v>0</v>
      </c>
    </row>
    <row r="22" spans="1:10" ht="11.1" customHeight="1" x14ac:dyDescent="0.25">
      <c r="A22" s="155">
        <v>31</v>
      </c>
      <c r="B22" s="156">
        <v>0</v>
      </c>
      <c r="C22" s="162">
        <v>6881</v>
      </c>
      <c r="D22" s="158">
        <v>0</v>
      </c>
      <c r="E22" s="158">
        <v>0</v>
      </c>
      <c r="F22" s="158">
        <v>0</v>
      </c>
      <c r="G22" s="159">
        <v>0.1</v>
      </c>
      <c r="H22" s="160">
        <v>0.1</v>
      </c>
      <c r="I22" s="158">
        <v>0</v>
      </c>
      <c r="J22" s="165">
        <v>0</v>
      </c>
    </row>
    <row r="23" spans="1:10" ht="9.9499999999999993" customHeight="1" x14ac:dyDescent="0.25">
      <c r="A23" s="155">
        <v>32</v>
      </c>
      <c r="B23" s="156">
        <v>0</v>
      </c>
      <c r="C23" s="162">
        <v>6989</v>
      </c>
      <c r="D23" s="158">
        <v>0</v>
      </c>
      <c r="E23" s="158">
        <v>0</v>
      </c>
      <c r="F23" s="158">
        <v>0</v>
      </c>
      <c r="G23" s="159">
        <v>0.28999999999999998</v>
      </c>
      <c r="H23" s="160">
        <v>0.28999999999999998</v>
      </c>
      <c r="I23" s="158">
        <v>0</v>
      </c>
      <c r="J23" s="165">
        <v>0</v>
      </c>
    </row>
    <row r="24" spans="1:10" ht="11.1" customHeight="1" x14ac:dyDescent="0.25">
      <c r="A24" s="155">
        <v>33</v>
      </c>
      <c r="B24" s="156">
        <v>0</v>
      </c>
      <c r="C24" s="162">
        <v>6960</v>
      </c>
      <c r="D24" s="158">
        <v>0</v>
      </c>
      <c r="E24" s="158">
        <v>1E-4</v>
      </c>
      <c r="F24" s="158">
        <v>1E-4</v>
      </c>
      <c r="G24" s="159">
        <v>0.42</v>
      </c>
      <c r="H24" s="160">
        <v>0.42</v>
      </c>
      <c r="I24" s="158">
        <v>0</v>
      </c>
      <c r="J24" s="165">
        <v>0</v>
      </c>
    </row>
    <row r="25" spans="1:10" ht="9.9499999999999993" customHeight="1" x14ac:dyDescent="0.25">
      <c r="A25" s="155">
        <v>34</v>
      </c>
      <c r="B25" s="156">
        <v>2</v>
      </c>
      <c r="C25" s="162">
        <v>6988</v>
      </c>
      <c r="D25" s="158">
        <v>2.9999999999999997E-4</v>
      </c>
      <c r="E25" s="158">
        <v>1E-4</v>
      </c>
      <c r="F25" s="158">
        <v>1E-4</v>
      </c>
      <c r="G25" s="159">
        <v>0.55000000000000004</v>
      </c>
      <c r="H25" s="160">
        <v>0.55000000000000004</v>
      </c>
      <c r="I25" s="158">
        <v>3.6364000000000001</v>
      </c>
      <c r="J25" s="165">
        <v>3.6364000000000001</v>
      </c>
    </row>
    <row r="26" spans="1:10" ht="11.1" customHeight="1" x14ac:dyDescent="0.25">
      <c r="A26" s="155">
        <v>35</v>
      </c>
      <c r="B26" s="156">
        <v>0</v>
      </c>
      <c r="C26" s="162">
        <v>6958</v>
      </c>
      <c r="D26" s="158">
        <v>0</v>
      </c>
      <c r="E26" s="158">
        <v>1E-4</v>
      </c>
      <c r="F26" s="158">
        <v>1E-4</v>
      </c>
      <c r="G26" s="159">
        <v>0.71</v>
      </c>
      <c r="H26" s="160">
        <v>0.71</v>
      </c>
      <c r="I26" s="158">
        <v>0</v>
      </c>
      <c r="J26" s="165">
        <v>0</v>
      </c>
    </row>
    <row r="27" spans="1:10" ht="9.9499999999999993" customHeight="1" x14ac:dyDescent="0.25">
      <c r="A27" s="155">
        <v>36</v>
      </c>
      <c r="B27" s="156">
        <v>1</v>
      </c>
      <c r="C27" s="162">
        <v>6905</v>
      </c>
      <c r="D27" s="158">
        <v>1E-4</v>
      </c>
      <c r="E27" s="158">
        <v>1E-4</v>
      </c>
      <c r="F27" s="158">
        <v>1E-4</v>
      </c>
      <c r="G27" s="159">
        <v>0.82</v>
      </c>
      <c r="H27" s="160">
        <v>0.82</v>
      </c>
      <c r="I27" s="158">
        <v>1.2195</v>
      </c>
      <c r="J27" s="165">
        <v>1.2195</v>
      </c>
    </row>
    <row r="28" spans="1:10" ht="11.1" customHeight="1" x14ac:dyDescent="0.25">
      <c r="A28" s="155">
        <v>37</v>
      </c>
      <c r="B28" s="156">
        <v>1</v>
      </c>
      <c r="C28" s="162">
        <v>6855</v>
      </c>
      <c r="D28" s="158">
        <v>1E-4</v>
      </c>
      <c r="E28" s="158">
        <v>1E-4</v>
      </c>
      <c r="F28" s="158">
        <v>1E-4</v>
      </c>
      <c r="G28" s="159">
        <v>0.96</v>
      </c>
      <c r="H28" s="160">
        <v>0.96</v>
      </c>
      <c r="I28" s="158">
        <v>1.0417000000000001</v>
      </c>
      <c r="J28" s="165">
        <v>1.0417000000000001</v>
      </c>
    </row>
    <row r="29" spans="1:10" ht="9.9499999999999993" customHeight="1" x14ac:dyDescent="0.25">
      <c r="A29" s="155">
        <v>38</v>
      </c>
      <c r="B29" s="156">
        <v>2</v>
      </c>
      <c r="C29" s="162">
        <v>6686</v>
      </c>
      <c r="D29" s="158">
        <v>2.9999999999999997E-4</v>
      </c>
      <c r="E29" s="158">
        <v>2.0000000000000001E-4</v>
      </c>
      <c r="F29" s="158">
        <v>2.0000000000000001E-4</v>
      </c>
      <c r="G29" s="159">
        <v>1.07</v>
      </c>
      <c r="H29" s="160">
        <v>1.07</v>
      </c>
      <c r="I29" s="158">
        <v>1.8692</v>
      </c>
      <c r="J29" s="165">
        <v>1.8692</v>
      </c>
    </row>
    <row r="30" spans="1:10" ht="11.1" customHeight="1" x14ac:dyDescent="0.25">
      <c r="A30" s="155">
        <v>39</v>
      </c>
      <c r="B30" s="156">
        <v>2</v>
      </c>
      <c r="C30" s="162">
        <v>6553</v>
      </c>
      <c r="D30" s="158">
        <v>2.9999999999999997E-4</v>
      </c>
      <c r="E30" s="158">
        <v>2.0000000000000001E-4</v>
      </c>
      <c r="F30" s="158">
        <v>2.0000000000000001E-4</v>
      </c>
      <c r="G30" s="159">
        <v>1.17</v>
      </c>
      <c r="H30" s="160">
        <v>1.17</v>
      </c>
      <c r="I30" s="158">
        <v>1.7094</v>
      </c>
      <c r="J30" s="165">
        <v>1.7094</v>
      </c>
    </row>
    <row r="31" spans="1:10" ht="9.9499999999999993" customHeight="1" x14ac:dyDescent="0.25">
      <c r="A31" s="155">
        <v>40</v>
      </c>
      <c r="B31" s="156">
        <v>0</v>
      </c>
      <c r="C31" s="162">
        <v>6464</v>
      </c>
      <c r="D31" s="158">
        <v>0</v>
      </c>
      <c r="E31" s="158">
        <v>2.0000000000000001E-4</v>
      </c>
      <c r="F31" s="158">
        <v>2.0000000000000001E-4</v>
      </c>
      <c r="G31" s="159">
        <v>1.29</v>
      </c>
      <c r="H31" s="160">
        <v>1.29</v>
      </c>
      <c r="I31" s="158">
        <v>0</v>
      </c>
      <c r="J31" s="165">
        <v>0</v>
      </c>
    </row>
    <row r="32" spans="1:10" ht="11.1" customHeight="1" x14ac:dyDescent="0.25">
      <c r="A32" s="155">
        <v>41</v>
      </c>
      <c r="B32" s="156">
        <v>0</v>
      </c>
      <c r="C32" s="162">
        <v>6346</v>
      </c>
      <c r="D32" s="158">
        <v>0</v>
      </c>
      <c r="E32" s="158">
        <v>2.0000000000000001E-4</v>
      </c>
      <c r="F32" s="158">
        <v>2.0000000000000001E-4</v>
      </c>
      <c r="G32" s="159">
        <v>1.34</v>
      </c>
      <c r="H32" s="160">
        <v>1.34</v>
      </c>
      <c r="I32" s="158">
        <v>0</v>
      </c>
      <c r="J32" s="165">
        <v>0</v>
      </c>
    </row>
    <row r="33" spans="1:10" ht="9.9499999999999993" customHeight="1" x14ac:dyDescent="0.25">
      <c r="A33" s="155">
        <v>42</v>
      </c>
      <c r="B33" s="156">
        <v>2</v>
      </c>
      <c r="C33" s="162">
        <v>6322</v>
      </c>
      <c r="D33" s="158">
        <v>2.9999999999999997E-4</v>
      </c>
      <c r="E33" s="158">
        <v>2.0000000000000001E-4</v>
      </c>
      <c r="F33" s="158">
        <v>2.0000000000000001E-4</v>
      </c>
      <c r="G33" s="159">
        <v>1.39</v>
      </c>
      <c r="H33" s="160">
        <v>1.39</v>
      </c>
      <c r="I33" s="158">
        <v>1.4388000000000001</v>
      </c>
      <c r="J33" s="165">
        <v>1.4388000000000001</v>
      </c>
    </row>
    <row r="34" spans="1:10" ht="11.1" customHeight="1" x14ac:dyDescent="0.25">
      <c r="A34" s="155">
        <v>43</v>
      </c>
      <c r="B34" s="156">
        <v>0</v>
      </c>
      <c r="C34" s="162">
        <v>6234</v>
      </c>
      <c r="D34" s="158">
        <v>0</v>
      </c>
      <c r="E34" s="158">
        <v>2.0000000000000001E-4</v>
      </c>
      <c r="F34" s="158">
        <v>2.0000000000000001E-4</v>
      </c>
      <c r="G34" s="159">
        <v>1.42</v>
      </c>
      <c r="H34" s="160">
        <v>1.42</v>
      </c>
      <c r="I34" s="158">
        <v>0</v>
      </c>
      <c r="J34" s="165">
        <v>0</v>
      </c>
    </row>
    <row r="35" spans="1:10" ht="9.9499999999999993" customHeight="1" x14ac:dyDescent="0.25">
      <c r="A35" s="155">
        <v>44</v>
      </c>
      <c r="B35" s="156">
        <v>1</v>
      </c>
      <c r="C35" s="162">
        <v>6204</v>
      </c>
      <c r="D35" s="158">
        <v>2.0000000000000001E-4</v>
      </c>
      <c r="E35" s="158">
        <v>2.0000000000000001E-4</v>
      </c>
      <c r="F35" s="158">
        <v>2.0000000000000001E-4</v>
      </c>
      <c r="G35" s="159">
        <v>1.48</v>
      </c>
      <c r="H35" s="160">
        <v>1.48</v>
      </c>
      <c r="I35" s="158">
        <v>0.67569999999999997</v>
      </c>
      <c r="J35" s="165">
        <v>0.67569999999999997</v>
      </c>
    </row>
    <row r="36" spans="1:10" ht="11.1" customHeight="1" x14ac:dyDescent="0.25">
      <c r="A36" s="155">
        <v>45</v>
      </c>
      <c r="B36" s="156">
        <v>1</v>
      </c>
      <c r="C36" s="162">
        <v>6093</v>
      </c>
      <c r="D36" s="158">
        <v>2.0000000000000001E-4</v>
      </c>
      <c r="E36" s="158">
        <v>2.9999999999999997E-4</v>
      </c>
      <c r="F36" s="158">
        <v>2.9999999999999997E-4</v>
      </c>
      <c r="G36" s="159">
        <v>1.53</v>
      </c>
      <c r="H36" s="160">
        <v>1.53</v>
      </c>
      <c r="I36" s="158">
        <v>0.65359999999999996</v>
      </c>
      <c r="J36" s="165">
        <v>0.65359999999999996</v>
      </c>
    </row>
    <row r="37" spans="1:10" ht="9.9499999999999993" customHeight="1" x14ac:dyDescent="0.25">
      <c r="A37" s="155">
        <v>46</v>
      </c>
      <c r="B37" s="156">
        <v>3</v>
      </c>
      <c r="C37" s="162">
        <v>6078</v>
      </c>
      <c r="D37" s="158">
        <v>5.0000000000000001E-4</v>
      </c>
      <c r="E37" s="158">
        <v>2.9999999999999997E-4</v>
      </c>
      <c r="F37" s="158">
        <v>2.9999999999999997E-4</v>
      </c>
      <c r="G37" s="159">
        <v>1.59</v>
      </c>
      <c r="H37" s="160">
        <v>1.59</v>
      </c>
      <c r="I37" s="158">
        <v>1.8868</v>
      </c>
      <c r="J37" s="165">
        <v>1.8868</v>
      </c>
    </row>
    <row r="38" spans="1:10" ht="11.1" customHeight="1" x14ac:dyDescent="0.25">
      <c r="A38" s="155">
        <v>47</v>
      </c>
      <c r="B38" s="156">
        <v>0</v>
      </c>
      <c r="C38" s="162">
        <v>6063</v>
      </c>
      <c r="D38" s="158">
        <v>0</v>
      </c>
      <c r="E38" s="158">
        <v>2.9999999999999997E-4</v>
      </c>
      <c r="F38" s="158">
        <v>2.9999999999999997E-4</v>
      </c>
      <c r="G38" s="159">
        <v>1.65</v>
      </c>
      <c r="H38" s="160">
        <v>1.65</v>
      </c>
      <c r="I38" s="158">
        <v>0</v>
      </c>
      <c r="J38" s="165">
        <v>0</v>
      </c>
    </row>
    <row r="39" spans="1:10" ht="9.9499999999999993" customHeight="1" x14ac:dyDescent="0.25">
      <c r="A39" s="155">
        <v>48</v>
      </c>
      <c r="B39" s="156">
        <v>1</v>
      </c>
      <c r="C39" s="162">
        <v>6181</v>
      </c>
      <c r="D39" s="158">
        <v>2.0000000000000001E-4</v>
      </c>
      <c r="E39" s="158">
        <v>2.9999999999999997E-4</v>
      </c>
      <c r="F39" s="158">
        <v>2.9999999999999997E-4</v>
      </c>
      <c r="G39" s="159">
        <v>1.74</v>
      </c>
      <c r="H39" s="160">
        <v>1.74</v>
      </c>
      <c r="I39" s="158">
        <v>0.57469999999999999</v>
      </c>
      <c r="J39" s="165">
        <v>0.57469999999999999</v>
      </c>
    </row>
    <row r="40" spans="1:10" ht="11.1" customHeight="1" x14ac:dyDescent="0.25">
      <c r="A40" s="155">
        <v>49</v>
      </c>
      <c r="B40" s="156">
        <v>3</v>
      </c>
      <c r="C40" s="162">
        <v>6241</v>
      </c>
      <c r="D40" s="158">
        <v>5.0000000000000001E-4</v>
      </c>
      <c r="E40" s="158">
        <v>2.9999999999999997E-4</v>
      </c>
      <c r="F40" s="158">
        <v>2.9999999999999997E-4</v>
      </c>
      <c r="G40" s="159">
        <v>1.81</v>
      </c>
      <c r="H40" s="160">
        <v>1.81</v>
      </c>
      <c r="I40" s="158">
        <v>1.6575</v>
      </c>
      <c r="J40" s="165">
        <v>1.6575</v>
      </c>
    </row>
    <row r="41" spans="1:10" ht="9.9499999999999993" customHeight="1" x14ac:dyDescent="0.25">
      <c r="A41" s="155">
        <v>50</v>
      </c>
      <c r="B41" s="156">
        <v>3</v>
      </c>
      <c r="C41" s="162">
        <v>6351</v>
      </c>
      <c r="D41" s="158">
        <v>5.0000000000000001E-4</v>
      </c>
      <c r="E41" s="158">
        <v>2.9999999999999997E-4</v>
      </c>
      <c r="F41" s="158">
        <v>2.9999999999999997E-4</v>
      </c>
      <c r="G41" s="159">
        <v>1.9</v>
      </c>
      <c r="H41" s="160">
        <v>1.9</v>
      </c>
      <c r="I41" s="158">
        <v>1.5789</v>
      </c>
      <c r="J41" s="165">
        <v>1.5789</v>
      </c>
    </row>
    <row r="42" spans="1:10" ht="11.1" customHeight="1" x14ac:dyDescent="0.25">
      <c r="A42" s="155">
        <v>51</v>
      </c>
      <c r="B42" s="156">
        <v>0</v>
      </c>
      <c r="C42" s="162">
        <v>6350</v>
      </c>
      <c r="D42" s="158">
        <v>0</v>
      </c>
      <c r="E42" s="158">
        <v>2.9999999999999997E-4</v>
      </c>
      <c r="F42" s="158">
        <v>2.9999999999999997E-4</v>
      </c>
      <c r="G42" s="159">
        <v>1.97</v>
      </c>
      <c r="H42" s="160">
        <v>1.97</v>
      </c>
      <c r="I42" s="158">
        <v>0</v>
      </c>
      <c r="J42" s="165">
        <v>0</v>
      </c>
    </row>
    <row r="43" spans="1:10" ht="9.9499999999999993" customHeight="1" x14ac:dyDescent="0.25">
      <c r="A43" s="155">
        <v>52</v>
      </c>
      <c r="B43" s="156">
        <v>3</v>
      </c>
      <c r="C43" s="162">
        <v>6474</v>
      </c>
      <c r="D43" s="158">
        <v>5.0000000000000001E-4</v>
      </c>
      <c r="E43" s="158">
        <v>2.9999999999999997E-4</v>
      </c>
      <c r="F43" s="158">
        <v>2.9999999999999997E-4</v>
      </c>
      <c r="G43" s="159">
        <v>2.06</v>
      </c>
      <c r="H43" s="160">
        <v>2.06</v>
      </c>
      <c r="I43" s="158">
        <v>1.4562999999999999</v>
      </c>
      <c r="J43" s="165">
        <v>1.4562999999999999</v>
      </c>
    </row>
    <row r="44" spans="1:10" ht="11.1" customHeight="1" x14ac:dyDescent="0.25">
      <c r="A44" s="155">
        <v>53</v>
      </c>
      <c r="B44" s="156">
        <v>3</v>
      </c>
      <c r="C44" s="162">
        <v>6662</v>
      </c>
      <c r="D44" s="158">
        <v>5.0000000000000001E-4</v>
      </c>
      <c r="E44" s="158">
        <v>2.9999999999999997E-4</v>
      </c>
      <c r="F44" s="158">
        <v>2.9999999999999997E-4</v>
      </c>
      <c r="G44" s="159">
        <v>2.21</v>
      </c>
      <c r="H44" s="160">
        <v>2.21</v>
      </c>
      <c r="I44" s="158">
        <v>1.3574999999999999</v>
      </c>
      <c r="J44" s="165">
        <v>1.3574999999999999</v>
      </c>
    </row>
    <row r="45" spans="1:10" ht="9.9499999999999993" customHeight="1" x14ac:dyDescent="0.25">
      <c r="A45" s="155">
        <v>54</v>
      </c>
      <c r="B45" s="156">
        <v>3</v>
      </c>
      <c r="C45" s="162">
        <v>6912</v>
      </c>
      <c r="D45" s="158">
        <v>4.0000000000000002E-4</v>
      </c>
      <c r="E45" s="158">
        <v>2.9999999999999997E-4</v>
      </c>
      <c r="F45" s="158">
        <v>2.9999999999999997E-4</v>
      </c>
      <c r="G45" s="159">
        <v>2.36</v>
      </c>
      <c r="H45" s="160">
        <v>2.36</v>
      </c>
      <c r="I45" s="158">
        <v>1.2712000000000001</v>
      </c>
      <c r="J45" s="165">
        <v>1.2712000000000001</v>
      </c>
    </row>
    <row r="46" spans="1:10" ht="11.1" customHeight="1" x14ac:dyDescent="0.25">
      <c r="A46" s="155">
        <v>55</v>
      </c>
      <c r="B46" s="156">
        <v>5</v>
      </c>
      <c r="C46" s="162">
        <v>7120</v>
      </c>
      <c r="D46" s="158">
        <v>6.9999999999999999E-4</v>
      </c>
      <c r="E46" s="158">
        <v>4.0000000000000002E-4</v>
      </c>
      <c r="F46" s="158">
        <v>4.0000000000000002E-4</v>
      </c>
      <c r="G46" s="159">
        <v>2.4900000000000002</v>
      </c>
      <c r="H46" s="160">
        <v>2.4900000000000002</v>
      </c>
      <c r="I46" s="158">
        <v>2.008</v>
      </c>
      <c r="J46" s="165">
        <v>2.008</v>
      </c>
    </row>
    <row r="47" spans="1:10" ht="9.9499999999999993" customHeight="1" x14ac:dyDescent="0.25">
      <c r="A47" s="155">
        <v>56</v>
      </c>
      <c r="B47" s="156">
        <v>2</v>
      </c>
      <c r="C47" s="162">
        <v>6692</v>
      </c>
      <c r="D47" s="158">
        <v>2.9999999999999997E-4</v>
      </c>
      <c r="E47" s="158">
        <v>4.0000000000000002E-4</v>
      </c>
      <c r="F47" s="158">
        <v>4.0000000000000002E-4</v>
      </c>
      <c r="G47" s="159">
        <v>2.41</v>
      </c>
      <c r="H47" s="160">
        <v>2.41</v>
      </c>
      <c r="I47" s="158">
        <v>0.82989999999999997</v>
      </c>
      <c r="J47" s="165">
        <v>0.82989999999999997</v>
      </c>
    </row>
    <row r="48" spans="1:10" ht="11.1" customHeight="1" x14ac:dyDescent="0.25">
      <c r="A48" s="155">
        <v>57</v>
      </c>
      <c r="B48" s="156">
        <v>6</v>
      </c>
      <c r="C48" s="162">
        <v>6441</v>
      </c>
      <c r="D48" s="158">
        <v>8.9999999999999998E-4</v>
      </c>
      <c r="E48" s="158">
        <v>4.0000000000000002E-4</v>
      </c>
      <c r="F48" s="158">
        <v>4.0000000000000002E-4</v>
      </c>
      <c r="G48" s="159">
        <v>2.38</v>
      </c>
      <c r="H48" s="160">
        <v>2.38</v>
      </c>
      <c r="I48" s="158">
        <v>2.5209999999999999</v>
      </c>
      <c r="J48" s="165">
        <v>2.5209999999999999</v>
      </c>
    </row>
    <row r="49" spans="1:10" ht="9.9499999999999993" customHeight="1" x14ac:dyDescent="0.25">
      <c r="A49" s="155">
        <v>58</v>
      </c>
      <c r="B49" s="156">
        <v>6</v>
      </c>
      <c r="C49" s="162">
        <v>6144</v>
      </c>
      <c r="D49" s="158">
        <v>1E-3</v>
      </c>
      <c r="E49" s="158">
        <v>4.0000000000000002E-4</v>
      </c>
      <c r="F49" s="158">
        <v>4.0000000000000002E-4</v>
      </c>
      <c r="G49" s="159">
        <v>2.34</v>
      </c>
      <c r="H49" s="160">
        <v>2.34</v>
      </c>
      <c r="I49" s="158">
        <v>2.5640999999999998</v>
      </c>
      <c r="J49" s="165">
        <v>2.5640999999999998</v>
      </c>
    </row>
    <row r="50" spans="1:10" ht="11.1" customHeight="1" x14ac:dyDescent="0.25">
      <c r="A50" s="155">
        <v>59</v>
      </c>
      <c r="B50" s="156">
        <v>6</v>
      </c>
      <c r="C50" s="162">
        <v>5761</v>
      </c>
      <c r="D50" s="158">
        <v>1E-3</v>
      </c>
      <c r="E50" s="158">
        <v>4.0000000000000002E-4</v>
      </c>
      <c r="F50" s="158">
        <v>4.0000000000000002E-4</v>
      </c>
      <c r="G50" s="159">
        <v>2.2599999999999998</v>
      </c>
      <c r="H50" s="160">
        <v>2.2599999999999998</v>
      </c>
      <c r="I50" s="158">
        <v>2.6549</v>
      </c>
      <c r="J50" s="165">
        <v>2.6549</v>
      </c>
    </row>
    <row r="51" spans="1:10" ht="9.9499999999999993" customHeight="1" x14ac:dyDescent="0.25">
      <c r="A51" s="155">
        <v>60</v>
      </c>
      <c r="B51" s="156">
        <v>0</v>
      </c>
      <c r="C51" s="162">
        <v>5210</v>
      </c>
      <c r="D51" s="158">
        <v>0</v>
      </c>
      <c r="E51" s="158">
        <v>4.0000000000000002E-4</v>
      </c>
      <c r="F51" s="158">
        <v>4.0000000000000002E-4</v>
      </c>
      <c r="G51" s="159">
        <v>2.1</v>
      </c>
      <c r="H51" s="160">
        <v>2.1</v>
      </c>
      <c r="I51" s="158">
        <v>0</v>
      </c>
      <c r="J51" s="165">
        <v>0</v>
      </c>
    </row>
    <row r="52" spans="1:10" ht="11.1" customHeight="1" x14ac:dyDescent="0.25">
      <c r="A52" s="155">
        <v>61</v>
      </c>
      <c r="B52" s="156">
        <v>3</v>
      </c>
      <c r="C52" s="162">
        <v>4662</v>
      </c>
      <c r="D52" s="158">
        <v>5.9999999999999995E-4</v>
      </c>
      <c r="E52" s="158">
        <v>4.0000000000000002E-4</v>
      </c>
      <c r="F52" s="158">
        <v>4.0000000000000002E-4</v>
      </c>
      <c r="G52" s="159">
        <v>1.88</v>
      </c>
      <c r="H52" s="160">
        <v>1.88</v>
      </c>
      <c r="I52" s="158">
        <v>1.5956999999999999</v>
      </c>
      <c r="J52" s="165">
        <v>1.5956999999999999</v>
      </c>
    </row>
    <row r="53" spans="1:10" ht="9.9499999999999993" customHeight="1" x14ac:dyDescent="0.25">
      <c r="A53" s="155">
        <v>62</v>
      </c>
      <c r="B53" s="156">
        <v>2</v>
      </c>
      <c r="C53" s="162">
        <v>4120</v>
      </c>
      <c r="D53" s="158">
        <v>5.0000000000000001E-4</v>
      </c>
      <c r="E53" s="158">
        <v>4.0000000000000002E-4</v>
      </c>
      <c r="F53" s="158">
        <v>4.0000000000000002E-4</v>
      </c>
      <c r="G53" s="159">
        <v>1.63</v>
      </c>
      <c r="H53" s="160">
        <v>1.63</v>
      </c>
      <c r="I53" s="158">
        <v>1.2270000000000001</v>
      </c>
      <c r="J53" s="165">
        <v>1.2270000000000001</v>
      </c>
    </row>
    <row r="54" spans="1:10" ht="11.1" customHeight="1" x14ac:dyDescent="0.25">
      <c r="A54" s="155">
        <v>63</v>
      </c>
      <c r="B54" s="156">
        <v>1</v>
      </c>
      <c r="C54" s="162">
        <v>3309</v>
      </c>
      <c r="D54" s="158">
        <v>2.9999999999999997E-4</v>
      </c>
      <c r="E54" s="158">
        <v>4.0000000000000002E-4</v>
      </c>
      <c r="F54" s="158">
        <v>4.0000000000000002E-4</v>
      </c>
      <c r="G54" s="159">
        <v>1.32</v>
      </c>
      <c r="H54" s="160">
        <v>1.32</v>
      </c>
      <c r="I54" s="158">
        <v>0.75760000000000005</v>
      </c>
      <c r="J54" s="165">
        <v>0.75760000000000005</v>
      </c>
    </row>
    <row r="55" spans="1:10" ht="9.9499999999999993" customHeight="1" x14ac:dyDescent="0.25">
      <c r="A55" s="155">
        <v>64</v>
      </c>
      <c r="B55" s="156">
        <v>2</v>
      </c>
      <c r="C55" s="162">
        <v>2643</v>
      </c>
      <c r="D55" s="158">
        <v>8.0000000000000004E-4</v>
      </c>
      <c r="E55" s="158">
        <v>4.0000000000000002E-4</v>
      </c>
      <c r="F55" s="158">
        <v>4.0000000000000002E-4</v>
      </c>
      <c r="G55" s="159">
        <v>1.05</v>
      </c>
      <c r="H55" s="160">
        <v>1.05</v>
      </c>
      <c r="I55" s="158">
        <v>1.9048</v>
      </c>
      <c r="J55" s="165">
        <v>1.9048</v>
      </c>
    </row>
    <row r="56" spans="1:10" ht="11.1" customHeight="1" x14ac:dyDescent="0.25">
      <c r="A56" s="155">
        <v>65</v>
      </c>
      <c r="B56" s="156">
        <v>0</v>
      </c>
      <c r="C56" s="162">
        <v>2212</v>
      </c>
      <c r="D56" s="158">
        <v>0</v>
      </c>
      <c r="E56" s="158">
        <v>4.0000000000000002E-4</v>
      </c>
      <c r="F56" s="158">
        <v>4.0000000000000002E-4</v>
      </c>
      <c r="G56" s="159">
        <v>0.9</v>
      </c>
      <c r="H56" s="160">
        <v>0.9</v>
      </c>
      <c r="I56" s="158">
        <v>0</v>
      </c>
      <c r="J56" s="165">
        <v>0</v>
      </c>
    </row>
    <row r="57" spans="1:10" ht="9.9499999999999993" customHeight="1" x14ac:dyDescent="0.25">
      <c r="A57" s="155">
        <v>66</v>
      </c>
      <c r="B57" s="156">
        <v>2</v>
      </c>
      <c r="C57" s="162">
        <v>1759</v>
      </c>
      <c r="D57" s="158">
        <v>1.1000000000000001E-3</v>
      </c>
      <c r="E57" s="158">
        <v>4.0000000000000002E-4</v>
      </c>
      <c r="F57" s="158">
        <v>4.0000000000000002E-4</v>
      </c>
      <c r="G57" s="159">
        <v>0.69</v>
      </c>
      <c r="H57" s="160">
        <v>0.69</v>
      </c>
      <c r="I57" s="158">
        <v>2.8986000000000001</v>
      </c>
      <c r="J57" s="165">
        <v>2.8986000000000001</v>
      </c>
    </row>
    <row r="58" spans="1:10" ht="11.1" customHeight="1" x14ac:dyDescent="0.25">
      <c r="A58" s="155">
        <v>67</v>
      </c>
      <c r="B58" s="156">
        <v>0</v>
      </c>
      <c r="C58" s="162">
        <v>1330</v>
      </c>
      <c r="D58" s="158">
        <v>0</v>
      </c>
      <c r="E58" s="158">
        <v>4.0000000000000002E-4</v>
      </c>
      <c r="F58" s="158">
        <v>4.0000000000000002E-4</v>
      </c>
      <c r="G58" s="159">
        <v>0.55000000000000004</v>
      </c>
      <c r="H58" s="160">
        <v>0.55000000000000004</v>
      </c>
      <c r="I58" s="158">
        <v>0</v>
      </c>
      <c r="J58" s="165">
        <v>0</v>
      </c>
    </row>
    <row r="59" spans="1:10" ht="9.9499999999999993" customHeight="1" x14ac:dyDescent="0.25">
      <c r="A59" s="155">
        <v>68</v>
      </c>
      <c r="B59" s="156">
        <v>0</v>
      </c>
      <c r="C59" s="162">
        <v>1016</v>
      </c>
      <c r="D59" s="158">
        <v>0</v>
      </c>
      <c r="E59" s="158">
        <v>4.0000000000000002E-4</v>
      </c>
      <c r="F59" s="158">
        <v>4.0000000000000002E-4</v>
      </c>
      <c r="G59" s="159">
        <v>0.41</v>
      </c>
      <c r="H59" s="160">
        <v>0.41</v>
      </c>
      <c r="I59" s="158">
        <v>0</v>
      </c>
      <c r="J59" s="165">
        <v>0</v>
      </c>
    </row>
    <row r="60" spans="1:10" ht="11.1" customHeight="1" x14ac:dyDescent="0.25">
      <c r="A60" s="155">
        <v>69</v>
      </c>
      <c r="B60" s="156">
        <v>3</v>
      </c>
      <c r="C60" s="157">
        <v>797</v>
      </c>
      <c r="D60" s="158">
        <v>3.8E-3</v>
      </c>
      <c r="E60" s="158">
        <v>4.0000000000000002E-4</v>
      </c>
      <c r="F60" s="158">
        <v>4.0000000000000002E-4</v>
      </c>
      <c r="G60" s="159">
        <v>0.31</v>
      </c>
      <c r="H60" s="160">
        <v>0.31</v>
      </c>
      <c r="I60" s="158">
        <v>9.6774000000000004</v>
      </c>
      <c r="J60" s="165">
        <v>9.6774000000000004</v>
      </c>
    </row>
    <row r="61" spans="1:10" ht="9.9499999999999993" customHeight="1" x14ac:dyDescent="0.25">
      <c r="A61" s="155">
        <v>70</v>
      </c>
      <c r="B61" s="156">
        <v>0</v>
      </c>
      <c r="C61" s="157">
        <v>647</v>
      </c>
      <c r="D61" s="158">
        <v>0</v>
      </c>
      <c r="E61" s="158">
        <v>0</v>
      </c>
      <c r="F61" s="158">
        <v>0</v>
      </c>
      <c r="G61" s="159">
        <v>0.26</v>
      </c>
      <c r="H61" s="160">
        <v>0.26</v>
      </c>
      <c r="I61" s="158">
        <v>0</v>
      </c>
      <c r="J61" s="165">
        <v>0</v>
      </c>
    </row>
    <row r="62" spans="1:10" ht="11.1" customHeight="1" x14ac:dyDescent="0.25">
      <c r="A62" s="155">
        <v>71</v>
      </c>
      <c r="B62" s="156">
        <v>1</v>
      </c>
      <c r="C62" s="157">
        <v>501</v>
      </c>
      <c r="D62" s="158">
        <v>2E-3</v>
      </c>
      <c r="E62" s="158">
        <v>0</v>
      </c>
      <c r="F62" s="158">
        <v>0</v>
      </c>
      <c r="G62" s="159">
        <v>0.21</v>
      </c>
      <c r="H62" s="160">
        <v>0.21</v>
      </c>
      <c r="I62" s="158">
        <v>4.7618999999999998</v>
      </c>
      <c r="J62" s="165">
        <v>4.7618999999999998</v>
      </c>
    </row>
    <row r="63" spans="1:10" ht="9.9499999999999993" customHeight="1" x14ac:dyDescent="0.25">
      <c r="A63" s="155">
        <v>72</v>
      </c>
      <c r="B63" s="156">
        <v>1</v>
      </c>
      <c r="C63" s="157">
        <v>395</v>
      </c>
      <c r="D63" s="158">
        <v>2.5000000000000001E-3</v>
      </c>
      <c r="E63" s="158">
        <v>0</v>
      </c>
      <c r="F63" s="158">
        <v>0</v>
      </c>
      <c r="G63" s="159">
        <v>0.15</v>
      </c>
      <c r="H63" s="160">
        <v>0.15</v>
      </c>
      <c r="I63" s="158">
        <v>6.6666999999999996</v>
      </c>
      <c r="J63" s="165">
        <v>6.6666999999999996</v>
      </c>
    </row>
    <row r="64" spans="1:10" ht="11.1" customHeight="1" x14ac:dyDescent="0.25">
      <c r="A64" s="155">
        <v>73</v>
      </c>
      <c r="B64" s="156">
        <v>1</v>
      </c>
      <c r="C64" s="157">
        <v>318</v>
      </c>
      <c r="D64" s="158">
        <v>3.0999999999999999E-3</v>
      </c>
      <c r="E64" s="158">
        <v>0</v>
      </c>
      <c r="F64" s="158">
        <v>0</v>
      </c>
      <c r="G64" s="159">
        <v>0.12</v>
      </c>
      <c r="H64" s="160">
        <v>0.12</v>
      </c>
      <c r="I64" s="158">
        <v>8.3332999999999995</v>
      </c>
      <c r="J64" s="165">
        <v>8.3332999999999995</v>
      </c>
    </row>
    <row r="65" spans="1:10" ht="9.9499999999999993" customHeight="1" x14ac:dyDescent="0.25">
      <c r="A65" s="155">
        <v>74</v>
      </c>
      <c r="B65" s="156">
        <v>0</v>
      </c>
      <c r="C65" s="157">
        <v>254</v>
      </c>
      <c r="D65" s="158">
        <v>0</v>
      </c>
      <c r="E65" s="158">
        <v>0</v>
      </c>
      <c r="F65" s="158">
        <v>0</v>
      </c>
      <c r="G65" s="159">
        <v>0.11</v>
      </c>
      <c r="H65" s="160">
        <v>0.11</v>
      </c>
      <c r="I65" s="158">
        <v>0</v>
      </c>
      <c r="J65" s="165">
        <v>0</v>
      </c>
    </row>
    <row r="66" spans="1:10" ht="11.1" customHeight="1" x14ac:dyDescent="0.25">
      <c r="A66" s="19" t="s">
        <v>6160</v>
      </c>
      <c r="B66" s="163">
        <v>73</v>
      </c>
      <c r="C66" s="21">
        <v>255262</v>
      </c>
      <c r="D66" s="22">
        <v>2.9999999999999997E-4</v>
      </c>
      <c r="E66" s="67"/>
      <c r="F66" s="67"/>
      <c r="G66" s="164">
        <v>56.04</v>
      </c>
      <c r="H66" s="38">
        <v>56.04</v>
      </c>
      <c r="I66" s="22">
        <v>1.3026</v>
      </c>
      <c r="J66" s="120">
        <v>1.3026</v>
      </c>
    </row>
    <row r="72" spans="1:10" x14ac:dyDescent="0.25">
      <c r="A72" s="24" t="s">
        <v>6161</v>
      </c>
    </row>
    <row r="73" spans="1:10" x14ac:dyDescent="0.25">
      <c r="A73" s="2" t="s">
        <v>6162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6163</v>
      </c>
    </row>
    <row r="5" spans="1:10" x14ac:dyDescent="0.25">
      <c r="A5" s="3" t="s">
        <v>6164</v>
      </c>
    </row>
    <row r="6" spans="1:10" x14ac:dyDescent="0.25">
      <c r="A6" s="3" t="s">
        <v>6165</v>
      </c>
    </row>
    <row r="7" spans="1:10" x14ac:dyDescent="0.25">
      <c r="A7" s="3" t="s">
        <v>6166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6167</v>
      </c>
      <c r="E8" s="8">
        <v>-5</v>
      </c>
      <c r="F8" s="8">
        <v>-6</v>
      </c>
      <c r="G8" s="8">
        <v>-7</v>
      </c>
      <c r="H8" s="8">
        <v>-8</v>
      </c>
      <c r="I8" s="7" t="s">
        <v>6168</v>
      </c>
      <c r="J8" s="7" t="s">
        <v>6169</v>
      </c>
    </row>
    <row r="9" spans="1:10" ht="11.1" customHeight="1" x14ac:dyDescent="0.25">
      <c r="A9" s="221" t="s">
        <v>6170</v>
      </c>
      <c r="B9" s="223" t="s">
        <v>6171</v>
      </c>
      <c r="C9" s="222" t="s">
        <v>6172</v>
      </c>
      <c r="D9" s="222" t="s">
        <v>6173</v>
      </c>
      <c r="E9" s="220" t="s">
        <v>6174</v>
      </c>
      <c r="F9" s="220"/>
      <c r="G9" s="220" t="s">
        <v>6175</v>
      </c>
      <c r="H9" s="220"/>
      <c r="I9" s="220" t="s">
        <v>6176</v>
      </c>
      <c r="J9" s="220"/>
    </row>
    <row r="10" spans="1:10" ht="24" customHeight="1" x14ac:dyDescent="0.25">
      <c r="A10" s="221"/>
      <c r="B10" s="223"/>
      <c r="C10" s="222"/>
      <c r="D10" s="222"/>
      <c r="E10" s="154" t="s">
        <v>6177</v>
      </c>
      <c r="F10" s="154" t="s">
        <v>6178</v>
      </c>
      <c r="G10" s="154" t="s">
        <v>6179</v>
      </c>
      <c r="H10" s="154" t="s">
        <v>6180</v>
      </c>
      <c r="I10" s="10" t="s">
        <v>6181</v>
      </c>
      <c r="J10" s="10" t="s">
        <v>6182</v>
      </c>
    </row>
    <row r="11" spans="1:10" ht="9.9499999999999993" customHeight="1" x14ac:dyDescent="0.25">
      <c r="A11" s="155">
        <v>20</v>
      </c>
      <c r="B11" s="156">
        <v>0</v>
      </c>
      <c r="C11" s="157">
        <v>54</v>
      </c>
      <c r="D11" s="158">
        <v>0</v>
      </c>
      <c r="E11" s="158">
        <v>0</v>
      </c>
      <c r="F11" s="158">
        <v>0</v>
      </c>
      <c r="G11" s="160">
        <v>0</v>
      </c>
      <c r="H11" s="160">
        <v>0</v>
      </c>
      <c r="I11" s="161" t="s">
        <v>6183</v>
      </c>
      <c r="J11" s="161" t="s">
        <v>6184</v>
      </c>
    </row>
    <row r="12" spans="1:10" ht="11.1" customHeight="1" x14ac:dyDescent="0.25">
      <c r="A12" s="155">
        <v>21</v>
      </c>
      <c r="B12" s="156">
        <v>0</v>
      </c>
      <c r="C12" s="157">
        <v>138</v>
      </c>
      <c r="D12" s="158">
        <v>0</v>
      </c>
      <c r="E12" s="158">
        <v>0</v>
      </c>
      <c r="F12" s="158">
        <v>0</v>
      </c>
      <c r="G12" s="160">
        <v>0</v>
      </c>
      <c r="H12" s="160">
        <v>0</v>
      </c>
      <c r="I12" s="161" t="s">
        <v>6185</v>
      </c>
      <c r="J12" s="161" t="s">
        <v>6186</v>
      </c>
    </row>
    <row r="13" spans="1:10" ht="9.9499999999999993" customHeight="1" x14ac:dyDescent="0.25">
      <c r="A13" s="155">
        <v>22</v>
      </c>
      <c r="B13" s="156">
        <v>0</v>
      </c>
      <c r="C13" s="157">
        <v>475</v>
      </c>
      <c r="D13" s="158">
        <v>0</v>
      </c>
      <c r="E13" s="158">
        <v>0</v>
      </c>
      <c r="F13" s="158">
        <v>0</v>
      </c>
      <c r="G13" s="160">
        <v>0</v>
      </c>
      <c r="H13" s="160">
        <v>0</v>
      </c>
      <c r="I13" s="161" t="s">
        <v>6187</v>
      </c>
      <c r="J13" s="161" t="s">
        <v>6188</v>
      </c>
    </row>
    <row r="14" spans="1:10" ht="11.1" customHeight="1" x14ac:dyDescent="0.25">
      <c r="A14" s="155">
        <v>23</v>
      </c>
      <c r="B14" s="156">
        <v>0</v>
      </c>
      <c r="C14" s="162">
        <v>5339</v>
      </c>
      <c r="D14" s="158">
        <v>0</v>
      </c>
      <c r="E14" s="158">
        <v>0</v>
      </c>
      <c r="F14" s="158">
        <v>0</v>
      </c>
      <c r="G14" s="160">
        <v>0.12</v>
      </c>
      <c r="H14" s="160">
        <v>0.12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10595</v>
      </c>
      <c r="D15" s="158">
        <v>0</v>
      </c>
      <c r="E15" s="158">
        <v>0</v>
      </c>
      <c r="F15" s="158">
        <v>0</v>
      </c>
      <c r="G15" s="160">
        <v>0.22</v>
      </c>
      <c r="H15" s="160">
        <v>0.22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14894</v>
      </c>
      <c r="D16" s="158">
        <v>0</v>
      </c>
      <c r="E16" s="158">
        <v>0</v>
      </c>
      <c r="F16" s="158">
        <v>0</v>
      </c>
      <c r="G16" s="160">
        <v>0.3</v>
      </c>
      <c r="H16" s="160">
        <v>0.3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1</v>
      </c>
      <c r="C17" s="162">
        <v>18476</v>
      </c>
      <c r="D17" s="158">
        <v>1E-4</v>
      </c>
      <c r="E17" s="158">
        <v>0</v>
      </c>
      <c r="F17" s="158">
        <v>0</v>
      </c>
      <c r="G17" s="160">
        <v>0.36</v>
      </c>
      <c r="H17" s="160">
        <v>0.36</v>
      </c>
      <c r="I17" s="158">
        <v>2.7778</v>
      </c>
      <c r="J17" s="158">
        <v>2.7778</v>
      </c>
    </row>
    <row r="18" spans="1:10" ht="11.1" customHeight="1" x14ac:dyDescent="0.25">
      <c r="A18" s="155">
        <v>27</v>
      </c>
      <c r="B18" s="156">
        <v>0</v>
      </c>
      <c r="C18" s="162">
        <v>21132</v>
      </c>
      <c r="D18" s="158">
        <v>0</v>
      </c>
      <c r="E18" s="158">
        <v>0</v>
      </c>
      <c r="F18" s="158">
        <v>0</v>
      </c>
      <c r="G18" s="160">
        <v>0.43</v>
      </c>
      <c r="H18" s="160">
        <v>0.43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22855</v>
      </c>
      <c r="D19" s="158">
        <v>0</v>
      </c>
      <c r="E19" s="158">
        <v>0</v>
      </c>
      <c r="F19" s="158">
        <v>0</v>
      </c>
      <c r="G19" s="160">
        <v>0.46</v>
      </c>
      <c r="H19" s="160">
        <v>0.46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1</v>
      </c>
      <c r="C20" s="162">
        <v>23805</v>
      </c>
      <c r="D20" s="158">
        <v>0</v>
      </c>
      <c r="E20" s="158">
        <v>0</v>
      </c>
      <c r="F20" s="158">
        <v>0</v>
      </c>
      <c r="G20" s="160">
        <v>0.48</v>
      </c>
      <c r="H20" s="160">
        <v>0.48</v>
      </c>
      <c r="I20" s="158">
        <v>2.0832999999999999</v>
      </c>
      <c r="J20" s="158">
        <v>2.0832999999999999</v>
      </c>
    </row>
    <row r="21" spans="1:10" ht="9.9499999999999993" customHeight="1" x14ac:dyDescent="0.25">
      <c r="A21" s="155">
        <v>30</v>
      </c>
      <c r="B21" s="156">
        <v>0</v>
      </c>
      <c r="C21" s="162">
        <v>24068</v>
      </c>
      <c r="D21" s="158">
        <v>0</v>
      </c>
      <c r="E21" s="158">
        <v>0</v>
      </c>
      <c r="F21" s="158">
        <v>0</v>
      </c>
      <c r="G21" s="160">
        <v>0.49</v>
      </c>
      <c r="H21" s="160">
        <v>0.49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23781</v>
      </c>
      <c r="D22" s="158">
        <v>0</v>
      </c>
      <c r="E22" s="158">
        <v>0</v>
      </c>
      <c r="F22" s="158">
        <v>0</v>
      </c>
      <c r="G22" s="160">
        <v>0.48</v>
      </c>
      <c r="H22" s="160">
        <v>0.48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2</v>
      </c>
      <c r="C23" s="162">
        <v>23072</v>
      </c>
      <c r="D23" s="158">
        <v>1E-4</v>
      </c>
      <c r="E23" s="158">
        <v>0</v>
      </c>
      <c r="F23" s="158">
        <v>0</v>
      </c>
      <c r="G23" s="160">
        <v>0.47</v>
      </c>
      <c r="H23" s="160">
        <v>0.47</v>
      </c>
      <c r="I23" s="158">
        <v>4.2553000000000001</v>
      </c>
      <c r="J23" s="158">
        <v>4.2553000000000001</v>
      </c>
    </row>
    <row r="24" spans="1:10" ht="11.1" customHeight="1" x14ac:dyDescent="0.25">
      <c r="A24" s="155">
        <v>33</v>
      </c>
      <c r="B24" s="156">
        <v>0</v>
      </c>
      <c r="C24" s="162">
        <v>22343</v>
      </c>
      <c r="D24" s="158">
        <v>0</v>
      </c>
      <c r="E24" s="158">
        <v>0</v>
      </c>
      <c r="F24" s="158">
        <v>0</v>
      </c>
      <c r="G24" s="160">
        <v>0.67</v>
      </c>
      <c r="H24" s="160">
        <v>0.67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1</v>
      </c>
      <c r="C25" s="162">
        <v>21725</v>
      </c>
      <c r="D25" s="158">
        <v>0</v>
      </c>
      <c r="E25" s="158">
        <v>0</v>
      </c>
      <c r="F25" s="158">
        <v>0</v>
      </c>
      <c r="G25" s="160">
        <v>0.87</v>
      </c>
      <c r="H25" s="160">
        <v>0.87</v>
      </c>
      <c r="I25" s="158">
        <v>1.1494</v>
      </c>
      <c r="J25" s="158">
        <v>1.1494</v>
      </c>
    </row>
    <row r="26" spans="1:10" ht="11.1" customHeight="1" x14ac:dyDescent="0.25">
      <c r="A26" s="155">
        <v>35</v>
      </c>
      <c r="B26" s="156">
        <v>2</v>
      </c>
      <c r="C26" s="162">
        <v>21234</v>
      </c>
      <c r="D26" s="158">
        <v>1E-4</v>
      </c>
      <c r="E26" s="158">
        <v>1E-4</v>
      </c>
      <c r="F26" s="158">
        <v>1E-4</v>
      </c>
      <c r="G26" s="160">
        <v>1.05</v>
      </c>
      <c r="H26" s="160">
        <v>1.05</v>
      </c>
      <c r="I26" s="158">
        <v>1.9048</v>
      </c>
      <c r="J26" s="158">
        <v>1.9048</v>
      </c>
    </row>
    <row r="27" spans="1:10" ht="9.9499999999999993" customHeight="1" x14ac:dyDescent="0.25">
      <c r="A27" s="155">
        <v>36</v>
      </c>
      <c r="B27" s="156">
        <v>1</v>
      </c>
      <c r="C27" s="162">
        <v>20724</v>
      </c>
      <c r="D27" s="158">
        <v>0</v>
      </c>
      <c r="E27" s="158">
        <v>1E-4</v>
      </c>
      <c r="F27" s="158">
        <v>1E-4</v>
      </c>
      <c r="G27" s="160">
        <v>1.25</v>
      </c>
      <c r="H27" s="160">
        <v>1.25</v>
      </c>
      <c r="I27" s="158">
        <v>0.8</v>
      </c>
      <c r="J27" s="158">
        <v>0.8</v>
      </c>
    </row>
    <row r="28" spans="1:10" ht="11.1" customHeight="1" x14ac:dyDescent="0.25">
      <c r="A28" s="155">
        <v>37</v>
      </c>
      <c r="B28" s="156">
        <v>2</v>
      </c>
      <c r="C28" s="162">
        <v>20129</v>
      </c>
      <c r="D28" s="158">
        <v>1E-4</v>
      </c>
      <c r="E28" s="158">
        <v>1E-4</v>
      </c>
      <c r="F28" s="158">
        <v>1E-4</v>
      </c>
      <c r="G28" s="160">
        <v>1.4</v>
      </c>
      <c r="H28" s="160">
        <v>1.4</v>
      </c>
      <c r="I28" s="158">
        <v>1.4286000000000001</v>
      </c>
      <c r="J28" s="158">
        <v>1.4286000000000001</v>
      </c>
    </row>
    <row r="29" spans="1:10" ht="9.9499999999999993" customHeight="1" x14ac:dyDescent="0.25">
      <c r="A29" s="155">
        <v>38</v>
      </c>
      <c r="B29" s="156">
        <v>1</v>
      </c>
      <c r="C29" s="162">
        <v>19725</v>
      </c>
      <c r="D29" s="158">
        <v>1E-4</v>
      </c>
      <c r="E29" s="158">
        <v>1E-4</v>
      </c>
      <c r="F29" s="158">
        <v>1E-4</v>
      </c>
      <c r="G29" s="160">
        <v>1.6</v>
      </c>
      <c r="H29" s="160">
        <v>1.6</v>
      </c>
      <c r="I29" s="158">
        <v>0.625</v>
      </c>
      <c r="J29" s="158">
        <v>0.625</v>
      </c>
    </row>
    <row r="30" spans="1:10" ht="11.1" customHeight="1" x14ac:dyDescent="0.25">
      <c r="A30" s="155">
        <v>39</v>
      </c>
      <c r="B30" s="156">
        <v>3</v>
      </c>
      <c r="C30" s="162">
        <v>17013</v>
      </c>
      <c r="D30" s="158">
        <v>2.0000000000000001E-4</v>
      </c>
      <c r="E30" s="158">
        <v>1E-4</v>
      </c>
      <c r="F30" s="158">
        <v>1E-4</v>
      </c>
      <c r="G30" s="160">
        <v>1.72</v>
      </c>
      <c r="H30" s="160">
        <v>1.72</v>
      </c>
      <c r="I30" s="158">
        <v>1.7442</v>
      </c>
      <c r="J30" s="158">
        <v>1.7442</v>
      </c>
    </row>
    <row r="31" spans="1:10" ht="9.9499999999999993" customHeight="1" x14ac:dyDescent="0.25">
      <c r="A31" s="155">
        <v>40</v>
      </c>
      <c r="B31" s="156">
        <v>0</v>
      </c>
      <c r="C31" s="162">
        <v>19097</v>
      </c>
      <c r="D31" s="158">
        <v>0</v>
      </c>
      <c r="E31" s="158">
        <v>1E-4</v>
      </c>
      <c r="F31" s="158">
        <v>1E-4</v>
      </c>
      <c r="G31" s="160">
        <v>1.9</v>
      </c>
      <c r="H31" s="160">
        <v>1.9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19077</v>
      </c>
      <c r="D32" s="158">
        <v>0</v>
      </c>
      <c r="E32" s="158">
        <v>1E-4</v>
      </c>
      <c r="F32" s="158">
        <v>1E-4</v>
      </c>
      <c r="G32" s="160">
        <v>2.31</v>
      </c>
      <c r="H32" s="160">
        <v>2.31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2</v>
      </c>
      <c r="C33" s="162">
        <v>19373</v>
      </c>
      <c r="D33" s="158">
        <v>1E-4</v>
      </c>
      <c r="E33" s="158">
        <v>1E-4</v>
      </c>
      <c r="F33" s="158">
        <v>1E-4</v>
      </c>
      <c r="G33" s="160">
        <v>2.73</v>
      </c>
      <c r="H33" s="160">
        <v>2.73</v>
      </c>
      <c r="I33" s="158">
        <v>0.73260000000000003</v>
      </c>
      <c r="J33" s="158">
        <v>0.73260000000000003</v>
      </c>
    </row>
    <row r="34" spans="1:10" ht="11.1" customHeight="1" x14ac:dyDescent="0.25">
      <c r="A34" s="155">
        <v>43</v>
      </c>
      <c r="B34" s="156">
        <v>1</v>
      </c>
      <c r="C34" s="162">
        <v>19489</v>
      </c>
      <c r="D34" s="158">
        <v>1E-4</v>
      </c>
      <c r="E34" s="158">
        <v>2.0000000000000001E-4</v>
      </c>
      <c r="F34" s="158">
        <v>2.0000000000000001E-4</v>
      </c>
      <c r="G34" s="160">
        <v>3.12</v>
      </c>
      <c r="H34" s="160">
        <v>3.12</v>
      </c>
      <c r="I34" s="158">
        <v>0.32050000000000001</v>
      </c>
      <c r="J34" s="158">
        <v>0.32050000000000001</v>
      </c>
    </row>
    <row r="35" spans="1:10" ht="9.9499999999999993" customHeight="1" x14ac:dyDescent="0.25">
      <c r="A35" s="155">
        <v>44</v>
      </c>
      <c r="B35" s="156">
        <v>5</v>
      </c>
      <c r="C35" s="162">
        <v>19629</v>
      </c>
      <c r="D35" s="158">
        <v>2.9999999999999997E-4</v>
      </c>
      <c r="E35" s="158">
        <v>2.0000000000000001E-4</v>
      </c>
      <c r="F35" s="158">
        <v>2.0000000000000001E-4</v>
      </c>
      <c r="G35" s="160">
        <v>3.52</v>
      </c>
      <c r="H35" s="160">
        <v>3.52</v>
      </c>
      <c r="I35" s="158">
        <v>1.4205000000000001</v>
      </c>
      <c r="J35" s="158">
        <v>1.4205000000000001</v>
      </c>
    </row>
    <row r="36" spans="1:10" ht="11.1" customHeight="1" x14ac:dyDescent="0.25">
      <c r="A36" s="155">
        <v>45</v>
      </c>
      <c r="B36" s="156">
        <v>3</v>
      </c>
      <c r="C36" s="162">
        <v>19550</v>
      </c>
      <c r="D36" s="158">
        <v>2.0000000000000001E-4</v>
      </c>
      <c r="E36" s="158">
        <v>2.0000000000000001E-4</v>
      </c>
      <c r="F36" s="158">
        <v>2.0000000000000001E-4</v>
      </c>
      <c r="G36" s="160">
        <v>3.9</v>
      </c>
      <c r="H36" s="160">
        <v>3.9</v>
      </c>
      <c r="I36" s="158">
        <v>0.76919999999999999</v>
      </c>
      <c r="J36" s="158">
        <v>0.76919999999999999</v>
      </c>
    </row>
    <row r="37" spans="1:10" ht="9.9499999999999993" customHeight="1" x14ac:dyDescent="0.25">
      <c r="A37" s="155">
        <v>46</v>
      </c>
      <c r="B37" s="156">
        <v>6</v>
      </c>
      <c r="C37" s="162">
        <v>19657</v>
      </c>
      <c r="D37" s="158">
        <v>2.9999999999999997E-4</v>
      </c>
      <c r="E37" s="158">
        <v>2.0000000000000001E-4</v>
      </c>
      <c r="F37" s="158">
        <v>2.0000000000000001E-4</v>
      </c>
      <c r="G37" s="160">
        <v>4.33</v>
      </c>
      <c r="H37" s="160">
        <v>4.33</v>
      </c>
      <c r="I37" s="158">
        <v>1.3856999999999999</v>
      </c>
      <c r="J37" s="158">
        <v>1.3856999999999999</v>
      </c>
    </row>
    <row r="38" spans="1:10" ht="11.1" customHeight="1" x14ac:dyDescent="0.25">
      <c r="A38" s="155">
        <v>47</v>
      </c>
      <c r="B38" s="156">
        <v>5</v>
      </c>
      <c r="C38" s="162">
        <v>19943</v>
      </c>
      <c r="D38" s="158">
        <v>2.9999999999999997E-4</v>
      </c>
      <c r="E38" s="158">
        <v>2.0000000000000001E-4</v>
      </c>
      <c r="F38" s="158">
        <v>2.0000000000000001E-4</v>
      </c>
      <c r="G38" s="160">
        <v>4.79</v>
      </c>
      <c r="H38" s="160">
        <v>4.79</v>
      </c>
      <c r="I38" s="158">
        <v>1.0438000000000001</v>
      </c>
      <c r="J38" s="158">
        <v>1.0438000000000001</v>
      </c>
    </row>
    <row r="39" spans="1:10" ht="9.9499999999999993" customHeight="1" x14ac:dyDescent="0.25">
      <c r="A39" s="155">
        <v>48</v>
      </c>
      <c r="B39" s="156">
        <v>13</v>
      </c>
      <c r="C39" s="162">
        <v>20567</v>
      </c>
      <c r="D39" s="158">
        <v>5.9999999999999995E-4</v>
      </c>
      <c r="E39" s="158">
        <v>2.9999999999999997E-4</v>
      </c>
      <c r="F39" s="158">
        <v>2.9999999999999997E-4</v>
      </c>
      <c r="G39" s="160">
        <v>5.35</v>
      </c>
      <c r="H39" s="160">
        <v>5.35</v>
      </c>
      <c r="I39" s="158">
        <v>2.4298999999999999</v>
      </c>
      <c r="J39" s="158">
        <v>2.4298999999999999</v>
      </c>
    </row>
    <row r="40" spans="1:10" ht="11.1" customHeight="1" x14ac:dyDescent="0.25">
      <c r="A40" s="155">
        <v>49</v>
      </c>
      <c r="B40" s="156">
        <v>6</v>
      </c>
      <c r="C40" s="162">
        <v>21222</v>
      </c>
      <c r="D40" s="158">
        <v>2.9999999999999997E-4</v>
      </c>
      <c r="E40" s="158">
        <v>2.9999999999999997E-4</v>
      </c>
      <c r="F40" s="158">
        <v>2.9999999999999997E-4</v>
      </c>
      <c r="G40" s="160">
        <v>5.94</v>
      </c>
      <c r="H40" s="160">
        <v>5.94</v>
      </c>
      <c r="I40" s="158">
        <v>1.0101</v>
      </c>
      <c r="J40" s="158">
        <v>1.0101</v>
      </c>
    </row>
    <row r="41" spans="1:10" ht="9.9499999999999993" customHeight="1" x14ac:dyDescent="0.25">
      <c r="A41" s="155">
        <v>50</v>
      </c>
      <c r="B41" s="156">
        <v>8</v>
      </c>
      <c r="C41" s="162">
        <v>21854</v>
      </c>
      <c r="D41" s="158">
        <v>4.0000000000000002E-4</v>
      </c>
      <c r="E41" s="158">
        <v>2.9999999999999997E-4</v>
      </c>
      <c r="F41" s="158">
        <v>2.9999999999999997E-4</v>
      </c>
      <c r="G41" s="160">
        <v>6.54</v>
      </c>
      <c r="H41" s="160">
        <v>6.54</v>
      </c>
      <c r="I41" s="158">
        <v>1.2232000000000001</v>
      </c>
      <c r="J41" s="158">
        <v>1.2232000000000001</v>
      </c>
    </row>
    <row r="42" spans="1:10" ht="11.1" customHeight="1" x14ac:dyDescent="0.25">
      <c r="A42" s="155">
        <v>51</v>
      </c>
      <c r="B42" s="156">
        <v>10</v>
      </c>
      <c r="C42" s="162">
        <v>22330</v>
      </c>
      <c r="D42" s="158">
        <v>4.0000000000000002E-4</v>
      </c>
      <c r="E42" s="158">
        <v>2.9999999999999997E-4</v>
      </c>
      <c r="F42" s="158">
        <v>2.9999999999999997E-4</v>
      </c>
      <c r="G42" s="160">
        <v>6.93</v>
      </c>
      <c r="H42" s="160">
        <v>6.93</v>
      </c>
      <c r="I42" s="158">
        <v>1.4430000000000001</v>
      </c>
      <c r="J42" s="158">
        <v>1.4430000000000001</v>
      </c>
    </row>
    <row r="43" spans="1:10" ht="9.9499999999999993" customHeight="1" x14ac:dyDescent="0.25">
      <c r="A43" s="155">
        <v>52</v>
      </c>
      <c r="B43" s="156">
        <v>11</v>
      </c>
      <c r="C43" s="162">
        <v>22913</v>
      </c>
      <c r="D43" s="158">
        <v>5.0000000000000001E-4</v>
      </c>
      <c r="E43" s="158">
        <v>2.9999999999999997E-4</v>
      </c>
      <c r="F43" s="158">
        <v>2.9999999999999997E-4</v>
      </c>
      <c r="G43" s="160">
        <v>7.34</v>
      </c>
      <c r="H43" s="160">
        <v>7.34</v>
      </c>
      <c r="I43" s="158">
        <v>1.4985999999999999</v>
      </c>
      <c r="J43" s="158">
        <v>1.4985999999999999</v>
      </c>
    </row>
    <row r="44" spans="1:10" ht="11.1" customHeight="1" x14ac:dyDescent="0.25">
      <c r="A44" s="155">
        <v>53</v>
      </c>
      <c r="B44" s="156">
        <v>11</v>
      </c>
      <c r="C44" s="162">
        <v>23645</v>
      </c>
      <c r="D44" s="158">
        <v>5.0000000000000001E-4</v>
      </c>
      <c r="E44" s="158">
        <v>2.9999999999999997E-4</v>
      </c>
      <c r="F44" s="158">
        <v>2.9999999999999997E-4</v>
      </c>
      <c r="G44" s="160">
        <v>7.8</v>
      </c>
      <c r="H44" s="160">
        <v>7.8</v>
      </c>
      <c r="I44" s="158">
        <v>1.4103000000000001</v>
      </c>
      <c r="J44" s="158">
        <v>1.4103000000000001</v>
      </c>
    </row>
    <row r="45" spans="1:10" ht="9.9499999999999993" customHeight="1" x14ac:dyDescent="0.25">
      <c r="A45" s="155">
        <v>54</v>
      </c>
      <c r="B45" s="156">
        <v>12</v>
      </c>
      <c r="C45" s="162">
        <v>24540</v>
      </c>
      <c r="D45" s="158">
        <v>5.0000000000000001E-4</v>
      </c>
      <c r="E45" s="158">
        <v>2.9999999999999997E-4</v>
      </c>
      <c r="F45" s="158">
        <v>2.9999999999999997E-4</v>
      </c>
      <c r="G45" s="160">
        <v>8.34</v>
      </c>
      <c r="H45" s="160">
        <v>8.34</v>
      </c>
      <c r="I45" s="158">
        <v>1.4388000000000001</v>
      </c>
      <c r="J45" s="158">
        <v>1.4388000000000001</v>
      </c>
    </row>
    <row r="46" spans="1:10" ht="11.1" customHeight="1" x14ac:dyDescent="0.25">
      <c r="A46" s="155">
        <v>55</v>
      </c>
      <c r="B46" s="156">
        <v>13</v>
      </c>
      <c r="C46" s="162">
        <v>25084</v>
      </c>
      <c r="D46" s="158">
        <v>5.0000000000000001E-4</v>
      </c>
      <c r="E46" s="158">
        <v>4.0000000000000002E-4</v>
      </c>
      <c r="F46" s="158">
        <v>4.0000000000000002E-4</v>
      </c>
      <c r="G46" s="160">
        <v>8.7899999999999991</v>
      </c>
      <c r="H46" s="160">
        <v>8.7899999999999991</v>
      </c>
      <c r="I46" s="158">
        <v>1.4790000000000001</v>
      </c>
      <c r="J46" s="158">
        <v>1.4790000000000001</v>
      </c>
    </row>
    <row r="47" spans="1:10" ht="9.9499999999999993" customHeight="1" x14ac:dyDescent="0.25">
      <c r="A47" s="155">
        <v>56</v>
      </c>
      <c r="B47" s="156">
        <v>19</v>
      </c>
      <c r="C47" s="162">
        <v>23925</v>
      </c>
      <c r="D47" s="158">
        <v>8.0000000000000004E-4</v>
      </c>
      <c r="E47" s="158">
        <v>4.0000000000000002E-4</v>
      </c>
      <c r="F47" s="158">
        <v>4.0000000000000002E-4</v>
      </c>
      <c r="G47" s="160">
        <v>8.61</v>
      </c>
      <c r="H47" s="160">
        <v>8.61</v>
      </c>
      <c r="I47" s="158">
        <v>2.2067000000000001</v>
      </c>
      <c r="J47" s="158">
        <v>2.2067000000000001</v>
      </c>
    </row>
    <row r="48" spans="1:10" ht="11.1" customHeight="1" x14ac:dyDescent="0.25">
      <c r="A48" s="155">
        <v>57</v>
      </c>
      <c r="B48" s="156">
        <v>10</v>
      </c>
      <c r="C48" s="162">
        <v>22883</v>
      </c>
      <c r="D48" s="158">
        <v>4.0000000000000002E-4</v>
      </c>
      <c r="E48" s="158">
        <v>4.0000000000000002E-4</v>
      </c>
      <c r="F48" s="158">
        <v>4.0000000000000002E-4</v>
      </c>
      <c r="G48" s="160">
        <v>8.4700000000000006</v>
      </c>
      <c r="H48" s="160">
        <v>8.4700000000000006</v>
      </c>
      <c r="I48" s="158">
        <v>1.1806000000000001</v>
      </c>
      <c r="J48" s="158">
        <v>1.1806000000000001</v>
      </c>
    </row>
    <row r="49" spans="1:10" ht="9.9499999999999993" customHeight="1" x14ac:dyDescent="0.25">
      <c r="A49" s="155">
        <v>58</v>
      </c>
      <c r="B49" s="156">
        <v>13</v>
      </c>
      <c r="C49" s="162">
        <v>21731</v>
      </c>
      <c r="D49" s="158">
        <v>5.9999999999999995E-4</v>
      </c>
      <c r="E49" s="158">
        <v>4.0000000000000002E-4</v>
      </c>
      <c r="F49" s="158">
        <v>4.0000000000000002E-4</v>
      </c>
      <c r="G49" s="160">
        <v>8.25</v>
      </c>
      <c r="H49" s="160">
        <v>8.25</v>
      </c>
      <c r="I49" s="158">
        <v>1.5758000000000001</v>
      </c>
      <c r="J49" s="158">
        <v>1.5758000000000001</v>
      </c>
    </row>
    <row r="50" spans="1:10" ht="11.1" customHeight="1" x14ac:dyDescent="0.25">
      <c r="A50" s="155">
        <v>59</v>
      </c>
      <c r="B50" s="156">
        <v>17</v>
      </c>
      <c r="C50" s="162">
        <v>20114</v>
      </c>
      <c r="D50" s="158">
        <v>8.0000000000000004E-4</v>
      </c>
      <c r="E50" s="158">
        <v>4.0000000000000002E-4</v>
      </c>
      <c r="F50" s="158">
        <v>4.0000000000000002E-4</v>
      </c>
      <c r="G50" s="160">
        <v>7.84</v>
      </c>
      <c r="H50" s="160">
        <v>7.84</v>
      </c>
      <c r="I50" s="158">
        <v>2.1684000000000001</v>
      </c>
      <c r="J50" s="158">
        <v>2.1684000000000001</v>
      </c>
    </row>
    <row r="51" spans="1:10" ht="9.9499999999999993" customHeight="1" x14ac:dyDescent="0.25">
      <c r="A51" s="155">
        <v>60</v>
      </c>
      <c r="B51" s="156">
        <v>10</v>
      </c>
      <c r="C51" s="162">
        <v>18101</v>
      </c>
      <c r="D51" s="158">
        <v>5.9999999999999995E-4</v>
      </c>
      <c r="E51" s="158">
        <v>4.0000000000000002E-4</v>
      </c>
      <c r="F51" s="158">
        <v>4.0000000000000002E-4</v>
      </c>
      <c r="G51" s="160">
        <v>7.23</v>
      </c>
      <c r="H51" s="160">
        <v>7.23</v>
      </c>
      <c r="I51" s="158">
        <v>1.3831</v>
      </c>
      <c r="J51" s="158">
        <v>1.3831</v>
      </c>
    </row>
    <row r="52" spans="1:10" ht="11.1" customHeight="1" x14ac:dyDescent="0.25">
      <c r="A52" s="155">
        <v>61</v>
      </c>
      <c r="B52" s="156">
        <v>8</v>
      </c>
      <c r="C52" s="162">
        <v>15971</v>
      </c>
      <c r="D52" s="158">
        <v>5.0000000000000001E-4</v>
      </c>
      <c r="E52" s="158">
        <v>4.0000000000000002E-4</v>
      </c>
      <c r="F52" s="158">
        <v>4.0000000000000002E-4</v>
      </c>
      <c r="G52" s="160">
        <v>6.39</v>
      </c>
      <c r="H52" s="160">
        <v>6.39</v>
      </c>
      <c r="I52" s="158">
        <v>1.252</v>
      </c>
      <c r="J52" s="158">
        <v>1.252</v>
      </c>
    </row>
    <row r="53" spans="1:10" ht="9.9499999999999993" customHeight="1" x14ac:dyDescent="0.25">
      <c r="A53" s="155">
        <v>62</v>
      </c>
      <c r="B53" s="156">
        <v>7</v>
      </c>
      <c r="C53" s="162">
        <v>13923</v>
      </c>
      <c r="D53" s="158">
        <v>5.0000000000000001E-4</v>
      </c>
      <c r="E53" s="158">
        <v>4.0000000000000002E-4</v>
      </c>
      <c r="F53" s="158">
        <v>4.0000000000000002E-4</v>
      </c>
      <c r="G53" s="160">
        <v>5.58</v>
      </c>
      <c r="H53" s="160">
        <v>5.58</v>
      </c>
      <c r="I53" s="158">
        <v>1.2544999999999999</v>
      </c>
      <c r="J53" s="158">
        <v>1.2544999999999999</v>
      </c>
    </row>
    <row r="54" spans="1:10" ht="11.1" customHeight="1" x14ac:dyDescent="0.25">
      <c r="A54" s="155">
        <v>63</v>
      </c>
      <c r="B54" s="156">
        <v>8</v>
      </c>
      <c r="C54" s="162">
        <v>10799</v>
      </c>
      <c r="D54" s="158">
        <v>6.9999999999999999E-4</v>
      </c>
      <c r="E54" s="158">
        <v>4.0000000000000002E-4</v>
      </c>
      <c r="F54" s="158">
        <v>4.0000000000000002E-4</v>
      </c>
      <c r="G54" s="160">
        <v>4.32</v>
      </c>
      <c r="H54" s="160">
        <v>4.32</v>
      </c>
      <c r="I54" s="158">
        <v>1.8519000000000001</v>
      </c>
      <c r="J54" s="158">
        <v>1.8519000000000001</v>
      </c>
    </row>
    <row r="55" spans="1:10" ht="9.9499999999999993" customHeight="1" x14ac:dyDescent="0.25">
      <c r="A55" s="155">
        <v>64</v>
      </c>
      <c r="B55" s="156">
        <v>6</v>
      </c>
      <c r="C55" s="162">
        <v>8667</v>
      </c>
      <c r="D55" s="158">
        <v>6.9999999999999999E-4</v>
      </c>
      <c r="E55" s="158">
        <v>4.0000000000000002E-4</v>
      </c>
      <c r="F55" s="158">
        <v>4.0000000000000002E-4</v>
      </c>
      <c r="G55" s="160">
        <v>3.46</v>
      </c>
      <c r="H55" s="160">
        <v>3.46</v>
      </c>
      <c r="I55" s="158">
        <v>1.7341</v>
      </c>
      <c r="J55" s="158">
        <v>1.7341</v>
      </c>
    </row>
    <row r="56" spans="1:10" ht="11.1" customHeight="1" x14ac:dyDescent="0.25">
      <c r="A56" s="155">
        <v>65</v>
      </c>
      <c r="B56" s="156">
        <v>5</v>
      </c>
      <c r="C56" s="162">
        <v>6932</v>
      </c>
      <c r="D56" s="158">
        <v>6.9999999999999999E-4</v>
      </c>
      <c r="E56" s="158">
        <v>4.0000000000000002E-4</v>
      </c>
      <c r="F56" s="158">
        <v>4.0000000000000002E-4</v>
      </c>
      <c r="G56" s="160">
        <v>2.77</v>
      </c>
      <c r="H56" s="160">
        <v>2.77</v>
      </c>
      <c r="I56" s="158">
        <v>1.8050999999999999</v>
      </c>
      <c r="J56" s="158">
        <v>1.8050999999999999</v>
      </c>
    </row>
    <row r="57" spans="1:10" ht="9.9499999999999993" customHeight="1" x14ac:dyDescent="0.25">
      <c r="A57" s="155">
        <v>66</v>
      </c>
      <c r="B57" s="156">
        <v>3</v>
      </c>
      <c r="C57" s="162">
        <v>5248</v>
      </c>
      <c r="D57" s="158">
        <v>5.9999999999999995E-4</v>
      </c>
      <c r="E57" s="158">
        <v>4.0000000000000002E-4</v>
      </c>
      <c r="F57" s="158">
        <v>4.0000000000000002E-4</v>
      </c>
      <c r="G57" s="160">
        <v>2.11</v>
      </c>
      <c r="H57" s="160">
        <v>2.11</v>
      </c>
      <c r="I57" s="158">
        <v>1.4218</v>
      </c>
      <c r="J57" s="158">
        <v>1.4218</v>
      </c>
    </row>
    <row r="58" spans="1:10" ht="11.1" customHeight="1" x14ac:dyDescent="0.25">
      <c r="A58" s="155">
        <v>67</v>
      </c>
      <c r="B58" s="156">
        <v>1</v>
      </c>
      <c r="C58" s="162">
        <v>3832</v>
      </c>
      <c r="D58" s="158">
        <v>2.9999999999999997E-4</v>
      </c>
      <c r="E58" s="158">
        <v>4.0000000000000002E-4</v>
      </c>
      <c r="F58" s="158">
        <v>4.0000000000000002E-4</v>
      </c>
      <c r="G58" s="160">
        <v>1.53</v>
      </c>
      <c r="H58" s="160">
        <v>1.53</v>
      </c>
      <c r="I58" s="158">
        <v>0.65359999999999996</v>
      </c>
      <c r="J58" s="158">
        <v>0.65359999999999996</v>
      </c>
    </row>
    <row r="59" spans="1:10" ht="9.9499999999999993" customHeight="1" x14ac:dyDescent="0.25">
      <c r="A59" s="155">
        <v>68</v>
      </c>
      <c r="B59" s="156">
        <v>3</v>
      </c>
      <c r="C59" s="162">
        <v>2863</v>
      </c>
      <c r="D59" s="158">
        <v>1E-3</v>
      </c>
      <c r="E59" s="158">
        <v>4.0000000000000002E-4</v>
      </c>
      <c r="F59" s="158">
        <v>4.0000000000000002E-4</v>
      </c>
      <c r="G59" s="160">
        <v>1.1399999999999999</v>
      </c>
      <c r="H59" s="160">
        <v>1.1399999999999999</v>
      </c>
      <c r="I59" s="158">
        <v>2.6316000000000002</v>
      </c>
      <c r="J59" s="158">
        <v>2.6316000000000002</v>
      </c>
    </row>
    <row r="60" spans="1:10" ht="11.1" customHeight="1" x14ac:dyDescent="0.25">
      <c r="A60" s="155">
        <v>69</v>
      </c>
      <c r="B60" s="156">
        <v>2</v>
      </c>
      <c r="C60" s="162">
        <v>2195</v>
      </c>
      <c r="D60" s="158">
        <v>8.9999999999999998E-4</v>
      </c>
      <c r="E60" s="158">
        <v>4.0000000000000002E-4</v>
      </c>
      <c r="F60" s="158">
        <v>4.0000000000000002E-4</v>
      </c>
      <c r="G60" s="160">
        <v>0.88</v>
      </c>
      <c r="H60" s="160">
        <v>0.88</v>
      </c>
      <c r="I60" s="158">
        <v>2.2726999999999999</v>
      </c>
      <c r="J60" s="158">
        <v>2.2726999999999999</v>
      </c>
    </row>
    <row r="61" spans="1:10" ht="9.9499999999999993" customHeight="1" x14ac:dyDescent="0.25">
      <c r="A61" s="155">
        <v>70</v>
      </c>
      <c r="B61" s="156">
        <v>0</v>
      </c>
      <c r="C61" s="162">
        <v>1686</v>
      </c>
      <c r="D61" s="158">
        <v>0</v>
      </c>
      <c r="E61" s="158">
        <v>0</v>
      </c>
      <c r="F61" s="158">
        <v>0</v>
      </c>
      <c r="G61" s="160">
        <v>0.66</v>
      </c>
      <c r="H61" s="160">
        <v>0.66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2</v>
      </c>
      <c r="C62" s="162">
        <v>1253</v>
      </c>
      <c r="D62" s="158">
        <v>1.6000000000000001E-3</v>
      </c>
      <c r="E62" s="158">
        <v>0</v>
      </c>
      <c r="F62" s="158">
        <v>0</v>
      </c>
      <c r="G62" s="160">
        <v>0.5</v>
      </c>
      <c r="H62" s="160">
        <v>0.5</v>
      </c>
      <c r="I62" s="158">
        <v>4</v>
      </c>
      <c r="J62" s="158">
        <v>4</v>
      </c>
    </row>
    <row r="63" spans="1:10" ht="9.9499999999999993" customHeight="1" x14ac:dyDescent="0.25">
      <c r="A63" s="155">
        <v>72</v>
      </c>
      <c r="B63" s="156">
        <v>1</v>
      </c>
      <c r="C63" s="157">
        <v>973</v>
      </c>
      <c r="D63" s="158">
        <v>1E-3</v>
      </c>
      <c r="E63" s="158">
        <v>0</v>
      </c>
      <c r="F63" s="158">
        <v>0</v>
      </c>
      <c r="G63" s="160">
        <v>0.38</v>
      </c>
      <c r="H63" s="160">
        <v>0.38</v>
      </c>
      <c r="I63" s="158">
        <v>2.6316000000000002</v>
      </c>
      <c r="J63" s="158">
        <v>2.6316000000000002</v>
      </c>
    </row>
    <row r="64" spans="1:10" ht="11.1" customHeight="1" x14ac:dyDescent="0.25">
      <c r="A64" s="155">
        <v>73</v>
      </c>
      <c r="B64" s="156">
        <v>0</v>
      </c>
      <c r="C64" s="157">
        <v>762</v>
      </c>
      <c r="D64" s="158">
        <v>0</v>
      </c>
      <c r="E64" s="158">
        <v>0</v>
      </c>
      <c r="F64" s="158">
        <v>0</v>
      </c>
      <c r="G64" s="160">
        <v>0.3</v>
      </c>
      <c r="H64" s="160">
        <v>0.3</v>
      </c>
      <c r="I64" s="158">
        <v>0</v>
      </c>
      <c r="J64" s="158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600</v>
      </c>
      <c r="D65" s="158">
        <v>0</v>
      </c>
      <c r="E65" s="158">
        <v>0</v>
      </c>
      <c r="F65" s="158">
        <v>0</v>
      </c>
      <c r="G65" s="160">
        <v>0.22</v>
      </c>
      <c r="H65" s="160">
        <v>0.22</v>
      </c>
      <c r="I65" s="158">
        <v>0</v>
      </c>
      <c r="J65" s="158">
        <v>0</v>
      </c>
    </row>
    <row r="66" spans="1:10" ht="11.1" customHeight="1" x14ac:dyDescent="0.25">
      <c r="A66" s="19" t="s">
        <v>6189</v>
      </c>
      <c r="B66" s="163">
        <v>235</v>
      </c>
      <c r="C66" s="21">
        <v>852005</v>
      </c>
      <c r="D66" s="22">
        <v>2.9999999999999997E-4</v>
      </c>
      <c r="E66" s="67"/>
      <c r="F66" s="67"/>
      <c r="G66" s="38">
        <v>166.64</v>
      </c>
      <c r="H66" s="38">
        <v>166.64</v>
      </c>
      <c r="I66" s="22">
        <v>1.4101999999999999</v>
      </c>
      <c r="J66" s="22">
        <v>1.4101999999999999</v>
      </c>
    </row>
    <row r="72" spans="1:10" x14ac:dyDescent="0.25">
      <c r="A72" s="24" t="s">
        <v>6190</v>
      </c>
    </row>
    <row r="73" spans="1:10" x14ac:dyDescent="0.25">
      <c r="A73" s="2" t="s">
        <v>6191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6:G55"/>
  <sheetViews>
    <sheetView workbookViewId="0"/>
  </sheetViews>
  <sheetFormatPr defaultRowHeight="15" x14ac:dyDescent="0.25"/>
  <cols>
    <col min="1" max="1" width="10.28515625" customWidth="1"/>
    <col min="2" max="3" width="14.28515625" customWidth="1"/>
    <col min="4" max="4" width="12.7109375" customWidth="1"/>
    <col min="5" max="5" width="17.7109375" customWidth="1"/>
    <col min="6" max="7" width="15.7109375" customWidth="1"/>
  </cols>
  <sheetData>
    <row r="6" spans="1:7" ht="16.5" x14ac:dyDescent="0.25">
      <c r="A6" s="166" t="s">
        <v>6192</v>
      </c>
    </row>
    <row r="7" spans="1:7" ht="16.5" x14ac:dyDescent="0.25">
      <c r="A7" s="166" t="s">
        <v>6193</v>
      </c>
    </row>
    <row r="8" spans="1:7" ht="16.5" x14ac:dyDescent="0.25">
      <c r="A8" s="166" t="s">
        <v>6194</v>
      </c>
    </row>
    <row r="9" spans="1:7" ht="16.5" x14ac:dyDescent="0.25">
      <c r="A9" s="166" t="s">
        <v>6195</v>
      </c>
    </row>
    <row r="10" spans="1:7" ht="15" customHeight="1" x14ac:dyDescent="0.25">
      <c r="A10" s="40">
        <v>-1</v>
      </c>
      <c r="B10" s="167">
        <v>-2</v>
      </c>
      <c r="C10" s="40">
        <v>-3</v>
      </c>
      <c r="D10" s="40">
        <v>-4</v>
      </c>
      <c r="E10" s="41" t="s">
        <v>6196</v>
      </c>
      <c r="F10" s="41" t="s">
        <v>6197</v>
      </c>
      <c r="G10" s="41" t="s">
        <v>6198</v>
      </c>
    </row>
    <row r="11" spans="1:7" ht="15" customHeight="1" x14ac:dyDescent="0.25">
      <c r="A11" s="230" t="s">
        <v>6199</v>
      </c>
      <c r="B11" s="230" t="s">
        <v>6200</v>
      </c>
      <c r="C11" s="230" t="s">
        <v>6201</v>
      </c>
      <c r="D11" s="253" t="s">
        <v>6202</v>
      </c>
      <c r="E11" s="230" t="s">
        <v>6203</v>
      </c>
      <c r="F11" s="228" t="s">
        <v>6204</v>
      </c>
      <c r="G11" s="228"/>
    </row>
    <row r="12" spans="1:7" ht="35.1" customHeight="1" x14ac:dyDescent="0.25">
      <c r="A12" s="230"/>
      <c r="B12" s="230"/>
      <c r="C12" s="230"/>
      <c r="D12" s="253"/>
      <c r="E12" s="230"/>
      <c r="F12" s="42" t="s">
        <v>6205</v>
      </c>
      <c r="G12" s="42" t="s">
        <v>6206</v>
      </c>
    </row>
    <row r="13" spans="1:7" ht="14.1" customHeight="1" x14ac:dyDescent="0.25">
      <c r="A13" s="168">
        <v>2006</v>
      </c>
      <c r="B13" s="169">
        <v>23</v>
      </c>
      <c r="C13" s="170">
        <v>107243</v>
      </c>
      <c r="D13" s="171">
        <v>21.64</v>
      </c>
      <c r="E13" s="172">
        <v>1.0628</v>
      </c>
      <c r="F13" s="172">
        <v>2.0000000000000001E-4</v>
      </c>
      <c r="G13" s="172">
        <v>2.0000000000000001E-4</v>
      </c>
    </row>
    <row r="14" spans="1:7" ht="14.1" customHeight="1" x14ac:dyDescent="0.25">
      <c r="A14" s="168">
        <v>2007</v>
      </c>
      <c r="B14" s="169">
        <v>60</v>
      </c>
      <c r="C14" s="170">
        <v>111363</v>
      </c>
      <c r="D14" s="171">
        <v>22.19</v>
      </c>
      <c r="E14" s="172">
        <v>2.7039</v>
      </c>
      <c r="F14" s="172">
        <v>5.0000000000000001E-4</v>
      </c>
      <c r="G14" s="172">
        <v>2.0000000000000001E-4</v>
      </c>
    </row>
    <row r="15" spans="1:7" ht="14.1" customHeight="1" x14ac:dyDescent="0.25">
      <c r="A15" s="168">
        <v>2008</v>
      </c>
      <c r="B15" s="169">
        <v>27</v>
      </c>
      <c r="C15" s="170">
        <v>110631</v>
      </c>
      <c r="D15" s="171">
        <v>22.08</v>
      </c>
      <c r="E15" s="172">
        <v>1.2228000000000001</v>
      </c>
      <c r="F15" s="172">
        <v>2.0000000000000001E-4</v>
      </c>
      <c r="G15" s="172">
        <v>2.0000000000000001E-4</v>
      </c>
    </row>
    <row r="16" spans="1:7" ht="14.1" customHeight="1" x14ac:dyDescent="0.25">
      <c r="A16" s="168">
        <v>2009</v>
      </c>
      <c r="B16" s="169">
        <v>42</v>
      </c>
      <c r="C16" s="170">
        <v>112387</v>
      </c>
      <c r="D16" s="171">
        <v>22.42</v>
      </c>
      <c r="E16" s="172">
        <v>1.8733</v>
      </c>
      <c r="F16" s="172">
        <v>4.0000000000000002E-4</v>
      </c>
      <c r="G16" s="172">
        <v>2.0000000000000001E-4</v>
      </c>
    </row>
    <row r="17" spans="1:7" ht="14.1" customHeight="1" x14ac:dyDescent="0.25">
      <c r="A17" s="168">
        <v>2010</v>
      </c>
      <c r="B17" s="169">
        <v>40</v>
      </c>
      <c r="C17" s="170">
        <v>113056</v>
      </c>
      <c r="D17" s="171">
        <v>22.62</v>
      </c>
      <c r="E17" s="172">
        <v>1.7683</v>
      </c>
      <c r="F17" s="172">
        <v>4.0000000000000002E-4</v>
      </c>
      <c r="G17" s="172">
        <v>2.0000000000000001E-4</v>
      </c>
    </row>
    <row r="18" spans="1:7" ht="14.1" customHeight="1" x14ac:dyDescent="0.25">
      <c r="A18" s="168">
        <v>2011</v>
      </c>
      <c r="B18" s="169">
        <v>43</v>
      </c>
      <c r="C18" s="170">
        <v>111529</v>
      </c>
      <c r="D18" s="171">
        <v>22.68</v>
      </c>
      <c r="E18" s="172">
        <v>1.8958999999999999</v>
      </c>
      <c r="F18" s="172">
        <v>4.0000000000000002E-4</v>
      </c>
      <c r="G18" s="172">
        <v>2.0000000000000001E-4</v>
      </c>
    </row>
    <row r="19" spans="1:7" ht="14.1" customHeight="1" x14ac:dyDescent="0.25">
      <c r="A19" s="168">
        <v>2012</v>
      </c>
      <c r="B19" s="169">
        <v>36</v>
      </c>
      <c r="C19" s="170">
        <v>109627</v>
      </c>
      <c r="D19" s="171">
        <v>22.45</v>
      </c>
      <c r="E19" s="172">
        <v>1.6035999999999999</v>
      </c>
      <c r="F19" s="172">
        <v>2.9999999999999997E-4</v>
      </c>
      <c r="G19" s="172">
        <v>2.0000000000000001E-4</v>
      </c>
    </row>
    <row r="20" spans="1:7" ht="14.1" customHeight="1" x14ac:dyDescent="0.25">
      <c r="A20" s="168">
        <v>2013</v>
      </c>
      <c r="B20" s="169">
        <v>19</v>
      </c>
      <c r="C20" s="170">
        <v>112460</v>
      </c>
      <c r="D20" s="171">
        <v>22.85</v>
      </c>
      <c r="E20" s="172">
        <v>0.83150000000000002</v>
      </c>
      <c r="F20" s="172">
        <v>2.0000000000000001E-4</v>
      </c>
      <c r="G20" s="172">
        <v>2.0000000000000001E-4</v>
      </c>
    </row>
    <row r="21" spans="1:7" ht="14.1" customHeight="1" x14ac:dyDescent="0.25">
      <c r="A21" s="168">
        <v>2014</v>
      </c>
      <c r="B21" s="169">
        <v>16</v>
      </c>
      <c r="C21" s="170">
        <v>112481</v>
      </c>
      <c r="D21" s="171">
        <v>22.7</v>
      </c>
      <c r="E21" s="172">
        <v>0.70479999999999998</v>
      </c>
      <c r="F21" s="172">
        <v>1E-4</v>
      </c>
      <c r="G21" s="172">
        <v>2.0000000000000001E-4</v>
      </c>
    </row>
    <row r="22" spans="1:7" ht="14.1" customHeight="1" x14ac:dyDescent="0.25">
      <c r="A22" s="168">
        <v>2015</v>
      </c>
      <c r="B22" s="168">
        <v>3</v>
      </c>
      <c r="C22" s="170">
        <v>109512</v>
      </c>
      <c r="D22" s="171">
        <v>21.95</v>
      </c>
      <c r="E22" s="172">
        <v>0.13669999999999999</v>
      </c>
      <c r="F22" s="172">
        <v>0</v>
      </c>
      <c r="G22" s="172">
        <v>2.0000000000000001E-4</v>
      </c>
    </row>
    <row r="23" spans="1:7" ht="15" customHeight="1" x14ac:dyDescent="0.25">
      <c r="A23" s="41" t="s">
        <v>6207</v>
      </c>
      <c r="B23" s="173">
        <v>309</v>
      </c>
      <c r="C23" s="47">
        <v>1110289</v>
      </c>
      <c r="D23" s="49">
        <v>223.58</v>
      </c>
      <c r="E23" s="50">
        <v>1.3821000000000001</v>
      </c>
      <c r="F23" s="50">
        <v>2.9999999999999997E-4</v>
      </c>
      <c r="G23" s="50">
        <v>2.0000000000000001E-4</v>
      </c>
    </row>
    <row r="26" spans="1:7" x14ac:dyDescent="0.25">
      <c r="A26" s="174" t="s">
        <v>6208</v>
      </c>
    </row>
    <row r="54" spans="1:1" x14ac:dyDescent="0.25">
      <c r="A54" s="24" t="s">
        <v>6209</v>
      </c>
    </row>
    <row r="55" spans="1:1" x14ac:dyDescent="0.25">
      <c r="A55" s="2" t="s">
        <v>6210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5:I70"/>
  <sheetViews>
    <sheetView workbookViewId="0">
      <selection activeCell="I42" sqref="I42"/>
    </sheetView>
  </sheetViews>
  <sheetFormatPr defaultRowHeight="15" x14ac:dyDescent="0.25"/>
  <cols>
    <col min="1" max="1" width="6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42578125" customWidth="1"/>
    <col min="8" max="8" width="11.7109375" customWidth="1"/>
    <col min="9" max="9" width="11.28515625" customWidth="1"/>
  </cols>
  <sheetData>
    <row r="5" spans="1:9" x14ac:dyDescent="0.25">
      <c r="A5" s="175" t="s">
        <v>6211</v>
      </c>
    </row>
    <row r="6" spans="1:9" x14ac:dyDescent="0.25">
      <c r="A6" s="175" t="s">
        <v>6212</v>
      </c>
    </row>
    <row r="7" spans="1:9" x14ac:dyDescent="0.25">
      <c r="A7" s="175" t="s">
        <v>6213</v>
      </c>
    </row>
    <row r="8" spans="1:9" x14ac:dyDescent="0.25">
      <c r="A8" s="175" t="s">
        <v>6214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178" t="s">
        <v>6215</v>
      </c>
      <c r="H9" s="258" t="s">
        <v>6216</v>
      </c>
      <c r="I9" s="258"/>
    </row>
    <row r="10" spans="1:9" ht="8.1" customHeight="1" x14ac:dyDescent="0.25">
      <c r="A10" s="259" t="s">
        <v>6217</v>
      </c>
      <c r="B10" s="260" t="s">
        <v>6218</v>
      </c>
      <c r="C10" s="260" t="s">
        <v>6219</v>
      </c>
      <c r="D10" s="260" t="s">
        <v>6220</v>
      </c>
      <c r="E10" s="261" t="s">
        <v>6221</v>
      </c>
      <c r="F10" s="260" t="s">
        <v>6222</v>
      </c>
      <c r="G10" s="260" t="s">
        <v>6223</v>
      </c>
      <c r="H10" s="258" t="s">
        <v>6224</v>
      </c>
      <c r="I10" s="258"/>
    </row>
    <row r="11" spans="1:9" ht="29.1" customHeight="1" x14ac:dyDescent="0.25">
      <c r="A11" s="259"/>
      <c r="B11" s="260"/>
      <c r="C11" s="260"/>
      <c r="D11" s="260"/>
      <c r="E11" s="261"/>
      <c r="F11" s="260"/>
      <c r="G11" s="260"/>
      <c r="H11" s="179" t="s">
        <v>6225</v>
      </c>
      <c r="I11" s="180" t="s">
        <v>6226</v>
      </c>
    </row>
    <row r="12" spans="1:9" ht="8.1" customHeight="1" x14ac:dyDescent="0.25">
      <c r="A12" s="181">
        <v>0</v>
      </c>
      <c r="B12" s="182">
        <v>22176</v>
      </c>
      <c r="C12" s="182">
        <v>831725765</v>
      </c>
      <c r="D12" s="182">
        <v>907653948</v>
      </c>
      <c r="E12" s="183">
        <v>0.13</v>
      </c>
      <c r="F12" s="182">
        <v>939850114</v>
      </c>
      <c r="G12" s="184">
        <v>0.70220000000000005</v>
      </c>
      <c r="H12" s="183">
        <v>9.1300000000000006E-2</v>
      </c>
      <c r="I12" s="183">
        <v>0.13</v>
      </c>
    </row>
    <row r="13" spans="1:9" ht="8.1" customHeight="1" x14ac:dyDescent="0.25">
      <c r="A13" s="181">
        <v>1</v>
      </c>
      <c r="B13" s="182">
        <v>23057</v>
      </c>
      <c r="C13" s="182">
        <v>1170712597</v>
      </c>
      <c r="D13" s="182">
        <v>1287232707</v>
      </c>
      <c r="E13" s="183">
        <v>0.11</v>
      </c>
      <c r="F13" s="182">
        <v>1299490983</v>
      </c>
      <c r="G13" s="184">
        <v>0.90480000000000005</v>
      </c>
      <c r="H13" s="183">
        <v>9.9500000000000005E-2</v>
      </c>
      <c r="I13" s="183">
        <v>0.11</v>
      </c>
    </row>
    <row r="14" spans="1:9" ht="9" customHeight="1" x14ac:dyDescent="0.25">
      <c r="A14" s="181">
        <v>2</v>
      </c>
      <c r="B14" s="182">
        <v>18857</v>
      </c>
      <c r="C14" s="182">
        <v>994837145</v>
      </c>
      <c r="D14" s="182">
        <v>1068133333</v>
      </c>
      <c r="E14" s="183">
        <v>0.09</v>
      </c>
      <c r="F14" s="182">
        <v>1084372488</v>
      </c>
      <c r="G14" s="184">
        <v>0.81859999999999999</v>
      </c>
      <c r="H14" s="183">
        <v>7.3700000000000002E-2</v>
      </c>
      <c r="I14" s="183">
        <v>0.09</v>
      </c>
    </row>
    <row r="15" spans="1:9" ht="8.1" customHeight="1" x14ac:dyDescent="0.25">
      <c r="A15" s="181">
        <v>3</v>
      </c>
      <c r="B15" s="182">
        <v>17384</v>
      </c>
      <c r="C15" s="182">
        <v>956376306</v>
      </c>
      <c r="D15" s="182">
        <v>1014001044</v>
      </c>
      <c r="E15" s="183">
        <v>0.08</v>
      </c>
      <c r="F15" s="182">
        <v>1032886410</v>
      </c>
      <c r="G15" s="184">
        <v>0.75319999999999998</v>
      </c>
      <c r="H15" s="183">
        <v>6.0299999999999999E-2</v>
      </c>
      <c r="I15" s="183">
        <v>0.08</v>
      </c>
    </row>
    <row r="16" spans="1:9" ht="8.1" customHeight="1" x14ac:dyDescent="0.25">
      <c r="A16" s="181">
        <v>4</v>
      </c>
      <c r="B16" s="182">
        <v>18467</v>
      </c>
      <c r="C16" s="182">
        <v>1059603501</v>
      </c>
      <c r="D16" s="182">
        <v>1121417615</v>
      </c>
      <c r="E16" s="183">
        <v>0.09</v>
      </c>
      <c r="F16" s="182">
        <v>1154967816</v>
      </c>
      <c r="G16" s="184">
        <v>0.6482</v>
      </c>
      <c r="H16" s="183">
        <v>5.8299999999999998E-2</v>
      </c>
      <c r="I16" s="183">
        <v>0.09</v>
      </c>
    </row>
    <row r="17" spans="1:9" ht="8.1" customHeight="1" x14ac:dyDescent="0.25">
      <c r="A17" s="181">
        <v>5</v>
      </c>
      <c r="B17" s="182">
        <v>19817</v>
      </c>
      <c r="C17" s="182">
        <v>1190641117</v>
      </c>
      <c r="D17" s="182">
        <v>1279930389</v>
      </c>
      <c r="E17" s="183">
        <v>0.08</v>
      </c>
      <c r="F17" s="182">
        <v>1285892406</v>
      </c>
      <c r="G17" s="184">
        <v>0.93740000000000001</v>
      </c>
      <c r="H17" s="183">
        <v>7.4999999999999997E-2</v>
      </c>
      <c r="I17" s="183">
        <v>0.08</v>
      </c>
    </row>
    <row r="18" spans="1:9" ht="8.1" customHeight="1" x14ac:dyDescent="0.25">
      <c r="A18" s="181">
        <v>6</v>
      </c>
      <c r="B18" s="182">
        <v>21879</v>
      </c>
      <c r="C18" s="182">
        <v>1396690405</v>
      </c>
      <c r="D18" s="182">
        <v>1514745042</v>
      </c>
      <c r="E18" s="183">
        <v>0.08</v>
      </c>
      <c r="F18" s="182">
        <v>1508425637</v>
      </c>
      <c r="G18" s="184">
        <v>1.0566</v>
      </c>
      <c r="H18" s="183">
        <v>8.4500000000000006E-2</v>
      </c>
      <c r="I18" s="183">
        <v>0.08</v>
      </c>
    </row>
    <row r="19" spans="1:9" ht="9" customHeight="1" x14ac:dyDescent="0.25">
      <c r="A19" s="181">
        <v>7</v>
      </c>
      <c r="B19" s="182">
        <v>22543</v>
      </c>
      <c r="C19" s="182">
        <v>1524617117</v>
      </c>
      <c r="D19" s="182">
        <v>1626013064</v>
      </c>
      <c r="E19" s="183">
        <v>7.0000000000000007E-2</v>
      </c>
      <c r="F19" s="182">
        <v>1631340315</v>
      </c>
      <c r="G19" s="184">
        <v>0.95009999999999994</v>
      </c>
      <c r="H19" s="183">
        <v>6.6500000000000004E-2</v>
      </c>
      <c r="I19" s="183">
        <v>7.0000000000000007E-2</v>
      </c>
    </row>
    <row r="20" spans="1:9" ht="8.1" customHeight="1" x14ac:dyDescent="0.25">
      <c r="A20" s="181">
        <v>8</v>
      </c>
      <c r="B20" s="182">
        <v>23119</v>
      </c>
      <c r="C20" s="182">
        <v>1689862607</v>
      </c>
      <c r="D20" s="182">
        <v>1748089005</v>
      </c>
      <c r="E20" s="183">
        <v>0.05</v>
      </c>
      <c r="F20" s="182">
        <v>1774355737</v>
      </c>
      <c r="G20" s="184">
        <v>0.68910000000000005</v>
      </c>
      <c r="H20" s="183">
        <v>3.4500000000000003E-2</v>
      </c>
      <c r="I20" s="183">
        <v>0.05</v>
      </c>
    </row>
    <row r="21" spans="1:9" ht="8.1" customHeight="1" x14ac:dyDescent="0.25">
      <c r="A21" s="181">
        <v>9</v>
      </c>
      <c r="B21" s="182">
        <v>22427</v>
      </c>
      <c r="C21" s="182">
        <v>1663747836</v>
      </c>
      <c r="D21" s="182">
        <v>1725355691</v>
      </c>
      <c r="E21" s="183">
        <v>0.08</v>
      </c>
      <c r="F21" s="182">
        <v>1796847663</v>
      </c>
      <c r="G21" s="184">
        <v>0.46289999999999998</v>
      </c>
      <c r="H21" s="183">
        <v>3.6999999999999998E-2</v>
      </c>
      <c r="I21" s="183">
        <v>0.08</v>
      </c>
    </row>
    <row r="22" spans="1:9" ht="8.1" customHeight="1" x14ac:dyDescent="0.25">
      <c r="A22" s="181">
        <v>10</v>
      </c>
      <c r="B22" s="182">
        <v>20914</v>
      </c>
      <c r="C22" s="182">
        <v>1579109192</v>
      </c>
      <c r="D22" s="182">
        <v>1657162731</v>
      </c>
      <c r="E22" s="183">
        <v>0.04</v>
      </c>
      <c r="F22" s="182">
        <v>1642273560</v>
      </c>
      <c r="G22" s="184">
        <v>1.2357</v>
      </c>
      <c r="H22" s="183">
        <v>4.9399999999999999E-2</v>
      </c>
      <c r="I22" s="183">
        <v>0.04</v>
      </c>
    </row>
    <row r="23" spans="1:9" ht="8.1" customHeight="1" x14ac:dyDescent="0.25">
      <c r="A23" s="181">
        <v>11</v>
      </c>
      <c r="B23" s="182">
        <v>19758</v>
      </c>
      <c r="C23" s="182">
        <v>1525300833</v>
      </c>
      <c r="D23" s="182">
        <v>1581785861</v>
      </c>
      <c r="E23" s="183">
        <v>0.04</v>
      </c>
      <c r="F23" s="182">
        <v>1586312866</v>
      </c>
      <c r="G23" s="184">
        <v>0.92579999999999996</v>
      </c>
      <c r="H23" s="183">
        <v>3.6999999999999998E-2</v>
      </c>
      <c r="I23" s="183">
        <v>0.04</v>
      </c>
    </row>
    <row r="24" spans="1:9" ht="9" customHeight="1" x14ac:dyDescent="0.25">
      <c r="A24" s="181">
        <v>12</v>
      </c>
      <c r="B24" s="182">
        <v>16658</v>
      </c>
      <c r="C24" s="182">
        <v>1285821112</v>
      </c>
      <c r="D24" s="182">
        <v>1332172574</v>
      </c>
      <c r="E24" s="183">
        <v>0.06</v>
      </c>
      <c r="F24" s="182">
        <v>1362970379</v>
      </c>
      <c r="G24" s="184">
        <v>0.6008</v>
      </c>
      <c r="H24" s="183">
        <v>3.5999999999999997E-2</v>
      </c>
      <c r="I24" s="183">
        <v>0.06</v>
      </c>
    </row>
    <row r="25" spans="1:9" ht="8.1" customHeight="1" x14ac:dyDescent="0.25">
      <c r="A25" s="181">
        <v>13</v>
      </c>
      <c r="B25" s="182">
        <v>15261</v>
      </c>
      <c r="C25" s="182">
        <v>1180970690</v>
      </c>
      <c r="D25" s="182">
        <v>1230089660</v>
      </c>
      <c r="E25" s="183">
        <v>0.04</v>
      </c>
      <c r="F25" s="182">
        <v>1228209518</v>
      </c>
      <c r="G25" s="184">
        <v>1.0398000000000001</v>
      </c>
      <c r="H25" s="183">
        <v>4.1599999999999998E-2</v>
      </c>
      <c r="I25" s="183">
        <v>0.04</v>
      </c>
    </row>
    <row r="26" spans="1:9" ht="8.1" customHeight="1" x14ac:dyDescent="0.25">
      <c r="A26" s="181">
        <v>14</v>
      </c>
      <c r="B26" s="182">
        <v>14124</v>
      </c>
      <c r="C26" s="182">
        <v>1104044141</v>
      </c>
      <c r="D26" s="182">
        <v>1151492661</v>
      </c>
      <c r="E26" s="183">
        <v>0.08</v>
      </c>
      <c r="F26" s="182">
        <v>1192367672</v>
      </c>
      <c r="G26" s="184">
        <v>0.53720000000000001</v>
      </c>
      <c r="H26" s="183">
        <v>4.2999999999999997E-2</v>
      </c>
      <c r="I26" s="183">
        <v>0.08</v>
      </c>
    </row>
    <row r="27" spans="1:9" ht="8.1" customHeight="1" x14ac:dyDescent="0.25">
      <c r="A27" s="181">
        <v>15</v>
      </c>
      <c r="B27" s="182">
        <v>12382</v>
      </c>
      <c r="C27" s="182">
        <v>975916959</v>
      </c>
      <c r="D27" s="182">
        <v>1022222568</v>
      </c>
      <c r="E27" s="183">
        <v>0.04</v>
      </c>
      <c r="F27" s="182">
        <v>1014953637</v>
      </c>
      <c r="G27" s="184">
        <v>1.1861999999999999</v>
      </c>
      <c r="H27" s="183">
        <v>4.7399999999999998E-2</v>
      </c>
      <c r="I27" s="183">
        <v>0.04</v>
      </c>
    </row>
    <row r="28" spans="1:9" ht="8.1" customHeight="1" x14ac:dyDescent="0.25">
      <c r="A28" s="181">
        <v>16</v>
      </c>
      <c r="B28" s="182">
        <v>10696</v>
      </c>
      <c r="C28" s="182">
        <v>873423316</v>
      </c>
      <c r="D28" s="182">
        <v>902621558</v>
      </c>
      <c r="E28" s="183">
        <v>0.04</v>
      </c>
      <c r="F28" s="182">
        <v>908360249</v>
      </c>
      <c r="G28" s="184">
        <v>0.8357</v>
      </c>
      <c r="H28" s="183">
        <v>3.3399999999999999E-2</v>
      </c>
      <c r="I28" s="183">
        <v>0.04</v>
      </c>
    </row>
    <row r="29" spans="1:9" ht="9" customHeight="1" x14ac:dyDescent="0.25">
      <c r="A29" s="181">
        <v>17</v>
      </c>
      <c r="B29" s="182">
        <v>9492</v>
      </c>
      <c r="C29" s="182">
        <v>780494746</v>
      </c>
      <c r="D29" s="182">
        <v>809212711</v>
      </c>
      <c r="E29" s="183">
        <v>0.05</v>
      </c>
      <c r="F29" s="182">
        <v>819519483</v>
      </c>
      <c r="G29" s="184">
        <v>0.7359</v>
      </c>
      <c r="H29" s="183">
        <v>3.6799999999999999E-2</v>
      </c>
      <c r="I29" s="183">
        <v>0.05</v>
      </c>
    </row>
    <row r="30" spans="1:9" ht="8.1" customHeight="1" x14ac:dyDescent="0.25">
      <c r="A30" s="181">
        <v>18</v>
      </c>
      <c r="B30" s="182">
        <v>8512</v>
      </c>
      <c r="C30" s="182">
        <v>706890026</v>
      </c>
      <c r="D30" s="182">
        <v>732487093</v>
      </c>
      <c r="E30" s="183">
        <v>0.04</v>
      </c>
      <c r="F30" s="182">
        <v>735165627</v>
      </c>
      <c r="G30" s="184">
        <v>0.90529999999999999</v>
      </c>
      <c r="H30" s="183">
        <v>3.6200000000000003E-2</v>
      </c>
      <c r="I30" s="183">
        <v>0.04</v>
      </c>
    </row>
    <row r="31" spans="1:9" ht="8.1" customHeight="1" x14ac:dyDescent="0.25">
      <c r="A31" s="181">
        <v>19</v>
      </c>
      <c r="B31" s="182">
        <v>8156</v>
      </c>
      <c r="C31" s="182">
        <v>679061784</v>
      </c>
      <c r="D31" s="182">
        <v>708998771</v>
      </c>
      <c r="E31" s="183">
        <v>0.12</v>
      </c>
      <c r="F31" s="182">
        <v>760549198</v>
      </c>
      <c r="G31" s="184">
        <v>0.3674</v>
      </c>
      <c r="H31" s="183">
        <v>4.41E-2</v>
      </c>
      <c r="I31" s="183">
        <v>0.12</v>
      </c>
    </row>
    <row r="32" spans="1:9" ht="8.1" customHeight="1" x14ac:dyDescent="0.25">
      <c r="A32" s="181">
        <v>20</v>
      </c>
      <c r="B32" s="182">
        <v>7918</v>
      </c>
      <c r="C32" s="182">
        <v>672327702</v>
      </c>
      <c r="D32" s="182">
        <v>712083936</v>
      </c>
      <c r="E32" s="183">
        <v>0.04</v>
      </c>
      <c r="F32" s="182">
        <v>699220810</v>
      </c>
      <c r="G32" s="184">
        <v>1.4782999999999999</v>
      </c>
      <c r="H32" s="183">
        <v>5.91E-2</v>
      </c>
      <c r="I32" s="183">
        <v>0.04</v>
      </c>
    </row>
    <row r="33" spans="1:9" ht="8.1" customHeight="1" x14ac:dyDescent="0.25">
      <c r="A33" s="181">
        <v>21</v>
      </c>
      <c r="B33" s="182">
        <v>7557</v>
      </c>
      <c r="C33" s="182">
        <v>673757758</v>
      </c>
      <c r="D33" s="182">
        <v>699334431</v>
      </c>
      <c r="E33" s="183">
        <v>0.08</v>
      </c>
      <c r="F33" s="182">
        <v>727658379</v>
      </c>
      <c r="G33" s="184">
        <v>0.47449999999999998</v>
      </c>
      <c r="H33" s="183">
        <v>3.7999999999999999E-2</v>
      </c>
      <c r="I33" s="183">
        <v>0.08</v>
      </c>
    </row>
    <row r="34" spans="1:9" ht="9" customHeight="1" x14ac:dyDescent="0.25">
      <c r="A34" s="181">
        <v>22</v>
      </c>
      <c r="B34" s="182">
        <v>7283</v>
      </c>
      <c r="C34" s="182">
        <v>663382857</v>
      </c>
      <c r="D34" s="182">
        <v>695614029</v>
      </c>
      <c r="E34" s="183">
        <v>0.04</v>
      </c>
      <c r="F34" s="182">
        <v>689918171</v>
      </c>
      <c r="G34" s="184">
        <v>1.2146999999999999</v>
      </c>
      <c r="H34" s="183">
        <v>4.8599999999999997E-2</v>
      </c>
      <c r="I34" s="183">
        <v>0.04</v>
      </c>
    </row>
    <row r="35" spans="1:9" ht="8.1" customHeight="1" x14ac:dyDescent="0.25">
      <c r="A35" s="181">
        <v>23</v>
      </c>
      <c r="B35" s="182">
        <v>6989</v>
      </c>
      <c r="C35" s="182">
        <v>658454101</v>
      </c>
      <c r="D35" s="182">
        <v>674601360</v>
      </c>
      <c r="E35" s="183">
        <v>0.04</v>
      </c>
      <c r="F35" s="182">
        <v>684792265</v>
      </c>
      <c r="G35" s="184">
        <v>0.61309999999999998</v>
      </c>
      <c r="H35" s="183">
        <v>2.4500000000000001E-2</v>
      </c>
      <c r="I35" s="183">
        <v>0.04</v>
      </c>
    </row>
    <row r="36" spans="1:9" ht="8.1" customHeight="1" x14ac:dyDescent="0.25">
      <c r="A36" s="181">
        <v>24</v>
      </c>
      <c r="B36" s="182">
        <v>6595</v>
      </c>
      <c r="C36" s="182">
        <v>632102080</v>
      </c>
      <c r="D36" s="182">
        <v>648234702</v>
      </c>
      <c r="E36" s="183">
        <v>0.04</v>
      </c>
      <c r="F36" s="182">
        <v>657386163</v>
      </c>
      <c r="G36" s="184">
        <v>0.6381</v>
      </c>
      <c r="H36" s="183">
        <v>2.5499999999999998E-2</v>
      </c>
      <c r="I36" s="183">
        <v>0.04</v>
      </c>
    </row>
    <row r="37" spans="1:9" ht="8.1" customHeight="1" x14ac:dyDescent="0.25">
      <c r="A37" s="181">
        <v>25</v>
      </c>
      <c r="B37" s="182">
        <v>5479</v>
      </c>
      <c r="C37" s="182">
        <v>531456378</v>
      </c>
      <c r="D37" s="182">
        <v>545201088</v>
      </c>
      <c r="E37" s="183">
        <v>0.04</v>
      </c>
      <c r="F37" s="182">
        <v>552714633</v>
      </c>
      <c r="G37" s="184">
        <v>0.64659999999999995</v>
      </c>
      <c r="H37" s="183">
        <v>2.5899999999999999E-2</v>
      </c>
      <c r="I37" s="183">
        <v>0.04</v>
      </c>
    </row>
    <row r="38" spans="1:9" ht="8.1" customHeight="1" x14ac:dyDescent="0.25">
      <c r="A38" s="181">
        <v>26</v>
      </c>
      <c r="B38" s="182">
        <v>4953</v>
      </c>
      <c r="C38" s="182">
        <v>486657199</v>
      </c>
      <c r="D38" s="182">
        <v>498802596</v>
      </c>
      <c r="E38" s="183">
        <v>0.04</v>
      </c>
      <c r="F38" s="182">
        <v>506123487</v>
      </c>
      <c r="G38" s="184">
        <v>0.62390000000000001</v>
      </c>
      <c r="H38" s="183">
        <v>2.5000000000000001E-2</v>
      </c>
      <c r="I38" s="183">
        <v>0.04</v>
      </c>
    </row>
    <row r="39" spans="1:9" ht="9" customHeight="1" x14ac:dyDescent="0.25">
      <c r="A39" s="181">
        <v>27</v>
      </c>
      <c r="B39" s="182">
        <v>4279</v>
      </c>
      <c r="C39" s="182">
        <v>427201290</v>
      </c>
      <c r="D39" s="182">
        <v>437128335</v>
      </c>
      <c r="E39" s="183">
        <v>0.04</v>
      </c>
      <c r="F39" s="182">
        <v>444289342</v>
      </c>
      <c r="G39" s="184">
        <v>0.58089999999999997</v>
      </c>
      <c r="H39" s="183">
        <v>2.3199999999999998E-2</v>
      </c>
      <c r="I39" s="183">
        <v>0.04</v>
      </c>
    </row>
    <row r="40" spans="1:9" ht="8.1" customHeight="1" x14ac:dyDescent="0.25">
      <c r="A40" s="181">
        <v>28</v>
      </c>
      <c r="B40" s="182">
        <v>3689</v>
      </c>
      <c r="C40" s="182">
        <v>374508762</v>
      </c>
      <c r="D40" s="182">
        <v>383406323</v>
      </c>
      <c r="E40" s="183">
        <v>0.04</v>
      </c>
      <c r="F40" s="182">
        <v>389489112</v>
      </c>
      <c r="G40" s="184">
        <v>0.59389999999999998</v>
      </c>
      <c r="H40" s="183">
        <v>2.3800000000000002E-2</v>
      </c>
      <c r="I40" s="183">
        <v>0.04</v>
      </c>
    </row>
    <row r="41" spans="1:9" ht="8.1" customHeight="1" x14ac:dyDescent="0.25">
      <c r="A41" s="181">
        <v>29</v>
      </c>
      <c r="B41" s="182">
        <v>2973</v>
      </c>
      <c r="C41" s="182">
        <v>304422054</v>
      </c>
      <c r="D41" s="182">
        <v>312366951</v>
      </c>
      <c r="E41" s="183">
        <v>0.04</v>
      </c>
      <c r="F41" s="182">
        <v>316598936</v>
      </c>
      <c r="G41" s="184">
        <v>0.65249999999999997</v>
      </c>
      <c r="H41" s="183">
        <v>2.6100000000000002E-2</v>
      </c>
      <c r="I41" s="183">
        <v>0.04</v>
      </c>
    </row>
    <row r="42" spans="1:9" ht="8.1" customHeight="1" x14ac:dyDescent="0.25">
      <c r="A42" s="185" t="s">
        <v>6227</v>
      </c>
      <c r="B42" s="182">
        <v>9324</v>
      </c>
      <c r="C42" s="182">
        <v>985653535</v>
      </c>
      <c r="D42" s="182">
        <v>1007705116</v>
      </c>
      <c r="E42" s="183">
        <v>0.04</v>
      </c>
      <c r="F42" s="182">
        <v>1024771370</v>
      </c>
      <c r="G42" s="184">
        <v>0.56369999999999998</v>
      </c>
      <c r="H42" s="183">
        <v>2.24E-2</v>
      </c>
      <c r="I42" s="183">
        <v>3.9699999999999999E-2</v>
      </c>
    </row>
    <row r="43" spans="1:9" ht="9" customHeight="1" x14ac:dyDescent="0.25">
      <c r="A43" s="186" t="s">
        <v>6228</v>
      </c>
      <c r="B43" s="187">
        <v>412718</v>
      </c>
      <c r="C43" s="187">
        <v>29579770911</v>
      </c>
      <c r="D43" s="187">
        <v>31035296893</v>
      </c>
      <c r="E43" s="67"/>
      <c r="F43" s="187">
        <v>31452074429</v>
      </c>
      <c r="G43" s="188">
        <v>0.77739999999999998</v>
      </c>
      <c r="H43" s="189">
        <v>4.9200000000000001E-2</v>
      </c>
      <c r="I43" s="189">
        <v>6.3299999999999995E-2</v>
      </c>
    </row>
    <row r="69" spans="1:1" x14ac:dyDescent="0.25">
      <c r="A69" s="24" t="s">
        <v>6229</v>
      </c>
    </row>
    <row r="70" spans="1:1" x14ac:dyDescent="0.25">
      <c r="A70" s="2" t="s">
        <v>6230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5:I69"/>
  <sheetViews>
    <sheetView workbookViewId="0"/>
  </sheetViews>
  <sheetFormatPr defaultRowHeight="15" x14ac:dyDescent="0.25"/>
  <cols>
    <col min="1" max="1" width="6" customWidth="1"/>
    <col min="2" max="2" width="9.42578125" customWidth="1"/>
    <col min="3" max="3" width="15.28515625" customWidth="1"/>
    <col min="4" max="4" width="14.5703125" customWidth="1"/>
    <col min="5" max="5" width="10.42578125" customWidth="1"/>
    <col min="6" max="6" width="15.28515625" customWidth="1"/>
    <col min="7" max="7" width="8.42578125" customWidth="1"/>
    <col min="8" max="8" width="11.85546875" customWidth="1"/>
    <col min="9" max="9" width="11.5703125" customWidth="1"/>
  </cols>
  <sheetData>
    <row r="5" spans="1:9" x14ac:dyDescent="0.25">
      <c r="A5" s="190" t="s">
        <v>6231</v>
      </c>
    </row>
    <row r="6" spans="1:9" x14ac:dyDescent="0.25">
      <c r="A6" s="190" t="s">
        <v>6232</v>
      </c>
    </row>
    <row r="7" spans="1:9" x14ac:dyDescent="0.25">
      <c r="A7" s="190" t="s">
        <v>6233</v>
      </c>
    </row>
    <row r="8" spans="1:9" x14ac:dyDescent="0.25">
      <c r="A8" s="190" t="s">
        <v>6234</v>
      </c>
    </row>
    <row r="9" spans="1:9" ht="9" customHeight="1" x14ac:dyDescent="0.25">
      <c r="A9" s="191">
        <v>-1</v>
      </c>
      <c r="B9" s="192">
        <v>-2</v>
      </c>
      <c r="C9" s="192">
        <v>-3</v>
      </c>
      <c r="D9" s="192">
        <v>-4</v>
      </c>
      <c r="E9" s="192">
        <v>-5</v>
      </c>
      <c r="F9" s="192">
        <v>-6</v>
      </c>
      <c r="G9" s="193" t="s">
        <v>6235</v>
      </c>
      <c r="H9" s="262" t="s">
        <v>6236</v>
      </c>
      <c r="I9" s="262"/>
    </row>
    <row r="10" spans="1:9" ht="9" customHeight="1" x14ac:dyDescent="0.25">
      <c r="A10" s="263" t="s">
        <v>6237</v>
      </c>
      <c r="B10" s="264" t="s">
        <v>6238</v>
      </c>
      <c r="C10" s="264" t="s">
        <v>6239</v>
      </c>
      <c r="D10" s="264" t="s">
        <v>6240</v>
      </c>
      <c r="E10" s="265" t="s">
        <v>6241</v>
      </c>
      <c r="F10" s="264" t="s">
        <v>6242</v>
      </c>
      <c r="G10" s="266" t="s">
        <v>6243</v>
      </c>
      <c r="H10" s="262" t="s">
        <v>6244</v>
      </c>
      <c r="I10" s="262"/>
    </row>
    <row r="11" spans="1:9" ht="27" customHeight="1" x14ac:dyDescent="0.25">
      <c r="A11" s="263"/>
      <c r="B11" s="264"/>
      <c r="C11" s="264"/>
      <c r="D11" s="264"/>
      <c r="E11" s="265"/>
      <c r="F11" s="264"/>
      <c r="G11" s="266"/>
      <c r="H11" s="194" t="s">
        <v>6245</v>
      </c>
      <c r="I11" s="195" t="s">
        <v>6246</v>
      </c>
    </row>
    <row r="12" spans="1:9" ht="9" customHeight="1" x14ac:dyDescent="0.25">
      <c r="A12" s="181">
        <v>0</v>
      </c>
      <c r="B12" s="182">
        <v>22176</v>
      </c>
      <c r="C12" s="182">
        <v>831725765</v>
      </c>
      <c r="D12" s="182">
        <v>907653948</v>
      </c>
      <c r="E12" s="183">
        <v>0.13</v>
      </c>
      <c r="F12" s="182">
        <v>939850114</v>
      </c>
      <c r="G12" s="184">
        <v>0.70220000000000005</v>
      </c>
      <c r="H12" s="183">
        <v>9.1300000000000006E-2</v>
      </c>
      <c r="I12" s="183">
        <v>0.13</v>
      </c>
    </row>
    <row r="13" spans="1:9" ht="9" customHeight="1" x14ac:dyDescent="0.25">
      <c r="A13" s="181">
        <v>1</v>
      </c>
      <c r="B13" s="182">
        <v>23057</v>
      </c>
      <c r="C13" s="182">
        <v>1170712597</v>
      </c>
      <c r="D13" s="182">
        <v>1287232707</v>
      </c>
      <c r="E13" s="183">
        <v>0.11</v>
      </c>
      <c r="F13" s="182">
        <v>1299490983</v>
      </c>
      <c r="G13" s="184">
        <v>0.90480000000000005</v>
      </c>
      <c r="H13" s="183">
        <v>9.9500000000000005E-2</v>
      </c>
      <c r="I13" s="183">
        <v>0.11</v>
      </c>
    </row>
    <row r="14" spans="1:9" ht="9" customHeight="1" x14ac:dyDescent="0.25">
      <c r="A14" s="181">
        <v>2</v>
      </c>
      <c r="B14" s="182">
        <v>18857</v>
      </c>
      <c r="C14" s="182">
        <v>994837145</v>
      </c>
      <c r="D14" s="182">
        <v>1068133333</v>
      </c>
      <c r="E14" s="183">
        <v>0.09</v>
      </c>
      <c r="F14" s="182">
        <v>1084372488</v>
      </c>
      <c r="G14" s="184">
        <v>0.81859999999999999</v>
      </c>
      <c r="H14" s="183">
        <v>7.3700000000000002E-2</v>
      </c>
      <c r="I14" s="183">
        <v>0.09</v>
      </c>
    </row>
    <row r="15" spans="1:9" ht="9" customHeight="1" x14ac:dyDescent="0.25">
      <c r="A15" s="181">
        <v>3</v>
      </c>
      <c r="B15" s="182">
        <v>17384</v>
      </c>
      <c r="C15" s="182">
        <v>956376306</v>
      </c>
      <c r="D15" s="182">
        <v>1014001044</v>
      </c>
      <c r="E15" s="183">
        <v>0.08</v>
      </c>
      <c r="F15" s="182">
        <v>1032886410</v>
      </c>
      <c r="G15" s="184">
        <v>0.75319999999999998</v>
      </c>
      <c r="H15" s="183">
        <v>6.0299999999999999E-2</v>
      </c>
      <c r="I15" s="183">
        <v>0.08</v>
      </c>
    </row>
    <row r="16" spans="1:9" ht="9" customHeight="1" x14ac:dyDescent="0.25">
      <c r="A16" s="181">
        <v>4</v>
      </c>
      <c r="B16" s="182">
        <v>18467</v>
      </c>
      <c r="C16" s="182">
        <v>1059603501</v>
      </c>
      <c r="D16" s="182">
        <v>1121417615</v>
      </c>
      <c r="E16" s="183">
        <v>0.09</v>
      </c>
      <c r="F16" s="182">
        <v>1154967816</v>
      </c>
      <c r="G16" s="184">
        <v>0.6482</v>
      </c>
      <c r="H16" s="183">
        <v>5.8299999999999998E-2</v>
      </c>
      <c r="I16" s="183">
        <v>0.09</v>
      </c>
    </row>
    <row r="17" spans="1:9" ht="9" customHeight="1" x14ac:dyDescent="0.25">
      <c r="A17" s="181">
        <v>5</v>
      </c>
      <c r="B17" s="182">
        <v>19817</v>
      </c>
      <c r="C17" s="182">
        <v>1190641117</v>
      </c>
      <c r="D17" s="182">
        <v>1279930389</v>
      </c>
      <c r="E17" s="183">
        <v>0.08</v>
      </c>
      <c r="F17" s="182">
        <v>1285892406</v>
      </c>
      <c r="G17" s="184">
        <v>0.93740000000000001</v>
      </c>
      <c r="H17" s="183">
        <v>7.4999999999999997E-2</v>
      </c>
      <c r="I17" s="183">
        <v>0.08</v>
      </c>
    </row>
    <row r="18" spans="1:9" ht="9" customHeight="1" x14ac:dyDescent="0.25">
      <c r="A18" s="181">
        <v>6</v>
      </c>
      <c r="B18" s="182">
        <v>21879</v>
      </c>
      <c r="C18" s="182">
        <v>1396690405</v>
      </c>
      <c r="D18" s="182">
        <v>1514745042</v>
      </c>
      <c r="E18" s="183">
        <v>0.08</v>
      </c>
      <c r="F18" s="182">
        <v>1508425637</v>
      </c>
      <c r="G18" s="184">
        <v>1.0566</v>
      </c>
      <c r="H18" s="183">
        <v>8.4500000000000006E-2</v>
      </c>
      <c r="I18" s="183">
        <v>0.08</v>
      </c>
    </row>
    <row r="19" spans="1:9" ht="9" customHeight="1" x14ac:dyDescent="0.25">
      <c r="A19" s="181">
        <v>7</v>
      </c>
      <c r="B19" s="182">
        <v>22543</v>
      </c>
      <c r="C19" s="182">
        <v>1524617117</v>
      </c>
      <c r="D19" s="182">
        <v>1626013064</v>
      </c>
      <c r="E19" s="183">
        <v>7.0000000000000007E-2</v>
      </c>
      <c r="F19" s="182">
        <v>1631340315</v>
      </c>
      <c r="G19" s="184">
        <v>0.95009999999999994</v>
      </c>
      <c r="H19" s="183">
        <v>6.6500000000000004E-2</v>
      </c>
      <c r="I19" s="183">
        <v>7.0000000000000007E-2</v>
      </c>
    </row>
    <row r="20" spans="1:9" ht="9" customHeight="1" x14ac:dyDescent="0.25">
      <c r="A20" s="181">
        <v>8</v>
      </c>
      <c r="B20" s="182">
        <v>23119</v>
      </c>
      <c r="C20" s="182">
        <v>1689862607</v>
      </c>
      <c r="D20" s="182">
        <v>1748089005</v>
      </c>
      <c r="E20" s="183">
        <v>0.05</v>
      </c>
      <c r="F20" s="182">
        <v>1774355737</v>
      </c>
      <c r="G20" s="184">
        <v>0.68910000000000005</v>
      </c>
      <c r="H20" s="183">
        <v>3.4500000000000003E-2</v>
      </c>
      <c r="I20" s="183">
        <v>0.05</v>
      </c>
    </row>
    <row r="21" spans="1:9" ht="9" customHeight="1" x14ac:dyDescent="0.25">
      <c r="A21" s="181">
        <v>9</v>
      </c>
      <c r="B21" s="182">
        <v>22427</v>
      </c>
      <c r="C21" s="182">
        <v>1663747836</v>
      </c>
      <c r="D21" s="182">
        <v>1725355691</v>
      </c>
      <c r="E21" s="183">
        <v>0.08</v>
      </c>
      <c r="F21" s="182">
        <v>1796847663</v>
      </c>
      <c r="G21" s="184">
        <v>0.46289999999999998</v>
      </c>
      <c r="H21" s="183">
        <v>3.6999999999999998E-2</v>
      </c>
      <c r="I21" s="183">
        <v>0.08</v>
      </c>
    </row>
    <row r="22" spans="1:9" ht="9" customHeight="1" x14ac:dyDescent="0.25">
      <c r="A22" s="181">
        <v>10</v>
      </c>
      <c r="B22" s="182">
        <v>20914</v>
      </c>
      <c r="C22" s="182">
        <v>1579109192</v>
      </c>
      <c r="D22" s="182">
        <v>1657162731</v>
      </c>
      <c r="E22" s="183">
        <v>0.04</v>
      </c>
      <c r="F22" s="182">
        <v>1642273560</v>
      </c>
      <c r="G22" s="184">
        <v>1.2357</v>
      </c>
      <c r="H22" s="183">
        <v>4.9399999999999999E-2</v>
      </c>
      <c r="I22" s="183">
        <v>0.04</v>
      </c>
    </row>
    <row r="23" spans="1:9" ht="9" customHeight="1" x14ac:dyDescent="0.25">
      <c r="A23" s="181">
        <v>11</v>
      </c>
      <c r="B23" s="182">
        <v>19758</v>
      </c>
      <c r="C23" s="182">
        <v>1525300833</v>
      </c>
      <c r="D23" s="182">
        <v>1581785861</v>
      </c>
      <c r="E23" s="183">
        <v>0.04</v>
      </c>
      <c r="F23" s="182">
        <v>1586312866</v>
      </c>
      <c r="G23" s="184">
        <v>0.92579999999999996</v>
      </c>
      <c r="H23" s="183">
        <v>3.6999999999999998E-2</v>
      </c>
      <c r="I23" s="183">
        <v>0.04</v>
      </c>
    </row>
    <row r="24" spans="1:9" ht="9" customHeight="1" x14ac:dyDescent="0.25">
      <c r="A24" s="181">
        <v>12</v>
      </c>
      <c r="B24" s="182">
        <v>16658</v>
      </c>
      <c r="C24" s="182">
        <v>1285821112</v>
      </c>
      <c r="D24" s="182">
        <v>1332172574</v>
      </c>
      <c r="E24" s="183">
        <v>0.06</v>
      </c>
      <c r="F24" s="182">
        <v>1362970379</v>
      </c>
      <c r="G24" s="184">
        <v>0.6008</v>
      </c>
      <c r="H24" s="183">
        <v>3.5999999999999997E-2</v>
      </c>
      <c r="I24" s="183">
        <v>0.06</v>
      </c>
    </row>
    <row r="25" spans="1:9" ht="9" customHeight="1" x14ac:dyDescent="0.25">
      <c r="A25" s="181">
        <v>13</v>
      </c>
      <c r="B25" s="182">
        <v>15261</v>
      </c>
      <c r="C25" s="182">
        <v>1180970690</v>
      </c>
      <c r="D25" s="182">
        <v>1230089660</v>
      </c>
      <c r="E25" s="183">
        <v>0.04</v>
      </c>
      <c r="F25" s="182">
        <v>1228209518</v>
      </c>
      <c r="G25" s="184">
        <v>1.0398000000000001</v>
      </c>
      <c r="H25" s="183">
        <v>4.1599999999999998E-2</v>
      </c>
      <c r="I25" s="183">
        <v>0.04</v>
      </c>
    </row>
    <row r="26" spans="1:9" ht="9" customHeight="1" x14ac:dyDescent="0.25">
      <c r="A26" s="181">
        <v>14</v>
      </c>
      <c r="B26" s="182">
        <v>14124</v>
      </c>
      <c r="C26" s="182">
        <v>1104044141</v>
      </c>
      <c r="D26" s="182">
        <v>1151492661</v>
      </c>
      <c r="E26" s="183">
        <v>0.08</v>
      </c>
      <c r="F26" s="182">
        <v>1192367672</v>
      </c>
      <c r="G26" s="184">
        <v>0.53720000000000001</v>
      </c>
      <c r="H26" s="183">
        <v>4.2999999999999997E-2</v>
      </c>
      <c r="I26" s="183">
        <v>0.08</v>
      </c>
    </row>
    <row r="27" spans="1:9" ht="9" customHeight="1" x14ac:dyDescent="0.25">
      <c r="A27" s="181">
        <v>15</v>
      </c>
      <c r="B27" s="182">
        <v>12382</v>
      </c>
      <c r="C27" s="182">
        <v>975916959</v>
      </c>
      <c r="D27" s="182">
        <v>1022222568</v>
      </c>
      <c r="E27" s="183">
        <v>0.04</v>
      </c>
      <c r="F27" s="182">
        <v>1014953637</v>
      </c>
      <c r="G27" s="184">
        <v>1.1861999999999999</v>
      </c>
      <c r="H27" s="183">
        <v>4.7399999999999998E-2</v>
      </c>
      <c r="I27" s="183">
        <v>0.04</v>
      </c>
    </row>
    <row r="28" spans="1:9" ht="9" customHeight="1" x14ac:dyDescent="0.25">
      <c r="A28" s="181">
        <v>16</v>
      </c>
      <c r="B28" s="182">
        <v>10696</v>
      </c>
      <c r="C28" s="182">
        <v>873423316</v>
      </c>
      <c r="D28" s="182">
        <v>902621558</v>
      </c>
      <c r="E28" s="183">
        <v>0.04</v>
      </c>
      <c r="F28" s="182">
        <v>908360249</v>
      </c>
      <c r="G28" s="184">
        <v>0.8357</v>
      </c>
      <c r="H28" s="183">
        <v>3.3399999999999999E-2</v>
      </c>
      <c r="I28" s="183">
        <v>0.04</v>
      </c>
    </row>
    <row r="29" spans="1:9" ht="9" customHeight="1" x14ac:dyDescent="0.25">
      <c r="A29" s="181">
        <v>17</v>
      </c>
      <c r="B29" s="182">
        <v>9492</v>
      </c>
      <c r="C29" s="182">
        <v>780494746</v>
      </c>
      <c r="D29" s="182">
        <v>809212711</v>
      </c>
      <c r="E29" s="183">
        <v>0.05</v>
      </c>
      <c r="F29" s="182">
        <v>819519483</v>
      </c>
      <c r="G29" s="184">
        <v>0.7359</v>
      </c>
      <c r="H29" s="183">
        <v>3.6799999999999999E-2</v>
      </c>
      <c r="I29" s="183">
        <v>0.05</v>
      </c>
    </row>
    <row r="30" spans="1:9" ht="9" customHeight="1" x14ac:dyDescent="0.25">
      <c r="A30" s="181">
        <v>18</v>
      </c>
      <c r="B30" s="182">
        <v>8512</v>
      </c>
      <c r="C30" s="182">
        <v>706890026</v>
      </c>
      <c r="D30" s="182">
        <v>732487093</v>
      </c>
      <c r="E30" s="183">
        <v>0.04</v>
      </c>
      <c r="F30" s="182">
        <v>735165627</v>
      </c>
      <c r="G30" s="184">
        <v>0.90529999999999999</v>
      </c>
      <c r="H30" s="183">
        <v>3.6200000000000003E-2</v>
      </c>
      <c r="I30" s="183">
        <v>0.04</v>
      </c>
    </row>
    <row r="31" spans="1:9" ht="9" customHeight="1" x14ac:dyDescent="0.25">
      <c r="A31" s="181">
        <v>19</v>
      </c>
      <c r="B31" s="182">
        <v>8156</v>
      </c>
      <c r="C31" s="182">
        <v>679061784</v>
      </c>
      <c r="D31" s="182">
        <v>708998771</v>
      </c>
      <c r="E31" s="183">
        <v>0.12</v>
      </c>
      <c r="F31" s="182">
        <v>760549198</v>
      </c>
      <c r="G31" s="184">
        <v>0.3674</v>
      </c>
      <c r="H31" s="183">
        <v>4.41E-2</v>
      </c>
      <c r="I31" s="183">
        <v>0.12</v>
      </c>
    </row>
    <row r="32" spans="1:9" ht="9" customHeight="1" x14ac:dyDescent="0.25">
      <c r="A32" s="181">
        <v>20</v>
      </c>
      <c r="B32" s="182">
        <v>7918</v>
      </c>
      <c r="C32" s="182">
        <v>672327702</v>
      </c>
      <c r="D32" s="182">
        <v>712083936</v>
      </c>
      <c r="E32" s="183">
        <v>0.04</v>
      </c>
      <c r="F32" s="182">
        <v>699220810</v>
      </c>
      <c r="G32" s="184">
        <v>1.4782999999999999</v>
      </c>
      <c r="H32" s="183">
        <v>5.91E-2</v>
      </c>
      <c r="I32" s="183">
        <v>0.04</v>
      </c>
    </row>
    <row r="33" spans="1:9" ht="9" customHeight="1" x14ac:dyDescent="0.25">
      <c r="A33" s="181">
        <v>21</v>
      </c>
      <c r="B33" s="182">
        <v>7557</v>
      </c>
      <c r="C33" s="182">
        <v>673757758</v>
      </c>
      <c r="D33" s="182">
        <v>699334431</v>
      </c>
      <c r="E33" s="183">
        <v>0.08</v>
      </c>
      <c r="F33" s="182">
        <v>727658379</v>
      </c>
      <c r="G33" s="184">
        <v>0.47449999999999998</v>
      </c>
      <c r="H33" s="183">
        <v>3.7999999999999999E-2</v>
      </c>
      <c r="I33" s="183">
        <v>0.08</v>
      </c>
    </row>
    <row r="34" spans="1:9" ht="9" customHeight="1" x14ac:dyDescent="0.25">
      <c r="A34" s="181">
        <v>22</v>
      </c>
      <c r="B34" s="182">
        <v>7283</v>
      </c>
      <c r="C34" s="182">
        <v>663382857</v>
      </c>
      <c r="D34" s="182">
        <v>695614029</v>
      </c>
      <c r="E34" s="183">
        <v>0.04</v>
      </c>
      <c r="F34" s="182">
        <v>689918171</v>
      </c>
      <c r="G34" s="184">
        <v>1.2146999999999999</v>
      </c>
      <c r="H34" s="183">
        <v>4.8599999999999997E-2</v>
      </c>
      <c r="I34" s="183">
        <v>0.04</v>
      </c>
    </row>
    <row r="35" spans="1:9" ht="9" customHeight="1" x14ac:dyDescent="0.25">
      <c r="A35" s="181">
        <v>23</v>
      </c>
      <c r="B35" s="182">
        <v>6989</v>
      </c>
      <c r="C35" s="182">
        <v>658454101</v>
      </c>
      <c r="D35" s="182">
        <v>674601360</v>
      </c>
      <c r="E35" s="183">
        <v>0.04</v>
      </c>
      <c r="F35" s="182">
        <v>684792265</v>
      </c>
      <c r="G35" s="184">
        <v>0.61309999999999998</v>
      </c>
      <c r="H35" s="183">
        <v>2.4500000000000001E-2</v>
      </c>
      <c r="I35" s="183">
        <v>0.04</v>
      </c>
    </row>
    <row r="36" spans="1:9" ht="9" customHeight="1" x14ac:dyDescent="0.25">
      <c r="A36" s="181">
        <v>24</v>
      </c>
      <c r="B36" s="182">
        <v>6595</v>
      </c>
      <c r="C36" s="182">
        <v>632102080</v>
      </c>
      <c r="D36" s="182">
        <v>648234702</v>
      </c>
      <c r="E36" s="183">
        <v>0.04</v>
      </c>
      <c r="F36" s="182">
        <v>657386163</v>
      </c>
      <c r="G36" s="184">
        <v>0.6381</v>
      </c>
      <c r="H36" s="183">
        <v>2.5499999999999998E-2</v>
      </c>
      <c r="I36" s="183">
        <v>0.04</v>
      </c>
    </row>
    <row r="37" spans="1:9" ht="9" customHeight="1" x14ac:dyDescent="0.25">
      <c r="A37" s="181">
        <v>25</v>
      </c>
      <c r="B37" s="182">
        <v>5479</v>
      </c>
      <c r="C37" s="182">
        <v>531456378</v>
      </c>
      <c r="D37" s="182">
        <v>545201088</v>
      </c>
      <c r="E37" s="183">
        <v>0.04</v>
      </c>
      <c r="F37" s="182">
        <v>552714633</v>
      </c>
      <c r="G37" s="184">
        <v>0.64659999999999995</v>
      </c>
      <c r="H37" s="183">
        <v>2.5899999999999999E-2</v>
      </c>
      <c r="I37" s="183">
        <v>0.04</v>
      </c>
    </row>
    <row r="38" spans="1:9" ht="9" customHeight="1" x14ac:dyDescent="0.25">
      <c r="A38" s="181">
        <v>26</v>
      </c>
      <c r="B38" s="182">
        <v>4953</v>
      </c>
      <c r="C38" s="182">
        <v>486657199</v>
      </c>
      <c r="D38" s="182">
        <v>498802596</v>
      </c>
      <c r="E38" s="183">
        <v>0.04</v>
      </c>
      <c r="F38" s="182">
        <v>506123487</v>
      </c>
      <c r="G38" s="184">
        <v>0.62390000000000001</v>
      </c>
      <c r="H38" s="183">
        <v>2.5000000000000001E-2</v>
      </c>
      <c r="I38" s="183">
        <v>0.04</v>
      </c>
    </row>
    <row r="39" spans="1:9" ht="9" customHeight="1" x14ac:dyDescent="0.25">
      <c r="A39" s="181">
        <v>27</v>
      </c>
      <c r="B39" s="182">
        <v>4279</v>
      </c>
      <c r="C39" s="182">
        <v>427201290</v>
      </c>
      <c r="D39" s="182">
        <v>437128335</v>
      </c>
      <c r="E39" s="183">
        <v>0.04</v>
      </c>
      <c r="F39" s="182">
        <v>444289342</v>
      </c>
      <c r="G39" s="184">
        <v>0.58089999999999997</v>
      </c>
      <c r="H39" s="183">
        <v>2.3199999999999998E-2</v>
      </c>
      <c r="I39" s="183">
        <v>0.04</v>
      </c>
    </row>
    <row r="40" spans="1:9" ht="9" customHeight="1" x14ac:dyDescent="0.25">
      <c r="A40" s="181">
        <v>28</v>
      </c>
      <c r="B40" s="182">
        <v>3689</v>
      </c>
      <c r="C40" s="182">
        <v>374508762</v>
      </c>
      <c r="D40" s="182">
        <v>383406323</v>
      </c>
      <c r="E40" s="183">
        <v>0.04</v>
      </c>
      <c r="F40" s="182">
        <v>389489112</v>
      </c>
      <c r="G40" s="184">
        <v>0.59389999999999998</v>
      </c>
      <c r="H40" s="183">
        <v>2.3800000000000002E-2</v>
      </c>
      <c r="I40" s="183">
        <v>0.04</v>
      </c>
    </row>
    <row r="41" spans="1:9" ht="9" customHeight="1" x14ac:dyDescent="0.25">
      <c r="A41" s="181">
        <v>29</v>
      </c>
      <c r="B41" s="182">
        <v>2973</v>
      </c>
      <c r="C41" s="182">
        <v>304422054</v>
      </c>
      <c r="D41" s="182">
        <v>312366951</v>
      </c>
      <c r="E41" s="183">
        <v>0.04</v>
      </c>
      <c r="F41" s="182">
        <v>316598936</v>
      </c>
      <c r="G41" s="184">
        <v>0.65249999999999997</v>
      </c>
      <c r="H41" s="183">
        <v>2.6100000000000002E-2</v>
      </c>
      <c r="I41" s="183">
        <v>0.04</v>
      </c>
    </row>
    <row r="42" spans="1:9" ht="9" customHeight="1" x14ac:dyDescent="0.25">
      <c r="A42" s="185" t="s">
        <v>6247</v>
      </c>
      <c r="B42" s="182">
        <v>9324</v>
      </c>
      <c r="C42" s="182">
        <v>985653535</v>
      </c>
      <c r="D42" s="182">
        <v>1007705116</v>
      </c>
      <c r="E42" s="183">
        <v>0.04</v>
      </c>
      <c r="F42" s="182">
        <v>1024771370</v>
      </c>
      <c r="G42" s="184">
        <v>0.56369999999999998</v>
      </c>
      <c r="H42" s="183">
        <v>2.24E-2</v>
      </c>
      <c r="I42" s="183">
        <v>3.9699999999999999E-2</v>
      </c>
    </row>
    <row r="43" spans="1:9" ht="9" customHeight="1" x14ac:dyDescent="0.25">
      <c r="A43" s="196" t="s">
        <v>6248</v>
      </c>
      <c r="B43" s="197">
        <v>412718</v>
      </c>
      <c r="C43" s="197">
        <v>29579770911</v>
      </c>
      <c r="D43" s="197">
        <v>31035296893</v>
      </c>
      <c r="E43" s="67"/>
      <c r="F43" s="197">
        <v>31452074429</v>
      </c>
      <c r="G43" s="198">
        <v>0.77739999999999998</v>
      </c>
      <c r="H43" s="199">
        <v>4.9200000000000001E-2</v>
      </c>
      <c r="I43" s="199">
        <v>6.3299999999999995E-2</v>
      </c>
    </row>
    <row r="68" spans="1:1" x14ac:dyDescent="0.25">
      <c r="A68" s="24" t="s">
        <v>6249</v>
      </c>
    </row>
    <row r="69" spans="1:1" x14ac:dyDescent="0.25">
      <c r="A69" s="2" t="s">
        <v>6250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402</v>
      </c>
    </row>
    <row r="5" spans="1:10" x14ac:dyDescent="0.25">
      <c r="A5" s="3" t="s">
        <v>403</v>
      </c>
    </row>
    <row r="6" spans="1:10" x14ac:dyDescent="0.25">
      <c r="A6" s="3" t="s">
        <v>404</v>
      </c>
    </row>
    <row r="7" spans="1:10" x14ac:dyDescent="0.25">
      <c r="A7" s="3" t="s">
        <v>405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406</v>
      </c>
      <c r="G8" s="8">
        <v>-5</v>
      </c>
      <c r="H8" s="8">
        <v>-6</v>
      </c>
      <c r="I8" s="7" t="s">
        <v>407</v>
      </c>
      <c r="J8" s="7" t="s">
        <v>408</v>
      </c>
    </row>
    <row r="9" spans="1:10" ht="9.9499999999999993" customHeight="1" x14ac:dyDescent="0.25">
      <c r="C9" s="221" t="s">
        <v>409</v>
      </c>
      <c r="D9" s="222" t="s">
        <v>410</v>
      </c>
      <c r="E9" s="223" t="s">
        <v>411</v>
      </c>
      <c r="F9" s="222" t="s">
        <v>412</v>
      </c>
      <c r="G9" s="220" t="s">
        <v>413</v>
      </c>
      <c r="H9" s="220"/>
      <c r="I9" s="220" t="s">
        <v>414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415</v>
      </c>
      <c r="H10" s="9" t="s">
        <v>416</v>
      </c>
      <c r="I10" s="10" t="s">
        <v>417</v>
      </c>
      <c r="J10" s="10" t="s">
        <v>418</v>
      </c>
    </row>
    <row r="11" spans="1:10" ht="9.9499999999999993" customHeight="1" x14ac:dyDescent="0.25">
      <c r="C11" s="11">
        <v>41</v>
      </c>
      <c r="D11" s="12">
        <v>0</v>
      </c>
      <c r="E11" s="12">
        <v>7</v>
      </c>
      <c r="F11" s="15">
        <v>0</v>
      </c>
      <c r="G11" s="14">
        <v>0</v>
      </c>
      <c r="H11" s="14">
        <v>0</v>
      </c>
      <c r="I11" s="13" t="s">
        <v>419</v>
      </c>
      <c r="J11" s="13" t="s">
        <v>420</v>
      </c>
    </row>
    <row r="12" spans="1:10" ht="9.9499999999999993" customHeight="1" x14ac:dyDescent="0.25">
      <c r="C12" s="11">
        <v>42</v>
      </c>
      <c r="D12" s="12">
        <v>0</v>
      </c>
      <c r="E12" s="12">
        <v>8</v>
      </c>
      <c r="F12" s="15">
        <v>0</v>
      </c>
      <c r="G12" s="14">
        <v>0.1</v>
      </c>
      <c r="H12" s="14">
        <v>0.1</v>
      </c>
      <c r="I12" s="15">
        <v>0</v>
      </c>
      <c r="J12" s="15">
        <v>0</v>
      </c>
    </row>
    <row r="13" spans="1:10" ht="9.9499999999999993" customHeight="1" x14ac:dyDescent="0.25">
      <c r="C13" s="11">
        <v>43</v>
      </c>
      <c r="D13" s="12">
        <v>0</v>
      </c>
      <c r="E13" s="12">
        <v>10</v>
      </c>
      <c r="F13" s="15">
        <v>0</v>
      </c>
      <c r="G13" s="14">
        <v>0.1</v>
      </c>
      <c r="H13" s="14">
        <v>0.1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0</v>
      </c>
      <c r="E14" s="12">
        <v>10</v>
      </c>
      <c r="F14" s="15">
        <v>0</v>
      </c>
      <c r="G14" s="14">
        <v>0.1</v>
      </c>
      <c r="H14" s="14">
        <v>0.1</v>
      </c>
      <c r="I14" s="15">
        <v>0</v>
      </c>
      <c r="J14" s="15">
        <v>0</v>
      </c>
    </row>
    <row r="15" spans="1:10" ht="9.9499999999999993" customHeight="1" x14ac:dyDescent="0.25">
      <c r="C15" s="11">
        <v>45</v>
      </c>
      <c r="D15" s="12">
        <v>0</v>
      </c>
      <c r="E15" s="12">
        <v>10</v>
      </c>
      <c r="F15" s="15">
        <v>0</v>
      </c>
      <c r="G15" s="14">
        <v>0.1</v>
      </c>
      <c r="H15" s="14">
        <v>0.1</v>
      </c>
      <c r="I15" s="15">
        <v>0</v>
      </c>
      <c r="J15" s="15">
        <v>0</v>
      </c>
    </row>
    <row r="16" spans="1:10" ht="9.9499999999999993" customHeight="1" x14ac:dyDescent="0.25">
      <c r="C16" s="11">
        <v>46</v>
      </c>
      <c r="D16" s="12">
        <v>0</v>
      </c>
      <c r="E16" s="12">
        <v>12</v>
      </c>
      <c r="F16" s="15">
        <v>0</v>
      </c>
      <c r="G16" s="14">
        <v>0.1</v>
      </c>
      <c r="H16" s="14">
        <v>0.1</v>
      </c>
      <c r="I16" s="15">
        <v>0</v>
      </c>
      <c r="J16" s="15">
        <v>0</v>
      </c>
    </row>
    <row r="17" spans="3:10" ht="9.9499999999999993" customHeight="1" x14ac:dyDescent="0.25">
      <c r="C17" s="11">
        <v>47</v>
      </c>
      <c r="D17" s="12">
        <v>0</v>
      </c>
      <c r="E17" s="12">
        <v>16</v>
      </c>
      <c r="F17" s="15">
        <v>0</v>
      </c>
      <c r="G17" s="14">
        <v>0.3</v>
      </c>
      <c r="H17" s="14">
        <v>0.3</v>
      </c>
      <c r="I17" s="15">
        <v>0</v>
      </c>
      <c r="J17" s="15">
        <v>0</v>
      </c>
    </row>
    <row r="18" spans="3:10" ht="9.9499999999999993" customHeight="1" x14ac:dyDescent="0.25">
      <c r="C18" s="11">
        <v>48</v>
      </c>
      <c r="D18" s="12">
        <v>0</v>
      </c>
      <c r="E18" s="12">
        <v>19</v>
      </c>
      <c r="F18" s="15">
        <v>0</v>
      </c>
      <c r="G18" s="14">
        <v>0.2</v>
      </c>
      <c r="H18" s="14">
        <v>0.2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0</v>
      </c>
      <c r="E19" s="12">
        <v>29</v>
      </c>
      <c r="F19" s="15">
        <v>0</v>
      </c>
      <c r="G19" s="14">
        <v>0.4</v>
      </c>
      <c r="H19" s="14">
        <v>0.4</v>
      </c>
      <c r="I19" s="15">
        <v>0</v>
      </c>
      <c r="J19" s="15">
        <v>0</v>
      </c>
    </row>
    <row r="20" spans="3:10" ht="9.9499999999999993" customHeight="1" x14ac:dyDescent="0.25">
      <c r="C20" s="11">
        <v>50</v>
      </c>
      <c r="D20" s="12">
        <v>2</v>
      </c>
      <c r="E20" s="12">
        <v>35</v>
      </c>
      <c r="F20" s="15">
        <v>5.7099999999999998E-2</v>
      </c>
      <c r="G20" s="14">
        <v>0.6</v>
      </c>
      <c r="H20" s="14">
        <v>0.6</v>
      </c>
      <c r="I20" s="15">
        <v>3.3332999999999999</v>
      </c>
      <c r="J20" s="15">
        <v>3.3332999999999999</v>
      </c>
    </row>
    <row r="21" spans="3:10" ht="9.9499999999999993" customHeight="1" x14ac:dyDescent="0.25">
      <c r="C21" s="11">
        <v>51</v>
      </c>
      <c r="D21" s="12">
        <v>0</v>
      </c>
      <c r="E21" s="12">
        <v>41</v>
      </c>
      <c r="F21" s="15">
        <v>0</v>
      </c>
      <c r="G21" s="14">
        <v>0.8</v>
      </c>
      <c r="H21" s="14">
        <v>0.8</v>
      </c>
      <c r="I21" s="15">
        <v>0</v>
      </c>
      <c r="J21" s="15">
        <v>0</v>
      </c>
    </row>
    <row r="22" spans="3:10" ht="9.9499999999999993" customHeight="1" x14ac:dyDescent="0.25">
      <c r="C22" s="11">
        <v>52</v>
      </c>
      <c r="D22" s="12">
        <v>0</v>
      </c>
      <c r="E22" s="12">
        <v>51</v>
      </c>
      <c r="F22" s="15">
        <v>0</v>
      </c>
      <c r="G22" s="14">
        <v>1</v>
      </c>
      <c r="H22" s="14">
        <v>1</v>
      </c>
      <c r="I22" s="15">
        <v>0</v>
      </c>
      <c r="J22" s="15">
        <v>0</v>
      </c>
    </row>
    <row r="23" spans="3:10" ht="9.9499999999999993" customHeight="1" x14ac:dyDescent="0.25">
      <c r="C23" s="11">
        <v>53</v>
      </c>
      <c r="D23" s="12">
        <v>1</v>
      </c>
      <c r="E23" s="12">
        <v>51</v>
      </c>
      <c r="F23" s="15">
        <v>1.9599999999999999E-2</v>
      </c>
      <c r="G23" s="14">
        <v>1</v>
      </c>
      <c r="H23" s="14">
        <v>1</v>
      </c>
      <c r="I23" s="15">
        <v>1</v>
      </c>
      <c r="J23" s="15">
        <v>1</v>
      </c>
    </row>
    <row r="24" spans="3:10" ht="9.9499999999999993" customHeight="1" x14ac:dyDescent="0.25">
      <c r="C24" s="11">
        <v>54</v>
      </c>
      <c r="D24" s="12">
        <v>0</v>
      </c>
      <c r="E24" s="12">
        <v>58</v>
      </c>
      <c r="F24" s="15">
        <v>0</v>
      </c>
      <c r="G24" s="14">
        <v>1.3</v>
      </c>
      <c r="H24" s="14">
        <v>1.3</v>
      </c>
      <c r="I24" s="15">
        <v>0</v>
      </c>
      <c r="J24" s="15">
        <v>0</v>
      </c>
    </row>
    <row r="25" spans="3:10" ht="9.9499999999999993" customHeight="1" x14ac:dyDescent="0.25">
      <c r="C25" s="11">
        <v>55</v>
      </c>
      <c r="D25" s="12">
        <v>0</v>
      </c>
      <c r="E25" s="12">
        <v>59</v>
      </c>
      <c r="F25" s="15">
        <v>0</v>
      </c>
      <c r="G25" s="14">
        <v>1.4</v>
      </c>
      <c r="H25" s="14">
        <v>1.4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0</v>
      </c>
      <c r="E26" s="12">
        <v>68</v>
      </c>
      <c r="F26" s="15">
        <v>0</v>
      </c>
      <c r="G26" s="14">
        <v>1.7</v>
      </c>
      <c r="H26" s="14">
        <v>1.7</v>
      </c>
      <c r="I26" s="15">
        <v>0</v>
      </c>
      <c r="J26" s="15">
        <v>0</v>
      </c>
    </row>
    <row r="27" spans="3:10" ht="9.9499999999999993" customHeight="1" x14ac:dyDescent="0.25">
      <c r="C27" s="11">
        <v>57</v>
      </c>
      <c r="D27" s="12">
        <v>0</v>
      </c>
      <c r="E27" s="12">
        <v>79</v>
      </c>
      <c r="F27" s="15">
        <v>0</v>
      </c>
      <c r="G27" s="14">
        <v>2</v>
      </c>
      <c r="H27" s="14">
        <v>2</v>
      </c>
      <c r="I27" s="15">
        <v>0</v>
      </c>
      <c r="J27" s="15">
        <v>0</v>
      </c>
    </row>
    <row r="28" spans="3:10" ht="9.9499999999999993" customHeight="1" x14ac:dyDescent="0.25">
      <c r="C28" s="11">
        <v>58</v>
      </c>
      <c r="D28" s="12">
        <v>1</v>
      </c>
      <c r="E28" s="12">
        <v>93</v>
      </c>
      <c r="F28" s="15">
        <v>1.0800000000000001E-2</v>
      </c>
      <c r="G28" s="14">
        <v>2.2999999999999998</v>
      </c>
      <c r="H28" s="14">
        <v>2.2999999999999998</v>
      </c>
      <c r="I28" s="15">
        <v>0.43480000000000002</v>
      </c>
      <c r="J28" s="15">
        <v>0.43480000000000002</v>
      </c>
    </row>
    <row r="29" spans="3:10" ht="9.9499999999999993" customHeight="1" x14ac:dyDescent="0.25">
      <c r="C29" s="11">
        <v>59</v>
      </c>
      <c r="D29" s="12">
        <v>4</v>
      </c>
      <c r="E29" s="12">
        <v>102</v>
      </c>
      <c r="F29" s="15">
        <v>3.9199999999999999E-2</v>
      </c>
      <c r="G29" s="14">
        <v>2.6</v>
      </c>
      <c r="H29" s="14">
        <v>2.6</v>
      </c>
      <c r="I29" s="15">
        <v>1.5385</v>
      </c>
      <c r="J29" s="15">
        <v>1.5385</v>
      </c>
    </row>
    <row r="30" spans="3:10" ht="9.9499999999999993" customHeight="1" x14ac:dyDescent="0.25">
      <c r="C30" s="11">
        <v>60</v>
      </c>
      <c r="D30" s="12">
        <v>3</v>
      </c>
      <c r="E30" s="12">
        <v>104</v>
      </c>
      <c r="F30" s="15">
        <v>2.8799999999999999E-2</v>
      </c>
      <c r="G30" s="14">
        <v>2.6</v>
      </c>
      <c r="H30" s="14">
        <v>2.6</v>
      </c>
      <c r="I30" s="15">
        <v>1.1537999999999999</v>
      </c>
      <c r="J30" s="15">
        <v>1.1537999999999999</v>
      </c>
    </row>
    <row r="31" spans="3:10" ht="9.9499999999999993" customHeight="1" x14ac:dyDescent="0.25">
      <c r="C31" s="11">
        <v>61</v>
      </c>
      <c r="D31" s="12">
        <v>2</v>
      </c>
      <c r="E31" s="12">
        <v>97</v>
      </c>
      <c r="F31" s="15">
        <v>2.06E-2</v>
      </c>
      <c r="G31" s="14">
        <v>2.4</v>
      </c>
      <c r="H31" s="14">
        <v>2.4</v>
      </c>
      <c r="I31" s="15">
        <v>0.83330000000000004</v>
      </c>
      <c r="J31" s="15">
        <v>0.83330000000000004</v>
      </c>
    </row>
    <row r="32" spans="3:10" ht="9.9499999999999993" customHeight="1" x14ac:dyDescent="0.25">
      <c r="C32" s="11">
        <v>62</v>
      </c>
      <c r="D32" s="12">
        <v>2</v>
      </c>
      <c r="E32" s="12">
        <v>121</v>
      </c>
      <c r="F32" s="15">
        <v>1.6500000000000001E-2</v>
      </c>
      <c r="G32" s="14">
        <v>3</v>
      </c>
      <c r="H32" s="14">
        <v>3</v>
      </c>
      <c r="I32" s="15">
        <v>0.66669999999999996</v>
      </c>
      <c r="J32" s="15">
        <v>0.66669999999999996</v>
      </c>
    </row>
    <row r="33" spans="3:10" ht="9.9499999999999993" customHeight="1" x14ac:dyDescent="0.25">
      <c r="C33" s="11">
        <v>63</v>
      </c>
      <c r="D33" s="12">
        <v>2</v>
      </c>
      <c r="E33" s="12">
        <v>134</v>
      </c>
      <c r="F33" s="15">
        <v>1.49E-2</v>
      </c>
      <c r="G33" s="14">
        <v>3.3</v>
      </c>
      <c r="H33" s="14">
        <v>3.3</v>
      </c>
      <c r="I33" s="15">
        <v>0.60609999999999997</v>
      </c>
      <c r="J33" s="15">
        <v>0.60609999999999997</v>
      </c>
    </row>
    <row r="34" spans="3:10" ht="9.9499999999999993" customHeight="1" x14ac:dyDescent="0.25">
      <c r="C34" s="11">
        <v>64</v>
      </c>
      <c r="D34" s="12">
        <v>3</v>
      </c>
      <c r="E34" s="12">
        <v>167</v>
      </c>
      <c r="F34" s="15">
        <v>1.7999999999999999E-2</v>
      </c>
      <c r="G34" s="14">
        <v>4.3</v>
      </c>
      <c r="H34" s="14">
        <v>4.3</v>
      </c>
      <c r="I34" s="15">
        <v>0.69769999999999999</v>
      </c>
      <c r="J34" s="15">
        <v>0.69769999999999999</v>
      </c>
    </row>
    <row r="35" spans="3:10" ht="9.9499999999999993" customHeight="1" x14ac:dyDescent="0.25">
      <c r="C35" s="11">
        <v>65</v>
      </c>
      <c r="D35" s="12">
        <v>6</v>
      </c>
      <c r="E35" s="12">
        <v>185</v>
      </c>
      <c r="F35" s="15">
        <v>3.2399999999999998E-2</v>
      </c>
      <c r="G35" s="14">
        <v>4.7</v>
      </c>
      <c r="H35" s="14">
        <v>4.7</v>
      </c>
      <c r="I35" s="15">
        <v>1.2766</v>
      </c>
      <c r="J35" s="15">
        <v>1.2766</v>
      </c>
    </row>
    <row r="36" spans="3:10" ht="9.9499999999999993" customHeight="1" x14ac:dyDescent="0.25">
      <c r="C36" s="11">
        <v>66</v>
      </c>
      <c r="D36" s="12">
        <v>1</v>
      </c>
      <c r="E36" s="12">
        <v>165</v>
      </c>
      <c r="F36" s="15">
        <v>6.1000000000000004E-3</v>
      </c>
      <c r="G36" s="14">
        <v>4.3</v>
      </c>
      <c r="H36" s="14">
        <v>4.3</v>
      </c>
      <c r="I36" s="15">
        <v>0.2326</v>
      </c>
      <c r="J36" s="15">
        <v>0.2326</v>
      </c>
    </row>
    <row r="37" spans="3:10" ht="9.9499999999999993" customHeight="1" x14ac:dyDescent="0.25">
      <c r="C37" s="11">
        <v>67</v>
      </c>
      <c r="D37" s="12">
        <v>1</v>
      </c>
      <c r="E37" s="12">
        <v>163</v>
      </c>
      <c r="F37" s="15">
        <v>6.1000000000000004E-3</v>
      </c>
      <c r="G37" s="14">
        <v>4.4000000000000004</v>
      </c>
      <c r="H37" s="14">
        <v>4.4000000000000004</v>
      </c>
      <c r="I37" s="15">
        <v>0.2273</v>
      </c>
      <c r="J37" s="15">
        <v>0.2273</v>
      </c>
    </row>
    <row r="38" spans="3:10" ht="9.9499999999999993" customHeight="1" x14ac:dyDescent="0.25">
      <c r="C38" s="11">
        <v>68</v>
      </c>
      <c r="D38" s="12">
        <v>3</v>
      </c>
      <c r="E38" s="12">
        <v>142</v>
      </c>
      <c r="F38" s="15">
        <v>2.1100000000000001E-2</v>
      </c>
      <c r="G38" s="14">
        <v>3.9</v>
      </c>
      <c r="H38" s="14">
        <v>3.9</v>
      </c>
      <c r="I38" s="15">
        <v>0.76919999999999999</v>
      </c>
      <c r="J38" s="15">
        <v>0.76919999999999999</v>
      </c>
    </row>
    <row r="39" spans="3:10" ht="9.9499999999999993" customHeight="1" x14ac:dyDescent="0.25">
      <c r="C39" s="11">
        <v>69</v>
      </c>
      <c r="D39" s="12">
        <v>1</v>
      </c>
      <c r="E39" s="12">
        <v>131</v>
      </c>
      <c r="F39" s="15">
        <v>7.6E-3</v>
      </c>
      <c r="G39" s="14">
        <v>3.7</v>
      </c>
      <c r="H39" s="14">
        <v>3.7</v>
      </c>
      <c r="I39" s="15">
        <v>0.27029999999999998</v>
      </c>
      <c r="J39" s="15">
        <v>0.27029999999999998</v>
      </c>
    </row>
    <row r="40" spans="3:10" ht="9.9499999999999993" customHeight="1" x14ac:dyDescent="0.25">
      <c r="C40" s="11">
        <v>70</v>
      </c>
      <c r="D40" s="12">
        <v>2</v>
      </c>
      <c r="E40" s="12">
        <v>119</v>
      </c>
      <c r="F40" s="15">
        <v>1.6799999999999999E-2</v>
      </c>
      <c r="G40" s="14">
        <v>3.5</v>
      </c>
      <c r="H40" s="14">
        <v>3.5</v>
      </c>
      <c r="I40" s="15">
        <v>0.57140000000000002</v>
      </c>
      <c r="J40" s="15">
        <v>0.57140000000000002</v>
      </c>
    </row>
    <row r="41" spans="3:10" ht="9.9499999999999993" customHeight="1" x14ac:dyDescent="0.25">
      <c r="C41" s="11">
        <v>71</v>
      </c>
      <c r="D41" s="12">
        <v>2</v>
      </c>
      <c r="E41" s="12">
        <v>98</v>
      </c>
      <c r="F41" s="15">
        <v>2.0400000000000001E-2</v>
      </c>
      <c r="G41" s="14">
        <v>2.9</v>
      </c>
      <c r="H41" s="14">
        <v>2.9</v>
      </c>
      <c r="I41" s="15">
        <v>0.68969999999999998</v>
      </c>
      <c r="J41" s="15">
        <v>0.68969999999999998</v>
      </c>
    </row>
    <row r="42" spans="3:10" ht="9.9499999999999993" customHeight="1" x14ac:dyDescent="0.25">
      <c r="C42" s="11">
        <v>72</v>
      </c>
      <c r="D42" s="12">
        <v>0</v>
      </c>
      <c r="E42" s="12">
        <v>75</v>
      </c>
      <c r="F42" s="15">
        <v>0</v>
      </c>
      <c r="G42" s="14">
        <v>2.2999999999999998</v>
      </c>
      <c r="H42" s="14">
        <v>2.2999999999999998</v>
      </c>
      <c r="I42" s="15">
        <v>0</v>
      </c>
      <c r="J42" s="15">
        <v>0</v>
      </c>
    </row>
    <row r="43" spans="3:10" ht="9.9499999999999993" customHeight="1" x14ac:dyDescent="0.25">
      <c r="C43" s="11">
        <v>73</v>
      </c>
      <c r="D43" s="12">
        <v>3</v>
      </c>
      <c r="E43" s="12">
        <v>55</v>
      </c>
      <c r="F43" s="15">
        <v>5.45E-2</v>
      </c>
      <c r="G43" s="14">
        <v>1.7</v>
      </c>
      <c r="H43" s="14">
        <v>1.7</v>
      </c>
      <c r="I43" s="15">
        <v>1.7646999999999999</v>
      </c>
      <c r="J43" s="15">
        <v>1.7646999999999999</v>
      </c>
    </row>
    <row r="44" spans="3:10" ht="9.9499999999999993" customHeight="1" x14ac:dyDescent="0.25">
      <c r="C44" s="11">
        <v>74</v>
      </c>
      <c r="D44" s="12">
        <v>0</v>
      </c>
      <c r="E44" s="12">
        <v>52</v>
      </c>
      <c r="F44" s="15">
        <v>0</v>
      </c>
      <c r="G44" s="14">
        <v>1.8</v>
      </c>
      <c r="H44" s="14">
        <v>1.8</v>
      </c>
      <c r="I44" s="15">
        <v>0</v>
      </c>
      <c r="J44" s="15">
        <v>0</v>
      </c>
    </row>
    <row r="45" spans="3:10" ht="9.9499999999999993" customHeight="1" x14ac:dyDescent="0.25">
      <c r="C45" s="11">
        <v>75</v>
      </c>
      <c r="D45" s="12">
        <v>0</v>
      </c>
      <c r="E45" s="12">
        <v>53</v>
      </c>
      <c r="F45" s="15">
        <v>0</v>
      </c>
      <c r="G45" s="14">
        <v>1.9</v>
      </c>
      <c r="H45" s="14">
        <v>1.9</v>
      </c>
      <c r="I45" s="15">
        <v>0</v>
      </c>
      <c r="J45" s="15">
        <v>0</v>
      </c>
    </row>
    <row r="46" spans="3:10" ht="9.9499999999999993" customHeight="1" x14ac:dyDescent="0.25">
      <c r="C46" s="11">
        <v>76</v>
      </c>
      <c r="D46" s="12">
        <v>4</v>
      </c>
      <c r="E46" s="12">
        <v>49</v>
      </c>
      <c r="F46" s="15">
        <v>8.1600000000000006E-2</v>
      </c>
      <c r="G46" s="14">
        <v>1.9</v>
      </c>
      <c r="H46" s="14">
        <v>1.9</v>
      </c>
      <c r="I46" s="15">
        <v>2.1053000000000002</v>
      </c>
      <c r="J46" s="15">
        <v>2.1053000000000002</v>
      </c>
    </row>
    <row r="47" spans="3:10" ht="9.9499999999999993" customHeight="1" x14ac:dyDescent="0.25">
      <c r="C47" s="11">
        <v>77</v>
      </c>
      <c r="D47" s="12">
        <v>1</v>
      </c>
      <c r="E47" s="12">
        <v>42</v>
      </c>
      <c r="F47" s="15">
        <v>2.3800000000000002E-2</v>
      </c>
      <c r="G47" s="14">
        <v>1.7</v>
      </c>
      <c r="H47" s="14">
        <v>1.7</v>
      </c>
      <c r="I47" s="15">
        <v>0.58819999999999995</v>
      </c>
      <c r="J47" s="15">
        <v>0.58819999999999995</v>
      </c>
    </row>
    <row r="48" spans="3:10" ht="9.9499999999999993" customHeight="1" x14ac:dyDescent="0.25">
      <c r="C48" s="11">
        <v>78</v>
      </c>
      <c r="D48" s="12">
        <v>2</v>
      </c>
      <c r="E48" s="12">
        <v>38</v>
      </c>
      <c r="F48" s="15">
        <v>5.2600000000000001E-2</v>
      </c>
      <c r="G48" s="14">
        <v>1.7</v>
      </c>
      <c r="H48" s="14">
        <v>1.7</v>
      </c>
      <c r="I48" s="15">
        <v>1.1765000000000001</v>
      </c>
      <c r="J48" s="15">
        <v>1.1765000000000001</v>
      </c>
    </row>
    <row r="49" spans="3:10" ht="9.9499999999999993" customHeight="1" x14ac:dyDescent="0.25">
      <c r="C49" s="11">
        <v>79</v>
      </c>
      <c r="D49" s="12">
        <v>2</v>
      </c>
      <c r="E49" s="12">
        <v>28</v>
      </c>
      <c r="F49" s="15">
        <v>7.1400000000000005E-2</v>
      </c>
      <c r="G49" s="14">
        <v>1.2</v>
      </c>
      <c r="H49" s="14">
        <v>1.2</v>
      </c>
      <c r="I49" s="15">
        <v>1.6667000000000001</v>
      </c>
      <c r="J49" s="15">
        <v>1.6667000000000001</v>
      </c>
    </row>
    <row r="50" spans="3:10" ht="9.9499999999999993" customHeight="1" x14ac:dyDescent="0.25">
      <c r="C50" s="11">
        <v>80</v>
      </c>
      <c r="D50" s="12">
        <v>3</v>
      </c>
      <c r="E50" s="12">
        <v>28</v>
      </c>
      <c r="F50" s="15">
        <v>0.1071</v>
      </c>
      <c r="G50" s="14">
        <v>1.4</v>
      </c>
      <c r="H50" s="14">
        <v>1.4</v>
      </c>
      <c r="I50" s="15">
        <v>2.1429</v>
      </c>
      <c r="J50" s="15">
        <v>2.1429</v>
      </c>
    </row>
    <row r="51" spans="3:10" ht="9.9499999999999993" customHeight="1" x14ac:dyDescent="0.25">
      <c r="C51" s="11">
        <v>81</v>
      </c>
      <c r="D51" s="12">
        <v>1</v>
      </c>
      <c r="E51" s="12">
        <v>22</v>
      </c>
      <c r="F51" s="15">
        <v>4.5499999999999999E-2</v>
      </c>
      <c r="G51" s="14">
        <v>1.2</v>
      </c>
      <c r="H51" s="14">
        <v>1.2</v>
      </c>
      <c r="I51" s="15">
        <v>0.83330000000000004</v>
      </c>
      <c r="J51" s="15">
        <v>0.83330000000000004</v>
      </c>
    </row>
    <row r="52" spans="3:10" ht="9.9499999999999993" customHeight="1" x14ac:dyDescent="0.25">
      <c r="C52" s="11">
        <v>82</v>
      </c>
      <c r="D52" s="12">
        <v>1</v>
      </c>
      <c r="E52" s="12">
        <v>22</v>
      </c>
      <c r="F52" s="15">
        <v>4.5499999999999999E-2</v>
      </c>
      <c r="G52" s="14">
        <v>1.3</v>
      </c>
      <c r="H52" s="14">
        <v>1.3</v>
      </c>
      <c r="I52" s="15">
        <v>0.76919999999999999</v>
      </c>
      <c r="J52" s="15">
        <v>0.76919999999999999</v>
      </c>
    </row>
    <row r="53" spans="3:10" ht="9.9499999999999993" customHeight="1" x14ac:dyDescent="0.25">
      <c r="C53" s="11">
        <v>83</v>
      </c>
      <c r="D53" s="12">
        <v>2</v>
      </c>
      <c r="E53" s="12">
        <v>23</v>
      </c>
      <c r="F53" s="15">
        <v>8.6999999999999994E-2</v>
      </c>
      <c r="G53" s="14">
        <v>1.5</v>
      </c>
      <c r="H53" s="14">
        <v>1.5</v>
      </c>
      <c r="I53" s="15">
        <v>1.3332999999999999</v>
      </c>
      <c r="J53" s="15">
        <v>1.3332999999999999</v>
      </c>
    </row>
    <row r="54" spans="3:10" ht="9.9499999999999993" customHeight="1" x14ac:dyDescent="0.25">
      <c r="C54" s="11">
        <v>84</v>
      </c>
      <c r="D54" s="12">
        <v>2</v>
      </c>
      <c r="E54" s="12">
        <v>19</v>
      </c>
      <c r="F54" s="15">
        <v>0.1053</v>
      </c>
      <c r="G54" s="14">
        <v>1.5</v>
      </c>
      <c r="H54" s="14">
        <v>1.5</v>
      </c>
      <c r="I54" s="15">
        <v>1.3332999999999999</v>
      </c>
      <c r="J54" s="15">
        <v>1.3332999999999999</v>
      </c>
    </row>
    <row r="55" spans="3:10" ht="9.9499999999999993" customHeight="1" x14ac:dyDescent="0.25">
      <c r="C55" s="11">
        <v>85</v>
      </c>
      <c r="D55" s="12">
        <v>3</v>
      </c>
      <c r="E55" s="12">
        <v>21</v>
      </c>
      <c r="F55" s="15">
        <v>0.1429</v>
      </c>
      <c r="G55" s="14">
        <v>1.8</v>
      </c>
      <c r="H55" s="14">
        <v>1.8</v>
      </c>
      <c r="I55" s="15">
        <v>1.6667000000000001</v>
      </c>
      <c r="J55" s="15">
        <v>1.6667000000000001</v>
      </c>
    </row>
    <row r="56" spans="3:10" ht="9.9499999999999993" customHeight="1" x14ac:dyDescent="0.25">
      <c r="C56" s="11">
        <v>86</v>
      </c>
      <c r="D56" s="12">
        <v>2</v>
      </c>
      <c r="E56" s="12">
        <v>16</v>
      </c>
      <c r="F56" s="15">
        <v>0.125</v>
      </c>
      <c r="G56" s="14">
        <v>1.6</v>
      </c>
      <c r="H56" s="14">
        <v>1.6</v>
      </c>
      <c r="I56" s="15">
        <v>1.25</v>
      </c>
      <c r="J56" s="15">
        <v>1.25</v>
      </c>
    </row>
    <row r="57" spans="3:10" ht="9.9499999999999993" customHeight="1" x14ac:dyDescent="0.25">
      <c r="C57" s="11">
        <v>87</v>
      </c>
      <c r="D57" s="12">
        <v>1</v>
      </c>
      <c r="E57" s="12">
        <v>13</v>
      </c>
      <c r="F57" s="15">
        <v>7.6899999999999996E-2</v>
      </c>
      <c r="G57" s="14">
        <v>1.3</v>
      </c>
      <c r="H57" s="14">
        <v>1.3</v>
      </c>
      <c r="I57" s="15">
        <v>0.76919999999999999</v>
      </c>
      <c r="J57" s="15">
        <v>0.76919999999999999</v>
      </c>
    </row>
    <row r="58" spans="3:10" ht="9.9499999999999993" customHeight="1" x14ac:dyDescent="0.25">
      <c r="C58" s="11">
        <v>88</v>
      </c>
      <c r="D58" s="12">
        <v>0</v>
      </c>
      <c r="E58" s="12">
        <v>14</v>
      </c>
      <c r="F58" s="15">
        <v>0</v>
      </c>
      <c r="G58" s="14">
        <v>1.7</v>
      </c>
      <c r="H58" s="14">
        <v>1.7</v>
      </c>
      <c r="I58" s="15">
        <v>0</v>
      </c>
      <c r="J58" s="15">
        <v>0</v>
      </c>
    </row>
    <row r="59" spans="3:10" ht="9.9499999999999993" customHeight="1" x14ac:dyDescent="0.25">
      <c r="C59" s="11">
        <v>89</v>
      </c>
      <c r="D59" s="12">
        <v>3</v>
      </c>
      <c r="E59" s="12">
        <v>11</v>
      </c>
      <c r="F59" s="15">
        <v>0.2727</v>
      </c>
      <c r="G59" s="14">
        <v>1.5</v>
      </c>
      <c r="H59" s="14">
        <v>1.5</v>
      </c>
      <c r="I59" s="15">
        <v>2</v>
      </c>
      <c r="J59" s="15">
        <v>2</v>
      </c>
    </row>
    <row r="60" spans="3:10" ht="9.9499999999999993" customHeight="1" x14ac:dyDescent="0.25">
      <c r="C60" s="11">
        <v>90</v>
      </c>
      <c r="D60" s="12">
        <v>0</v>
      </c>
      <c r="E60" s="12">
        <v>7</v>
      </c>
      <c r="F60" s="15">
        <v>0</v>
      </c>
      <c r="G60" s="14">
        <v>1.1000000000000001</v>
      </c>
      <c r="H60" s="14">
        <v>1.1000000000000001</v>
      </c>
      <c r="I60" s="15">
        <v>0</v>
      </c>
      <c r="J60" s="15">
        <v>0</v>
      </c>
    </row>
    <row r="61" spans="3:10" ht="9.9499999999999993" customHeight="1" x14ac:dyDescent="0.25">
      <c r="C61" s="11">
        <v>91</v>
      </c>
      <c r="D61" s="12">
        <v>1</v>
      </c>
      <c r="E61" s="12">
        <v>11</v>
      </c>
      <c r="F61" s="15">
        <v>9.0899999999999995E-2</v>
      </c>
      <c r="G61" s="14">
        <v>1.9</v>
      </c>
      <c r="H61" s="14">
        <v>1.9</v>
      </c>
      <c r="I61" s="15">
        <v>0.52629999999999999</v>
      </c>
      <c r="J61" s="15">
        <v>0.52629999999999999</v>
      </c>
    </row>
    <row r="62" spans="3:10" ht="9.9499999999999993" customHeight="1" x14ac:dyDescent="0.25">
      <c r="C62" s="11">
        <v>92</v>
      </c>
      <c r="D62" s="12">
        <v>1</v>
      </c>
      <c r="E62" s="12">
        <v>10</v>
      </c>
      <c r="F62" s="15">
        <v>0.1</v>
      </c>
      <c r="G62" s="14">
        <v>2</v>
      </c>
      <c r="H62" s="14">
        <v>2</v>
      </c>
      <c r="I62" s="15">
        <v>0.5</v>
      </c>
      <c r="J62" s="15">
        <v>0.5</v>
      </c>
    </row>
    <row r="63" spans="3:10" ht="9.9499999999999993" customHeight="1" x14ac:dyDescent="0.25">
      <c r="C63" s="11">
        <v>93</v>
      </c>
      <c r="D63" s="12">
        <v>2</v>
      </c>
      <c r="E63" s="12">
        <v>8</v>
      </c>
      <c r="F63" s="15">
        <v>0.25</v>
      </c>
      <c r="G63" s="14">
        <v>1.7</v>
      </c>
      <c r="H63" s="14">
        <v>1.7</v>
      </c>
      <c r="I63" s="15">
        <v>1.1765000000000001</v>
      </c>
      <c r="J63" s="15">
        <v>1.1765000000000001</v>
      </c>
    </row>
    <row r="64" spans="3:10" ht="9.9499999999999993" customHeight="1" x14ac:dyDescent="0.25">
      <c r="C64" s="11">
        <v>94</v>
      </c>
      <c r="D64" s="12">
        <v>0</v>
      </c>
      <c r="E64" s="12">
        <v>9</v>
      </c>
      <c r="F64" s="15">
        <v>0</v>
      </c>
      <c r="G64" s="14">
        <v>2.1</v>
      </c>
      <c r="H64" s="14">
        <v>2.1</v>
      </c>
      <c r="I64" s="15">
        <v>0</v>
      </c>
      <c r="J64" s="15">
        <v>0</v>
      </c>
    </row>
    <row r="65" spans="3:10" ht="9.9499999999999993" customHeight="1" x14ac:dyDescent="0.25">
      <c r="C65" s="11">
        <v>95</v>
      </c>
      <c r="D65" s="12">
        <v>2</v>
      </c>
      <c r="E65" s="12">
        <v>7</v>
      </c>
      <c r="F65" s="15">
        <v>0.28570000000000001</v>
      </c>
      <c r="G65" s="14">
        <v>1.8</v>
      </c>
      <c r="H65" s="14">
        <v>1.8</v>
      </c>
      <c r="I65" s="15">
        <v>1.1111</v>
      </c>
      <c r="J65" s="15">
        <v>1.1111</v>
      </c>
    </row>
    <row r="66" spans="3:10" ht="9.9499999999999993" customHeight="1" x14ac:dyDescent="0.25">
      <c r="C66" s="11">
        <v>96</v>
      </c>
      <c r="D66" s="12">
        <v>1</v>
      </c>
      <c r="E66" s="12">
        <v>4</v>
      </c>
      <c r="F66" s="15">
        <v>0.25</v>
      </c>
      <c r="G66" s="14">
        <v>1.2</v>
      </c>
      <c r="H66" s="14">
        <v>1.2</v>
      </c>
      <c r="I66" s="15">
        <v>0.83330000000000004</v>
      </c>
      <c r="J66" s="15">
        <v>0.83330000000000004</v>
      </c>
    </row>
    <row r="67" spans="3:10" ht="9.9499999999999993" customHeight="1" x14ac:dyDescent="0.25">
      <c r="C67" s="11">
        <v>97</v>
      </c>
      <c r="D67" s="12">
        <v>0</v>
      </c>
      <c r="E67" s="12">
        <v>2</v>
      </c>
      <c r="F67" s="15">
        <v>0</v>
      </c>
      <c r="G67" s="14">
        <v>0.6</v>
      </c>
      <c r="H67" s="14">
        <v>0.6</v>
      </c>
      <c r="I67" s="15">
        <v>0</v>
      </c>
      <c r="J67" s="15">
        <v>0</v>
      </c>
    </row>
    <row r="68" spans="3:10" ht="9.9499999999999993" customHeight="1" x14ac:dyDescent="0.25">
      <c r="C68" s="11">
        <v>98</v>
      </c>
      <c r="D68" s="12">
        <v>3</v>
      </c>
      <c r="E68" s="12">
        <v>5</v>
      </c>
      <c r="F68" s="15">
        <v>0.6</v>
      </c>
      <c r="G68" s="14">
        <v>1.6</v>
      </c>
      <c r="H68" s="14">
        <v>1.6</v>
      </c>
      <c r="I68" s="15">
        <v>1.875</v>
      </c>
      <c r="J68" s="15">
        <v>1.875</v>
      </c>
    </row>
    <row r="69" spans="3:10" ht="9.9499999999999993" customHeight="1" x14ac:dyDescent="0.25">
      <c r="C69" s="11">
        <v>99</v>
      </c>
      <c r="D69" s="12">
        <v>1</v>
      </c>
      <c r="E69" s="12">
        <v>2</v>
      </c>
      <c r="F69" s="15">
        <v>0.5</v>
      </c>
      <c r="G69" s="14">
        <v>0.7</v>
      </c>
      <c r="H69" s="14">
        <v>0.7</v>
      </c>
      <c r="I69" s="15">
        <v>1.4286000000000001</v>
      </c>
      <c r="J69" s="15">
        <v>1.4286000000000001</v>
      </c>
    </row>
    <row r="70" spans="3:10" ht="9.9499999999999993" customHeight="1" x14ac:dyDescent="0.25">
      <c r="C70" s="18" t="s">
        <v>421</v>
      </c>
      <c r="D70" s="12">
        <v>0</v>
      </c>
      <c r="E70" s="12">
        <v>2</v>
      </c>
      <c r="F70" s="15">
        <v>0</v>
      </c>
      <c r="G70" s="14">
        <v>0.6</v>
      </c>
      <c r="H70" s="14">
        <v>0.6</v>
      </c>
      <c r="I70" s="15">
        <v>0</v>
      </c>
      <c r="J70" s="15">
        <v>0</v>
      </c>
    </row>
    <row r="71" spans="3:10" ht="9.9499999999999993" customHeight="1" x14ac:dyDescent="0.25">
      <c r="C71" s="19" t="s">
        <v>422</v>
      </c>
      <c r="D71" s="37">
        <v>77</v>
      </c>
      <c r="E71" s="20">
        <v>3032</v>
      </c>
      <c r="F71" s="22">
        <v>2.5399999999999999E-2</v>
      </c>
      <c r="G71" s="38">
        <v>103.4</v>
      </c>
      <c r="H71" s="38">
        <v>103.4</v>
      </c>
      <c r="I71" s="22">
        <v>0.74470000000000003</v>
      </c>
      <c r="J71" s="22">
        <v>0.74470000000000003</v>
      </c>
    </row>
    <row r="75" spans="3:10" x14ac:dyDescent="0.25">
      <c r="C75" s="24" t="s">
        <v>423</v>
      </c>
    </row>
    <row r="76" spans="3:10" x14ac:dyDescent="0.25">
      <c r="C76" s="2" t="s">
        <v>424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5:I70"/>
  <sheetViews>
    <sheetView workbookViewId="0"/>
  </sheetViews>
  <sheetFormatPr defaultRowHeight="15" x14ac:dyDescent="0.25"/>
  <cols>
    <col min="1" max="1" width="6" customWidth="1"/>
    <col min="2" max="2" width="9.28515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28515625" customWidth="1"/>
    <col min="8" max="8" width="11.7109375" customWidth="1"/>
    <col min="9" max="9" width="11.28515625" customWidth="1"/>
  </cols>
  <sheetData>
    <row r="5" spans="1:9" x14ac:dyDescent="0.25">
      <c r="A5" s="175" t="s">
        <v>6251</v>
      </c>
    </row>
    <row r="6" spans="1:9" x14ac:dyDescent="0.25">
      <c r="A6" s="175" t="s">
        <v>6252</v>
      </c>
    </row>
    <row r="7" spans="1:9" x14ac:dyDescent="0.25">
      <c r="A7" s="175" t="s">
        <v>6253</v>
      </c>
    </row>
    <row r="8" spans="1:9" x14ac:dyDescent="0.25">
      <c r="A8" s="175" t="s">
        <v>6254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200">
        <v>-7</v>
      </c>
      <c r="H9" s="258" t="s">
        <v>6255</v>
      </c>
      <c r="I9" s="258"/>
    </row>
    <row r="10" spans="1:9" ht="8.1" customHeight="1" x14ac:dyDescent="0.25">
      <c r="A10" s="259" t="s">
        <v>6256</v>
      </c>
      <c r="B10" s="260" t="s">
        <v>6257</v>
      </c>
      <c r="C10" s="260" t="s">
        <v>6258</v>
      </c>
      <c r="D10" s="260" t="s">
        <v>6259</v>
      </c>
      <c r="E10" s="261" t="s">
        <v>6260</v>
      </c>
      <c r="F10" s="260" t="s">
        <v>6261</v>
      </c>
      <c r="G10" s="260" t="s">
        <v>6262</v>
      </c>
      <c r="H10" s="258" t="s">
        <v>6263</v>
      </c>
      <c r="I10" s="258"/>
    </row>
    <row r="11" spans="1:9" ht="27" customHeight="1" x14ac:dyDescent="0.25">
      <c r="A11" s="259"/>
      <c r="B11" s="260"/>
      <c r="C11" s="260"/>
      <c r="D11" s="260"/>
      <c r="E11" s="261"/>
      <c r="F11" s="260"/>
      <c r="G11" s="260"/>
      <c r="H11" s="180" t="s">
        <v>6264</v>
      </c>
      <c r="I11" s="180" t="s">
        <v>6265</v>
      </c>
    </row>
    <row r="12" spans="1:9" ht="8.1" customHeight="1" x14ac:dyDescent="0.25">
      <c r="A12" s="181">
        <v>0</v>
      </c>
      <c r="B12" s="182">
        <v>40348</v>
      </c>
      <c r="C12" s="182">
        <v>1513357465</v>
      </c>
      <c r="D12" s="182">
        <v>1687908240</v>
      </c>
      <c r="E12" s="183">
        <v>0.13</v>
      </c>
      <c r="F12" s="182">
        <v>1710093935</v>
      </c>
      <c r="G12" s="184">
        <v>0.88719999999999999</v>
      </c>
      <c r="H12" s="183">
        <v>0.1153</v>
      </c>
      <c r="I12" s="183">
        <v>0.13</v>
      </c>
    </row>
    <row r="13" spans="1:9" ht="8.1" customHeight="1" x14ac:dyDescent="0.25">
      <c r="A13" s="181">
        <v>1</v>
      </c>
      <c r="B13" s="182">
        <v>71212</v>
      </c>
      <c r="C13" s="182">
        <v>3428210724</v>
      </c>
      <c r="D13" s="182">
        <v>3746269200</v>
      </c>
      <c r="E13" s="183">
        <v>0.11</v>
      </c>
      <c r="F13" s="182">
        <v>3805313904</v>
      </c>
      <c r="G13" s="184">
        <v>0.84340000000000004</v>
      </c>
      <c r="H13" s="183">
        <v>9.2799999999999994E-2</v>
      </c>
      <c r="I13" s="183">
        <v>0.11</v>
      </c>
    </row>
    <row r="14" spans="1:9" ht="8.1" customHeight="1" x14ac:dyDescent="0.25">
      <c r="A14" s="181">
        <v>2</v>
      </c>
      <c r="B14" s="182">
        <v>70173</v>
      </c>
      <c r="C14" s="182">
        <v>3608659685</v>
      </c>
      <c r="D14" s="182">
        <v>3891259255</v>
      </c>
      <c r="E14" s="183">
        <v>0.09</v>
      </c>
      <c r="F14" s="182">
        <v>3933439057</v>
      </c>
      <c r="G14" s="184">
        <v>0.87009999999999998</v>
      </c>
      <c r="H14" s="183">
        <v>7.8299999999999995E-2</v>
      </c>
      <c r="I14" s="183">
        <v>0.09</v>
      </c>
    </row>
    <row r="15" spans="1:9" ht="8.1" customHeight="1" x14ac:dyDescent="0.25">
      <c r="A15" s="181">
        <v>3</v>
      </c>
      <c r="B15" s="182">
        <v>63436</v>
      </c>
      <c r="C15" s="182">
        <v>3442958702</v>
      </c>
      <c r="D15" s="182">
        <v>3665432969</v>
      </c>
      <c r="E15" s="183">
        <v>0.08</v>
      </c>
      <c r="F15" s="182">
        <v>3718395398</v>
      </c>
      <c r="G15" s="184">
        <v>0.80769999999999997</v>
      </c>
      <c r="H15" s="183">
        <v>6.4600000000000005E-2</v>
      </c>
      <c r="I15" s="183">
        <v>0.08</v>
      </c>
    </row>
    <row r="16" spans="1:9" ht="9" customHeight="1" x14ac:dyDescent="0.25">
      <c r="A16" s="181">
        <v>4</v>
      </c>
      <c r="B16" s="182">
        <v>59437</v>
      </c>
      <c r="C16" s="182">
        <v>3398305617</v>
      </c>
      <c r="D16" s="182">
        <v>3632563627</v>
      </c>
      <c r="E16" s="183">
        <v>0.09</v>
      </c>
      <c r="F16" s="182">
        <v>3704153123</v>
      </c>
      <c r="G16" s="184">
        <v>0.76590000000000003</v>
      </c>
      <c r="H16" s="183">
        <v>6.8900000000000003E-2</v>
      </c>
      <c r="I16" s="183">
        <v>0.09</v>
      </c>
    </row>
    <row r="17" spans="1:9" ht="8.1" customHeight="1" x14ac:dyDescent="0.25">
      <c r="A17" s="181">
        <v>5</v>
      </c>
      <c r="B17" s="182">
        <v>56669</v>
      </c>
      <c r="C17" s="182">
        <v>3424212480</v>
      </c>
      <c r="D17" s="182">
        <v>3681633140</v>
      </c>
      <c r="E17" s="183">
        <v>0.08</v>
      </c>
      <c r="F17" s="182">
        <v>3698149478</v>
      </c>
      <c r="G17" s="184">
        <v>0.93969999999999998</v>
      </c>
      <c r="H17" s="183">
        <v>7.5200000000000003E-2</v>
      </c>
      <c r="I17" s="183">
        <v>0.08</v>
      </c>
    </row>
    <row r="18" spans="1:9" ht="8.1" customHeight="1" x14ac:dyDescent="0.25">
      <c r="A18" s="181">
        <v>6</v>
      </c>
      <c r="B18" s="182">
        <v>57247</v>
      </c>
      <c r="C18" s="182">
        <v>3638045005</v>
      </c>
      <c r="D18" s="182">
        <v>3914813080</v>
      </c>
      <c r="E18" s="183">
        <v>0.08</v>
      </c>
      <c r="F18" s="182">
        <v>3929088605</v>
      </c>
      <c r="G18" s="184">
        <v>0.95099999999999996</v>
      </c>
      <c r="H18" s="183">
        <v>7.6100000000000001E-2</v>
      </c>
      <c r="I18" s="183">
        <v>0.08</v>
      </c>
    </row>
    <row r="19" spans="1:9" ht="8.1" customHeight="1" x14ac:dyDescent="0.25">
      <c r="A19" s="181">
        <v>7</v>
      </c>
      <c r="B19" s="182">
        <v>53343</v>
      </c>
      <c r="C19" s="182">
        <v>3570229642</v>
      </c>
      <c r="D19" s="182">
        <v>3793140488</v>
      </c>
      <c r="E19" s="183">
        <v>7.0000000000000007E-2</v>
      </c>
      <c r="F19" s="182">
        <v>3820145717</v>
      </c>
      <c r="G19" s="184">
        <v>0.89190000000000003</v>
      </c>
      <c r="H19" s="183">
        <v>6.2399999999999997E-2</v>
      </c>
      <c r="I19" s="183">
        <v>7.0000000000000007E-2</v>
      </c>
    </row>
    <row r="20" spans="1:9" ht="8.1" customHeight="1" x14ac:dyDescent="0.25">
      <c r="A20" s="181">
        <v>8</v>
      </c>
      <c r="B20" s="182">
        <v>50101</v>
      </c>
      <c r="C20" s="182">
        <v>3497103280</v>
      </c>
      <c r="D20" s="182">
        <v>3626427642</v>
      </c>
      <c r="E20" s="183">
        <v>0.05</v>
      </c>
      <c r="F20" s="182">
        <v>3671958444</v>
      </c>
      <c r="G20" s="184">
        <v>0.73960000000000004</v>
      </c>
      <c r="H20" s="183">
        <v>3.6999999999999998E-2</v>
      </c>
      <c r="I20" s="183">
        <v>0.05</v>
      </c>
    </row>
    <row r="21" spans="1:9" ht="9" customHeight="1" x14ac:dyDescent="0.25">
      <c r="A21" s="181">
        <v>9</v>
      </c>
      <c r="B21" s="182">
        <v>45114</v>
      </c>
      <c r="C21" s="182">
        <v>3213725699</v>
      </c>
      <c r="D21" s="182">
        <v>3340089567</v>
      </c>
      <c r="E21" s="183">
        <v>0.08</v>
      </c>
      <c r="F21" s="182">
        <v>3470823755</v>
      </c>
      <c r="G21" s="184">
        <v>0.49149999999999999</v>
      </c>
      <c r="H21" s="183">
        <v>3.9300000000000002E-2</v>
      </c>
      <c r="I21" s="183">
        <v>0.08</v>
      </c>
    </row>
    <row r="22" spans="1:9" ht="8.1" customHeight="1" x14ac:dyDescent="0.25">
      <c r="A22" s="181">
        <v>10</v>
      </c>
      <c r="B22" s="182">
        <v>42213</v>
      </c>
      <c r="C22" s="182">
        <v>3053785388</v>
      </c>
      <c r="D22" s="182">
        <v>3199768414</v>
      </c>
      <c r="E22" s="183">
        <v>0.04</v>
      </c>
      <c r="F22" s="182">
        <v>3175936804</v>
      </c>
      <c r="G22" s="184">
        <v>1.1951000000000001</v>
      </c>
      <c r="H22" s="183">
        <v>4.7800000000000002E-2</v>
      </c>
      <c r="I22" s="183">
        <v>0.04</v>
      </c>
    </row>
    <row r="23" spans="1:9" ht="8.1" customHeight="1" x14ac:dyDescent="0.25">
      <c r="A23" s="181">
        <v>11</v>
      </c>
      <c r="B23" s="182">
        <v>37624</v>
      </c>
      <c r="C23" s="182">
        <v>2788382740</v>
      </c>
      <c r="D23" s="182">
        <v>2883951739</v>
      </c>
      <c r="E23" s="183">
        <v>0.04</v>
      </c>
      <c r="F23" s="182">
        <v>2899918050</v>
      </c>
      <c r="G23" s="184">
        <v>0.85680000000000001</v>
      </c>
      <c r="H23" s="183">
        <v>3.4299999999999997E-2</v>
      </c>
      <c r="I23" s="183">
        <v>0.04</v>
      </c>
    </row>
    <row r="24" spans="1:9" ht="8.1" customHeight="1" x14ac:dyDescent="0.25">
      <c r="A24" s="181">
        <v>12</v>
      </c>
      <c r="B24" s="182">
        <v>33633</v>
      </c>
      <c r="C24" s="182">
        <v>2501239630</v>
      </c>
      <c r="D24" s="182">
        <v>2591750970</v>
      </c>
      <c r="E24" s="183">
        <v>0.06</v>
      </c>
      <c r="F24" s="182">
        <v>2651314008</v>
      </c>
      <c r="G24" s="184">
        <v>0.60309999999999997</v>
      </c>
      <c r="H24" s="183">
        <v>3.6200000000000003E-2</v>
      </c>
      <c r="I24" s="183">
        <v>0.06</v>
      </c>
    </row>
    <row r="25" spans="1:9" ht="8.1" customHeight="1" x14ac:dyDescent="0.25">
      <c r="A25" s="181">
        <v>13</v>
      </c>
      <c r="B25" s="182">
        <v>29961</v>
      </c>
      <c r="C25" s="182">
        <v>2257015940</v>
      </c>
      <c r="D25" s="182">
        <v>2351148747</v>
      </c>
      <c r="E25" s="183">
        <v>0.04</v>
      </c>
      <c r="F25" s="182">
        <v>2347296578</v>
      </c>
      <c r="G25" s="184">
        <v>1.0427</v>
      </c>
      <c r="H25" s="183">
        <v>4.1700000000000001E-2</v>
      </c>
      <c r="I25" s="183">
        <v>0.04</v>
      </c>
    </row>
    <row r="26" spans="1:9" ht="9" customHeight="1" x14ac:dyDescent="0.25">
      <c r="A26" s="181">
        <v>14</v>
      </c>
      <c r="B26" s="182">
        <v>28948</v>
      </c>
      <c r="C26" s="182">
        <v>2183006340</v>
      </c>
      <c r="D26" s="182">
        <v>2278864930</v>
      </c>
      <c r="E26" s="183">
        <v>0.08</v>
      </c>
      <c r="F26" s="182">
        <v>2357646847</v>
      </c>
      <c r="G26" s="184">
        <v>0.54890000000000005</v>
      </c>
      <c r="H26" s="183">
        <v>4.3900000000000002E-2</v>
      </c>
      <c r="I26" s="183">
        <v>0.08</v>
      </c>
    </row>
    <row r="27" spans="1:9" ht="8.1" customHeight="1" x14ac:dyDescent="0.25">
      <c r="A27" s="181">
        <v>15</v>
      </c>
      <c r="B27" s="182">
        <v>25922</v>
      </c>
      <c r="C27" s="182">
        <v>1973025313</v>
      </c>
      <c r="D27" s="182">
        <v>2069906837</v>
      </c>
      <c r="E27" s="183">
        <v>0.04</v>
      </c>
      <c r="F27" s="182">
        <v>2051946326</v>
      </c>
      <c r="G27" s="184">
        <v>1.2276</v>
      </c>
      <c r="H27" s="183">
        <v>4.9099999999999998E-2</v>
      </c>
      <c r="I27" s="183">
        <v>0.04</v>
      </c>
    </row>
    <row r="28" spans="1:9" ht="8.1" customHeight="1" x14ac:dyDescent="0.25">
      <c r="A28" s="181">
        <v>16</v>
      </c>
      <c r="B28" s="182">
        <v>25075</v>
      </c>
      <c r="C28" s="182">
        <v>1954272461</v>
      </c>
      <c r="D28" s="182">
        <v>2023291472</v>
      </c>
      <c r="E28" s="183">
        <v>0.04</v>
      </c>
      <c r="F28" s="182">
        <v>2032443359</v>
      </c>
      <c r="G28" s="184">
        <v>0.88290000000000002</v>
      </c>
      <c r="H28" s="183">
        <v>3.5299999999999998E-2</v>
      </c>
      <c r="I28" s="183">
        <v>0.04</v>
      </c>
    </row>
    <row r="29" spans="1:9" ht="8.1" customHeight="1" x14ac:dyDescent="0.25">
      <c r="A29" s="181">
        <v>17</v>
      </c>
      <c r="B29" s="182">
        <v>22902</v>
      </c>
      <c r="C29" s="182">
        <v>1798039329</v>
      </c>
      <c r="D29" s="182">
        <v>1865070029</v>
      </c>
      <c r="E29" s="183">
        <v>0.05</v>
      </c>
      <c r="F29" s="182">
        <v>1887941295</v>
      </c>
      <c r="G29" s="184">
        <v>0.74560000000000004</v>
      </c>
      <c r="H29" s="183">
        <v>3.73E-2</v>
      </c>
      <c r="I29" s="183">
        <v>0.05</v>
      </c>
    </row>
    <row r="30" spans="1:9" ht="8.1" customHeight="1" x14ac:dyDescent="0.25">
      <c r="A30" s="181">
        <v>18</v>
      </c>
      <c r="B30" s="182">
        <v>22570</v>
      </c>
      <c r="C30" s="182">
        <v>1791598838</v>
      </c>
      <c r="D30" s="182">
        <v>1863545268</v>
      </c>
      <c r="E30" s="183">
        <v>0.04</v>
      </c>
      <c r="F30" s="182">
        <v>1863262792</v>
      </c>
      <c r="G30" s="184">
        <v>1.0039</v>
      </c>
      <c r="H30" s="183">
        <v>4.02E-2</v>
      </c>
      <c r="I30" s="183">
        <v>0.04</v>
      </c>
    </row>
    <row r="31" spans="1:9" ht="9" customHeight="1" x14ac:dyDescent="0.25">
      <c r="A31" s="181">
        <v>19</v>
      </c>
      <c r="B31" s="182">
        <v>21190</v>
      </c>
      <c r="C31" s="182">
        <v>1706018807</v>
      </c>
      <c r="D31" s="182">
        <v>1786602384</v>
      </c>
      <c r="E31" s="183">
        <v>0.12</v>
      </c>
      <c r="F31" s="182">
        <v>1910741064</v>
      </c>
      <c r="G31" s="184">
        <v>0.39360000000000001</v>
      </c>
      <c r="H31" s="183">
        <v>4.7199999999999999E-2</v>
      </c>
      <c r="I31" s="183">
        <v>0.12</v>
      </c>
    </row>
    <row r="32" spans="1:9" ht="8.1" customHeight="1" x14ac:dyDescent="0.25">
      <c r="A32" s="181">
        <v>20</v>
      </c>
      <c r="B32" s="182">
        <v>21565</v>
      </c>
      <c r="C32" s="182">
        <v>1776375069</v>
      </c>
      <c r="D32" s="182">
        <v>1891567864</v>
      </c>
      <c r="E32" s="183">
        <v>0.04</v>
      </c>
      <c r="F32" s="182">
        <v>1847430072</v>
      </c>
      <c r="G32" s="184">
        <v>1.6212</v>
      </c>
      <c r="H32" s="183">
        <v>6.4799999999999996E-2</v>
      </c>
      <c r="I32" s="183">
        <v>0.04</v>
      </c>
    </row>
    <row r="33" spans="1:9" ht="8.1" customHeight="1" x14ac:dyDescent="0.25">
      <c r="A33" s="181">
        <v>21</v>
      </c>
      <c r="B33" s="182">
        <v>19567</v>
      </c>
      <c r="C33" s="182">
        <v>1710278543</v>
      </c>
      <c r="D33" s="182">
        <v>1778755840</v>
      </c>
      <c r="E33" s="183">
        <v>0.08</v>
      </c>
      <c r="F33" s="182">
        <v>1847100826</v>
      </c>
      <c r="G33" s="184">
        <v>0.50049999999999994</v>
      </c>
      <c r="H33" s="183">
        <v>0.04</v>
      </c>
      <c r="I33" s="183">
        <v>0.08</v>
      </c>
    </row>
    <row r="34" spans="1:9" ht="8.1" customHeight="1" x14ac:dyDescent="0.25">
      <c r="A34" s="181">
        <v>22</v>
      </c>
      <c r="B34" s="182">
        <v>19166</v>
      </c>
      <c r="C34" s="182">
        <v>1719991508</v>
      </c>
      <c r="D34" s="182">
        <v>1809632429</v>
      </c>
      <c r="E34" s="183">
        <v>0.04</v>
      </c>
      <c r="F34" s="182">
        <v>1788791168</v>
      </c>
      <c r="G34" s="184">
        <v>1.3028999999999999</v>
      </c>
      <c r="H34" s="183">
        <v>5.21E-2</v>
      </c>
      <c r="I34" s="183">
        <v>0.04</v>
      </c>
    </row>
    <row r="35" spans="1:9" ht="8.1" customHeight="1" x14ac:dyDescent="0.25">
      <c r="A35" s="181">
        <v>23</v>
      </c>
      <c r="B35" s="182">
        <v>16930</v>
      </c>
      <c r="C35" s="182">
        <v>1584632026</v>
      </c>
      <c r="D35" s="182">
        <v>1625671176</v>
      </c>
      <c r="E35" s="183">
        <v>0.04</v>
      </c>
      <c r="F35" s="182">
        <v>1648017307</v>
      </c>
      <c r="G35" s="184">
        <v>0.64749999999999996</v>
      </c>
      <c r="H35" s="183">
        <v>2.5899999999999999E-2</v>
      </c>
      <c r="I35" s="183">
        <v>0.04</v>
      </c>
    </row>
    <row r="36" spans="1:9" ht="9" customHeight="1" x14ac:dyDescent="0.25">
      <c r="A36" s="181">
        <v>24</v>
      </c>
      <c r="B36" s="182">
        <v>16240</v>
      </c>
      <c r="C36" s="182">
        <v>1547489602</v>
      </c>
      <c r="D36" s="182">
        <v>1588438409</v>
      </c>
      <c r="E36" s="183">
        <v>0.04</v>
      </c>
      <c r="F36" s="182">
        <v>1609389186</v>
      </c>
      <c r="G36" s="184">
        <v>0.66149999999999998</v>
      </c>
      <c r="H36" s="183">
        <v>2.6499999999999999E-2</v>
      </c>
      <c r="I36" s="183">
        <v>0.04</v>
      </c>
    </row>
    <row r="37" spans="1:9" ht="8.1" customHeight="1" x14ac:dyDescent="0.25">
      <c r="A37" s="181">
        <v>25</v>
      </c>
      <c r="B37" s="182">
        <v>13007</v>
      </c>
      <c r="C37" s="182">
        <v>1256382192</v>
      </c>
      <c r="D37" s="182">
        <v>1287849020</v>
      </c>
      <c r="E37" s="183">
        <v>0.04</v>
      </c>
      <c r="F37" s="182">
        <v>1306637480</v>
      </c>
      <c r="G37" s="184">
        <v>0.62609999999999999</v>
      </c>
      <c r="H37" s="183">
        <v>2.5000000000000001E-2</v>
      </c>
      <c r="I37" s="183">
        <v>0.04</v>
      </c>
    </row>
    <row r="38" spans="1:9" ht="8.1" customHeight="1" x14ac:dyDescent="0.25">
      <c r="A38" s="181">
        <v>26</v>
      </c>
      <c r="B38" s="182">
        <v>11779</v>
      </c>
      <c r="C38" s="182">
        <v>1149218604</v>
      </c>
      <c r="D38" s="182">
        <v>1180810015</v>
      </c>
      <c r="E38" s="183">
        <v>0.04</v>
      </c>
      <c r="F38" s="182">
        <v>1195187348</v>
      </c>
      <c r="G38" s="184">
        <v>0.68720000000000003</v>
      </c>
      <c r="H38" s="183">
        <v>2.75E-2</v>
      </c>
      <c r="I38" s="183">
        <v>0.04</v>
      </c>
    </row>
    <row r="39" spans="1:9" ht="8.1" customHeight="1" x14ac:dyDescent="0.25">
      <c r="A39" s="181">
        <v>27</v>
      </c>
      <c r="B39" s="182">
        <v>9743</v>
      </c>
      <c r="C39" s="182">
        <v>961227823</v>
      </c>
      <c r="D39" s="182">
        <v>985992806</v>
      </c>
      <c r="E39" s="183">
        <v>0.04</v>
      </c>
      <c r="F39" s="182">
        <v>999676936</v>
      </c>
      <c r="G39" s="184">
        <v>0.64410000000000001</v>
      </c>
      <c r="H39" s="183">
        <v>2.58E-2</v>
      </c>
      <c r="I39" s="183">
        <v>0.04</v>
      </c>
    </row>
    <row r="40" spans="1:9" ht="8.1" customHeight="1" x14ac:dyDescent="0.25">
      <c r="A40" s="181">
        <v>28</v>
      </c>
      <c r="B40" s="182">
        <v>8859</v>
      </c>
      <c r="C40" s="182">
        <v>882469381</v>
      </c>
      <c r="D40" s="182">
        <v>907305599</v>
      </c>
      <c r="E40" s="183">
        <v>0.04</v>
      </c>
      <c r="F40" s="182">
        <v>917768156</v>
      </c>
      <c r="G40" s="184">
        <v>0.7036</v>
      </c>
      <c r="H40" s="183">
        <v>2.81E-2</v>
      </c>
      <c r="I40" s="183">
        <v>0.04</v>
      </c>
    </row>
    <row r="41" spans="1:9" ht="9" customHeight="1" x14ac:dyDescent="0.25">
      <c r="A41" s="181">
        <v>29</v>
      </c>
      <c r="B41" s="182">
        <v>7103</v>
      </c>
      <c r="C41" s="182">
        <v>715144108</v>
      </c>
      <c r="D41" s="182">
        <v>734657950</v>
      </c>
      <c r="E41" s="183">
        <v>0.04</v>
      </c>
      <c r="F41" s="182">
        <v>743749872</v>
      </c>
      <c r="G41" s="184">
        <v>0.68220000000000003</v>
      </c>
      <c r="H41" s="183">
        <v>2.7300000000000001E-2</v>
      </c>
      <c r="I41" s="183">
        <v>0.04</v>
      </c>
    </row>
    <row r="42" spans="1:9" ht="8.1" customHeight="1" x14ac:dyDescent="0.25">
      <c r="A42" s="185" t="s">
        <v>6266</v>
      </c>
      <c r="B42" s="182">
        <v>27455</v>
      </c>
      <c r="C42" s="182">
        <v>2760394989</v>
      </c>
      <c r="D42" s="182">
        <v>2835149874</v>
      </c>
      <c r="E42" s="183">
        <v>0.04</v>
      </c>
      <c r="F42" s="182">
        <v>2869902736</v>
      </c>
      <c r="G42" s="184">
        <v>0.68259999999999998</v>
      </c>
      <c r="H42" s="183">
        <v>2.7099999999999999E-2</v>
      </c>
      <c r="I42" s="183">
        <v>3.9699999999999999E-2</v>
      </c>
    </row>
    <row r="43" spans="1:9" ht="9" customHeight="1" x14ac:dyDescent="0.25">
      <c r="A43" s="186" t="s">
        <v>6267</v>
      </c>
      <c r="B43" s="187">
        <v>1028532</v>
      </c>
      <c r="C43" s="187">
        <v>70804796930</v>
      </c>
      <c r="D43" s="187">
        <v>74519268980</v>
      </c>
      <c r="E43" s="67"/>
      <c r="F43" s="187">
        <v>75413659626</v>
      </c>
      <c r="G43" s="188">
        <v>0.80589999999999995</v>
      </c>
      <c r="H43" s="189">
        <v>5.2499999999999998E-2</v>
      </c>
      <c r="I43" s="189">
        <v>6.5100000000000005E-2</v>
      </c>
    </row>
    <row r="69" spans="1:1" x14ac:dyDescent="0.25">
      <c r="A69" s="24" t="s">
        <v>6268</v>
      </c>
    </row>
    <row r="70" spans="1:1" x14ac:dyDescent="0.25">
      <c r="A70" s="2" t="s">
        <v>6269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5:I70"/>
  <sheetViews>
    <sheetView workbookViewId="0"/>
  </sheetViews>
  <sheetFormatPr defaultRowHeight="15" x14ac:dyDescent="0.25"/>
  <cols>
    <col min="1" max="1" width="5.85546875" customWidth="1"/>
    <col min="2" max="2" width="9.28515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9.85546875" customWidth="1"/>
    <col min="8" max="8" width="11.7109375" customWidth="1"/>
    <col min="9" max="9" width="11.28515625" customWidth="1"/>
  </cols>
  <sheetData>
    <row r="5" spans="1:9" x14ac:dyDescent="0.25">
      <c r="A5" s="175" t="s">
        <v>6270</v>
      </c>
    </row>
    <row r="6" spans="1:9" x14ac:dyDescent="0.25">
      <c r="A6" s="175" t="s">
        <v>6271</v>
      </c>
    </row>
    <row r="7" spans="1:9" x14ac:dyDescent="0.25">
      <c r="A7" s="175" t="s">
        <v>6272</v>
      </c>
    </row>
    <row r="8" spans="1:9" x14ac:dyDescent="0.25">
      <c r="A8" s="175" t="s">
        <v>6273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177">
        <v>-7</v>
      </c>
      <c r="H9" s="258" t="s">
        <v>6274</v>
      </c>
      <c r="I9" s="258"/>
    </row>
    <row r="10" spans="1:9" ht="8.1" customHeight="1" x14ac:dyDescent="0.25">
      <c r="A10" s="259" t="s">
        <v>6275</v>
      </c>
      <c r="B10" s="260" t="s">
        <v>6276</v>
      </c>
      <c r="C10" s="260" t="s">
        <v>6277</v>
      </c>
      <c r="D10" s="260" t="s">
        <v>6278</v>
      </c>
      <c r="E10" s="261" t="s">
        <v>6279</v>
      </c>
      <c r="F10" s="260" t="s">
        <v>6280</v>
      </c>
      <c r="G10" s="260" t="s">
        <v>6281</v>
      </c>
      <c r="H10" s="258" t="s">
        <v>6282</v>
      </c>
      <c r="I10" s="258"/>
    </row>
    <row r="11" spans="1:9" ht="27" customHeight="1" x14ac:dyDescent="0.25">
      <c r="A11" s="259"/>
      <c r="B11" s="260"/>
      <c r="C11" s="260"/>
      <c r="D11" s="260"/>
      <c r="E11" s="261"/>
      <c r="F11" s="260"/>
      <c r="G11" s="260"/>
      <c r="H11" s="180" t="s">
        <v>6283</v>
      </c>
      <c r="I11" s="180" t="s">
        <v>6284</v>
      </c>
    </row>
    <row r="12" spans="1:9" ht="8.1" customHeight="1" x14ac:dyDescent="0.25">
      <c r="A12" s="181">
        <v>0</v>
      </c>
      <c r="B12" s="182">
        <v>40348</v>
      </c>
      <c r="C12" s="182">
        <v>1513357465</v>
      </c>
      <c r="D12" s="182">
        <v>1687908240</v>
      </c>
      <c r="E12" s="183">
        <v>0.13</v>
      </c>
      <c r="F12" s="182">
        <v>1710093935</v>
      </c>
      <c r="G12" s="184">
        <v>0.88719999999999999</v>
      </c>
      <c r="H12" s="183">
        <v>0.1153</v>
      </c>
      <c r="I12" s="183">
        <v>0.13</v>
      </c>
    </row>
    <row r="13" spans="1:9" ht="8.1" customHeight="1" x14ac:dyDescent="0.25">
      <c r="A13" s="181">
        <v>1</v>
      </c>
      <c r="B13" s="182">
        <v>71212</v>
      </c>
      <c r="C13" s="182">
        <v>3428210724</v>
      </c>
      <c r="D13" s="182">
        <v>3746269200</v>
      </c>
      <c r="E13" s="183">
        <v>0.11</v>
      </c>
      <c r="F13" s="182">
        <v>3805313904</v>
      </c>
      <c r="G13" s="184">
        <v>0.84340000000000004</v>
      </c>
      <c r="H13" s="183">
        <v>9.2799999999999994E-2</v>
      </c>
      <c r="I13" s="183">
        <v>0.11</v>
      </c>
    </row>
    <row r="14" spans="1:9" ht="8.1" customHeight="1" x14ac:dyDescent="0.25">
      <c r="A14" s="181">
        <v>2</v>
      </c>
      <c r="B14" s="182">
        <v>70173</v>
      </c>
      <c r="C14" s="182">
        <v>3608659685</v>
      </c>
      <c r="D14" s="182">
        <v>3891259255</v>
      </c>
      <c r="E14" s="183">
        <v>0.09</v>
      </c>
      <c r="F14" s="182">
        <v>3933439057</v>
      </c>
      <c r="G14" s="184">
        <v>0.87009999999999998</v>
      </c>
      <c r="H14" s="183">
        <v>7.8299999999999995E-2</v>
      </c>
      <c r="I14" s="183">
        <v>0.09</v>
      </c>
    </row>
    <row r="15" spans="1:9" ht="8.1" customHeight="1" x14ac:dyDescent="0.25">
      <c r="A15" s="181">
        <v>3</v>
      </c>
      <c r="B15" s="182">
        <v>63436</v>
      </c>
      <c r="C15" s="182">
        <v>3442958702</v>
      </c>
      <c r="D15" s="182">
        <v>3665432969</v>
      </c>
      <c r="E15" s="183">
        <v>0.08</v>
      </c>
      <c r="F15" s="182">
        <v>3718395398</v>
      </c>
      <c r="G15" s="184">
        <v>0.80769999999999997</v>
      </c>
      <c r="H15" s="183">
        <v>6.4600000000000005E-2</v>
      </c>
      <c r="I15" s="183">
        <v>0.08</v>
      </c>
    </row>
    <row r="16" spans="1:9" ht="9" customHeight="1" x14ac:dyDescent="0.25">
      <c r="A16" s="181">
        <v>4</v>
      </c>
      <c r="B16" s="182">
        <v>59437</v>
      </c>
      <c r="C16" s="182">
        <v>3398305617</v>
      </c>
      <c r="D16" s="182">
        <v>3632563627</v>
      </c>
      <c r="E16" s="183">
        <v>0.09</v>
      </c>
      <c r="F16" s="182">
        <v>3704153123</v>
      </c>
      <c r="G16" s="184">
        <v>0.76590000000000003</v>
      </c>
      <c r="H16" s="183">
        <v>6.8900000000000003E-2</v>
      </c>
      <c r="I16" s="183">
        <v>0.09</v>
      </c>
    </row>
    <row r="17" spans="1:9" ht="8.1" customHeight="1" x14ac:dyDescent="0.25">
      <c r="A17" s="181">
        <v>5</v>
      </c>
      <c r="B17" s="182">
        <v>56669</v>
      </c>
      <c r="C17" s="182">
        <v>3424212480</v>
      </c>
      <c r="D17" s="182">
        <v>3681633140</v>
      </c>
      <c r="E17" s="183">
        <v>0.08</v>
      </c>
      <c r="F17" s="182">
        <v>3698149478</v>
      </c>
      <c r="G17" s="184">
        <v>0.93969999999999998</v>
      </c>
      <c r="H17" s="183">
        <v>7.5200000000000003E-2</v>
      </c>
      <c r="I17" s="183">
        <v>0.08</v>
      </c>
    </row>
    <row r="18" spans="1:9" ht="8.1" customHeight="1" x14ac:dyDescent="0.25">
      <c r="A18" s="181">
        <v>6</v>
      </c>
      <c r="B18" s="182">
        <v>57247</v>
      </c>
      <c r="C18" s="182">
        <v>3638045005</v>
      </c>
      <c r="D18" s="182">
        <v>3914813080</v>
      </c>
      <c r="E18" s="183">
        <v>0.08</v>
      </c>
      <c r="F18" s="182">
        <v>3929088605</v>
      </c>
      <c r="G18" s="184">
        <v>0.95099999999999996</v>
      </c>
      <c r="H18" s="183">
        <v>7.6100000000000001E-2</v>
      </c>
      <c r="I18" s="183">
        <v>0.08</v>
      </c>
    </row>
    <row r="19" spans="1:9" ht="8.1" customHeight="1" x14ac:dyDescent="0.25">
      <c r="A19" s="181">
        <v>7</v>
      </c>
      <c r="B19" s="182">
        <v>53343</v>
      </c>
      <c r="C19" s="182">
        <v>3570229642</v>
      </c>
      <c r="D19" s="182">
        <v>3793140488</v>
      </c>
      <c r="E19" s="183">
        <v>7.0000000000000007E-2</v>
      </c>
      <c r="F19" s="182">
        <v>3820145717</v>
      </c>
      <c r="G19" s="184">
        <v>0.89190000000000003</v>
      </c>
      <c r="H19" s="183">
        <v>6.2399999999999997E-2</v>
      </c>
      <c r="I19" s="183">
        <v>7.0000000000000007E-2</v>
      </c>
    </row>
    <row r="20" spans="1:9" ht="8.1" customHeight="1" x14ac:dyDescent="0.25">
      <c r="A20" s="181">
        <v>8</v>
      </c>
      <c r="B20" s="182">
        <v>50101</v>
      </c>
      <c r="C20" s="182">
        <v>3497103280</v>
      </c>
      <c r="D20" s="182">
        <v>3626427642</v>
      </c>
      <c r="E20" s="183">
        <v>0.05</v>
      </c>
      <c r="F20" s="182">
        <v>3671958444</v>
      </c>
      <c r="G20" s="184">
        <v>0.73960000000000004</v>
      </c>
      <c r="H20" s="183">
        <v>3.6999999999999998E-2</v>
      </c>
      <c r="I20" s="183">
        <v>0.05</v>
      </c>
    </row>
    <row r="21" spans="1:9" ht="9" customHeight="1" x14ac:dyDescent="0.25">
      <c r="A21" s="181">
        <v>9</v>
      </c>
      <c r="B21" s="182">
        <v>45114</v>
      </c>
      <c r="C21" s="182">
        <v>3213725699</v>
      </c>
      <c r="D21" s="182">
        <v>3340089567</v>
      </c>
      <c r="E21" s="183">
        <v>0.08</v>
      </c>
      <c r="F21" s="182">
        <v>3470823755</v>
      </c>
      <c r="G21" s="184">
        <v>0.49149999999999999</v>
      </c>
      <c r="H21" s="183">
        <v>3.9300000000000002E-2</v>
      </c>
      <c r="I21" s="183">
        <v>0.08</v>
      </c>
    </row>
    <row r="22" spans="1:9" ht="8.1" customHeight="1" x14ac:dyDescent="0.25">
      <c r="A22" s="181">
        <v>10</v>
      </c>
      <c r="B22" s="182">
        <v>42213</v>
      </c>
      <c r="C22" s="182">
        <v>3053785388</v>
      </c>
      <c r="D22" s="182">
        <v>3199768414</v>
      </c>
      <c r="E22" s="183">
        <v>0.04</v>
      </c>
      <c r="F22" s="182">
        <v>3175936804</v>
      </c>
      <c r="G22" s="184">
        <v>1.1951000000000001</v>
      </c>
      <c r="H22" s="183">
        <v>4.7800000000000002E-2</v>
      </c>
      <c r="I22" s="183">
        <v>0.04</v>
      </c>
    </row>
    <row r="23" spans="1:9" ht="8.1" customHeight="1" x14ac:dyDescent="0.25">
      <c r="A23" s="181">
        <v>11</v>
      </c>
      <c r="B23" s="182">
        <v>37624</v>
      </c>
      <c r="C23" s="182">
        <v>2788382740</v>
      </c>
      <c r="D23" s="182">
        <v>2883951739</v>
      </c>
      <c r="E23" s="183">
        <v>0.04</v>
      </c>
      <c r="F23" s="182">
        <v>2899918050</v>
      </c>
      <c r="G23" s="184">
        <v>0.85680000000000001</v>
      </c>
      <c r="H23" s="183">
        <v>3.4299999999999997E-2</v>
      </c>
      <c r="I23" s="183">
        <v>0.04</v>
      </c>
    </row>
    <row r="24" spans="1:9" ht="8.1" customHeight="1" x14ac:dyDescent="0.25">
      <c r="A24" s="181">
        <v>12</v>
      </c>
      <c r="B24" s="182">
        <v>33633</v>
      </c>
      <c r="C24" s="182">
        <v>2501239630</v>
      </c>
      <c r="D24" s="182">
        <v>2591750970</v>
      </c>
      <c r="E24" s="183">
        <v>0.06</v>
      </c>
      <c r="F24" s="182">
        <v>2651314008</v>
      </c>
      <c r="G24" s="184">
        <v>0.60309999999999997</v>
      </c>
      <c r="H24" s="183">
        <v>3.6200000000000003E-2</v>
      </c>
      <c r="I24" s="183">
        <v>0.06</v>
      </c>
    </row>
    <row r="25" spans="1:9" ht="8.1" customHeight="1" x14ac:dyDescent="0.25">
      <c r="A25" s="181">
        <v>13</v>
      </c>
      <c r="B25" s="182">
        <v>29961</v>
      </c>
      <c r="C25" s="182">
        <v>2257015940</v>
      </c>
      <c r="D25" s="182">
        <v>2351148747</v>
      </c>
      <c r="E25" s="183">
        <v>0.04</v>
      </c>
      <c r="F25" s="182">
        <v>2347296578</v>
      </c>
      <c r="G25" s="184">
        <v>1.0427</v>
      </c>
      <c r="H25" s="183">
        <v>4.1700000000000001E-2</v>
      </c>
      <c r="I25" s="183">
        <v>0.04</v>
      </c>
    </row>
    <row r="26" spans="1:9" ht="9" customHeight="1" x14ac:dyDescent="0.25">
      <c r="A26" s="181">
        <v>14</v>
      </c>
      <c r="B26" s="182">
        <v>28948</v>
      </c>
      <c r="C26" s="182">
        <v>2183006340</v>
      </c>
      <c r="D26" s="182">
        <v>2278864930</v>
      </c>
      <c r="E26" s="183">
        <v>0.08</v>
      </c>
      <c r="F26" s="182">
        <v>2357646847</v>
      </c>
      <c r="G26" s="184">
        <v>0.54890000000000005</v>
      </c>
      <c r="H26" s="183">
        <v>4.3900000000000002E-2</v>
      </c>
      <c r="I26" s="183">
        <v>0.08</v>
      </c>
    </row>
    <row r="27" spans="1:9" ht="8.1" customHeight="1" x14ac:dyDescent="0.25">
      <c r="A27" s="181">
        <v>15</v>
      </c>
      <c r="B27" s="182">
        <v>25922</v>
      </c>
      <c r="C27" s="182">
        <v>1973025313</v>
      </c>
      <c r="D27" s="182">
        <v>2069906837</v>
      </c>
      <c r="E27" s="183">
        <v>0.04</v>
      </c>
      <c r="F27" s="182">
        <v>2051946326</v>
      </c>
      <c r="G27" s="184">
        <v>1.2276</v>
      </c>
      <c r="H27" s="183">
        <v>4.9099999999999998E-2</v>
      </c>
      <c r="I27" s="183">
        <v>0.04</v>
      </c>
    </row>
    <row r="28" spans="1:9" ht="8.1" customHeight="1" x14ac:dyDescent="0.25">
      <c r="A28" s="181">
        <v>16</v>
      </c>
      <c r="B28" s="182">
        <v>25075</v>
      </c>
      <c r="C28" s="182">
        <v>1954272461</v>
      </c>
      <c r="D28" s="182">
        <v>2023291472</v>
      </c>
      <c r="E28" s="183">
        <v>0.04</v>
      </c>
      <c r="F28" s="182">
        <v>2032443359</v>
      </c>
      <c r="G28" s="184">
        <v>0.88290000000000002</v>
      </c>
      <c r="H28" s="183">
        <v>3.5299999999999998E-2</v>
      </c>
      <c r="I28" s="183">
        <v>0.04</v>
      </c>
    </row>
    <row r="29" spans="1:9" ht="8.1" customHeight="1" x14ac:dyDescent="0.25">
      <c r="A29" s="181">
        <v>17</v>
      </c>
      <c r="B29" s="182">
        <v>22902</v>
      </c>
      <c r="C29" s="182">
        <v>1798039329</v>
      </c>
      <c r="D29" s="182">
        <v>1865070029</v>
      </c>
      <c r="E29" s="183">
        <v>0.05</v>
      </c>
      <c r="F29" s="182">
        <v>1887941295</v>
      </c>
      <c r="G29" s="184">
        <v>0.74560000000000004</v>
      </c>
      <c r="H29" s="183">
        <v>3.73E-2</v>
      </c>
      <c r="I29" s="183">
        <v>0.05</v>
      </c>
    </row>
    <row r="30" spans="1:9" ht="8.1" customHeight="1" x14ac:dyDescent="0.25">
      <c r="A30" s="181">
        <v>18</v>
      </c>
      <c r="B30" s="182">
        <v>22570</v>
      </c>
      <c r="C30" s="182">
        <v>1791598838</v>
      </c>
      <c r="D30" s="182">
        <v>1863545268</v>
      </c>
      <c r="E30" s="183">
        <v>0.04</v>
      </c>
      <c r="F30" s="182">
        <v>1863262792</v>
      </c>
      <c r="G30" s="184">
        <v>1.0039</v>
      </c>
      <c r="H30" s="183">
        <v>4.02E-2</v>
      </c>
      <c r="I30" s="183">
        <v>0.04</v>
      </c>
    </row>
    <row r="31" spans="1:9" ht="9" customHeight="1" x14ac:dyDescent="0.25">
      <c r="A31" s="181">
        <v>19</v>
      </c>
      <c r="B31" s="182">
        <v>21190</v>
      </c>
      <c r="C31" s="182">
        <v>1706018807</v>
      </c>
      <c r="D31" s="182">
        <v>1786602384</v>
      </c>
      <c r="E31" s="183">
        <v>0.12</v>
      </c>
      <c r="F31" s="182">
        <v>1910741064</v>
      </c>
      <c r="G31" s="184">
        <v>0.39360000000000001</v>
      </c>
      <c r="H31" s="183">
        <v>4.7199999999999999E-2</v>
      </c>
      <c r="I31" s="183">
        <v>0.12</v>
      </c>
    </row>
    <row r="32" spans="1:9" ht="8.1" customHeight="1" x14ac:dyDescent="0.25">
      <c r="A32" s="181">
        <v>20</v>
      </c>
      <c r="B32" s="182">
        <v>21565</v>
      </c>
      <c r="C32" s="182">
        <v>1776375069</v>
      </c>
      <c r="D32" s="182">
        <v>1891567864</v>
      </c>
      <c r="E32" s="183">
        <v>0.04</v>
      </c>
      <c r="F32" s="182">
        <v>1847430072</v>
      </c>
      <c r="G32" s="184">
        <v>1.6212</v>
      </c>
      <c r="H32" s="183">
        <v>6.4799999999999996E-2</v>
      </c>
      <c r="I32" s="183">
        <v>0.04</v>
      </c>
    </row>
    <row r="33" spans="1:9" ht="8.1" customHeight="1" x14ac:dyDescent="0.25">
      <c r="A33" s="181">
        <v>21</v>
      </c>
      <c r="B33" s="182">
        <v>19567</v>
      </c>
      <c r="C33" s="182">
        <v>1710278543</v>
      </c>
      <c r="D33" s="182">
        <v>1778755840</v>
      </c>
      <c r="E33" s="183">
        <v>0.08</v>
      </c>
      <c r="F33" s="182">
        <v>1847100826</v>
      </c>
      <c r="G33" s="184">
        <v>0.50049999999999994</v>
      </c>
      <c r="H33" s="183">
        <v>0.04</v>
      </c>
      <c r="I33" s="183">
        <v>0.08</v>
      </c>
    </row>
    <row r="34" spans="1:9" ht="8.1" customHeight="1" x14ac:dyDescent="0.25">
      <c r="A34" s="181">
        <v>22</v>
      </c>
      <c r="B34" s="182">
        <v>19166</v>
      </c>
      <c r="C34" s="182">
        <v>1719991508</v>
      </c>
      <c r="D34" s="182">
        <v>1809632429</v>
      </c>
      <c r="E34" s="183">
        <v>0.04</v>
      </c>
      <c r="F34" s="182">
        <v>1788791168</v>
      </c>
      <c r="G34" s="184">
        <v>1.3028999999999999</v>
      </c>
      <c r="H34" s="183">
        <v>5.21E-2</v>
      </c>
      <c r="I34" s="183">
        <v>0.04</v>
      </c>
    </row>
    <row r="35" spans="1:9" ht="8.1" customHeight="1" x14ac:dyDescent="0.25">
      <c r="A35" s="181">
        <v>23</v>
      </c>
      <c r="B35" s="182">
        <v>16930</v>
      </c>
      <c r="C35" s="182">
        <v>1584632026</v>
      </c>
      <c r="D35" s="182">
        <v>1625671176</v>
      </c>
      <c r="E35" s="183">
        <v>0.04</v>
      </c>
      <c r="F35" s="182">
        <v>1648017307</v>
      </c>
      <c r="G35" s="184">
        <v>0.64749999999999996</v>
      </c>
      <c r="H35" s="183">
        <v>2.5899999999999999E-2</v>
      </c>
      <c r="I35" s="183">
        <v>0.04</v>
      </c>
    </row>
    <row r="36" spans="1:9" ht="9" customHeight="1" x14ac:dyDescent="0.25">
      <c r="A36" s="181">
        <v>24</v>
      </c>
      <c r="B36" s="182">
        <v>16240</v>
      </c>
      <c r="C36" s="182">
        <v>1547489602</v>
      </c>
      <c r="D36" s="182">
        <v>1588438409</v>
      </c>
      <c r="E36" s="183">
        <v>0.04</v>
      </c>
      <c r="F36" s="182">
        <v>1609389186</v>
      </c>
      <c r="G36" s="184">
        <v>0.66149999999999998</v>
      </c>
      <c r="H36" s="183">
        <v>2.6499999999999999E-2</v>
      </c>
      <c r="I36" s="183">
        <v>0.04</v>
      </c>
    </row>
    <row r="37" spans="1:9" ht="8.1" customHeight="1" x14ac:dyDescent="0.25">
      <c r="A37" s="181">
        <v>25</v>
      </c>
      <c r="B37" s="182">
        <v>13007</v>
      </c>
      <c r="C37" s="182">
        <v>1256382192</v>
      </c>
      <c r="D37" s="182">
        <v>1287849020</v>
      </c>
      <c r="E37" s="183">
        <v>0.04</v>
      </c>
      <c r="F37" s="182">
        <v>1306637480</v>
      </c>
      <c r="G37" s="184">
        <v>0.62609999999999999</v>
      </c>
      <c r="H37" s="183">
        <v>2.5000000000000001E-2</v>
      </c>
      <c r="I37" s="183">
        <v>0.04</v>
      </c>
    </row>
    <row r="38" spans="1:9" ht="8.1" customHeight="1" x14ac:dyDescent="0.25">
      <c r="A38" s="181">
        <v>26</v>
      </c>
      <c r="B38" s="182">
        <v>11779</v>
      </c>
      <c r="C38" s="182">
        <v>1149218604</v>
      </c>
      <c r="D38" s="182">
        <v>1180810015</v>
      </c>
      <c r="E38" s="183">
        <v>0.04</v>
      </c>
      <c r="F38" s="182">
        <v>1195187348</v>
      </c>
      <c r="G38" s="184">
        <v>0.68720000000000003</v>
      </c>
      <c r="H38" s="183">
        <v>2.75E-2</v>
      </c>
      <c r="I38" s="183">
        <v>0.04</v>
      </c>
    </row>
    <row r="39" spans="1:9" ht="8.1" customHeight="1" x14ac:dyDescent="0.25">
      <c r="A39" s="181">
        <v>27</v>
      </c>
      <c r="B39" s="182">
        <v>9743</v>
      </c>
      <c r="C39" s="182">
        <v>961227823</v>
      </c>
      <c r="D39" s="182">
        <v>985992806</v>
      </c>
      <c r="E39" s="183">
        <v>0.04</v>
      </c>
      <c r="F39" s="182">
        <v>999676936</v>
      </c>
      <c r="G39" s="184">
        <v>0.64410000000000001</v>
      </c>
      <c r="H39" s="183">
        <v>2.58E-2</v>
      </c>
      <c r="I39" s="183">
        <v>0.04</v>
      </c>
    </row>
    <row r="40" spans="1:9" ht="8.1" customHeight="1" x14ac:dyDescent="0.25">
      <c r="A40" s="181">
        <v>28</v>
      </c>
      <c r="B40" s="182">
        <v>8859</v>
      </c>
      <c r="C40" s="182">
        <v>882469381</v>
      </c>
      <c r="D40" s="182">
        <v>907305599</v>
      </c>
      <c r="E40" s="183">
        <v>0.04</v>
      </c>
      <c r="F40" s="182">
        <v>917768156</v>
      </c>
      <c r="G40" s="184">
        <v>0.7036</v>
      </c>
      <c r="H40" s="183">
        <v>2.81E-2</v>
      </c>
      <c r="I40" s="183">
        <v>0.04</v>
      </c>
    </row>
    <row r="41" spans="1:9" ht="9" customHeight="1" x14ac:dyDescent="0.25">
      <c r="A41" s="181">
        <v>29</v>
      </c>
      <c r="B41" s="182">
        <v>7103</v>
      </c>
      <c r="C41" s="182">
        <v>715144108</v>
      </c>
      <c r="D41" s="182">
        <v>734657950</v>
      </c>
      <c r="E41" s="183">
        <v>0.04</v>
      </c>
      <c r="F41" s="182">
        <v>743749872</v>
      </c>
      <c r="G41" s="184">
        <v>0.68220000000000003</v>
      </c>
      <c r="H41" s="183">
        <v>2.7300000000000001E-2</v>
      </c>
      <c r="I41" s="183">
        <v>0.04</v>
      </c>
    </row>
    <row r="42" spans="1:9" ht="8.1" customHeight="1" x14ac:dyDescent="0.25">
      <c r="A42" s="185" t="s">
        <v>6285</v>
      </c>
      <c r="B42" s="182">
        <v>27455</v>
      </c>
      <c r="C42" s="182">
        <v>2760394989</v>
      </c>
      <c r="D42" s="182">
        <v>2835149874</v>
      </c>
      <c r="E42" s="183">
        <v>0.04</v>
      </c>
      <c r="F42" s="182">
        <v>2869902736</v>
      </c>
      <c r="G42" s="184">
        <v>0.68259999999999998</v>
      </c>
      <c r="H42" s="183">
        <v>2.7099999999999999E-2</v>
      </c>
      <c r="I42" s="183">
        <v>3.9699999999999999E-2</v>
      </c>
    </row>
    <row r="43" spans="1:9" ht="9" customHeight="1" x14ac:dyDescent="0.25">
      <c r="A43" s="186" t="s">
        <v>6286</v>
      </c>
      <c r="B43" s="187">
        <v>1028532</v>
      </c>
      <c r="C43" s="187">
        <v>70804796930</v>
      </c>
      <c r="D43" s="187">
        <v>74519268980</v>
      </c>
      <c r="E43" s="67"/>
      <c r="F43" s="187">
        <v>75413659626</v>
      </c>
      <c r="G43" s="188">
        <v>0.80589999999999995</v>
      </c>
      <c r="H43" s="189">
        <v>5.2499999999999998E-2</v>
      </c>
      <c r="I43" s="189">
        <v>6.5100000000000005E-2</v>
      </c>
    </row>
    <row r="69" spans="1:1" x14ac:dyDescent="0.25">
      <c r="A69" s="24" t="s">
        <v>6287</v>
      </c>
    </row>
    <row r="70" spans="1:1" x14ac:dyDescent="0.25">
      <c r="A70" s="2" t="s">
        <v>6288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4:H58"/>
  <sheetViews>
    <sheetView workbookViewId="0"/>
  </sheetViews>
  <sheetFormatPr defaultRowHeight="15" x14ac:dyDescent="0.25"/>
  <cols>
    <col min="1" max="1" width="7.140625" customWidth="1"/>
    <col min="2" max="2" width="9" customWidth="1"/>
    <col min="3" max="3" width="14.42578125" customWidth="1"/>
    <col min="4" max="4" width="15.28515625" customWidth="1"/>
    <col min="5" max="5" width="17" customWidth="1"/>
    <col min="6" max="6" width="10" customWidth="1"/>
    <col min="7" max="8" width="14.28515625" customWidth="1"/>
  </cols>
  <sheetData>
    <row r="4" spans="1:8" x14ac:dyDescent="0.25">
      <c r="A4" s="51" t="s">
        <v>6289</v>
      </c>
    </row>
    <row r="5" spans="1:8" x14ac:dyDescent="0.25">
      <c r="A5" s="51" t="s">
        <v>6290</v>
      </c>
    </row>
    <row r="6" spans="1:8" x14ac:dyDescent="0.25">
      <c r="A6" s="51" t="s">
        <v>6291</v>
      </c>
    </row>
    <row r="7" spans="1:8" x14ac:dyDescent="0.25">
      <c r="A7" s="51" t="s">
        <v>6292</v>
      </c>
    </row>
    <row r="8" spans="1:8" ht="11.1" customHeight="1" x14ac:dyDescent="0.25">
      <c r="A8" s="201">
        <v>-1</v>
      </c>
      <c r="B8" s="53">
        <v>-2</v>
      </c>
      <c r="C8" s="53">
        <v>-3</v>
      </c>
      <c r="D8" s="53">
        <v>-4</v>
      </c>
      <c r="E8" s="53">
        <v>-5</v>
      </c>
      <c r="F8" s="53">
        <v>-6</v>
      </c>
      <c r="G8" s="54" t="s">
        <v>6293</v>
      </c>
      <c r="H8" s="54" t="s">
        <v>6294</v>
      </c>
    </row>
    <row r="9" spans="1:8" ht="11.1" customHeight="1" x14ac:dyDescent="0.25">
      <c r="A9" s="267" t="s">
        <v>6295</v>
      </c>
      <c r="B9" s="237" t="s">
        <v>6296</v>
      </c>
      <c r="C9" s="235" t="s">
        <v>6297</v>
      </c>
      <c r="D9" s="235" t="s">
        <v>6298</v>
      </c>
      <c r="E9" s="235" t="s">
        <v>6299</v>
      </c>
      <c r="F9" s="267" t="s">
        <v>6300</v>
      </c>
      <c r="G9" s="231" t="s">
        <v>6301</v>
      </c>
      <c r="H9" s="231"/>
    </row>
    <row r="10" spans="1:8" ht="21.95" customHeight="1" x14ac:dyDescent="0.25">
      <c r="A10" s="267"/>
      <c r="B10" s="237"/>
      <c r="C10" s="235"/>
      <c r="D10" s="235"/>
      <c r="E10" s="235"/>
      <c r="F10" s="267"/>
      <c r="G10" s="56" t="s">
        <v>6302</v>
      </c>
      <c r="H10" s="56" t="s">
        <v>6303</v>
      </c>
    </row>
    <row r="11" spans="1:8" ht="11.1" customHeight="1" x14ac:dyDescent="0.25">
      <c r="A11" s="202">
        <v>2006</v>
      </c>
      <c r="B11" s="203">
        <v>99922</v>
      </c>
      <c r="C11" s="203">
        <v>5920506138</v>
      </c>
      <c r="D11" s="203">
        <v>6525273362</v>
      </c>
      <c r="E11" s="203">
        <v>6321444507</v>
      </c>
      <c r="F11" s="204">
        <v>1.5084</v>
      </c>
      <c r="G11" s="205">
        <v>0.1021</v>
      </c>
      <c r="H11" s="205">
        <v>6.7699999999999996E-2</v>
      </c>
    </row>
    <row r="12" spans="1:8" ht="11.1" customHeight="1" x14ac:dyDescent="0.25">
      <c r="A12" s="202">
        <v>2007</v>
      </c>
      <c r="B12" s="203">
        <v>101602</v>
      </c>
      <c r="C12" s="203">
        <v>6459977373</v>
      </c>
      <c r="D12" s="203">
        <v>6814343690</v>
      </c>
      <c r="E12" s="203">
        <v>6898434969</v>
      </c>
      <c r="F12" s="204">
        <v>0.80820000000000003</v>
      </c>
      <c r="G12" s="205">
        <v>5.4899999999999997E-2</v>
      </c>
      <c r="H12" s="205">
        <v>6.7900000000000002E-2</v>
      </c>
    </row>
    <row r="13" spans="1:8" ht="11.1" customHeight="1" x14ac:dyDescent="0.25">
      <c r="A13" s="202">
        <v>2008</v>
      </c>
      <c r="B13" s="203">
        <v>100877</v>
      </c>
      <c r="C13" s="203">
        <v>6645937411</v>
      </c>
      <c r="D13" s="203">
        <v>7362580172</v>
      </c>
      <c r="E13" s="203">
        <v>7090296594</v>
      </c>
      <c r="F13" s="204">
        <v>1.6128</v>
      </c>
      <c r="G13" s="205">
        <v>0.10780000000000001</v>
      </c>
      <c r="H13" s="205">
        <v>6.6900000000000001E-2</v>
      </c>
    </row>
    <row r="14" spans="1:8" ht="11.1" customHeight="1" x14ac:dyDescent="0.25">
      <c r="A14" s="202">
        <v>2009</v>
      </c>
      <c r="B14" s="203">
        <v>104216</v>
      </c>
      <c r="C14" s="203">
        <v>7348393143</v>
      </c>
      <c r="D14" s="203">
        <v>7545190363</v>
      </c>
      <c r="E14" s="203">
        <v>7835713198</v>
      </c>
      <c r="F14" s="204">
        <v>0.40379999999999999</v>
      </c>
      <c r="G14" s="205">
        <v>2.6800000000000001E-2</v>
      </c>
      <c r="H14" s="205">
        <v>6.6299999999999998E-2</v>
      </c>
    </row>
    <row r="15" spans="1:8" ht="11.1" customHeight="1" x14ac:dyDescent="0.25">
      <c r="A15" s="202">
        <v>2010</v>
      </c>
      <c r="B15" s="203">
        <v>105632</v>
      </c>
      <c r="C15" s="203">
        <v>7471314653</v>
      </c>
      <c r="D15" s="203">
        <v>7668938729</v>
      </c>
      <c r="E15" s="203">
        <v>7964126620</v>
      </c>
      <c r="F15" s="204">
        <v>0.40100000000000002</v>
      </c>
      <c r="G15" s="205">
        <v>2.6499999999999999E-2</v>
      </c>
      <c r="H15" s="205">
        <v>6.6000000000000003E-2</v>
      </c>
    </row>
    <row r="16" spans="1:8" ht="11.1" customHeight="1" x14ac:dyDescent="0.25">
      <c r="A16" s="202">
        <v>2011</v>
      </c>
      <c r="B16" s="203">
        <v>103565</v>
      </c>
      <c r="C16" s="203">
        <v>7378897301</v>
      </c>
      <c r="D16" s="203">
        <v>7567645771</v>
      </c>
      <c r="E16" s="203">
        <v>7851569310</v>
      </c>
      <c r="F16" s="204">
        <v>0.39929999999999999</v>
      </c>
      <c r="G16" s="205">
        <v>2.5600000000000001E-2</v>
      </c>
      <c r="H16" s="205">
        <v>6.4100000000000004E-2</v>
      </c>
    </row>
    <row r="17" spans="1:8" ht="11.1" customHeight="1" x14ac:dyDescent="0.25">
      <c r="A17" s="202">
        <v>2012</v>
      </c>
      <c r="B17" s="203">
        <v>101679</v>
      </c>
      <c r="C17" s="203">
        <v>7291093237</v>
      </c>
      <c r="D17" s="203">
        <v>7533785087</v>
      </c>
      <c r="E17" s="203">
        <v>7753812483</v>
      </c>
      <c r="F17" s="204">
        <v>0.52449999999999997</v>
      </c>
      <c r="G17" s="205">
        <v>3.3300000000000003E-2</v>
      </c>
      <c r="H17" s="205">
        <v>6.3500000000000001E-2</v>
      </c>
    </row>
    <row r="18" spans="1:8" ht="11.1" customHeight="1" x14ac:dyDescent="0.25">
      <c r="A18" s="202">
        <v>2013</v>
      </c>
      <c r="B18" s="203">
        <v>104165</v>
      </c>
      <c r="C18" s="203">
        <v>7395996870</v>
      </c>
      <c r="D18" s="203">
        <v>7613471625</v>
      </c>
      <c r="E18" s="203">
        <v>7868282713</v>
      </c>
      <c r="F18" s="204">
        <v>0.46050000000000002</v>
      </c>
      <c r="G18" s="205">
        <v>2.9399999999999999E-2</v>
      </c>
      <c r="H18" s="205">
        <v>6.3899999999999998E-2</v>
      </c>
    </row>
    <row r="19" spans="1:8" ht="11.1" customHeight="1" x14ac:dyDescent="0.25">
      <c r="A19" s="202">
        <v>2014</v>
      </c>
      <c r="B19" s="203">
        <v>102307</v>
      </c>
      <c r="C19" s="203">
        <v>7293699797</v>
      </c>
      <c r="D19" s="203">
        <v>7611770198</v>
      </c>
      <c r="E19" s="203">
        <v>7755547214</v>
      </c>
      <c r="F19" s="204">
        <v>0.68869999999999998</v>
      </c>
      <c r="G19" s="205">
        <v>4.36E-2</v>
      </c>
      <c r="H19" s="205">
        <v>6.3299999999999995E-2</v>
      </c>
    </row>
    <row r="20" spans="1:8" ht="11.1" customHeight="1" x14ac:dyDescent="0.25">
      <c r="A20" s="202">
        <v>2015</v>
      </c>
      <c r="B20" s="203">
        <v>104567</v>
      </c>
      <c r="C20" s="203">
        <v>7598981007</v>
      </c>
      <c r="D20" s="203">
        <v>8276269983</v>
      </c>
      <c r="E20" s="203">
        <v>8074432019</v>
      </c>
      <c r="F20" s="204">
        <v>1.4245000000000001</v>
      </c>
      <c r="G20" s="205">
        <v>8.9099999999999999E-2</v>
      </c>
      <c r="H20" s="205">
        <v>6.2600000000000003E-2</v>
      </c>
    </row>
    <row r="21" spans="1:8" ht="11.1" customHeight="1" x14ac:dyDescent="0.25">
      <c r="A21" s="206" t="s">
        <v>6304</v>
      </c>
      <c r="B21" s="65">
        <v>1028532</v>
      </c>
      <c r="C21" s="65">
        <v>70804796930</v>
      </c>
      <c r="D21" s="65">
        <v>74519268980</v>
      </c>
      <c r="E21" s="65">
        <v>75413659626</v>
      </c>
      <c r="F21" s="66">
        <v>0.80589999999999995</v>
      </c>
      <c r="G21" s="207">
        <v>5.2499999999999998E-2</v>
      </c>
      <c r="H21" s="207">
        <v>6.5100000000000005E-2</v>
      </c>
    </row>
    <row r="57" spans="1:1" x14ac:dyDescent="0.25">
      <c r="A57" s="24" t="s">
        <v>6305</v>
      </c>
    </row>
    <row r="58" spans="1:1" x14ac:dyDescent="0.25">
      <c r="A58" s="2" t="s">
        <v>6306</v>
      </c>
    </row>
  </sheetData>
  <mergeCells count="7">
    <mergeCell ref="F9:F10"/>
    <mergeCell ref="G9:H9"/>
    <mergeCell ref="A9:A10"/>
    <mergeCell ref="B9:B10"/>
    <mergeCell ref="C9:C10"/>
    <mergeCell ref="D9:D10"/>
    <mergeCell ref="E9:E10"/>
  </mergeCells>
  <pageMargins left="1.25" right="1.25" top="1" bottom="1" header="0.25" footer="0.2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4:I70"/>
  <sheetViews>
    <sheetView workbookViewId="0">
      <selection activeCell="A9" sqref="A9:A10"/>
    </sheetView>
  </sheetViews>
  <sheetFormatPr defaultRowHeight="15" x14ac:dyDescent="0.25"/>
  <cols>
    <col min="1" max="1" width="6.85546875" customWidth="1"/>
    <col min="2" max="2" width="9" customWidth="1"/>
    <col min="3" max="3" width="14.7109375" customWidth="1"/>
    <col min="4" max="4" width="14" customWidth="1"/>
    <col min="5" max="5" width="10" customWidth="1"/>
    <col min="6" max="6" width="14.7109375" customWidth="1"/>
    <col min="7" max="7" width="9.85546875" customWidth="1"/>
    <col min="8" max="8" width="11.42578125" customWidth="1"/>
    <col min="9" max="9" width="11" customWidth="1"/>
  </cols>
  <sheetData>
    <row r="4" spans="1:9" x14ac:dyDescent="0.25">
      <c r="A4" s="175" t="s">
        <v>6307</v>
      </c>
    </row>
    <row r="5" spans="1:9" x14ac:dyDescent="0.25">
      <c r="A5" s="175" t="s">
        <v>6308</v>
      </c>
    </row>
    <row r="6" spans="1:9" x14ac:dyDescent="0.25">
      <c r="A6" s="175" t="s">
        <v>6309</v>
      </c>
    </row>
    <row r="7" spans="1:9" x14ac:dyDescent="0.25">
      <c r="A7" s="175" t="s">
        <v>6310</v>
      </c>
    </row>
    <row r="8" spans="1:9" ht="9" customHeight="1" x14ac:dyDescent="0.25">
      <c r="A8" s="176">
        <v>-1</v>
      </c>
      <c r="B8" s="208">
        <v>-2</v>
      </c>
      <c r="C8" s="177">
        <v>-3</v>
      </c>
      <c r="D8" s="177">
        <v>-4</v>
      </c>
      <c r="E8" s="177">
        <v>-5</v>
      </c>
      <c r="F8" s="177">
        <v>-6</v>
      </c>
      <c r="G8" s="177">
        <v>-7</v>
      </c>
      <c r="H8" s="258" t="s">
        <v>6311</v>
      </c>
      <c r="I8" s="258"/>
    </row>
    <row r="9" spans="1:9" ht="8.1" customHeight="1" x14ac:dyDescent="0.25">
      <c r="A9" s="259" t="s">
        <v>6312</v>
      </c>
      <c r="B9" s="260" t="s">
        <v>6313</v>
      </c>
      <c r="C9" s="260" t="s">
        <v>6314</v>
      </c>
      <c r="D9" s="260" t="s">
        <v>6315</v>
      </c>
      <c r="E9" s="261" t="s">
        <v>6316</v>
      </c>
      <c r="F9" s="268" t="s">
        <v>6317</v>
      </c>
      <c r="G9" s="260" t="s">
        <v>6318</v>
      </c>
      <c r="H9" s="258" t="s">
        <v>6319</v>
      </c>
      <c r="I9" s="258"/>
    </row>
    <row r="10" spans="1:9" ht="26.1" customHeight="1" x14ac:dyDescent="0.25">
      <c r="A10" s="259"/>
      <c r="B10" s="260"/>
      <c r="C10" s="260"/>
      <c r="D10" s="260"/>
      <c r="E10" s="261"/>
      <c r="F10" s="268"/>
      <c r="G10" s="260"/>
      <c r="H10" s="180" t="s">
        <v>6320</v>
      </c>
      <c r="I10" s="180" t="s">
        <v>6321</v>
      </c>
    </row>
    <row r="11" spans="1:9" ht="8.1" customHeight="1" x14ac:dyDescent="0.25">
      <c r="A11" s="181">
        <v>0</v>
      </c>
      <c r="B11" s="182">
        <v>22176</v>
      </c>
      <c r="C11" s="182">
        <v>831725765</v>
      </c>
      <c r="D11" s="182">
        <v>894240343</v>
      </c>
      <c r="E11" s="183">
        <v>0.1</v>
      </c>
      <c r="F11" s="182">
        <v>914898341</v>
      </c>
      <c r="G11" s="184">
        <v>0.75160000000000005</v>
      </c>
      <c r="H11" s="183">
        <v>7.5200000000000003E-2</v>
      </c>
      <c r="I11" s="183">
        <v>0.1</v>
      </c>
    </row>
    <row r="12" spans="1:9" ht="8.1" customHeight="1" x14ac:dyDescent="0.25">
      <c r="A12" s="181">
        <v>1</v>
      </c>
      <c r="B12" s="182">
        <v>23057</v>
      </c>
      <c r="C12" s="182">
        <v>1170712597</v>
      </c>
      <c r="D12" s="182">
        <v>1268209564</v>
      </c>
      <c r="E12" s="183">
        <v>0.08</v>
      </c>
      <c r="F12" s="182">
        <v>1264369605</v>
      </c>
      <c r="G12" s="184">
        <v>1.0409999999999999</v>
      </c>
      <c r="H12" s="183">
        <v>8.3299999999999999E-2</v>
      </c>
      <c r="I12" s="183">
        <v>0.08</v>
      </c>
    </row>
    <row r="13" spans="1:9" ht="8.1" customHeight="1" x14ac:dyDescent="0.25">
      <c r="A13" s="181">
        <v>2</v>
      </c>
      <c r="B13" s="182">
        <v>18857</v>
      </c>
      <c r="C13" s="182">
        <v>994837145</v>
      </c>
      <c r="D13" s="182">
        <v>1052348111</v>
      </c>
      <c r="E13" s="183">
        <v>0.06</v>
      </c>
      <c r="F13" s="182">
        <v>1054527374</v>
      </c>
      <c r="G13" s="184">
        <v>0.96350000000000002</v>
      </c>
      <c r="H13" s="183">
        <v>5.7799999999999997E-2</v>
      </c>
      <c r="I13" s="183">
        <v>0.06</v>
      </c>
    </row>
    <row r="14" spans="1:9" ht="8.1" customHeight="1" x14ac:dyDescent="0.25">
      <c r="A14" s="181">
        <v>3</v>
      </c>
      <c r="B14" s="182">
        <v>17384</v>
      </c>
      <c r="C14" s="182">
        <v>956376306</v>
      </c>
      <c r="D14" s="182">
        <v>999015807</v>
      </c>
      <c r="E14" s="183">
        <v>0.05</v>
      </c>
      <c r="F14" s="182">
        <v>1004195121</v>
      </c>
      <c r="G14" s="184">
        <v>0.89170000000000005</v>
      </c>
      <c r="H14" s="183">
        <v>4.4600000000000001E-2</v>
      </c>
      <c r="I14" s="183">
        <v>0.05</v>
      </c>
    </row>
    <row r="15" spans="1:9" ht="8.1" customHeight="1" x14ac:dyDescent="0.25">
      <c r="A15" s="181">
        <v>4</v>
      </c>
      <c r="B15" s="182">
        <v>18467</v>
      </c>
      <c r="C15" s="182">
        <v>1059603501</v>
      </c>
      <c r="D15" s="182">
        <v>1104844941</v>
      </c>
      <c r="E15" s="183">
        <v>0.06</v>
      </c>
      <c r="F15" s="182">
        <v>1123179711</v>
      </c>
      <c r="G15" s="184">
        <v>0.71160000000000001</v>
      </c>
      <c r="H15" s="183">
        <v>4.2700000000000002E-2</v>
      </c>
      <c r="I15" s="183">
        <v>0.06</v>
      </c>
    </row>
    <row r="16" spans="1:9" ht="8.1" customHeight="1" x14ac:dyDescent="0.25">
      <c r="A16" s="181">
        <v>5</v>
      </c>
      <c r="B16" s="182">
        <v>19817</v>
      </c>
      <c r="C16" s="182">
        <v>1190641117</v>
      </c>
      <c r="D16" s="182">
        <v>1261015162</v>
      </c>
      <c r="E16" s="183">
        <v>0.05</v>
      </c>
      <c r="F16" s="182">
        <v>1250173173</v>
      </c>
      <c r="G16" s="184">
        <v>1.1820999999999999</v>
      </c>
      <c r="H16" s="183">
        <v>5.91E-2</v>
      </c>
      <c r="I16" s="183">
        <v>0.05</v>
      </c>
    </row>
    <row r="17" spans="1:9" ht="8.1" customHeight="1" x14ac:dyDescent="0.25">
      <c r="A17" s="181">
        <v>6</v>
      </c>
      <c r="B17" s="182">
        <v>21879</v>
      </c>
      <c r="C17" s="182">
        <v>1396690405</v>
      </c>
      <c r="D17" s="182">
        <v>1492359647</v>
      </c>
      <c r="E17" s="183">
        <v>0.05</v>
      </c>
      <c r="F17" s="182">
        <v>1466524925</v>
      </c>
      <c r="G17" s="184">
        <v>1.3698999999999999</v>
      </c>
      <c r="H17" s="183">
        <v>6.8500000000000005E-2</v>
      </c>
      <c r="I17" s="183">
        <v>0.05</v>
      </c>
    </row>
    <row r="18" spans="1:9" ht="9" customHeight="1" x14ac:dyDescent="0.25">
      <c r="A18" s="181">
        <v>7</v>
      </c>
      <c r="B18" s="182">
        <v>22543</v>
      </c>
      <c r="C18" s="182">
        <v>1524617117</v>
      </c>
      <c r="D18" s="182">
        <v>1601983314</v>
      </c>
      <c r="E18" s="183">
        <v>0.04</v>
      </c>
      <c r="F18" s="182">
        <v>1585601802</v>
      </c>
      <c r="G18" s="184">
        <v>1.2685999999999999</v>
      </c>
      <c r="H18" s="183">
        <v>5.0700000000000002E-2</v>
      </c>
      <c r="I18" s="183">
        <v>0.04</v>
      </c>
    </row>
    <row r="19" spans="1:9" ht="8.1" customHeight="1" x14ac:dyDescent="0.25">
      <c r="A19" s="181">
        <v>8</v>
      </c>
      <c r="B19" s="182">
        <v>23119</v>
      </c>
      <c r="C19" s="182">
        <v>1689862607</v>
      </c>
      <c r="D19" s="182">
        <v>1722255177</v>
      </c>
      <c r="E19" s="183">
        <v>0.02</v>
      </c>
      <c r="F19" s="182">
        <v>1723659859</v>
      </c>
      <c r="G19" s="184">
        <v>0.95840000000000003</v>
      </c>
      <c r="H19" s="183">
        <v>1.9199999999999998E-2</v>
      </c>
      <c r="I19" s="183">
        <v>0.02</v>
      </c>
    </row>
    <row r="20" spans="1:9" ht="8.1" customHeight="1" x14ac:dyDescent="0.25">
      <c r="A20" s="181">
        <v>9</v>
      </c>
      <c r="B20" s="182">
        <v>22427</v>
      </c>
      <c r="C20" s="182">
        <v>1663747836</v>
      </c>
      <c r="D20" s="182">
        <v>1699857824</v>
      </c>
      <c r="E20" s="183">
        <v>0.05</v>
      </c>
      <c r="F20" s="182">
        <v>1746935228</v>
      </c>
      <c r="G20" s="184">
        <v>0.43409999999999999</v>
      </c>
      <c r="H20" s="183">
        <v>2.1700000000000001E-2</v>
      </c>
      <c r="I20" s="183">
        <v>0.05</v>
      </c>
    </row>
    <row r="21" spans="1:9" ht="8.1" customHeight="1" x14ac:dyDescent="0.25">
      <c r="A21" s="181">
        <v>10</v>
      </c>
      <c r="B21" s="182">
        <v>20914</v>
      </c>
      <c r="C21" s="182">
        <v>1579109192</v>
      </c>
      <c r="D21" s="182">
        <v>1632672641</v>
      </c>
      <c r="E21" s="183">
        <v>0.01</v>
      </c>
      <c r="F21" s="182">
        <v>1594900284</v>
      </c>
      <c r="G21" s="184">
        <v>3.3919999999999999</v>
      </c>
      <c r="H21" s="183">
        <v>3.39E-2</v>
      </c>
      <c r="I21" s="183">
        <v>0.01</v>
      </c>
    </row>
    <row r="22" spans="1:9" ht="8.1" customHeight="1" x14ac:dyDescent="0.25">
      <c r="A22" s="181">
        <v>11</v>
      </c>
      <c r="B22" s="182">
        <v>19758</v>
      </c>
      <c r="C22" s="182">
        <v>1525300833</v>
      </c>
      <c r="D22" s="182">
        <v>1558409715</v>
      </c>
      <c r="E22" s="183">
        <v>0.01</v>
      </c>
      <c r="F22" s="182">
        <v>1540553841</v>
      </c>
      <c r="G22" s="184">
        <v>2.1705999999999999</v>
      </c>
      <c r="H22" s="183">
        <v>2.1700000000000001E-2</v>
      </c>
      <c r="I22" s="183">
        <v>0.01</v>
      </c>
    </row>
    <row r="23" spans="1:9" ht="8.1" customHeight="1" x14ac:dyDescent="0.25">
      <c r="A23" s="181">
        <v>12</v>
      </c>
      <c r="B23" s="182">
        <v>16658</v>
      </c>
      <c r="C23" s="182">
        <v>1285821112</v>
      </c>
      <c r="D23" s="182">
        <v>1312485295</v>
      </c>
      <c r="E23" s="183">
        <v>0.03</v>
      </c>
      <c r="F23" s="182">
        <v>1324395745</v>
      </c>
      <c r="G23" s="184">
        <v>0.69120000000000004</v>
      </c>
      <c r="H23" s="183">
        <v>2.07E-2</v>
      </c>
      <c r="I23" s="183">
        <v>0.03</v>
      </c>
    </row>
    <row r="24" spans="1:9" ht="8.1" customHeight="1" x14ac:dyDescent="0.25">
      <c r="A24" s="181">
        <v>13</v>
      </c>
      <c r="B24" s="182">
        <v>15261</v>
      </c>
      <c r="C24" s="182">
        <v>1180970690</v>
      </c>
      <c r="D24" s="182">
        <v>1211910995</v>
      </c>
      <c r="E24" s="183">
        <v>0.01</v>
      </c>
      <c r="F24" s="182">
        <v>1192780397</v>
      </c>
      <c r="G24" s="184">
        <v>2.6198999999999999</v>
      </c>
      <c r="H24" s="183">
        <v>2.6200000000000001E-2</v>
      </c>
      <c r="I24" s="183">
        <v>0.01</v>
      </c>
    </row>
    <row r="25" spans="1:9" ht="8.1" customHeight="1" x14ac:dyDescent="0.25">
      <c r="A25" s="181">
        <v>14</v>
      </c>
      <c r="B25" s="182">
        <v>14124</v>
      </c>
      <c r="C25" s="182">
        <v>1104044141</v>
      </c>
      <c r="D25" s="182">
        <v>1134475528</v>
      </c>
      <c r="E25" s="183">
        <v>0.05</v>
      </c>
      <c r="F25" s="182">
        <v>1159246348</v>
      </c>
      <c r="G25" s="184">
        <v>0.55130000000000001</v>
      </c>
      <c r="H25" s="183">
        <v>2.76E-2</v>
      </c>
      <c r="I25" s="183">
        <v>0.05</v>
      </c>
    </row>
    <row r="26" spans="1:9" ht="8.1" customHeight="1" x14ac:dyDescent="0.25">
      <c r="A26" s="181">
        <v>15</v>
      </c>
      <c r="B26" s="182">
        <v>12382</v>
      </c>
      <c r="C26" s="182">
        <v>975916959</v>
      </c>
      <c r="D26" s="182">
        <v>1007115831</v>
      </c>
      <c r="E26" s="183">
        <v>0.01</v>
      </c>
      <c r="F26" s="182">
        <v>985676129</v>
      </c>
      <c r="G26" s="184">
        <v>3.1968999999999999</v>
      </c>
      <c r="H26" s="183">
        <v>3.2000000000000001E-2</v>
      </c>
      <c r="I26" s="183">
        <v>0.01</v>
      </c>
    </row>
    <row r="27" spans="1:9" ht="8.1" customHeight="1" x14ac:dyDescent="0.25">
      <c r="A27" s="181">
        <v>16</v>
      </c>
      <c r="B27" s="182">
        <v>10696</v>
      </c>
      <c r="C27" s="182">
        <v>873423316</v>
      </c>
      <c r="D27" s="182">
        <v>889282323</v>
      </c>
      <c r="E27" s="183">
        <v>0.01</v>
      </c>
      <c r="F27" s="182">
        <v>882157549</v>
      </c>
      <c r="G27" s="184">
        <v>1.8157000000000001</v>
      </c>
      <c r="H27" s="183">
        <v>1.8200000000000001E-2</v>
      </c>
      <c r="I27" s="183">
        <v>0.01</v>
      </c>
    </row>
    <row r="28" spans="1:9" ht="9" customHeight="1" x14ac:dyDescent="0.25">
      <c r="A28" s="181">
        <v>17</v>
      </c>
      <c r="B28" s="182">
        <v>9492</v>
      </c>
      <c r="C28" s="182">
        <v>780494746</v>
      </c>
      <c r="D28" s="182">
        <v>797253902</v>
      </c>
      <c r="E28" s="183">
        <v>0.02</v>
      </c>
      <c r="F28" s="182">
        <v>796104641</v>
      </c>
      <c r="G28" s="184">
        <v>1.0736000000000001</v>
      </c>
      <c r="H28" s="183">
        <v>2.1499999999999998E-2</v>
      </c>
      <c r="I28" s="183">
        <v>0.02</v>
      </c>
    </row>
    <row r="29" spans="1:9" ht="8.1" customHeight="1" x14ac:dyDescent="0.25">
      <c r="A29" s="181">
        <v>18</v>
      </c>
      <c r="B29" s="182">
        <v>8512</v>
      </c>
      <c r="C29" s="182">
        <v>706890026</v>
      </c>
      <c r="D29" s="182">
        <v>721662161</v>
      </c>
      <c r="E29" s="183">
        <v>0.01</v>
      </c>
      <c r="F29" s="182">
        <v>713958926</v>
      </c>
      <c r="G29" s="184">
        <v>2.0897000000000001</v>
      </c>
      <c r="H29" s="183">
        <v>2.0899999999999998E-2</v>
      </c>
      <c r="I29" s="183">
        <v>0.01</v>
      </c>
    </row>
    <row r="30" spans="1:9" ht="8.1" customHeight="1" x14ac:dyDescent="0.25">
      <c r="A30" s="181">
        <v>19</v>
      </c>
      <c r="B30" s="182">
        <v>8156</v>
      </c>
      <c r="C30" s="182">
        <v>679061784</v>
      </c>
      <c r="D30" s="182">
        <v>698520957</v>
      </c>
      <c r="E30" s="183">
        <v>0.09</v>
      </c>
      <c r="F30" s="182">
        <v>740177345</v>
      </c>
      <c r="G30" s="184">
        <v>0.31840000000000002</v>
      </c>
      <c r="H30" s="183">
        <v>2.87E-2</v>
      </c>
      <c r="I30" s="183">
        <v>0.09</v>
      </c>
    </row>
    <row r="31" spans="1:9" ht="8.1" customHeight="1" x14ac:dyDescent="0.25">
      <c r="A31" s="181">
        <v>20</v>
      </c>
      <c r="B31" s="182">
        <v>7918</v>
      </c>
      <c r="C31" s="182">
        <v>672327702</v>
      </c>
      <c r="D31" s="182">
        <v>701560528</v>
      </c>
      <c r="E31" s="183">
        <v>0.01</v>
      </c>
      <c r="F31" s="182">
        <v>679050979</v>
      </c>
      <c r="G31" s="184">
        <v>4.3479999999999999</v>
      </c>
      <c r="H31" s="183">
        <v>4.3499999999999997E-2</v>
      </c>
      <c r="I31" s="183">
        <v>0.01</v>
      </c>
    </row>
    <row r="32" spans="1:9" ht="8.1" customHeight="1" x14ac:dyDescent="0.25">
      <c r="A32" s="181">
        <v>21</v>
      </c>
      <c r="B32" s="182">
        <v>7557</v>
      </c>
      <c r="C32" s="182">
        <v>673757758</v>
      </c>
      <c r="D32" s="182">
        <v>688999439</v>
      </c>
      <c r="E32" s="183">
        <v>0.05</v>
      </c>
      <c r="F32" s="182">
        <v>707445646</v>
      </c>
      <c r="G32" s="184">
        <v>0.45240000000000002</v>
      </c>
      <c r="H32" s="183">
        <v>2.2599999999999999E-2</v>
      </c>
      <c r="I32" s="183">
        <v>0.05</v>
      </c>
    </row>
    <row r="33" spans="1:9" ht="8.1" customHeight="1" x14ac:dyDescent="0.25">
      <c r="A33" s="181">
        <v>22</v>
      </c>
      <c r="B33" s="182">
        <v>7283</v>
      </c>
      <c r="C33" s="182">
        <v>663382857</v>
      </c>
      <c r="D33" s="182">
        <v>685334019</v>
      </c>
      <c r="E33" s="183">
        <v>0.01</v>
      </c>
      <c r="F33" s="182">
        <v>670016686</v>
      </c>
      <c r="G33" s="184">
        <v>3.3090000000000002</v>
      </c>
      <c r="H33" s="183">
        <v>3.3099999999999997E-2</v>
      </c>
      <c r="I33" s="183">
        <v>0.01</v>
      </c>
    </row>
    <row r="34" spans="1:9" ht="8.1" customHeight="1" x14ac:dyDescent="0.25">
      <c r="A34" s="181">
        <v>23</v>
      </c>
      <c r="B34" s="182">
        <v>6989</v>
      </c>
      <c r="C34" s="182">
        <v>658454101</v>
      </c>
      <c r="D34" s="182">
        <v>664631882</v>
      </c>
      <c r="E34" s="183">
        <v>0.01</v>
      </c>
      <c r="F34" s="182">
        <v>665038642</v>
      </c>
      <c r="G34" s="184">
        <v>0.93820000000000003</v>
      </c>
      <c r="H34" s="183">
        <v>9.4000000000000004E-3</v>
      </c>
      <c r="I34" s="183">
        <v>0.01</v>
      </c>
    </row>
    <row r="35" spans="1:9" ht="8.1" customHeight="1" x14ac:dyDescent="0.25">
      <c r="A35" s="181">
        <v>24</v>
      </c>
      <c r="B35" s="182">
        <v>6595</v>
      </c>
      <c r="C35" s="182">
        <v>632102080</v>
      </c>
      <c r="D35" s="182">
        <v>638654879</v>
      </c>
      <c r="E35" s="183">
        <v>0.01</v>
      </c>
      <c r="F35" s="182">
        <v>638423101</v>
      </c>
      <c r="G35" s="184">
        <v>1.0367</v>
      </c>
      <c r="H35" s="183">
        <v>1.04E-2</v>
      </c>
      <c r="I35" s="183">
        <v>0.01</v>
      </c>
    </row>
    <row r="36" spans="1:9" ht="8.1" customHeight="1" x14ac:dyDescent="0.25">
      <c r="A36" s="181">
        <v>25</v>
      </c>
      <c r="B36" s="182">
        <v>5479</v>
      </c>
      <c r="C36" s="182">
        <v>531456378</v>
      </c>
      <c r="D36" s="182">
        <v>537143929</v>
      </c>
      <c r="E36" s="183">
        <v>0.01</v>
      </c>
      <c r="F36" s="182">
        <v>536770942</v>
      </c>
      <c r="G36" s="184">
        <v>1.0702</v>
      </c>
      <c r="H36" s="183">
        <v>1.0699999999999999E-2</v>
      </c>
      <c r="I36" s="183">
        <v>0.01</v>
      </c>
    </row>
    <row r="37" spans="1:9" ht="8.1" customHeight="1" x14ac:dyDescent="0.25">
      <c r="A37" s="181">
        <v>26</v>
      </c>
      <c r="B37" s="182">
        <v>4953</v>
      </c>
      <c r="C37" s="182">
        <v>486657199</v>
      </c>
      <c r="D37" s="182">
        <v>491431129</v>
      </c>
      <c r="E37" s="183">
        <v>0.01</v>
      </c>
      <c r="F37" s="182">
        <v>491523771</v>
      </c>
      <c r="G37" s="184">
        <v>0.98099999999999998</v>
      </c>
      <c r="H37" s="183">
        <v>9.7999999999999997E-3</v>
      </c>
      <c r="I37" s="183">
        <v>0.01</v>
      </c>
    </row>
    <row r="38" spans="1:9" ht="9" customHeight="1" x14ac:dyDescent="0.25">
      <c r="A38" s="181">
        <v>27</v>
      </c>
      <c r="B38" s="182">
        <v>4279</v>
      </c>
      <c r="C38" s="182">
        <v>427201290</v>
      </c>
      <c r="D38" s="182">
        <v>430668310</v>
      </c>
      <c r="E38" s="183">
        <v>0.01</v>
      </c>
      <c r="F38" s="182">
        <v>431473303</v>
      </c>
      <c r="G38" s="184">
        <v>0.81159999999999999</v>
      </c>
      <c r="H38" s="183">
        <v>8.0999999999999996E-3</v>
      </c>
      <c r="I38" s="183">
        <v>0.01</v>
      </c>
    </row>
    <row r="39" spans="1:9" ht="8.1" customHeight="1" x14ac:dyDescent="0.25">
      <c r="A39" s="181">
        <v>28</v>
      </c>
      <c r="B39" s="182">
        <v>3689</v>
      </c>
      <c r="C39" s="182">
        <v>374508762</v>
      </c>
      <c r="D39" s="182">
        <v>377740220</v>
      </c>
      <c r="E39" s="183">
        <v>0.01</v>
      </c>
      <c r="F39" s="182">
        <v>378253850</v>
      </c>
      <c r="G39" s="184">
        <v>0.8629</v>
      </c>
      <c r="H39" s="183">
        <v>8.6E-3</v>
      </c>
      <c r="I39" s="183">
        <v>0.01</v>
      </c>
    </row>
    <row r="40" spans="1:9" ht="8.1" customHeight="1" x14ac:dyDescent="0.25">
      <c r="A40" s="181">
        <v>29</v>
      </c>
      <c r="B40" s="182">
        <v>2973</v>
      </c>
      <c r="C40" s="182">
        <v>304422054</v>
      </c>
      <c r="D40" s="182">
        <v>307750691</v>
      </c>
      <c r="E40" s="183">
        <v>0.01</v>
      </c>
      <c r="F40" s="182">
        <v>307466275</v>
      </c>
      <c r="G40" s="184">
        <v>1.0933999999999999</v>
      </c>
      <c r="H40" s="183">
        <v>1.09E-2</v>
      </c>
      <c r="I40" s="183">
        <v>0.01</v>
      </c>
    </row>
    <row r="41" spans="1:9" ht="8.1" customHeight="1" x14ac:dyDescent="0.25">
      <c r="A41" s="185" t="s">
        <v>6322</v>
      </c>
      <c r="B41" s="182">
        <v>9324</v>
      </c>
      <c r="C41" s="182">
        <v>985653535</v>
      </c>
      <c r="D41" s="182">
        <v>992812922</v>
      </c>
      <c r="E41" s="183">
        <v>0.01</v>
      </c>
      <c r="F41" s="182">
        <v>995210658</v>
      </c>
      <c r="G41" s="184">
        <v>0.74909999999999999</v>
      </c>
      <c r="H41" s="183">
        <v>7.3000000000000001E-3</v>
      </c>
      <c r="I41" s="183">
        <v>9.7000000000000003E-3</v>
      </c>
    </row>
    <row r="42" spans="1:9" ht="9" customHeight="1" x14ac:dyDescent="0.25">
      <c r="A42" s="186" t="s">
        <v>6323</v>
      </c>
      <c r="B42" s="187">
        <v>412718</v>
      </c>
      <c r="C42" s="187">
        <v>29579770911</v>
      </c>
      <c r="D42" s="187">
        <v>30576647185</v>
      </c>
      <c r="E42" s="67"/>
      <c r="F42" s="187">
        <v>30564690195</v>
      </c>
      <c r="G42" s="188">
        <v>1.0121</v>
      </c>
      <c r="H42" s="189">
        <v>3.3700000000000001E-2</v>
      </c>
      <c r="I42" s="189">
        <v>3.3300000000000003E-2</v>
      </c>
    </row>
    <row r="69" spans="1:1" x14ac:dyDescent="0.25">
      <c r="A69" s="24" t="s">
        <v>6324</v>
      </c>
    </row>
    <row r="70" spans="1:1" x14ac:dyDescent="0.25">
      <c r="A70" s="2" t="s">
        <v>6325</v>
      </c>
    </row>
  </sheetData>
  <mergeCells count="9">
    <mergeCell ref="H8:I8"/>
    <mergeCell ref="A9:A10"/>
    <mergeCell ref="B9:B10"/>
    <mergeCell ref="C9:C10"/>
    <mergeCell ref="D9:D10"/>
    <mergeCell ref="E9:E10"/>
    <mergeCell ref="F9:F10"/>
    <mergeCell ref="G9:G10"/>
    <mergeCell ref="H9:I9"/>
  </mergeCells>
  <pageMargins left="1.25" right="1.25" top="1" bottom="1" header="0.25" footer="0.2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5:I70"/>
  <sheetViews>
    <sheetView workbookViewId="0"/>
  </sheetViews>
  <sheetFormatPr defaultRowHeight="15" x14ac:dyDescent="0.25"/>
  <cols>
    <col min="1" max="1" width="5.7109375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9.140625" customWidth="1"/>
    <col min="8" max="8" width="11.7109375" customWidth="1"/>
    <col min="9" max="9" width="11.28515625" customWidth="1"/>
  </cols>
  <sheetData>
    <row r="5" spans="1:9" x14ac:dyDescent="0.25">
      <c r="A5" s="175" t="s">
        <v>6326</v>
      </c>
    </row>
    <row r="6" spans="1:9" x14ac:dyDescent="0.25">
      <c r="A6" s="175" t="s">
        <v>6327</v>
      </c>
    </row>
    <row r="7" spans="1:9" x14ac:dyDescent="0.25">
      <c r="A7" s="175" t="s">
        <v>6328</v>
      </c>
    </row>
    <row r="8" spans="1:9" x14ac:dyDescent="0.25">
      <c r="A8" s="175" t="s">
        <v>6329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200">
        <v>-7</v>
      </c>
      <c r="H9" s="258" t="s">
        <v>6330</v>
      </c>
      <c r="I9" s="258"/>
    </row>
    <row r="10" spans="1:9" ht="8.1" customHeight="1" x14ac:dyDescent="0.25">
      <c r="A10" s="259" t="s">
        <v>6331</v>
      </c>
      <c r="B10" s="260" t="s">
        <v>6332</v>
      </c>
      <c r="C10" s="260" t="s">
        <v>6333</v>
      </c>
      <c r="D10" s="260" t="s">
        <v>6334</v>
      </c>
      <c r="E10" s="261" t="s">
        <v>6335</v>
      </c>
      <c r="F10" s="268" t="s">
        <v>6336</v>
      </c>
      <c r="G10" s="260" t="s">
        <v>6337</v>
      </c>
      <c r="H10" s="258" t="s">
        <v>6338</v>
      </c>
      <c r="I10" s="258"/>
    </row>
    <row r="11" spans="1:9" ht="27" customHeight="1" x14ac:dyDescent="0.25">
      <c r="A11" s="259"/>
      <c r="B11" s="260"/>
      <c r="C11" s="260"/>
      <c r="D11" s="260"/>
      <c r="E11" s="261"/>
      <c r="F11" s="268"/>
      <c r="G11" s="260"/>
      <c r="H11" s="180" t="s">
        <v>6339</v>
      </c>
      <c r="I11" s="180" t="s">
        <v>6340</v>
      </c>
    </row>
    <row r="12" spans="1:9" ht="8.1" customHeight="1" x14ac:dyDescent="0.25">
      <c r="A12" s="181">
        <v>0</v>
      </c>
      <c r="B12" s="182">
        <v>22176</v>
      </c>
      <c r="C12" s="182">
        <v>831725765</v>
      </c>
      <c r="D12" s="182">
        <v>894240343</v>
      </c>
      <c r="E12" s="183">
        <v>0.1</v>
      </c>
      <c r="F12" s="182">
        <v>914898341</v>
      </c>
      <c r="G12" s="184">
        <v>0.75160000000000005</v>
      </c>
      <c r="H12" s="183">
        <v>7.5200000000000003E-2</v>
      </c>
      <c r="I12" s="183">
        <v>0.1</v>
      </c>
    </row>
    <row r="13" spans="1:9" ht="8.1" customHeight="1" x14ac:dyDescent="0.25">
      <c r="A13" s="181">
        <v>1</v>
      </c>
      <c r="B13" s="182">
        <v>23057</v>
      </c>
      <c r="C13" s="182">
        <v>1170712597</v>
      </c>
      <c r="D13" s="182">
        <v>1268209564</v>
      </c>
      <c r="E13" s="183">
        <v>0.08</v>
      </c>
      <c r="F13" s="182">
        <v>1264369605</v>
      </c>
      <c r="G13" s="184">
        <v>1.0409999999999999</v>
      </c>
      <c r="H13" s="183">
        <v>8.3299999999999999E-2</v>
      </c>
      <c r="I13" s="183">
        <v>0.08</v>
      </c>
    </row>
    <row r="14" spans="1:9" ht="8.1" customHeight="1" x14ac:dyDescent="0.25">
      <c r="A14" s="181">
        <v>2</v>
      </c>
      <c r="B14" s="182">
        <v>18857</v>
      </c>
      <c r="C14" s="182">
        <v>994837145</v>
      </c>
      <c r="D14" s="182">
        <v>1052348111</v>
      </c>
      <c r="E14" s="183">
        <v>0.06</v>
      </c>
      <c r="F14" s="182">
        <v>1054527374</v>
      </c>
      <c r="G14" s="184">
        <v>0.96350000000000002</v>
      </c>
      <c r="H14" s="183">
        <v>5.7799999999999997E-2</v>
      </c>
      <c r="I14" s="183">
        <v>0.06</v>
      </c>
    </row>
    <row r="15" spans="1:9" ht="8.1" customHeight="1" x14ac:dyDescent="0.25">
      <c r="A15" s="181">
        <v>3</v>
      </c>
      <c r="B15" s="182">
        <v>17384</v>
      </c>
      <c r="C15" s="182">
        <v>956376306</v>
      </c>
      <c r="D15" s="182">
        <v>999015807</v>
      </c>
      <c r="E15" s="183">
        <v>0.05</v>
      </c>
      <c r="F15" s="182">
        <v>1004195121</v>
      </c>
      <c r="G15" s="184">
        <v>0.89170000000000005</v>
      </c>
      <c r="H15" s="183">
        <v>4.4600000000000001E-2</v>
      </c>
      <c r="I15" s="183">
        <v>0.05</v>
      </c>
    </row>
    <row r="16" spans="1:9" ht="9" customHeight="1" x14ac:dyDescent="0.25">
      <c r="A16" s="181">
        <v>4</v>
      </c>
      <c r="B16" s="182">
        <v>18467</v>
      </c>
      <c r="C16" s="182">
        <v>1059603501</v>
      </c>
      <c r="D16" s="182">
        <v>1104844941</v>
      </c>
      <c r="E16" s="183">
        <v>0.06</v>
      </c>
      <c r="F16" s="182">
        <v>1123179711</v>
      </c>
      <c r="G16" s="184">
        <v>0.71160000000000001</v>
      </c>
      <c r="H16" s="183">
        <v>4.2700000000000002E-2</v>
      </c>
      <c r="I16" s="183">
        <v>0.06</v>
      </c>
    </row>
    <row r="17" spans="1:9" ht="8.1" customHeight="1" x14ac:dyDescent="0.25">
      <c r="A17" s="181">
        <v>5</v>
      </c>
      <c r="B17" s="182">
        <v>19817</v>
      </c>
      <c r="C17" s="182">
        <v>1190641117</v>
      </c>
      <c r="D17" s="182">
        <v>1261015162</v>
      </c>
      <c r="E17" s="183">
        <v>0.05</v>
      </c>
      <c r="F17" s="182">
        <v>1250173173</v>
      </c>
      <c r="G17" s="184">
        <v>1.1820999999999999</v>
      </c>
      <c r="H17" s="183">
        <v>5.91E-2</v>
      </c>
      <c r="I17" s="183">
        <v>0.05</v>
      </c>
    </row>
    <row r="18" spans="1:9" ht="8.1" customHeight="1" x14ac:dyDescent="0.25">
      <c r="A18" s="181">
        <v>6</v>
      </c>
      <c r="B18" s="182">
        <v>21879</v>
      </c>
      <c r="C18" s="182">
        <v>1396690405</v>
      </c>
      <c r="D18" s="182">
        <v>1492359647</v>
      </c>
      <c r="E18" s="183">
        <v>0.05</v>
      </c>
      <c r="F18" s="182">
        <v>1466524925</v>
      </c>
      <c r="G18" s="184">
        <v>1.3698999999999999</v>
      </c>
      <c r="H18" s="183">
        <v>6.8500000000000005E-2</v>
      </c>
      <c r="I18" s="183">
        <v>0.05</v>
      </c>
    </row>
    <row r="19" spans="1:9" ht="8.1" customHeight="1" x14ac:dyDescent="0.25">
      <c r="A19" s="181">
        <v>7</v>
      </c>
      <c r="B19" s="182">
        <v>22543</v>
      </c>
      <c r="C19" s="182">
        <v>1524617117</v>
      </c>
      <c r="D19" s="182">
        <v>1601983314</v>
      </c>
      <c r="E19" s="183">
        <v>0.04</v>
      </c>
      <c r="F19" s="182">
        <v>1585601802</v>
      </c>
      <c r="G19" s="184">
        <v>1.2685999999999999</v>
      </c>
      <c r="H19" s="183">
        <v>5.0700000000000002E-2</v>
      </c>
      <c r="I19" s="183">
        <v>0.04</v>
      </c>
    </row>
    <row r="20" spans="1:9" ht="8.1" customHeight="1" x14ac:dyDescent="0.25">
      <c r="A20" s="181">
        <v>8</v>
      </c>
      <c r="B20" s="182">
        <v>23119</v>
      </c>
      <c r="C20" s="182">
        <v>1689862607</v>
      </c>
      <c r="D20" s="182">
        <v>1722255177</v>
      </c>
      <c r="E20" s="183">
        <v>0.02</v>
      </c>
      <c r="F20" s="182">
        <v>1723659859</v>
      </c>
      <c r="G20" s="184">
        <v>0.95840000000000003</v>
      </c>
      <c r="H20" s="183">
        <v>1.9199999999999998E-2</v>
      </c>
      <c r="I20" s="183">
        <v>0.02</v>
      </c>
    </row>
    <row r="21" spans="1:9" ht="9" customHeight="1" x14ac:dyDescent="0.25">
      <c r="A21" s="181">
        <v>9</v>
      </c>
      <c r="B21" s="182">
        <v>22427</v>
      </c>
      <c r="C21" s="182">
        <v>1663747836</v>
      </c>
      <c r="D21" s="182">
        <v>1699857824</v>
      </c>
      <c r="E21" s="183">
        <v>0.05</v>
      </c>
      <c r="F21" s="182">
        <v>1746935228</v>
      </c>
      <c r="G21" s="184">
        <v>0.43409999999999999</v>
      </c>
      <c r="H21" s="183">
        <v>2.1700000000000001E-2</v>
      </c>
      <c r="I21" s="183">
        <v>0.05</v>
      </c>
    </row>
    <row r="22" spans="1:9" ht="8.1" customHeight="1" x14ac:dyDescent="0.25">
      <c r="A22" s="181">
        <v>10</v>
      </c>
      <c r="B22" s="182">
        <v>20914</v>
      </c>
      <c r="C22" s="182">
        <v>1579109192</v>
      </c>
      <c r="D22" s="182">
        <v>1632672641</v>
      </c>
      <c r="E22" s="183">
        <v>0.01</v>
      </c>
      <c r="F22" s="182">
        <v>1594900284</v>
      </c>
      <c r="G22" s="184">
        <v>3.3919999999999999</v>
      </c>
      <c r="H22" s="183">
        <v>3.39E-2</v>
      </c>
      <c r="I22" s="183">
        <v>0.01</v>
      </c>
    </row>
    <row r="23" spans="1:9" ht="8.1" customHeight="1" x14ac:dyDescent="0.25">
      <c r="A23" s="181">
        <v>11</v>
      </c>
      <c r="B23" s="182">
        <v>19758</v>
      </c>
      <c r="C23" s="182">
        <v>1525300833</v>
      </c>
      <c r="D23" s="182">
        <v>1558409715</v>
      </c>
      <c r="E23" s="183">
        <v>0.01</v>
      </c>
      <c r="F23" s="182">
        <v>1540553841</v>
      </c>
      <c r="G23" s="184">
        <v>2.1705999999999999</v>
      </c>
      <c r="H23" s="183">
        <v>2.1700000000000001E-2</v>
      </c>
      <c r="I23" s="183">
        <v>0.01</v>
      </c>
    </row>
    <row r="24" spans="1:9" ht="8.1" customHeight="1" x14ac:dyDescent="0.25">
      <c r="A24" s="181">
        <v>12</v>
      </c>
      <c r="B24" s="182">
        <v>16658</v>
      </c>
      <c r="C24" s="182">
        <v>1285821112</v>
      </c>
      <c r="D24" s="182">
        <v>1312485295</v>
      </c>
      <c r="E24" s="183">
        <v>0.03</v>
      </c>
      <c r="F24" s="182">
        <v>1324395745</v>
      </c>
      <c r="G24" s="184">
        <v>0.69120000000000004</v>
      </c>
      <c r="H24" s="183">
        <v>2.07E-2</v>
      </c>
      <c r="I24" s="183">
        <v>0.03</v>
      </c>
    </row>
    <row r="25" spans="1:9" ht="8.1" customHeight="1" x14ac:dyDescent="0.25">
      <c r="A25" s="181">
        <v>13</v>
      </c>
      <c r="B25" s="182">
        <v>15261</v>
      </c>
      <c r="C25" s="182">
        <v>1180970690</v>
      </c>
      <c r="D25" s="182">
        <v>1211910995</v>
      </c>
      <c r="E25" s="183">
        <v>0.01</v>
      </c>
      <c r="F25" s="182">
        <v>1192780397</v>
      </c>
      <c r="G25" s="184">
        <v>2.6198999999999999</v>
      </c>
      <c r="H25" s="183">
        <v>2.6200000000000001E-2</v>
      </c>
      <c r="I25" s="183">
        <v>0.01</v>
      </c>
    </row>
    <row r="26" spans="1:9" ht="9" customHeight="1" x14ac:dyDescent="0.25">
      <c r="A26" s="181">
        <v>14</v>
      </c>
      <c r="B26" s="182">
        <v>14124</v>
      </c>
      <c r="C26" s="182">
        <v>1104044141</v>
      </c>
      <c r="D26" s="182">
        <v>1134475528</v>
      </c>
      <c r="E26" s="183">
        <v>0.05</v>
      </c>
      <c r="F26" s="182">
        <v>1159246348</v>
      </c>
      <c r="G26" s="184">
        <v>0.55130000000000001</v>
      </c>
      <c r="H26" s="183">
        <v>2.76E-2</v>
      </c>
      <c r="I26" s="183">
        <v>0.05</v>
      </c>
    </row>
    <row r="27" spans="1:9" ht="8.1" customHeight="1" x14ac:dyDescent="0.25">
      <c r="A27" s="181">
        <v>15</v>
      </c>
      <c r="B27" s="182">
        <v>12382</v>
      </c>
      <c r="C27" s="182">
        <v>975916959</v>
      </c>
      <c r="D27" s="182">
        <v>1007115831</v>
      </c>
      <c r="E27" s="183">
        <v>0.01</v>
      </c>
      <c r="F27" s="182">
        <v>985676129</v>
      </c>
      <c r="G27" s="184">
        <v>3.1968999999999999</v>
      </c>
      <c r="H27" s="183">
        <v>3.2000000000000001E-2</v>
      </c>
      <c r="I27" s="183">
        <v>0.01</v>
      </c>
    </row>
    <row r="28" spans="1:9" ht="8.1" customHeight="1" x14ac:dyDescent="0.25">
      <c r="A28" s="181">
        <v>16</v>
      </c>
      <c r="B28" s="182">
        <v>10696</v>
      </c>
      <c r="C28" s="182">
        <v>873423316</v>
      </c>
      <c r="D28" s="182">
        <v>889282323</v>
      </c>
      <c r="E28" s="183">
        <v>0.01</v>
      </c>
      <c r="F28" s="182">
        <v>882157549</v>
      </c>
      <c r="G28" s="184">
        <v>1.8157000000000001</v>
      </c>
      <c r="H28" s="183">
        <v>1.8200000000000001E-2</v>
      </c>
      <c r="I28" s="183">
        <v>0.01</v>
      </c>
    </row>
    <row r="29" spans="1:9" ht="8.1" customHeight="1" x14ac:dyDescent="0.25">
      <c r="A29" s="181">
        <v>17</v>
      </c>
      <c r="B29" s="182">
        <v>9492</v>
      </c>
      <c r="C29" s="182">
        <v>780494746</v>
      </c>
      <c r="D29" s="182">
        <v>797253902</v>
      </c>
      <c r="E29" s="183">
        <v>0.02</v>
      </c>
      <c r="F29" s="182">
        <v>796104641</v>
      </c>
      <c r="G29" s="184">
        <v>1.0736000000000001</v>
      </c>
      <c r="H29" s="183">
        <v>2.1499999999999998E-2</v>
      </c>
      <c r="I29" s="183">
        <v>0.02</v>
      </c>
    </row>
    <row r="30" spans="1:9" ht="8.1" customHeight="1" x14ac:dyDescent="0.25">
      <c r="A30" s="181">
        <v>18</v>
      </c>
      <c r="B30" s="182">
        <v>8512</v>
      </c>
      <c r="C30" s="182">
        <v>706890026</v>
      </c>
      <c r="D30" s="182">
        <v>721662161</v>
      </c>
      <c r="E30" s="183">
        <v>0.01</v>
      </c>
      <c r="F30" s="182">
        <v>713958926</v>
      </c>
      <c r="G30" s="184">
        <v>2.0897000000000001</v>
      </c>
      <c r="H30" s="183">
        <v>2.0899999999999998E-2</v>
      </c>
      <c r="I30" s="183">
        <v>0.01</v>
      </c>
    </row>
    <row r="31" spans="1:9" ht="9" customHeight="1" x14ac:dyDescent="0.25">
      <c r="A31" s="181">
        <v>19</v>
      </c>
      <c r="B31" s="182">
        <v>8156</v>
      </c>
      <c r="C31" s="182">
        <v>679061784</v>
      </c>
      <c r="D31" s="182">
        <v>698520957</v>
      </c>
      <c r="E31" s="183">
        <v>0.09</v>
      </c>
      <c r="F31" s="182">
        <v>740177345</v>
      </c>
      <c r="G31" s="184">
        <v>0.31840000000000002</v>
      </c>
      <c r="H31" s="183">
        <v>2.87E-2</v>
      </c>
      <c r="I31" s="183">
        <v>0.09</v>
      </c>
    </row>
    <row r="32" spans="1:9" ht="8.1" customHeight="1" x14ac:dyDescent="0.25">
      <c r="A32" s="181">
        <v>20</v>
      </c>
      <c r="B32" s="182">
        <v>7918</v>
      </c>
      <c r="C32" s="182">
        <v>672327702</v>
      </c>
      <c r="D32" s="182">
        <v>701560528</v>
      </c>
      <c r="E32" s="183">
        <v>0.01</v>
      </c>
      <c r="F32" s="182">
        <v>679050979</v>
      </c>
      <c r="G32" s="184">
        <v>4.3479999999999999</v>
      </c>
      <c r="H32" s="183">
        <v>4.3499999999999997E-2</v>
      </c>
      <c r="I32" s="183">
        <v>0.01</v>
      </c>
    </row>
    <row r="33" spans="1:9" ht="8.1" customHeight="1" x14ac:dyDescent="0.25">
      <c r="A33" s="181">
        <v>21</v>
      </c>
      <c r="B33" s="182">
        <v>7557</v>
      </c>
      <c r="C33" s="182">
        <v>673757758</v>
      </c>
      <c r="D33" s="182">
        <v>688999439</v>
      </c>
      <c r="E33" s="183">
        <v>0.05</v>
      </c>
      <c r="F33" s="182">
        <v>707445646</v>
      </c>
      <c r="G33" s="184">
        <v>0.45240000000000002</v>
      </c>
      <c r="H33" s="183">
        <v>2.2599999999999999E-2</v>
      </c>
      <c r="I33" s="183">
        <v>0.05</v>
      </c>
    </row>
    <row r="34" spans="1:9" ht="8.1" customHeight="1" x14ac:dyDescent="0.25">
      <c r="A34" s="181">
        <v>22</v>
      </c>
      <c r="B34" s="182">
        <v>7283</v>
      </c>
      <c r="C34" s="182">
        <v>663382857</v>
      </c>
      <c r="D34" s="182">
        <v>685334019</v>
      </c>
      <c r="E34" s="183">
        <v>0.01</v>
      </c>
      <c r="F34" s="182">
        <v>670016686</v>
      </c>
      <c r="G34" s="184">
        <v>3.3090000000000002</v>
      </c>
      <c r="H34" s="183">
        <v>3.3099999999999997E-2</v>
      </c>
      <c r="I34" s="183">
        <v>0.01</v>
      </c>
    </row>
    <row r="35" spans="1:9" ht="8.1" customHeight="1" x14ac:dyDescent="0.25">
      <c r="A35" s="181">
        <v>23</v>
      </c>
      <c r="B35" s="182">
        <v>6989</v>
      </c>
      <c r="C35" s="182">
        <v>658454101</v>
      </c>
      <c r="D35" s="182">
        <v>664631882</v>
      </c>
      <c r="E35" s="183">
        <v>0.01</v>
      </c>
      <c r="F35" s="182">
        <v>665038642</v>
      </c>
      <c r="G35" s="184">
        <v>0.93820000000000003</v>
      </c>
      <c r="H35" s="183">
        <v>9.4000000000000004E-3</v>
      </c>
      <c r="I35" s="183">
        <v>0.01</v>
      </c>
    </row>
    <row r="36" spans="1:9" ht="9" customHeight="1" x14ac:dyDescent="0.25">
      <c r="A36" s="181">
        <v>24</v>
      </c>
      <c r="B36" s="182">
        <v>6595</v>
      </c>
      <c r="C36" s="182">
        <v>632102080</v>
      </c>
      <c r="D36" s="182">
        <v>638654879</v>
      </c>
      <c r="E36" s="183">
        <v>0.01</v>
      </c>
      <c r="F36" s="182">
        <v>638423101</v>
      </c>
      <c r="G36" s="184">
        <v>1.0367</v>
      </c>
      <c r="H36" s="183">
        <v>1.04E-2</v>
      </c>
      <c r="I36" s="183">
        <v>0.01</v>
      </c>
    </row>
    <row r="37" spans="1:9" ht="8.1" customHeight="1" x14ac:dyDescent="0.25">
      <c r="A37" s="181">
        <v>25</v>
      </c>
      <c r="B37" s="182">
        <v>5479</v>
      </c>
      <c r="C37" s="182">
        <v>531456378</v>
      </c>
      <c r="D37" s="182">
        <v>537143929</v>
      </c>
      <c r="E37" s="183">
        <v>0.01</v>
      </c>
      <c r="F37" s="182">
        <v>536770942</v>
      </c>
      <c r="G37" s="184">
        <v>1.0702</v>
      </c>
      <c r="H37" s="183">
        <v>1.0699999999999999E-2</v>
      </c>
      <c r="I37" s="183">
        <v>0.01</v>
      </c>
    </row>
    <row r="38" spans="1:9" ht="8.1" customHeight="1" x14ac:dyDescent="0.25">
      <c r="A38" s="181">
        <v>26</v>
      </c>
      <c r="B38" s="182">
        <v>4953</v>
      </c>
      <c r="C38" s="182">
        <v>486657199</v>
      </c>
      <c r="D38" s="182">
        <v>491431129</v>
      </c>
      <c r="E38" s="183">
        <v>0.01</v>
      </c>
      <c r="F38" s="182">
        <v>491523771</v>
      </c>
      <c r="G38" s="184">
        <v>0.98099999999999998</v>
      </c>
      <c r="H38" s="183">
        <v>9.7999999999999997E-3</v>
      </c>
      <c r="I38" s="183">
        <v>0.01</v>
      </c>
    </row>
    <row r="39" spans="1:9" ht="8.1" customHeight="1" x14ac:dyDescent="0.25">
      <c r="A39" s="181">
        <v>27</v>
      </c>
      <c r="B39" s="182">
        <v>4279</v>
      </c>
      <c r="C39" s="182">
        <v>427201290</v>
      </c>
      <c r="D39" s="182">
        <v>430668310</v>
      </c>
      <c r="E39" s="183">
        <v>0.01</v>
      </c>
      <c r="F39" s="182">
        <v>431473303</v>
      </c>
      <c r="G39" s="184">
        <v>0.81159999999999999</v>
      </c>
      <c r="H39" s="183">
        <v>8.0999999999999996E-3</v>
      </c>
      <c r="I39" s="183">
        <v>0.01</v>
      </c>
    </row>
    <row r="40" spans="1:9" ht="8.1" customHeight="1" x14ac:dyDescent="0.25">
      <c r="A40" s="181">
        <v>28</v>
      </c>
      <c r="B40" s="182">
        <v>3689</v>
      </c>
      <c r="C40" s="182">
        <v>374508762</v>
      </c>
      <c r="D40" s="182">
        <v>377740220</v>
      </c>
      <c r="E40" s="183">
        <v>0.01</v>
      </c>
      <c r="F40" s="182">
        <v>378253850</v>
      </c>
      <c r="G40" s="184">
        <v>0.8629</v>
      </c>
      <c r="H40" s="183">
        <v>8.6E-3</v>
      </c>
      <c r="I40" s="183">
        <v>0.01</v>
      </c>
    </row>
    <row r="41" spans="1:9" ht="9" customHeight="1" x14ac:dyDescent="0.25">
      <c r="A41" s="181">
        <v>29</v>
      </c>
      <c r="B41" s="182">
        <v>2973</v>
      </c>
      <c r="C41" s="182">
        <v>304422054</v>
      </c>
      <c r="D41" s="182">
        <v>307750691</v>
      </c>
      <c r="E41" s="183">
        <v>0.01</v>
      </c>
      <c r="F41" s="182">
        <v>307466275</v>
      </c>
      <c r="G41" s="184">
        <v>1.0933999999999999</v>
      </c>
      <c r="H41" s="183">
        <v>1.09E-2</v>
      </c>
      <c r="I41" s="183">
        <v>0.01</v>
      </c>
    </row>
    <row r="42" spans="1:9" ht="8.1" customHeight="1" x14ac:dyDescent="0.25">
      <c r="A42" s="185" t="s">
        <v>6341</v>
      </c>
      <c r="B42" s="182">
        <v>9324</v>
      </c>
      <c r="C42" s="182">
        <v>985653535</v>
      </c>
      <c r="D42" s="182">
        <v>992812922</v>
      </c>
      <c r="E42" s="183">
        <v>0.01</v>
      </c>
      <c r="F42" s="182">
        <v>995210658</v>
      </c>
      <c r="G42" s="184">
        <v>0.74909999999999999</v>
      </c>
      <c r="H42" s="183">
        <v>7.3000000000000001E-3</v>
      </c>
      <c r="I42" s="183">
        <v>9.7000000000000003E-3</v>
      </c>
    </row>
    <row r="43" spans="1:9" ht="9" customHeight="1" x14ac:dyDescent="0.25">
      <c r="A43" s="186" t="s">
        <v>6342</v>
      </c>
      <c r="B43" s="187">
        <v>412718</v>
      </c>
      <c r="C43" s="187">
        <v>29579770911</v>
      </c>
      <c r="D43" s="187">
        <v>30576647185</v>
      </c>
      <c r="E43" s="67"/>
      <c r="F43" s="187">
        <v>30564690195</v>
      </c>
      <c r="G43" s="188">
        <v>1.0121</v>
      </c>
      <c r="H43" s="189">
        <v>3.3700000000000001E-2</v>
      </c>
      <c r="I43" s="189">
        <v>3.3300000000000003E-2</v>
      </c>
    </row>
    <row r="69" spans="1:1" x14ac:dyDescent="0.25">
      <c r="A69" s="24" t="s">
        <v>6343</v>
      </c>
    </row>
    <row r="70" spans="1:1" x14ac:dyDescent="0.25">
      <c r="A70" s="2" t="s">
        <v>6344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4:I70"/>
  <sheetViews>
    <sheetView workbookViewId="0"/>
  </sheetViews>
  <sheetFormatPr defaultRowHeight="15" x14ac:dyDescent="0.25"/>
  <cols>
    <col min="1" max="1" width="6.85546875" customWidth="1"/>
    <col min="2" max="2" width="9" customWidth="1"/>
    <col min="3" max="3" width="14.7109375" customWidth="1"/>
    <col min="4" max="4" width="14" customWidth="1"/>
    <col min="5" max="5" width="10" customWidth="1"/>
    <col min="6" max="6" width="14.7109375" customWidth="1"/>
    <col min="7" max="7" width="9.85546875" customWidth="1"/>
    <col min="8" max="8" width="11.42578125" customWidth="1"/>
    <col min="9" max="9" width="11" customWidth="1"/>
  </cols>
  <sheetData>
    <row r="4" spans="1:9" x14ac:dyDescent="0.25">
      <c r="A4" s="175" t="s">
        <v>6345</v>
      </c>
    </row>
    <row r="5" spans="1:9" x14ac:dyDescent="0.25">
      <c r="A5" s="175" t="s">
        <v>6346</v>
      </c>
    </row>
    <row r="6" spans="1:9" x14ac:dyDescent="0.25">
      <c r="A6" s="175" t="s">
        <v>6347</v>
      </c>
    </row>
    <row r="7" spans="1:9" x14ac:dyDescent="0.25">
      <c r="A7" s="175" t="s">
        <v>6348</v>
      </c>
    </row>
    <row r="8" spans="1:9" ht="9" customHeight="1" x14ac:dyDescent="0.25">
      <c r="A8" s="176">
        <v>-1</v>
      </c>
      <c r="B8" s="208">
        <v>-2</v>
      </c>
      <c r="C8" s="177">
        <v>-3</v>
      </c>
      <c r="D8" s="177">
        <v>-4</v>
      </c>
      <c r="E8" s="177">
        <v>-5</v>
      </c>
      <c r="F8" s="177">
        <v>-6</v>
      </c>
      <c r="G8" s="177">
        <v>-7</v>
      </c>
      <c r="H8" s="258" t="s">
        <v>6349</v>
      </c>
      <c r="I8" s="258"/>
    </row>
    <row r="9" spans="1:9" ht="8.1" customHeight="1" x14ac:dyDescent="0.25">
      <c r="A9" s="259" t="s">
        <v>6350</v>
      </c>
      <c r="B9" s="260" t="s">
        <v>6351</v>
      </c>
      <c r="C9" s="260" t="s">
        <v>6352</v>
      </c>
      <c r="D9" s="260" t="s">
        <v>6353</v>
      </c>
      <c r="E9" s="261" t="s">
        <v>6354</v>
      </c>
      <c r="F9" s="268" t="s">
        <v>6355</v>
      </c>
      <c r="G9" s="260" t="s">
        <v>6356</v>
      </c>
      <c r="H9" s="258" t="s">
        <v>6357</v>
      </c>
      <c r="I9" s="258"/>
    </row>
    <row r="10" spans="1:9" ht="26.1" customHeight="1" x14ac:dyDescent="0.25">
      <c r="A10" s="259"/>
      <c r="B10" s="260"/>
      <c r="C10" s="260"/>
      <c r="D10" s="260"/>
      <c r="E10" s="261"/>
      <c r="F10" s="268"/>
      <c r="G10" s="260"/>
      <c r="H10" s="180" t="s">
        <v>6358</v>
      </c>
      <c r="I10" s="180" t="s">
        <v>6359</v>
      </c>
    </row>
    <row r="11" spans="1:9" ht="8.1" customHeight="1" x14ac:dyDescent="0.25">
      <c r="A11" s="181">
        <v>0</v>
      </c>
      <c r="B11" s="182">
        <v>40348</v>
      </c>
      <c r="C11" s="182">
        <v>1513357465</v>
      </c>
      <c r="D11" s="182">
        <v>1662963783</v>
      </c>
      <c r="E11" s="183">
        <v>0.1</v>
      </c>
      <c r="F11" s="182">
        <v>1664693211</v>
      </c>
      <c r="G11" s="184">
        <v>0.98860000000000003</v>
      </c>
      <c r="H11" s="183">
        <v>9.8900000000000002E-2</v>
      </c>
      <c r="I11" s="183">
        <v>0.1</v>
      </c>
    </row>
    <row r="12" spans="1:9" ht="8.1" customHeight="1" x14ac:dyDescent="0.25">
      <c r="A12" s="181">
        <v>1</v>
      </c>
      <c r="B12" s="182">
        <v>71212</v>
      </c>
      <c r="C12" s="182">
        <v>3428210724</v>
      </c>
      <c r="D12" s="182">
        <v>3690905616</v>
      </c>
      <c r="E12" s="183">
        <v>0.08</v>
      </c>
      <c r="F12" s="182">
        <v>3702467582</v>
      </c>
      <c r="G12" s="184">
        <v>0.95779999999999998</v>
      </c>
      <c r="H12" s="183">
        <v>7.6600000000000001E-2</v>
      </c>
      <c r="I12" s="183">
        <v>0.08</v>
      </c>
    </row>
    <row r="13" spans="1:9" ht="8.1" customHeight="1" x14ac:dyDescent="0.25">
      <c r="A13" s="181">
        <v>2</v>
      </c>
      <c r="B13" s="182">
        <v>70173</v>
      </c>
      <c r="C13" s="182">
        <v>3608659685</v>
      </c>
      <c r="D13" s="182">
        <v>3833752961</v>
      </c>
      <c r="E13" s="183">
        <v>0.06</v>
      </c>
      <c r="F13" s="182">
        <v>3825179266</v>
      </c>
      <c r="G13" s="184">
        <v>1.0396000000000001</v>
      </c>
      <c r="H13" s="183">
        <v>6.2399999999999997E-2</v>
      </c>
      <c r="I13" s="183">
        <v>0.06</v>
      </c>
    </row>
    <row r="14" spans="1:9" ht="8.1" customHeight="1" x14ac:dyDescent="0.25">
      <c r="A14" s="181">
        <v>3</v>
      </c>
      <c r="B14" s="182">
        <v>63436</v>
      </c>
      <c r="C14" s="182">
        <v>3442958702</v>
      </c>
      <c r="D14" s="182">
        <v>3611264009</v>
      </c>
      <c r="E14" s="183">
        <v>0.05</v>
      </c>
      <c r="F14" s="182">
        <v>3615106637</v>
      </c>
      <c r="G14" s="184">
        <v>0.97770000000000001</v>
      </c>
      <c r="H14" s="183">
        <v>4.8899999999999999E-2</v>
      </c>
      <c r="I14" s="183">
        <v>0.05</v>
      </c>
    </row>
    <row r="15" spans="1:9" ht="8.1" customHeight="1" x14ac:dyDescent="0.25">
      <c r="A15" s="181">
        <v>4</v>
      </c>
      <c r="B15" s="182">
        <v>59437</v>
      </c>
      <c r="C15" s="182">
        <v>3398305617</v>
      </c>
      <c r="D15" s="182">
        <v>3578880421</v>
      </c>
      <c r="E15" s="183">
        <v>0.06</v>
      </c>
      <c r="F15" s="182">
        <v>3602203954</v>
      </c>
      <c r="G15" s="184">
        <v>0.88560000000000005</v>
      </c>
      <c r="H15" s="183">
        <v>5.3100000000000001E-2</v>
      </c>
      <c r="I15" s="183">
        <v>0.06</v>
      </c>
    </row>
    <row r="16" spans="1:9" ht="8.1" customHeight="1" x14ac:dyDescent="0.25">
      <c r="A16" s="181">
        <v>5</v>
      </c>
      <c r="B16" s="182">
        <v>56669</v>
      </c>
      <c r="C16" s="182">
        <v>3424212480</v>
      </c>
      <c r="D16" s="182">
        <v>3627224768</v>
      </c>
      <c r="E16" s="183">
        <v>0.05</v>
      </c>
      <c r="F16" s="182">
        <v>3595423104</v>
      </c>
      <c r="G16" s="184">
        <v>1.1857</v>
      </c>
      <c r="H16" s="183">
        <v>5.9299999999999999E-2</v>
      </c>
      <c r="I16" s="183">
        <v>0.05</v>
      </c>
    </row>
    <row r="17" spans="1:9" ht="8.1" customHeight="1" x14ac:dyDescent="0.25">
      <c r="A17" s="181">
        <v>6</v>
      </c>
      <c r="B17" s="182">
        <v>57247</v>
      </c>
      <c r="C17" s="182">
        <v>3638045005</v>
      </c>
      <c r="D17" s="182">
        <v>3856958700</v>
      </c>
      <c r="E17" s="183">
        <v>0.05</v>
      </c>
      <c r="F17" s="182">
        <v>3819947255</v>
      </c>
      <c r="G17" s="184">
        <v>1.2035</v>
      </c>
      <c r="H17" s="183">
        <v>6.0199999999999997E-2</v>
      </c>
      <c r="I17" s="183">
        <v>0.05</v>
      </c>
    </row>
    <row r="18" spans="1:9" ht="9" customHeight="1" x14ac:dyDescent="0.25">
      <c r="A18" s="181">
        <v>7</v>
      </c>
      <c r="B18" s="182">
        <v>53343</v>
      </c>
      <c r="C18" s="182">
        <v>3570229642</v>
      </c>
      <c r="D18" s="182">
        <v>3737084225</v>
      </c>
      <c r="E18" s="183">
        <v>0.04</v>
      </c>
      <c r="F18" s="182">
        <v>3713038828</v>
      </c>
      <c r="G18" s="184">
        <v>1.1684000000000001</v>
      </c>
      <c r="H18" s="183">
        <v>4.6699999999999998E-2</v>
      </c>
      <c r="I18" s="183">
        <v>0.04</v>
      </c>
    </row>
    <row r="19" spans="1:9" ht="8.1" customHeight="1" x14ac:dyDescent="0.25">
      <c r="A19" s="181">
        <v>8</v>
      </c>
      <c r="B19" s="182">
        <v>50101</v>
      </c>
      <c r="C19" s="182">
        <v>3497103280</v>
      </c>
      <c r="D19" s="182">
        <v>3572835115</v>
      </c>
      <c r="E19" s="183">
        <v>0.02</v>
      </c>
      <c r="F19" s="182">
        <v>3567045346</v>
      </c>
      <c r="G19" s="184">
        <v>1.0828</v>
      </c>
      <c r="H19" s="183">
        <v>2.1700000000000001E-2</v>
      </c>
      <c r="I19" s="183">
        <v>0.02</v>
      </c>
    </row>
    <row r="20" spans="1:9" ht="8.1" customHeight="1" x14ac:dyDescent="0.25">
      <c r="A20" s="181">
        <v>9</v>
      </c>
      <c r="B20" s="182">
        <v>45114</v>
      </c>
      <c r="C20" s="182">
        <v>3213725699</v>
      </c>
      <c r="D20" s="182">
        <v>3290728637</v>
      </c>
      <c r="E20" s="183">
        <v>0.05</v>
      </c>
      <c r="F20" s="182">
        <v>3374411984</v>
      </c>
      <c r="G20" s="184">
        <v>0.47920000000000001</v>
      </c>
      <c r="H20" s="183">
        <v>2.4E-2</v>
      </c>
      <c r="I20" s="183">
        <v>0.05</v>
      </c>
    </row>
    <row r="21" spans="1:9" ht="8.1" customHeight="1" x14ac:dyDescent="0.25">
      <c r="A21" s="181">
        <v>10</v>
      </c>
      <c r="B21" s="182">
        <v>42213</v>
      </c>
      <c r="C21" s="182">
        <v>3053785388</v>
      </c>
      <c r="D21" s="182">
        <v>3152481196</v>
      </c>
      <c r="E21" s="183">
        <v>0.01</v>
      </c>
      <c r="F21" s="182">
        <v>3084323242</v>
      </c>
      <c r="G21" s="184">
        <v>3.2319</v>
      </c>
      <c r="H21" s="183">
        <v>3.2300000000000002E-2</v>
      </c>
      <c r="I21" s="183">
        <v>0.01</v>
      </c>
    </row>
    <row r="22" spans="1:9" ht="8.1" customHeight="1" x14ac:dyDescent="0.25">
      <c r="A22" s="181">
        <v>11</v>
      </c>
      <c r="B22" s="182">
        <v>37624</v>
      </c>
      <c r="C22" s="182">
        <v>2788382740</v>
      </c>
      <c r="D22" s="182">
        <v>2841331763</v>
      </c>
      <c r="E22" s="183">
        <v>0.01</v>
      </c>
      <c r="F22" s="182">
        <v>2816266567</v>
      </c>
      <c r="G22" s="184">
        <v>1.8989</v>
      </c>
      <c r="H22" s="183">
        <v>1.9E-2</v>
      </c>
      <c r="I22" s="183">
        <v>0.01</v>
      </c>
    </row>
    <row r="23" spans="1:9" ht="8.1" customHeight="1" x14ac:dyDescent="0.25">
      <c r="A23" s="181">
        <v>12</v>
      </c>
      <c r="B23" s="182">
        <v>33633</v>
      </c>
      <c r="C23" s="182">
        <v>2501239630</v>
      </c>
      <c r="D23" s="182">
        <v>2553449232</v>
      </c>
      <c r="E23" s="183">
        <v>0.03</v>
      </c>
      <c r="F23" s="182">
        <v>2576276819</v>
      </c>
      <c r="G23" s="184">
        <v>0.69579999999999997</v>
      </c>
      <c r="H23" s="183">
        <v>2.0899999999999998E-2</v>
      </c>
      <c r="I23" s="183">
        <v>0.03</v>
      </c>
    </row>
    <row r="24" spans="1:9" ht="8.1" customHeight="1" x14ac:dyDescent="0.25">
      <c r="A24" s="181">
        <v>13</v>
      </c>
      <c r="B24" s="182">
        <v>29961</v>
      </c>
      <c r="C24" s="182">
        <v>2257015940</v>
      </c>
      <c r="D24" s="182">
        <v>2316402706</v>
      </c>
      <c r="E24" s="183">
        <v>0.01</v>
      </c>
      <c r="F24" s="182">
        <v>2279586099</v>
      </c>
      <c r="G24" s="184">
        <v>2.6312000000000002</v>
      </c>
      <c r="H24" s="183">
        <v>2.63E-2</v>
      </c>
      <c r="I24" s="183">
        <v>0.01</v>
      </c>
    </row>
    <row r="25" spans="1:9" ht="8.1" customHeight="1" x14ac:dyDescent="0.25">
      <c r="A25" s="181">
        <v>14</v>
      </c>
      <c r="B25" s="182">
        <v>28948</v>
      </c>
      <c r="C25" s="182">
        <v>2183006340</v>
      </c>
      <c r="D25" s="182">
        <v>2245187123</v>
      </c>
      <c r="E25" s="183">
        <v>0.05</v>
      </c>
      <c r="F25" s="182">
        <v>2292156657</v>
      </c>
      <c r="G25" s="184">
        <v>0.56969999999999998</v>
      </c>
      <c r="H25" s="183">
        <v>2.8500000000000001E-2</v>
      </c>
      <c r="I25" s="183">
        <v>0.05</v>
      </c>
    </row>
    <row r="26" spans="1:9" ht="8.1" customHeight="1" x14ac:dyDescent="0.25">
      <c r="A26" s="181">
        <v>15</v>
      </c>
      <c r="B26" s="182">
        <v>25922</v>
      </c>
      <c r="C26" s="182">
        <v>1973025313</v>
      </c>
      <c r="D26" s="182">
        <v>2039317081</v>
      </c>
      <c r="E26" s="183">
        <v>0.01</v>
      </c>
      <c r="F26" s="182">
        <v>1992755566</v>
      </c>
      <c r="G26" s="184">
        <v>3.3599000000000001</v>
      </c>
      <c r="H26" s="183">
        <v>3.3599999999999998E-2</v>
      </c>
      <c r="I26" s="183">
        <v>0.01</v>
      </c>
    </row>
    <row r="27" spans="1:9" ht="8.1" customHeight="1" x14ac:dyDescent="0.25">
      <c r="A27" s="181">
        <v>16</v>
      </c>
      <c r="B27" s="182">
        <v>25075</v>
      </c>
      <c r="C27" s="182">
        <v>1954272461</v>
      </c>
      <c r="D27" s="182">
        <v>1993390613</v>
      </c>
      <c r="E27" s="183">
        <v>0.01</v>
      </c>
      <c r="F27" s="182">
        <v>1973815186</v>
      </c>
      <c r="G27" s="184">
        <v>2.0017</v>
      </c>
      <c r="H27" s="183">
        <v>0.02</v>
      </c>
      <c r="I27" s="183">
        <v>0.01</v>
      </c>
    </row>
    <row r="28" spans="1:9" ht="9" customHeight="1" x14ac:dyDescent="0.25">
      <c r="A28" s="181">
        <v>17</v>
      </c>
      <c r="B28" s="182">
        <v>22902</v>
      </c>
      <c r="C28" s="182">
        <v>1798039329</v>
      </c>
      <c r="D28" s="182">
        <v>1837507418</v>
      </c>
      <c r="E28" s="183">
        <v>0.02</v>
      </c>
      <c r="F28" s="182">
        <v>1834000116</v>
      </c>
      <c r="G28" s="184">
        <v>1.0974999999999999</v>
      </c>
      <c r="H28" s="183">
        <v>2.1999999999999999E-2</v>
      </c>
      <c r="I28" s="183">
        <v>0.02</v>
      </c>
    </row>
    <row r="29" spans="1:9" ht="8.1" customHeight="1" x14ac:dyDescent="0.25">
      <c r="A29" s="181">
        <v>18</v>
      </c>
      <c r="B29" s="182">
        <v>22570</v>
      </c>
      <c r="C29" s="182">
        <v>1791598838</v>
      </c>
      <c r="D29" s="182">
        <v>1836005190</v>
      </c>
      <c r="E29" s="183">
        <v>0.01</v>
      </c>
      <c r="F29" s="182">
        <v>1809514826</v>
      </c>
      <c r="G29" s="184">
        <v>2.4786000000000001</v>
      </c>
      <c r="H29" s="183">
        <v>2.4799999999999999E-2</v>
      </c>
      <c r="I29" s="183">
        <v>0.01</v>
      </c>
    </row>
    <row r="30" spans="1:9" ht="8.1" customHeight="1" x14ac:dyDescent="0.25">
      <c r="A30" s="181">
        <v>19</v>
      </c>
      <c r="B30" s="182">
        <v>21190</v>
      </c>
      <c r="C30" s="182">
        <v>1706018807</v>
      </c>
      <c r="D30" s="182">
        <v>1760199393</v>
      </c>
      <c r="E30" s="183">
        <v>0.09</v>
      </c>
      <c r="F30" s="182">
        <v>1859560500</v>
      </c>
      <c r="G30" s="184">
        <v>0.35289999999999999</v>
      </c>
      <c r="H30" s="183">
        <v>3.1800000000000002E-2</v>
      </c>
      <c r="I30" s="183">
        <v>0.09</v>
      </c>
    </row>
    <row r="31" spans="1:9" ht="8.1" customHeight="1" x14ac:dyDescent="0.25">
      <c r="A31" s="181">
        <v>20</v>
      </c>
      <c r="B31" s="182">
        <v>21565</v>
      </c>
      <c r="C31" s="182">
        <v>1776375069</v>
      </c>
      <c r="D31" s="182">
        <v>1863613659</v>
      </c>
      <c r="E31" s="183">
        <v>0.01</v>
      </c>
      <c r="F31" s="182">
        <v>1794138820</v>
      </c>
      <c r="G31" s="184">
        <v>4.9109999999999996</v>
      </c>
      <c r="H31" s="183">
        <v>4.9099999999999998E-2</v>
      </c>
      <c r="I31" s="183">
        <v>0.01</v>
      </c>
    </row>
    <row r="32" spans="1:9" ht="8.1" customHeight="1" x14ac:dyDescent="0.25">
      <c r="A32" s="181">
        <v>21</v>
      </c>
      <c r="B32" s="182">
        <v>19567</v>
      </c>
      <c r="C32" s="182">
        <v>1710278543</v>
      </c>
      <c r="D32" s="182">
        <v>1752468808</v>
      </c>
      <c r="E32" s="183">
        <v>0.05</v>
      </c>
      <c r="F32" s="182">
        <v>1795792470</v>
      </c>
      <c r="G32" s="184">
        <v>0.49340000000000001</v>
      </c>
      <c r="H32" s="183">
        <v>2.47E-2</v>
      </c>
      <c r="I32" s="183">
        <v>0.05</v>
      </c>
    </row>
    <row r="33" spans="1:9" ht="8.1" customHeight="1" x14ac:dyDescent="0.25">
      <c r="A33" s="181">
        <v>22</v>
      </c>
      <c r="B33" s="182">
        <v>19166</v>
      </c>
      <c r="C33" s="182">
        <v>1719991508</v>
      </c>
      <c r="D33" s="182">
        <v>1782889093</v>
      </c>
      <c r="E33" s="183">
        <v>0.01</v>
      </c>
      <c r="F33" s="182">
        <v>1737191423</v>
      </c>
      <c r="G33" s="184">
        <v>3.6568999999999998</v>
      </c>
      <c r="H33" s="183">
        <v>3.6600000000000001E-2</v>
      </c>
      <c r="I33" s="183">
        <v>0.01</v>
      </c>
    </row>
    <row r="34" spans="1:9" ht="8.1" customHeight="1" x14ac:dyDescent="0.25">
      <c r="A34" s="181">
        <v>23</v>
      </c>
      <c r="B34" s="182">
        <v>16930</v>
      </c>
      <c r="C34" s="182">
        <v>1584632026</v>
      </c>
      <c r="D34" s="182">
        <v>1601646479</v>
      </c>
      <c r="E34" s="183">
        <v>0.01</v>
      </c>
      <c r="F34" s="182">
        <v>1600478346</v>
      </c>
      <c r="G34" s="184">
        <v>1.0737000000000001</v>
      </c>
      <c r="H34" s="183">
        <v>1.0699999999999999E-2</v>
      </c>
      <c r="I34" s="183">
        <v>0.01</v>
      </c>
    </row>
    <row r="35" spans="1:9" ht="8.1" customHeight="1" x14ac:dyDescent="0.25">
      <c r="A35" s="181">
        <v>24</v>
      </c>
      <c r="B35" s="182">
        <v>16240</v>
      </c>
      <c r="C35" s="182">
        <v>1547489602</v>
      </c>
      <c r="D35" s="182">
        <v>1564963950</v>
      </c>
      <c r="E35" s="183">
        <v>0.01</v>
      </c>
      <c r="F35" s="182">
        <v>1562964498</v>
      </c>
      <c r="G35" s="184">
        <v>1.1292</v>
      </c>
      <c r="H35" s="183">
        <v>1.1299999999999999E-2</v>
      </c>
      <c r="I35" s="183">
        <v>0.01</v>
      </c>
    </row>
    <row r="36" spans="1:9" ht="8.1" customHeight="1" x14ac:dyDescent="0.25">
      <c r="A36" s="181">
        <v>25</v>
      </c>
      <c r="B36" s="182">
        <v>13007</v>
      </c>
      <c r="C36" s="182">
        <v>1256382192</v>
      </c>
      <c r="D36" s="182">
        <v>1268816768</v>
      </c>
      <c r="E36" s="183">
        <v>0.01</v>
      </c>
      <c r="F36" s="182">
        <v>1268946014</v>
      </c>
      <c r="G36" s="184">
        <v>0.98970000000000002</v>
      </c>
      <c r="H36" s="183">
        <v>9.9000000000000008E-3</v>
      </c>
      <c r="I36" s="183">
        <v>0.01</v>
      </c>
    </row>
    <row r="37" spans="1:9" ht="8.1" customHeight="1" x14ac:dyDescent="0.25">
      <c r="A37" s="181">
        <v>26</v>
      </c>
      <c r="B37" s="182">
        <v>11779</v>
      </c>
      <c r="C37" s="182">
        <v>1149218604</v>
      </c>
      <c r="D37" s="182">
        <v>1163359621</v>
      </c>
      <c r="E37" s="183">
        <v>0.01</v>
      </c>
      <c r="F37" s="182">
        <v>1160710790</v>
      </c>
      <c r="G37" s="184">
        <v>1.2304999999999999</v>
      </c>
      <c r="H37" s="183">
        <v>1.23E-2</v>
      </c>
      <c r="I37" s="183">
        <v>0.01</v>
      </c>
    </row>
    <row r="38" spans="1:9" ht="9" customHeight="1" x14ac:dyDescent="0.25">
      <c r="A38" s="181">
        <v>27</v>
      </c>
      <c r="B38" s="182">
        <v>9743</v>
      </c>
      <c r="C38" s="182">
        <v>961227823</v>
      </c>
      <c r="D38" s="182">
        <v>971421484</v>
      </c>
      <c r="E38" s="183">
        <v>0.01</v>
      </c>
      <c r="F38" s="182">
        <v>970840101</v>
      </c>
      <c r="G38" s="184">
        <v>1.0605</v>
      </c>
      <c r="H38" s="183">
        <v>1.06E-2</v>
      </c>
      <c r="I38" s="183">
        <v>0.01</v>
      </c>
    </row>
    <row r="39" spans="1:9" ht="8.1" customHeight="1" x14ac:dyDescent="0.25">
      <c r="A39" s="181">
        <v>28</v>
      </c>
      <c r="B39" s="182">
        <v>8859</v>
      </c>
      <c r="C39" s="182">
        <v>882469381</v>
      </c>
      <c r="D39" s="182">
        <v>893897142</v>
      </c>
      <c r="E39" s="183">
        <v>0.01</v>
      </c>
      <c r="F39" s="182">
        <v>891294075</v>
      </c>
      <c r="G39" s="184">
        <v>1.2949999999999999</v>
      </c>
      <c r="H39" s="183">
        <v>1.29E-2</v>
      </c>
      <c r="I39" s="183">
        <v>0.01</v>
      </c>
    </row>
    <row r="40" spans="1:9" ht="8.1" customHeight="1" x14ac:dyDescent="0.25">
      <c r="A40" s="181">
        <v>29</v>
      </c>
      <c r="B40" s="182">
        <v>7103</v>
      </c>
      <c r="C40" s="182">
        <v>715144108</v>
      </c>
      <c r="D40" s="182">
        <v>723800936</v>
      </c>
      <c r="E40" s="183">
        <v>0.01</v>
      </c>
      <c r="F40" s="182">
        <v>722295549</v>
      </c>
      <c r="G40" s="184">
        <v>1.2104999999999999</v>
      </c>
      <c r="H40" s="183">
        <v>1.21E-2</v>
      </c>
      <c r="I40" s="183">
        <v>0.01</v>
      </c>
    </row>
    <row r="41" spans="1:9" ht="8.1" customHeight="1" x14ac:dyDescent="0.25">
      <c r="A41" s="185" t="s">
        <v>6360</v>
      </c>
      <c r="B41" s="182">
        <v>27455</v>
      </c>
      <c r="C41" s="182">
        <v>2760394989</v>
      </c>
      <c r="D41" s="182">
        <v>2793251107</v>
      </c>
      <c r="E41" s="183">
        <v>0.01</v>
      </c>
      <c r="F41" s="182">
        <v>2787117081</v>
      </c>
      <c r="G41" s="184">
        <v>1.2295</v>
      </c>
      <c r="H41" s="183">
        <v>1.1900000000000001E-2</v>
      </c>
      <c r="I41" s="183">
        <v>9.7000000000000003E-3</v>
      </c>
    </row>
    <row r="42" spans="1:9" ht="9" customHeight="1" x14ac:dyDescent="0.25">
      <c r="A42" s="186" t="s">
        <v>6361</v>
      </c>
      <c r="B42" s="187">
        <v>1028532</v>
      </c>
      <c r="C42" s="187">
        <v>70804796930</v>
      </c>
      <c r="D42" s="187">
        <v>73417998995</v>
      </c>
      <c r="E42" s="67"/>
      <c r="F42" s="187">
        <v>73289541912</v>
      </c>
      <c r="G42" s="188">
        <v>1.0517000000000001</v>
      </c>
      <c r="H42" s="189">
        <v>3.6900000000000002E-2</v>
      </c>
      <c r="I42" s="189">
        <v>3.5099999999999999E-2</v>
      </c>
    </row>
    <row r="69" spans="1:1" x14ac:dyDescent="0.25">
      <c r="A69" s="24" t="s">
        <v>6362</v>
      </c>
    </row>
    <row r="70" spans="1:1" x14ac:dyDescent="0.25">
      <c r="A70" s="2" t="s">
        <v>6363</v>
      </c>
    </row>
  </sheetData>
  <mergeCells count="9">
    <mergeCell ref="H8:I8"/>
    <mergeCell ref="A9:A10"/>
    <mergeCell ref="B9:B10"/>
    <mergeCell ref="C9:C10"/>
    <mergeCell ref="D9:D10"/>
    <mergeCell ref="E9:E10"/>
    <mergeCell ref="F9:F10"/>
    <mergeCell ref="G9:G10"/>
    <mergeCell ref="H9:I9"/>
  </mergeCells>
  <pageMargins left="1.25" right="1.25" top="1" bottom="1" header="0.25" footer="0.2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5:I70"/>
  <sheetViews>
    <sheetView workbookViewId="0"/>
  </sheetViews>
  <sheetFormatPr defaultRowHeight="15" x14ac:dyDescent="0.25"/>
  <cols>
    <col min="1" max="1" width="5.7109375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7109375" customWidth="1"/>
    <col min="8" max="8" width="11.7109375" customWidth="1"/>
    <col min="9" max="9" width="11.28515625" customWidth="1"/>
  </cols>
  <sheetData>
    <row r="5" spans="1:9" x14ac:dyDescent="0.25">
      <c r="A5" s="175" t="s">
        <v>6364</v>
      </c>
    </row>
    <row r="6" spans="1:9" x14ac:dyDescent="0.25">
      <c r="A6" s="175" t="s">
        <v>6365</v>
      </c>
    </row>
    <row r="7" spans="1:9" x14ac:dyDescent="0.25">
      <c r="A7" s="175" t="s">
        <v>6366</v>
      </c>
    </row>
    <row r="8" spans="1:9" x14ac:dyDescent="0.25">
      <c r="A8" s="175" t="s">
        <v>6367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200">
        <v>-7</v>
      </c>
      <c r="H9" s="258" t="s">
        <v>6368</v>
      </c>
      <c r="I9" s="258"/>
    </row>
    <row r="10" spans="1:9" ht="8.1" customHeight="1" x14ac:dyDescent="0.25">
      <c r="A10" s="259" t="s">
        <v>6369</v>
      </c>
      <c r="B10" s="260" t="s">
        <v>6370</v>
      </c>
      <c r="C10" s="260" t="s">
        <v>6371</v>
      </c>
      <c r="D10" s="260" t="s">
        <v>6372</v>
      </c>
      <c r="E10" s="261" t="s">
        <v>6373</v>
      </c>
      <c r="F10" s="268" t="s">
        <v>6374</v>
      </c>
      <c r="G10" s="260" t="s">
        <v>6375</v>
      </c>
      <c r="H10" s="258" t="s">
        <v>6376</v>
      </c>
      <c r="I10" s="258"/>
    </row>
    <row r="11" spans="1:9" ht="27" customHeight="1" x14ac:dyDescent="0.25">
      <c r="A11" s="259"/>
      <c r="B11" s="260"/>
      <c r="C11" s="260"/>
      <c r="D11" s="260"/>
      <c r="E11" s="261"/>
      <c r="F11" s="268"/>
      <c r="G11" s="260"/>
      <c r="H11" s="180" t="s">
        <v>6377</v>
      </c>
      <c r="I11" s="180" t="s">
        <v>6378</v>
      </c>
    </row>
    <row r="12" spans="1:9" ht="8.1" customHeight="1" x14ac:dyDescent="0.25">
      <c r="A12" s="181">
        <v>0</v>
      </c>
      <c r="B12" s="182">
        <v>40348</v>
      </c>
      <c r="C12" s="182">
        <v>1513357465</v>
      </c>
      <c r="D12" s="182">
        <v>1662963783</v>
      </c>
      <c r="E12" s="183">
        <v>0.1</v>
      </c>
      <c r="F12" s="182">
        <v>1664693211</v>
      </c>
      <c r="G12" s="184">
        <v>0.98860000000000003</v>
      </c>
      <c r="H12" s="183">
        <v>9.8900000000000002E-2</v>
      </c>
      <c r="I12" s="183">
        <v>0.1</v>
      </c>
    </row>
    <row r="13" spans="1:9" ht="8.1" customHeight="1" x14ac:dyDescent="0.25">
      <c r="A13" s="181">
        <v>1</v>
      </c>
      <c r="B13" s="182">
        <v>71212</v>
      </c>
      <c r="C13" s="182">
        <v>3428210724</v>
      </c>
      <c r="D13" s="182">
        <v>3690905616</v>
      </c>
      <c r="E13" s="183">
        <v>0.08</v>
      </c>
      <c r="F13" s="182">
        <v>3702467582</v>
      </c>
      <c r="G13" s="184">
        <v>0.95779999999999998</v>
      </c>
      <c r="H13" s="183">
        <v>7.6600000000000001E-2</v>
      </c>
      <c r="I13" s="183">
        <v>0.08</v>
      </c>
    </row>
    <row r="14" spans="1:9" ht="8.1" customHeight="1" x14ac:dyDescent="0.25">
      <c r="A14" s="181">
        <v>2</v>
      </c>
      <c r="B14" s="182">
        <v>70173</v>
      </c>
      <c r="C14" s="182">
        <v>3608659685</v>
      </c>
      <c r="D14" s="182">
        <v>3833752961</v>
      </c>
      <c r="E14" s="183">
        <v>0.06</v>
      </c>
      <c r="F14" s="182">
        <v>3825179266</v>
      </c>
      <c r="G14" s="184">
        <v>1.0396000000000001</v>
      </c>
      <c r="H14" s="183">
        <v>6.2399999999999997E-2</v>
      </c>
      <c r="I14" s="183">
        <v>0.06</v>
      </c>
    </row>
    <row r="15" spans="1:9" ht="8.1" customHeight="1" x14ac:dyDescent="0.25">
      <c r="A15" s="181">
        <v>3</v>
      </c>
      <c r="B15" s="182">
        <v>63436</v>
      </c>
      <c r="C15" s="182">
        <v>3442958702</v>
      </c>
      <c r="D15" s="182">
        <v>3611264009</v>
      </c>
      <c r="E15" s="183">
        <v>0.05</v>
      </c>
      <c r="F15" s="182">
        <v>3615106637</v>
      </c>
      <c r="G15" s="184">
        <v>0.97770000000000001</v>
      </c>
      <c r="H15" s="183">
        <v>4.8899999999999999E-2</v>
      </c>
      <c r="I15" s="183">
        <v>0.05</v>
      </c>
    </row>
    <row r="16" spans="1:9" ht="9" customHeight="1" x14ac:dyDescent="0.25">
      <c r="A16" s="181">
        <v>4</v>
      </c>
      <c r="B16" s="182">
        <v>59437</v>
      </c>
      <c r="C16" s="182">
        <v>3398305617</v>
      </c>
      <c r="D16" s="182">
        <v>3578880421</v>
      </c>
      <c r="E16" s="183">
        <v>0.06</v>
      </c>
      <c r="F16" s="182">
        <v>3602203954</v>
      </c>
      <c r="G16" s="184">
        <v>0.88560000000000005</v>
      </c>
      <c r="H16" s="183">
        <v>5.3100000000000001E-2</v>
      </c>
      <c r="I16" s="183">
        <v>0.06</v>
      </c>
    </row>
    <row r="17" spans="1:9" ht="8.1" customHeight="1" x14ac:dyDescent="0.25">
      <c r="A17" s="181">
        <v>5</v>
      </c>
      <c r="B17" s="182">
        <v>56669</v>
      </c>
      <c r="C17" s="182">
        <v>3424212480</v>
      </c>
      <c r="D17" s="182">
        <v>3627224768</v>
      </c>
      <c r="E17" s="183">
        <v>0.05</v>
      </c>
      <c r="F17" s="182">
        <v>3595423104</v>
      </c>
      <c r="G17" s="184">
        <v>1.1857</v>
      </c>
      <c r="H17" s="183">
        <v>5.9299999999999999E-2</v>
      </c>
      <c r="I17" s="183">
        <v>0.05</v>
      </c>
    </row>
    <row r="18" spans="1:9" ht="8.1" customHeight="1" x14ac:dyDescent="0.25">
      <c r="A18" s="181">
        <v>6</v>
      </c>
      <c r="B18" s="182">
        <v>57247</v>
      </c>
      <c r="C18" s="182">
        <v>3638045005</v>
      </c>
      <c r="D18" s="182">
        <v>3856958700</v>
      </c>
      <c r="E18" s="183">
        <v>0.05</v>
      </c>
      <c r="F18" s="182">
        <v>3819947255</v>
      </c>
      <c r="G18" s="184">
        <v>1.2035</v>
      </c>
      <c r="H18" s="183">
        <v>6.0199999999999997E-2</v>
      </c>
      <c r="I18" s="183">
        <v>0.05</v>
      </c>
    </row>
    <row r="19" spans="1:9" ht="8.1" customHeight="1" x14ac:dyDescent="0.25">
      <c r="A19" s="181">
        <v>7</v>
      </c>
      <c r="B19" s="182">
        <v>53343</v>
      </c>
      <c r="C19" s="182">
        <v>3570229642</v>
      </c>
      <c r="D19" s="182">
        <v>3737084225</v>
      </c>
      <c r="E19" s="183">
        <v>0.04</v>
      </c>
      <c r="F19" s="182">
        <v>3713038828</v>
      </c>
      <c r="G19" s="184">
        <v>1.1684000000000001</v>
      </c>
      <c r="H19" s="183">
        <v>4.6699999999999998E-2</v>
      </c>
      <c r="I19" s="183">
        <v>0.04</v>
      </c>
    </row>
    <row r="20" spans="1:9" ht="8.1" customHeight="1" x14ac:dyDescent="0.25">
      <c r="A20" s="181">
        <v>8</v>
      </c>
      <c r="B20" s="182">
        <v>50101</v>
      </c>
      <c r="C20" s="182">
        <v>3497103280</v>
      </c>
      <c r="D20" s="182">
        <v>3572835115</v>
      </c>
      <c r="E20" s="183">
        <v>0.02</v>
      </c>
      <c r="F20" s="182">
        <v>3567045346</v>
      </c>
      <c r="G20" s="184">
        <v>1.0828</v>
      </c>
      <c r="H20" s="183">
        <v>2.1700000000000001E-2</v>
      </c>
      <c r="I20" s="183">
        <v>0.02</v>
      </c>
    </row>
    <row r="21" spans="1:9" ht="9" customHeight="1" x14ac:dyDescent="0.25">
      <c r="A21" s="181">
        <v>9</v>
      </c>
      <c r="B21" s="182">
        <v>45114</v>
      </c>
      <c r="C21" s="182">
        <v>3213725699</v>
      </c>
      <c r="D21" s="182">
        <v>3290728637</v>
      </c>
      <c r="E21" s="183">
        <v>0.05</v>
      </c>
      <c r="F21" s="182">
        <v>3374411984</v>
      </c>
      <c r="G21" s="184">
        <v>0.47920000000000001</v>
      </c>
      <c r="H21" s="183">
        <v>2.4E-2</v>
      </c>
      <c r="I21" s="183">
        <v>0.05</v>
      </c>
    </row>
    <row r="22" spans="1:9" ht="8.1" customHeight="1" x14ac:dyDescent="0.25">
      <c r="A22" s="181">
        <v>10</v>
      </c>
      <c r="B22" s="182">
        <v>42213</v>
      </c>
      <c r="C22" s="182">
        <v>3053785388</v>
      </c>
      <c r="D22" s="182">
        <v>3152481196</v>
      </c>
      <c r="E22" s="183">
        <v>0.01</v>
      </c>
      <c r="F22" s="182">
        <v>3084323242</v>
      </c>
      <c r="G22" s="184">
        <v>3.2319</v>
      </c>
      <c r="H22" s="183">
        <v>3.2300000000000002E-2</v>
      </c>
      <c r="I22" s="183">
        <v>0.01</v>
      </c>
    </row>
    <row r="23" spans="1:9" ht="8.1" customHeight="1" x14ac:dyDescent="0.25">
      <c r="A23" s="181">
        <v>11</v>
      </c>
      <c r="B23" s="182">
        <v>37624</v>
      </c>
      <c r="C23" s="182">
        <v>2788382740</v>
      </c>
      <c r="D23" s="182">
        <v>2841331763</v>
      </c>
      <c r="E23" s="183">
        <v>0.01</v>
      </c>
      <c r="F23" s="182">
        <v>2816266567</v>
      </c>
      <c r="G23" s="184">
        <v>1.8989</v>
      </c>
      <c r="H23" s="183">
        <v>1.9E-2</v>
      </c>
      <c r="I23" s="183">
        <v>0.01</v>
      </c>
    </row>
    <row r="24" spans="1:9" ht="8.1" customHeight="1" x14ac:dyDescent="0.25">
      <c r="A24" s="181">
        <v>12</v>
      </c>
      <c r="B24" s="182">
        <v>33633</v>
      </c>
      <c r="C24" s="182">
        <v>2501239630</v>
      </c>
      <c r="D24" s="182">
        <v>2553449232</v>
      </c>
      <c r="E24" s="183">
        <v>0.03</v>
      </c>
      <c r="F24" s="182">
        <v>2576276819</v>
      </c>
      <c r="G24" s="184">
        <v>0.69579999999999997</v>
      </c>
      <c r="H24" s="183">
        <v>2.0899999999999998E-2</v>
      </c>
      <c r="I24" s="183">
        <v>0.03</v>
      </c>
    </row>
    <row r="25" spans="1:9" ht="8.1" customHeight="1" x14ac:dyDescent="0.25">
      <c r="A25" s="181">
        <v>13</v>
      </c>
      <c r="B25" s="182">
        <v>29961</v>
      </c>
      <c r="C25" s="182">
        <v>2257015940</v>
      </c>
      <c r="D25" s="182">
        <v>2316402706</v>
      </c>
      <c r="E25" s="183">
        <v>0.01</v>
      </c>
      <c r="F25" s="182">
        <v>2279586099</v>
      </c>
      <c r="G25" s="184">
        <v>2.6312000000000002</v>
      </c>
      <c r="H25" s="183">
        <v>2.63E-2</v>
      </c>
      <c r="I25" s="183">
        <v>0.01</v>
      </c>
    </row>
    <row r="26" spans="1:9" ht="9" customHeight="1" x14ac:dyDescent="0.25">
      <c r="A26" s="181">
        <v>14</v>
      </c>
      <c r="B26" s="182">
        <v>28948</v>
      </c>
      <c r="C26" s="182">
        <v>2183006340</v>
      </c>
      <c r="D26" s="182">
        <v>2245187123</v>
      </c>
      <c r="E26" s="183">
        <v>0.05</v>
      </c>
      <c r="F26" s="182">
        <v>2292156657</v>
      </c>
      <c r="G26" s="184">
        <v>0.56969999999999998</v>
      </c>
      <c r="H26" s="183">
        <v>2.8500000000000001E-2</v>
      </c>
      <c r="I26" s="183">
        <v>0.05</v>
      </c>
    </row>
    <row r="27" spans="1:9" ht="8.1" customHeight="1" x14ac:dyDescent="0.25">
      <c r="A27" s="181">
        <v>15</v>
      </c>
      <c r="B27" s="182">
        <v>25922</v>
      </c>
      <c r="C27" s="182">
        <v>1973025313</v>
      </c>
      <c r="D27" s="182">
        <v>2039317081</v>
      </c>
      <c r="E27" s="183">
        <v>0.01</v>
      </c>
      <c r="F27" s="182">
        <v>1992755566</v>
      </c>
      <c r="G27" s="184">
        <v>3.3599000000000001</v>
      </c>
      <c r="H27" s="183">
        <v>3.3599999999999998E-2</v>
      </c>
      <c r="I27" s="183">
        <v>0.01</v>
      </c>
    </row>
    <row r="28" spans="1:9" ht="8.1" customHeight="1" x14ac:dyDescent="0.25">
      <c r="A28" s="181">
        <v>16</v>
      </c>
      <c r="B28" s="182">
        <v>25075</v>
      </c>
      <c r="C28" s="182">
        <v>1954272461</v>
      </c>
      <c r="D28" s="182">
        <v>1993390613</v>
      </c>
      <c r="E28" s="183">
        <v>0.01</v>
      </c>
      <c r="F28" s="182">
        <v>1973815186</v>
      </c>
      <c r="G28" s="184">
        <v>2.0017</v>
      </c>
      <c r="H28" s="183">
        <v>0.02</v>
      </c>
      <c r="I28" s="183">
        <v>0.01</v>
      </c>
    </row>
    <row r="29" spans="1:9" ht="8.1" customHeight="1" x14ac:dyDescent="0.25">
      <c r="A29" s="181">
        <v>17</v>
      </c>
      <c r="B29" s="182">
        <v>22902</v>
      </c>
      <c r="C29" s="182">
        <v>1798039329</v>
      </c>
      <c r="D29" s="182">
        <v>1837507418</v>
      </c>
      <c r="E29" s="183">
        <v>0.02</v>
      </c>
      <c r="F29" s="182">
        <v>1834000116</v>
      </c>
      <c r="G29" s="184">
        <v>1.0974999999999999</v>
      </c>
      <c r="H29" s="183">
        <v>2.1999999999999999E-2</v>
      </c>
      <c r="I29" s="183">
        <v>0.02</v>
      </c>
    </row>
    <row r="30" spans="1:9" ht="8.1" customHeight="1" x14ac:dyDescent="0.25">
      <c r="A30" s="181">
        <v>18</v>
      </c>
      <c r="B30" s="182">
        <v>22570</v>
      </c>
      <c r="C30" s="182">
        <v>1791598838</v>
      </c>
      <c r="D30" s="182">
        <v>1836005190</v>
      </c>
      <c r="E30" s="183">
        <v>0.01</v>
      </c>
      <c r="F30" s="182">
        <v>1809514826</v>
      </c>
      <c r="G30" s="184">
        <v>2.4786000000000001</v>
      </c>
      <c r="H30" s="183">
        <v>2.4799999999999999E-2</v>
      </c>
      <c r="I30" s="183">
        <v>0.01</v>
      </c>
    </row>
    <row r="31" spans="1:9" ht="9" customHeight="1" x14ac:dyDescent="0.25">
      <c r="A31" s="181">
        <v>19</v>
      </c>
      <c r="B31" s="182">
        <v>21190</v>
      </c>
      <c r="C31" s="182">
        <v>1706018807</v>
      </c>
      <c r="D31" s="182">
        <v>1760199393</v>
      </c>
      <c r="E31" s="183">
        <v>0.09</v>
      </c>
      <c r="F31" s="182">
        <v>1859560500</v>
      </c>
      <c r="G31" s="184">
        <v>0.35289999999999999</v>
      </c>
      <c r="H31" s="183">
        <v>3.1800000000000002E-2</v>
      </c>
      <c r="I31" s="183">
        <v>0.09</v>
      </c>
    </row>
    <row r="32" spans="1:9" ht="8.1" customHeight="1" x14ac:dyDescent="0.25">
      <c r="A32" s="181">
        <v>20</v>
      </c>
      <c r="B32" s="182">
        <v>21565</v>
      </c>
      <c r="C32" s="182">
        <v>1776375069</v>
      </c>
      <c r="D32" s="182">
        <v>1863613659</v>
      </c>
      <c r="E32" s="183">
        <v>0.01</v>
      </c>
      <c r="F32" s="182">
        <v>1794138820</v>
      </c>
      <c r="G32" s="184">
        <v>4.9109999999999996</v>
      </c>
      <c r="H32" s="183">
        <v>4.9099999999999998E-2</v>
      </c>
      <c r="I32" s="183">
        <v>0.01</v>
      </c>
    </row>
    <row r="33" spans="1:9" ht="8.1" customHeight="1" x14ac:dyDescent="0.25">
      <c r="A33" s="181">
        <v>21</v>
      </c>
      <c r="B33" s="182">
        <v>19567</v>
      </c>
      <c r="C33" s="182">
        <v>1710278543</v>
      </c>
      <c r="D33" s="182">
        <v>1752468808</v>
      </c>
      <c r="E33" s="183">
        <v>0.05</v>
      </c>
      <c r="F33" s="182">
        <v>1795792470</v>
      </c>
      <c r="G33" s="184">
        <v>0.49340000000000001</v>
      </c>
      <c r="H33" s="183">
        <v>2.47E-2</v>
      </c>
      <c r="I33" s="183">
        <v>0.05</v>
      </c>
    </row>
    <row r="34" spans="1:9" ht="8.1" customHeight="1" x14ac:dyDescent="0.25">
      <c r="A34" s="181">
        <v>22</v>
      </c>
      <c r="B34" s="182">
        <v>19166</v>
      </c>
      <c r="C34" s="182">
        <v>1719991508</v>
      </c>
      <c r="D34" s="182">
        <v>1782889093</v>
      </c>
      <c r="E34" s="183">
        <v>0.01</v>
      </c>
      <c r="F34" s="182">
        <v>1737191423</v>
      </c>
      <c r="G34" s="184">
        <v>3.6568999999999998</v>
      </c>
      <c r="H34" s="183">
        <v>3.6600000000000001E-2</v>
      </c>
      <c r="I34" s="183">
        <v>0.01</v>
      </c>
    </row>
    <row r="35" spans="1:9" ht="8.1" customHeight="1" x14ac:dyDescent="0.25">
      <c r="A35" s="181">
        <v>23</v>
      </c>
      <c r="B35" s="182">
        <v>16930</v>
      </c>
      <c r="C35" s="182">
        <v>1584632026</v>
      </c>
      <c r="D35" s="182">
        <v>1601646479</v>
      </c>
      <c r="E35" s="183">
        <v>0.01</v>
      </c>
      <c r="F35" s="182">
        <v>1600478346</v>
      </c>
      <c r="G35" s="184">
        <v>1.0737000000000001</v>
      </c>
      <c r="H35" s="183">
        <v>1.0699999999999999E-2</v>
      </c>
      <c r="I35" s="183">
        <v>0.01</v>
      </c>
    </row>
    <row r="36" spans="1:9" ht="9" customHeight="1" x14ac:dyDescent="0.25">
      <c r="A36" s="181">
        <v>24</v>
      </c>
      <c r="B36" s="182">
        <v>16240</v>
      </c>
      <c r="C36" s="182">
        <v>1547489602</v>
      </c>
      <c r="D36" s="182">
        <v>1564963950</v>
      </c>
      <c r="E36" s="183">
        <v>0.01</v>
      </c>
      <c r="F36" s="182">
        <v>1562964498</v>
      </c>
      <c r="G36" s="184">
        <v>1.1292</v>
      </c>
      <c r="H36" s="183">
        <v>1.1299999999999999E-2</v>
      </c>
      <c r="I36" s="183">
        <v>0.01</v>
      </c>
    </row>
    <row r="37" spans="1:9" ht="8.1" customHeight="1" x14ac:dyDescent="0.25">
      <c r="A37" s="181">
        <v>25</v>
      </c>
      <c r="B37" s="182">
        <v>13007</v>
      </c>
      <c r="C37" s="182">
        <v>1256382192</v>
      </c>
      <c r="D37" s="182">
        <v>1268816768</v>
      </c>
      <c r="E37" s="183">
        <v>0.01</v>
      </c>
      <c r="F37" s="182">
        <v>1268946014</v>
      </c>
      <c r="G37" s="184">
        <v>0.98970000000000002</v>
      </c>
      <c r="H37" s="183">
        <v>9.9000000000000008E-3</v>
      </c>
      <c r="I37" s="183">
        <v>0.01</v>
      </c>
    </row>
    <row r="38" spans="1:9" ht="8.1" customHeight="1" x14ac:dyDescent="0.25">
      <c r="A38" s="181">
        <v>26</v>
      </c>
      <c r="B38" s="182">
        <v>11779</v>
      </c>
      <c r="C38" s="182">
        <v>1149218604</v>
      </c>
      <c r="D38" s="182">
        <v>1163359621</v>
      </c>
      <c r="E38" s="183">
        <v>0.01</v>
      </c>
      <c r="F38" s="182">
        <v>1160710790</v>
      </c>
      <c r="G38" s="184">
        <v>1.2304999999999999</v>
      </c>
      <c r="H38" s="183">
        <v>1.23E-2</v>
      </c>
      <c r="I38" s="183">
        <v>0.01</v>
      </c>
    </row>
    <row r="39" spans="1:9" ht="8.1" customHeight="1" x14ac:dyDescent="0.25">
      <c r="A39" s="181">
        <v>27</v>
      </c>
      <c r="B39" s="182">
        <v>9743</v>
      </c>
      <c r="C39" s="182">
        <v>961227823</v>
      </c>
      <c r="D39" s="182">
        <v>971421484</v>
      </c>
      <c r="E39" s="183">
        <v>0.01</v>
      </c>
      <c r="F39" s="182">
        <v>970840101</v>
      </c>
      <c r="G39" s="184">
        <v>1.0605</v>
      </c>
      <c r="H39" s="183">
        <v>1.06E-2</v>
      </c>
      <c r="I39" s="183">
        <v>0.01</v>
      </c>
    </row>
    <row r="40" spans="1:9" ht="8.1" customHeight="1" x14ac:dyDescent="0.25">
      <c r="A40" s="181">
        <v>28</v>
      </c>
      <c r="B40" s="182">
        <v>8859</v>
      </c>
      <c r="C40" s="182">
        <v>882469381</v>
      </c>
      <c r="D40" s="182">
        <v>893897142</v>
      </c>
      <c r="E40" s="183">
        <v>0.01</v>
      </c>
      <c r="F40" s="182">
        <v>891294075</v>
      </c>
      <c r="G40" s="184">
        <v>1.2949999999999999</v>
      </c>
      <c r="H40" s="183">
        <v>1.29E-2</v>
      </c>
      <c r="I40" s="183">
        <v>0.01</v>
      </c>
    </row>
    <row r="41" spans="1:9" ht="9" customHeight="1" x14ac:dyDescent="0.25">
      <c r="A41" s="181">
        <v>29</v>
      </c>
      <c r="B41" s="182">
        <v>7103</v>
      </c>
      <c r="C41" s="182">
        <v>715144108</v>
      </c>
      <c r="D41" s="182">
        <v>723800936</v>
      </c>
      <c r="E41" s="183">
        <v>0.01</v>
      </c>
      <c r="F41" s="182">
        <v>722295549</v>
      </c>
      <c r="G41" s="184">
        <v>1.2104999999999999</v>
      </c>
      <c r="H41" s="183">
        <v>1.21E-2</v>
      </c>
      <c r="I41" s="183">
        <v>0.01</v>
      </c>
    </row>
    <row r="42" spans="1:9" ht="8.1" customHeight="1" x14ac:dyDescent="0.25">
      <c r="A42" s="185" t="s">
        <v>6379</v>
      </c>
      <c r="B42" s="182">
        <v>27455</v>
      </c>
      <c r="C42" s="182">
        <v>2760394989</v>
      </c>
      <c r="D42" s="182">
        <v>2793251107</v>
      </c>
      <c r="E42" s="183">
        <v>0.01</v>
      </c>
      <c r="F42" s="182">
        <v>2787117081</v>
      </c>
      <c r="G42" s="184">
        <v>1.2295</v>
      </c>
      <c r="H42" s="183">
        <v>1.1900000000000001E-2</v>
      </c>
      <c r="I42" s="183">
        <v>9.7000000000000003E-3</v>
      </c>
    </row>
    <row r="43" spans="1:9" ht="9" customHeight="1" x14ac:dyDescent="0.25">
      <c r="A43" s="186" t="s">
        <v>6380</v>
      </c>
      <c r="B43" s="187">
        <v>1028532</v>
      </c>
      <c r="C43" s="187">
        <v>70804796930</v>
      </c>
      <c r="D43" s="187">
        <v>73417998995</v>
      </c>
      <c r="E43" s="67"/>
      <c r="F43" s="187">
        <v>73289541912</v>
      </c>
      <c r="G43" s="188">
        <v>1.0517000000000001</v>
      </c>
      <c r="H43" s="189">
        <v>3.6900000000000002E-2</v>
      </c>
      <c r="I43" s="189">
        <v>3.5099999999999999E-2</v>
      </c>
    </row>
    <row r="69" spans="1:1" x14ac:dyDescent="0.25">
      <c r="A69" s="24" t="s">
        <v>6381</v>
      </c>
    </row>
    <row r="70" spans="1:1" x14ac:dyDescent="0.25">
      <c r="A70" s="2" t="s">
        <v>6382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425</v>
      </c>
    </row>
    <row r="5" spans="1:10" x14ac:dyDescent="0.25">
      <c r="A5" s="3" t="s">
        <v>426</v>
      </c>
    </row>
    <row r="6" spans="1:10" x14ac:dyDescent="0.25">
      <c r="A6" s="3" t="s">
        <v>427</v>
      </c>
    </row>
    <row r="7" spans="1:10" x14ac:dyDescent="0.25">
      <c r="A7" s="3" t="s">
        <v>428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429</v>
      </c>
      <c r="G8" s="8">
        <v>-5</v>
      </c>
      <c r="H8" s="8">
        <v>-6</v>
      </c>
      <c r="I8" s="7" t="s">
        <v>430</v>
      </c>
      <c r="J8" s="7" t="s">
        <v>431</v>
      </c>
    </row>
    <row r="9" spans="1:10" ht="9.9499999999999993" customHeight="1" x14ac:dyDescent="0.25">
      <c r="C9" s="221" t="s">
        <v>432</v>
      </c>
      <c r="D9" s="222" t="s">
        <v>433</v>
      </c>
      <c r="E9" s="223" t="s">
        <v>434</v>
      </c>
      <c r="F9" s="222" t="s">
        <v>435</v>
      </c>
      <c r="G9" s="220" t="s">
        <v>436</v>
      </c>
      <c r="H9" s="220"/>
      <c r="I9" s="220" t="s">
        <v>437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438</v>
      </c>
      <c r="H10" s="9" t="s">
        <v>439</v>
      </c>
      <c r="I10" s="10" t="s">
        <v>440</v>
      </c>
      <c r="J10" s="10" t="s">
        <v>441</v>
      </c>
    </row>
    <row r="11" spans="1:10" ht="9.9499999999999993" customHeight="1" x14ac:dyDescent="0.25">
      <c r="C11" s="11">
        <v>41</v>
      </c>
      <c r="D11" s="12">
        <v>0</v>
      </c>
      <c r="E11" s="12">
        <v>22</v>
      </c>
      <c r="F11" s="15">
        <v>0</v>
      </c>
      <c r="G11" s="14">
        <v>0.3</v>
      </c>
      <c r="H11" s="14">
        <v>0.3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1</v>
      </c>
      <c r="E12" s="12">
        <v>28</v>
      </c>
      <c r="F12" s="15">
        <v>3.5700000000000003E-2</v>
      </c>
      <c r="G12" s="14">
        <v>0.3</v>
      </c>
      <c r="H12" s="14">
        <v>0.3</v>
      </c>
      <c r="I12" s="15">
        <v>3.3332999999999999</v>
      </c>
      <c r="J12" s="15">
        <v>3.3332999999999999</v>
      </c>
    </row>
    <row r="13" spans="1:10" ht="9.9499999999999993" customHeight="1" x14ac:dyDescent="0.25">
      <c r="C13" s="11">
        <v>43</v>
      </c>
      <c r="D13" s="12">
        <v>0</v>
      </c>
      <c r="E13" s="12">
        <v>38</v>
      </c>
      <c r="F13" s="15">
        <v>0</v>
      </c>
      <c r="G13" s="14">
        <v>0.4</v>
      </c>
      <c r="H13" s="14">
        <v>0.4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1</v>
      </c>
      <c r="E14" s="12">
        <v>43</v>
      </c>
      <c r="F14" s="15">
        <v>2.3300000000000001E-2</v>
      </c>
      <c r="G14" s="14">
        <v>0.6</v>
      </c>
      <c r="H14" s="14">
        <v>0.6</v>
      </c>
      <c r="I14" s="15">
        <v>1.6667000000000001</v>
      </c>
      <c r="J14" s="15">
        <v>1.6667000000000001</v>
      </c>
    </row>
    <row r="15" spans="1:10" ht="9.9499999999999993" customHeight="1" x14ac:dyDescent="0.25">
      <c r="C15" s="11">
        <v>45</v>
      </c>
      <c r="D15" s="12">
        <v>1</v>
      </c>
      <c r="E15" s="12">
        <v>44</v>
      </c>
      <c r="F15" s="15">
        <v>2.2700000000000001E-2</v>
      </c>
      <c r="G15" s="14">
        <v>0.7</v>
      </c>
      <c r="H15" s="14">
        <v>0.7</v>
      </c>
      <c r="I15" s="15">
        <v>1.4286000000000001</v>
      </c>
      <c r="J15" s="15">
        <v>1.4286000000000001</v>
      </c>
    </row>
    <row r="16" spans="1:10" ht="9.9499999999999993" customHeight="1" x14ac:dyDescent="0.25">
      <c r="C16" s="11">
        <v>46</v>
      </c>
      <c r="D16" s="12">
        <v>2</v>
      </c>
      <c r="E16" s="12">
        <v>48</v>
      </c>
      <c r="F16" s="15">
        <v>4.1700000000000001E-2</v>
      </c>
      <c r="G16" s="14">
        <v>0.7</v>
      </c>
      <c r="H16" s="14">
        <v>0.7</v>
      </c>
      <c r="I16" s="15">
        <v>2.8571</v>
      </c>
      <c r="J16" s="15">
        <v>2.8571</v>
      </c>
    </row>
    <row r="17" spans="3:10" ht="9.9499999999999993" customHeight="1" x14ac:dyDescent="0.25">
      <c r="C17" s="11">
        <v>47</v>
      </c>
      <c r="D17" s="12">
        <v>1</v>
      </c>
      <c r="E17" s="12">
        <v>60</v>
      </c>
      <c r="F17" s="15">
        <v>1.67E-2</v>
      </c>
      <c r="G17" s="14">
        <v>0.9</v>
      </c>
      <c r="H17" s="14">
        <v>0.9</v>
      </c>
      <c r="I17" s="15">
        <v>1.1111</v>
      </c>
      <c r="J17" s="15">
        <v>1.1111</v>
      </c>
    </row>
    <row r="18" spans="3:10" ht="9.9499999999999993" customHeight="1" x14ac:dyDescent="0.25">
      <c r="C18" s="11">
        <v>48</v>
      </c>
      <c r="D18" s="12">
        <v>0</v>
      </c>
      <c r="E18" s="12">
        <v>73</v>
      </c>
      <c r="F18" s="15">
        <v>0</v>
      </c>
      <c r="G18" s="14">
        <v>1.1000000000000001</v>
      </c>
      <c r="H18" s="14">
        <v>1.1000000000000001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0</v>
      </c>
      <c r="E19" s="12">
        <v>91</v>
      </c>
      <c r="F19" s="15">
        <v>0</v>
      </c>
      <c r="G19" s="14">
        <v>1.5</v>
      </c>
      <c r="H19" s="14">
        <v>1.5</v>
      </c>
      <c r="I19" s="15">
        <v>0</v>
      </c>
      <c r="J19" s="15">
        <v>0</v>
      </c>
    </row>
    <row r="20" spans="3:10" ht="9.9499999999999993" customHeight="1" x14ac:dyDescent="0.25">
      <c r="C20" s="11">
        <v>50</v>
      </c>
      <c r="D20" s="12">
        <v>1</v>
      </c>
      <c r="E20" s="12">
        <v>123</v>
      </c>
      <c r="F20" s="15">
        <v>8.0999999999999996E-3</v>
      </c>
      <c r="G20" s="14">
        <v>2.2000000000000002</v>
      </c>
      <c r="H20" s="14">
        <v>2.2000000000000002</v>
      </c>
      <c r="I20" s="15">
        <v>0.45450000000000002</v>
      </c>
      <c r="J20" s="15">
        <v>0.45450000000000002</v>
      </c>
    </row>
    <row r="21" spans="3:10" ht="9.9499999999999993" customHeight="1" x14ac:dyDescent="0.25">
      <c r="C21" s="11">
        <v>51</v>
      </c>
      <c r="D21" s="12">
        <v>3</v>
      </c>
      <c r="E21" s="12">
        <v>141</v>
      </c>
      <c r="F21" s="15">
        <v>2.1299999999999999E-2</v>
      </c>
      <c r="G21" s="14">
        <v>2.4</v>
      </c>
      <c r="H21" s="14">
        <v>2.4</v>
      </c>
      <c r="I21" s="15">
        <v>1.25</v>
      </c>
      <c r="J21" s="15">
        <v>1.25</v>
      </c>
    </row>
    <row r="22" spans="3:10" ht="9.9499999999999993" customHeight="1" x14ac:dyDescent="0.25">
      <c r="C22" s="11">
        <v>52</v>
      </c>
      <c r="D22" s="12">
        <v>4</v>
      </c>
      <c r="E22" s="12">
        <v>164</v>
      </c>
      <c r="F22" s="15">
        <v>2.4400000000000002E-2</v>
      </c>
      <c r="G22" s="14">
        <v>2.9</v>
      </c>
      <c r="H22" s="14">
        <v>2.9</v>
      </c>
      <c r="I22" s="15">
        <v>1.3793</v>
      </c>
      <c r="J22" s="15">
        <v>1.3793</v>
      </c>
    </row>
    <row r="23" spans="3:10" ht="9.9499999999999993" customHeight="1" x14ac:dyDescent="0.25">
      <c r="C23" s="11">
        <v>53</v>
      </c>
      <c r="D23" s="12">
        <v>5</v>
      </c>
      <c r="E23" s="12">
        <v>203</v>
      </c>
      <c r="F23" s="15">
        <v>2.46E-2</v>
      </c>
      <c r="G23" s="14">
        <v>3.6</v>
      </c>
      <c r="H23" s="14">
        <v>3.6</v>
      </c>
      <c r="I23" s="15">
        <v>1.3889</v>
      </c>
      <c r="J23" s="15">
        <v>1.3889</v>
      </c>
    </row>
    <row r="24" spans="3:10" ht="9.9499999999999993" customHeight="1" x14ac:dyDescent="0.25">
      <c r="C24" s="11">
        <v>54</v>
      </c>
      <c r="D24" s="12">
        <v>3</v>
      </c>
      <c r="E24" s="12">
        <v>217</v>
      </c>
      <c r="F24" s="15">
        <v>1.38E-2</v>
      </c>
      <c r="G24" s="14">
        <v>4</v>
      </c>
      <c r="H24" s="14">
        <v>4</v>
      </c>
      <c r="I24" s="15">
        <v>0.75</v>
      </c>
      <c r="J24" s="15">
        <v>0.75</v>
      </c>
    </row>
    <row r="25" spans="3:10" ht="9.9499999999999993" customHeight="1" x14ac:dyDescent="0.25">
      <c r="C25" s="11">
        <v>55</v>
      </c>
      <c r="D25" s="12">
        <v>1</v>
      </c>
      <c r="E25" s="12">
        <v>243</v>
      </c>
      <c r="F25" s="15">
        <v>4.1000000000000003E-3</v>
      </c>
      <c r="G25" s="14">
        <v>4.7</v>
      </c>
      <c r="H25" s="14">
        <v>4.7</v>
      </c>
      <c r="I25" s="15">
        <v>0.21279999999999999</v>
      </c>
      <c r="J25" s="15">
        <v>0.21279999999999999</v>
      </c>
    </row>
    <row r="26" spans="3:10" ht="9.9499999999999993" customHeight="1" x14ac:dyDescent="0.25">
      <c r="C26" s="11">
        <v>56</v>
      </c>
      <c r="D26" s="12">
        <v>5</v>
      </c>
      <c r="E26" s="12">
        <v>275</v>
      </c>
      <c r="F26" s="15">
        <v>1.8200000000000001E-2</v>
      </c>
      <c r="G26" s="14">
        <v>5.3</v>
      </c>
      <c r="H26" s="14">
        <v>5.3</v>
      </c>
      <c r="I26" s="15">
        <v>0.94340000000000002</v>
      </c>
      <c r="J26" s="15">
        <v>0.94340000000000002</v>
      </c>
    </row>
    <row r="27" spans="3:10" ht="9.9499999999999993" customHeight="1" x14ac:dyDescent="0.25">
      <c r="C27" s="11">
        <v>57</v>
      </c>
      <c r="D27" s="12">
        <v>4</v>
      </c>
      <c r="E27" s="12">
        <v>282</v>
      </c>
      <c r="F27" s="15">
        <v>1.4200000000000001E-2</v>
      </c>
      <c r="G27" s="14">
        <v>5.4</v>
      </c>
      <c r="H27" s="14">
        <v>5.4</v>
      </c>
      <c r="I27" s="15">
        <v>0.74070000000000003</v>
      </c>
      <c r="J27" s="15">
        <v>0.74070000000000003</v>
      </c>
    </row>
    <row r="28" spans="3:10" ht="9.9499999999999993" customHeight="1" x14ac:dyDescent="0.25">
      <c r="C28" s="11">
        <v>58</v>
      </c>
      <c r="D28" s="12">
        <v>2</v>
      </c>
      <c r="E28" s="12">
        <v>302</v>
      </c>
      <c r="F28" s="15">
        <v>6.6E-3</v>
      </c>
      <c r="G28" s="14">
        <v>5.5</v>
      </c>
      <c r="H28" s="14">
        <v>5.5</v>
      </c>
      <c r="I28" s="15">
        <v>0.36359999999999998</v>
      </c>
      <c r="J28" s="15">
        <v>0.36359999999999998</v>
      </c>
    </row>
    <row r="29" spans="3:10" ht="9.9499999999999993" customHeight="1" x14ac:dyDescent="0.25">
      <c r="C29" s="11">
        <v>59</v>
      </c>
      <c r="D29" s="12">
        <v>7</v>
      </c>
      <c r="E29" s="12">
        <v>337</v>
      </c>
      <c r="F29" s="15">
        <v>2.0799999999999999E-2</v>
      </c>
      <c r="G29" s="14">
        <v>6.1</v>
      </c>
      <c r="H29" s="14">
        <v>6.1</v>
      </c>
      <c r="I29" s="15">
        <v>1.1475</v>
      </c>
      <c r="J29" s="15">
        <v>1.1475</v>
      </c>
    </row>
    <row r="30" spans="3:10" ht="9.9499999999999993" customHeight="1" x14ac:dyDescent="0.25">
      <c r="C30" s="11">
        <v>60</v>
      </c>
      <c r="D30" s="12">
        <v>6</v>
      </c>
      <c r="E30" s="12">
        <v>356</v>
      </c>
      <c r="F30" s="15">
        <v>1.6899999999999998E-2</v>
      </c>
      <c r="G30" s="14">
        <v>6.4</v>
      </c>
      <c r="H30" s="14">
        <v>6.4</v>
      </c>
      <c r="I30" s="15">
        <v>0.9375</v>
      </c>
      <c r="J30" s="15">
        <v>0.9375</v>
      </c>
    </row>
    <row r="31" spans="3:10" ht="9.9499999999999993" customHeight="1" x14ac:dyDescent="0.25">
      <c r="C31" s="11">
        <v>61</v>
      </c>
      <c r="D31" s="12">
        <v>6</v>
      </c>
      <c r="E31" s="12">
        <v>389</v>
      </c>
      <c r="F31" s="15">
        <v>1.54E-2</v>
      </c>
      <c r="G31" s="14">
        <v>6.8</v>
      </c>
      <c r="H31" s="14">
        <v>6.8</v>
      </c>
      <c r="I31" s="15">
        <v>0.88239999999999996</v>
      </c>
      <c r="J31" s="15">
        <v>0.88239999999999996</v>
      </c>
    </row>
    <row r="32" spans="3:10" ht="9.9499999999999993" customHeight="1" x14ac:dyDescent="0.25">
      <c r="C32" s="11">
        <v>62</v>
      </c>
      <c r="D32" s="12">
        <v>7</v>
      </c>
      <c r="E32" s="12">
        <v>415</v>
      </c>
      <c r="F32" s="15">
        <v>1.6899999999999998E-2</v>
      </c>
      <c r="G32" s="14">
        <v>7.2</v>
      </c>
      <c r="H32" s="14">
        <v>7.2</v>
      </c>
      <c r="I32" s="15">
        <v>0.97219999999999995</v>
      </c>
      <c r="J32" s="15">
        <v>0.97219999999999995</v>
      </c>
    </row>
    <row r="33" spans="3:10" ht="9.9499999999999993" customHeight="1" x14ac:dyDescent="0.25">
      <c r="C33" s="11">
        <v>63</v>
      </c>
      <c r="D33" s="12">
        <v>8</v>
      </c>
      <c r="E33" s="12">
        <v>444</v>
      </c>
      <c r="F33" s="15">
        <v>1.7999999999999999E-2</v>
      </c>
      <c r="G33" s="14">
        <v>7.7</v>
      </c>
      <c r="H33" s="14">
        <v>7.7</v>
      </c>
      <c r="I33" s="15">
        <v>1.0389999999999999</v>
      </c>
      <c r="J33" s="15">
        <v>1.0389999999999999</v>
      </c>
    </row>
    <row r="34" spans="3:10" ht="9.9499999999999993" customHeight="1" x14ac:dyDescent="0.25">
      <c r="C34" s="11">
        <v>64</v>
      </c>
      <c r="D34" s="12">
        <v>5</v>
      </c>
      <c r="E34" s="12">
        <v>442</v>
      </c>
      <c r="F34" s="15">
        <v>1.1299999999999999E-2</v>
      </c>
      <c r="G34" s="14">
        <v>7.6</v>
      </c>
      <c r="H34" s="14">
        <v>7.6</v>
      </c>
      <c r="I34" s="15">
        <v>0.65790000000000004</v>
      </c>
      <c r="J34" s="15">
        <v>0.65790000000000004</v>
      </c>
    </row>
    <row r="35" spans="3:10" ht="9.9499999999999993" customHeight="1" x14ac:dyDescent="0.25">
      <c r="C35" s="11">
        <v>65</v>
      </c>
      <c r="D35" s="12">
        <v>7</v>
      </c>
      <c r="E35" s="12">
        <v>424</v>
      </c>
      <c r="F35" s="15">
        <v>1.6500000000000001E-2</v>
      </c>
      <c r="G35" s="14">
        <v>7.3</v>
      </c>
      <c r="H35" s="14">
        <v>7.3</v>
      </c>
      <c r="I35" s="15">
        <v>0.95889999999999997</v>
      </c>
      <c r="J35" s="15">
        <v>0.95889999999999997</v>
      </c>
    </row>
    <row r="36" spans="3:10" ht="9.9499999999999993" customHeight="1" x14ac:dyDescent="0.25">
      <c r="C36" s="11">
        <v>66</v>
      </c>
      <c r="D36" s="12">
        <v>8</v>
      </c>
      <c r="E36" s="12">
        <v>421</v>
      </c>
      <c r="F36" s="15">
        <v>1.9E-2</v>
      </c>
      <c r="G36" s="14">
        <v>7.3</v>
      </c>
      <c r="H36" s="14">
        <v>7.3</v>
      </c>
      <c r="I36" s="15">
        <v>1.0959000000000001</v>
      </c>
      <c r="J36" s="15">
        <v>1.0959000000000001</v>
      </c>
    </row>
    <row r="37" spans="3:10" ht="9.9499999999999993" customHeight="1" x14ac:dyDescent="0.25">
      <c r="C37" s="11">
        <v>67</v>
      </c>
      <c r="D37" s="12">
        <v>10</v>
      </c>
      <c r="E37" s="12">
        <v>363</v>
      </c>
      <c r="F37" s="15">
        <v>2.75E-2</v>
      </c>
      <c r="G37" s="14">
        <v>6.4</v>
      </c>
      <c r="H37" s="14">
        <v>6.4</v>
      </c>
      <c r="I37" s="15">
        <v>1.5625</v>
      </c>
      <c r="J37" s="15">
        <v>1.5625</v>
      </c>
    </row>
    <row r="38" spans="3:10" ht="9.9499999999999993" customHeight="1" x14ac:dyDescent="0.25">
      <c r="C38" s="11">
        <v>68</v>
      </c>
      <c r="D38" s="12">
        <v>8</v>
      </c>
      <c r="E38" s="12">
        <v>322</v>
      </c>
      <c r="F38" s="15">
        <v>2.4799999999999999E-2</v>
      </c>
      <c r="G38" s="14">
        <v>5.7</v>
      </c>
      <c r="H38" s="14">
        <v>5.7</v>
      </c>
      <c r="I38" s="15">
        <v>1.4035</v>
      </c>
      <c r="J38" s="15">
        <v>1.4035</v>
      </c>
    </row>
    <row r="39" spans="3:10" ht="9.9499999999999993" customHeight="1" x14ac:dyDescent="0.25">
      <c r="C39" s="11">
        <v>69</v>
      </c>
      <c r="D39" s="12">
        <v>5</v>
      </c>
      <c r="E39" s="12">
        <v>313</v>
      </c>
      <c r="F39" s="15">
        <v>1.6E-2</v>
      </c>
      <c r="G39" s="14">
        <v>5.6</v>
      </c>
      <c r="H39" s="14">
        <v>5.6</v>
      </c>
      <c r="I39" s="15">
        <v>0.89290000000000003</v>
      </c>
      <c r="J39" s="15">
        <v>0.89290000000000003</v>
      </c>
    </row>
    <row r="40" spans="3:10" ht="9.9499999999999993" customHeight="1" x14ac:dyDescent="0.25">
      <c r="C40" s="11">
        <v>70</v>
      </c>
      <c r="D40" s="12">
        <v>10</v>
      </c>
      <c r="E40" s="12">
        <v>273</v>
      </c>
      <c r="F40" s="15">
        <v>3.6600000000000001E-2</v>
      </c>
      <c r="G40" s="14">
        <v>4.8</v>
      </c>
      <c r="H40" s="14">
        <v>4.8</v>
      </c>
      <c r="I40" s="15">
        <v>2.0832999999999999</v>
      </c>
      <c r="J40" s="15">
        <v>2.0832999999999999</v>
      </c>
    </row>
    <row r="41" spans="3:10" ht="9.9499999999999993" customHeight="1" x14ac:dyDescent="0.25">
      <c r="C41" s="11">
        <v>71</v>
      </c>
      <c r="D41" s="12">
        <v>5</v>
      </c>
      <c r="E41" s="12">
        <v>240</v>
      </c>
      <c r="F41" s="15">
        <v>2.0799999999999999E-2</v>
      </c>
      <c r="G41" s="14">
        <v>4.5</v>
      </c>
      <c r="H41" s="14">
        <v>4.5</v>
      </c>
      <c r="I41" s="15">
        <v>1.1111</v>
      </c>
      <c r="J41" s="15">
        <v>1.1111</v>
      </c>
    </row>
    <row r="42" spans="3:10" ht="9.9499999999999993" customHeight="1" x14ac:dyDescent="0.25">
      <c r="C42" s="11">
        <v>72</v>
      </c>
      <c r="D42" s="12">
        <v>5</v>
      </c>
      <c r="E42" s="12">
        <v>208</v>
      </c>
      <c r="F42" s="15">
        <v>2.4E-2</v>
      </c>
      <c r="G42" s="14">
        <v>4.2</v>
      </c>
      <c r="H42" s="14">
        <v>4.2</v>
      </c>
      <c r="I42" s="15">
        <v>1.1904999999999999</v>
      </c>
      <c r="J42" s="15">
        <v>1.1904999999999999</v>
      </c>
    </row>
    <row r="43" spans="3:10" ht="9.9499999999999993" customHeight="1" x14ac:dyDescent="0.25">
      <c r="C43" s="11">
        <v>73</v>
      </c>
      <c r="D43" s="12">
        <v>6</v>
      </c>
      <c r="E43" s="12">
        <v>169</v>
      </c>
      <c r="F43" s="15">
        <v>3.5499999999999997E-2</v>
      </c>
      <c r="G43" s="14">
        <v>3.8</v>
      </c>
      <c r="H43" s="14">
        <v>3.8</v>
      </c>
      <c r="I43" s="15">
        <v>1.5789</v>
      </c>
      <c r="J43" s="15">
        <v>1.5789</v>
      </c>
    </row>
    <row r="44" spans="3:10" ht="9.9499999999999993" customHeight="1" x14ac:dyDescent="0.25">
      <c r="C44" s="11">
        <v>74</v>
      </c>
      <c r="D44" s="12">
        <v>4</v>
      </c>
      <c r="E44" s="12">
        <v>163</v>
      </c>
      <c r="F44" s="15">
        <v>2.4500000000000001E-2</v>
      </c>
      <c r="G44" s="14">
        <v>3.9</v>
      </c>
      <c r="H44" s="14">
        <v>3.9</v>
      </c>
      <c r="I44" s="15">
        <v>1.0256000000000001</v>
      </c>
      <c r="J44" s="15">
        <v>1.0256000000000001</v>
      </c>
    </row>
    <row r="45" spans="3:10" ht="9.9499999999999993" customHeight="1" x14ac:dyDescent="0.25">
      <c r="C45" s="11">
        <v>75</v>
      </c>
      <c r="D45" s="12">
        <v>4</v>
      </c>
      <c r="E45" s="12">
        <v>142</v>
      </c>
      <c r="F45" s="15">
        <v>2.8199999999999999E-2</v>
      </c>
      <c r="G45" s="14">
        <v>3.8</v>
      </c>
      <c r="H45" s="14">
        <v>3.8</v>
      </c>
      <c r="I45" s="15">
        <v>1.0526</v>
      </c>
      <c r="J45" s="15">
        <v>1.0526</v>
      </c>
    </row>
    <row r="46" spans="3:10" ht="9.9499999999999993" customHeight="1" x14ac:dyDescent="0.25">
      <c r="C46" s="11">
        <v>76</v>
      </c>
      <c r="D46" s="12">
        <v>3</v>
      </c>
      <c r="E46" s="12">
        <v>125</v>
      </c>
      <c r="F46" s="15">
        <v>2.4E-2</v>
      </c>
      <c r="G46" s="14">
        <v>3.6</v>
      </c>
      <c r="H46" s="14">
        <v>3.6</v>
      </c>
      <c r="I46" s="15">
        <v>0.83330000000000004</v>
      </c>
      <c r="J46" s="15">
        <v>0.83330000000000004</v>
      </c>
    </row>
    <row r="47" spans="3:10" ht="9.9499999999999993" customHeight="1" x14ac:dyDescent="0.25">
      <c r="C47" s="11">
        <v>77</v>
      </c>
      <c r="D47" s="12">
        <v>5</v>
      </c>
      <c r="E47" s="12">
        <v>121</v>
      </c>
      <c r="F47" s="15">
        <v>4.1300000000000003E-2</v>
      </c>
      <c r="G47" s="14">
        <v>3.7</v>
      </c>
      <c r="H47" s="14">
        <v>3.7</v>
      </c>
      <c r="I47" s="15">
        <v>1.3513999999999999</v>
      </c>
      <c r="J47" s="15">
        <v>1.3513999999999999</v>
      </c>
    </row>
    <row r="48" spans="3:10" ht="9.9499999999999993" customHeight="1" x14ac:dyDescent="0.25">
      <c r="C48" s="11">
        <v>78</v>
      </c>
      <c r="D48" s="12">
        <v>3</v>
      </c>
      <c r="E48" s="12">
        <v>105</v>
      </c>
      <c r="F48" s="15">
        <v>2.86E-2</v>
      </c>
      <c r="G48" s="14">
        <v>3.6</v>
      </c>
      <c r="H48" s="14">
        <v>3.6</v>
      </c>
      <c r="I48" s="15">
        <v>0.83330000000000004</v>
      </c>
      <c r="J48" s="15">
        <v>0.83330000000000004</v>
      </c>
    </row>
    <row r="49" spans="3:10" ht="9.9499999999999993" customHeight="1" x14ac:dyDescent="0.25">
      <c r="C49" s="11">
        <v>79</v>
      </c>
      <c r="D49" s="12">
        <v>5</v>
      </c>
      <c r="E49" s="12">
        <v>102</v>
      </c>
      <c r="F49" s="15">
        <v>4.9000000000000002E-2</v>
      </c>
      <c r="G49" s="14">
        <v>3.8</v>
      </c>
      <c r="H49" s="14">
        <v>3.8</v>
      </c>
      <c r="I49" s="15">
        <v>1.3158000000000001</v>
      </c>
      <c r="J49" s="15">
        <v>1.3158000000000001</v>
      </c>
    </row>
    <row r="50" spans="3:10" ht="9.9499999999999993" customHeight="1" x14ac:dyDescent="0.25">
      <c r="C50" s="11">
        <v>80</v>
      </c>
      <c r="D50" s="12">
        <v>4</v>
      </c>
      <c r="E50" s="12">
        <v>98</v>
      </c>
      <c r="F50" s="15">
        <v>4.0800000000000003E-2</v>
      </c>
      <c r="G50" s="14">
        <v>3.8</v>
      </c>
      <c r="H50" s="14">
        <v>3.8</v>
      </c>
      <c r="I50" s="15">
        <v>1.0526</v>
      </c>
      <c r="J50" s="15">
        <v>1.0526</v>
      </c>
    </row>
    <row r="51" spans="3:10" ht="9.9499999999999993" customHeight="1" x14ac:dyDescent="0.25">
      <c r="C51" s="11">
        <v>81</v>
      </c>
      <c r="D51" s="12">
        <v>6</v>
      </c>
      <c r="E51" s="12">
        <v>92</v>
      </c>
      <c r="F51" s="15">
        <v>6.5199999999999994E-2</v>
      </c>
      <c r="G51" s="14">
        <v>4.0999999999999996</v>
      </c>
      <c r="H51" s="14">
        <v>4.0999999999999996</v>
      </c>
      <c r="I51" s="15">
        <v>1.4634</v>
      </c>
      <c r="J51" s="15">
        <v>1.4634</v>
      </c>
    </row>
    <row r="52" spans="3:10" ht="9.9499999999999993" customHeight="1" x14ac:dyDescent="0.25">
      <c r="C52" s="11">
        <v>82</v>
      </c>
      <c r="D52" s="12">
        <v>6</v>
      </c>
      <c r="E52" s="12">
        <v>80</v>
      </c>
      <c r="F52" s="15">
        <v>7.4999999999999997E-2</v>
      </c>
      <c r="G52" s="14">
        <v>3.9</v>
      </c>
      <c r="H52" s="14">
        <v>3.9</v>
      </c>
      <c r="I52" s="15">
        <v>1.5385</v>
      </c>
      <c r="J52" s="15">
        <v>1.5385</v>
      </c>
    </row>
    <row r="53" spans="3:10" ht="9.9499999999999993" customHeight="1" x14ac:dyDescent="0.25">
      <c r="C53" s="11">
        <v>83</v>
      </c>
      <c r="D53" s="12">
        <v>6</v>
      </c>
      <c r="E53" s="12">
        <v>68</v>
      </c>
      <c r="F53" s="15">
        <v>8.8200000000000001E-2</v>
      </c>
      <c r="G53" s="14">
        <v>3.6</v>
      </c>
      <c r="H53" s="14">
        <v>3.6</v>
      </c>
      <c r="I53" s="15">
        <v>1.6667000000000001</v>
      </c>
      <c r="J53" s="15">
        <v>1.6667000000000001</v>
      </c>
    </row>
    <row r="54" spans="3:10" ht="9.9499999999999993" customHeight="1" x14ac:dyDescent="0.25">
      <c r="C54" s="11">
        <v>84</v>
      </c>
      <c r="D54" s="12">
        <v>2</v>
      </c>
      <c r="E54" s="12">
        <v>56</v>
      </c>
      <c r="F54" s="15">
        <v>3.5700000000000003E-2</v>
      </c>
      <c r="G54" s="14">
        <v>3.3</v>
      </c>
      <c r="H54" s="14">
        <v>3.3</v>
      </c>
      <c r="I54" s="15">
        <v>0.60609999999999997</v>
      </c>
      <c r="J54" s="15">
        <v>0.60609999999999997</v>
      </c>
    </row>
    <row r="55" spans="3:10" ht="9.9499999999999993" customHeight="1" x14ac:dyDescent="0.25">
      <c r="C55" s="11">
        <v>85</v>
      </c>
      <c r="D55" s="12">
        <v>5</v>
      </c>
      <c r="E55" s="12">
        <v>55</v>
      </c>
      <c r="F55" s="15">
        <v>9.0899999999999995E-2</v>
      </c>
      <c r="G55" s="14">
        <v>3.5</v>
      </c>
      <c r="H55" s="14">
        <v>3.5</v>
      </c>
      <c r="I55" s="15">
        <v>1.4286000000000001</v>
      </c>
      <c r="J55" s="15">
        <v>1.4286000000000001</v>
      </c>
    </row>
    <row r="56" spans="3:10" ht="9.9499999999999993" customHeight="1" x14ac:dyDescent="0.25">
      <c r="C56" s="11">
        <v>86</v>
      </c>
      <c r="D56" s="12">
        <v>4</v>
      </c>
      <c r="E56" s="12">
        <v>52</v>
      </c>
      <c r="F56" s="15">
        <v>7.6899999999999996E-2</v>
      </c>
      <c r="G56" s="14">
        <v>3.6</v>
      </c>
      <c r="H56" s="14">
        <v>3.6</v>
      </c>
      <c r="I56" s="15">
        <v>1.1111</v>
      </c>
      <c r="J56" s="15">
        <v>1.1111</v>
      </c>
    </row>
    <row r="57" spans="3:10" ht="9.9499999999999993" customHeight="1" x14ac:dyDescent="0.25">
      <c r="C57" s="11">
        <v>87</v>
      </c>
      <c r="D57" s="12">
        <v>8</v>
      </c>
      <c r="E57" s="12">
        <v>54</v>
      </c>
      <c r="F57" s="15">
        <v>0.14810000000000001</v>
      </c>
      <c r="G57" s="14">
        <v>4.2</v>
      </c>
      <c r="H57" s="14">
        <v>4.2</v>
      </c>
      <c r="I57" s="15">
        <v>1.9048</v>
      </c>
      <c r="J57" s="15">
        <v>1.9048</v>
      </c>
    </row>
    <row r="58" spans="3:10" ht="9.9499999999999993" customHeight="1" x14ac:dyDescent="0.25">
      <c r="C58" s="11">
        <v>88</v>
      </c>
      <c r="D58" s="12">
        <v>6</v>
      </c>
      <c r="E58" s="12">
        <v>46</v>
      </c>
      <c r="F58" s="15">
        <v>0.13039999999999999</v>
      </c>
      <c r="G58" s="14">
        <v>4.2</v>
      </c>
      <c r="H58" s="14">
        <v>4.2</v>
      </c>
      <c r="I58" s="15">
        <v>1.4286000000000001</v>
      </c>
      <c r="J58" s="15">
        <v>1.4286000000000001</v>
      </c>
    </row>
    <row r="59" spans="3:10" ht="9.9499999999999993" customHeight="1" x14ac:dyDescent="0.25">
      <c r="C59" s="11">
        <v>89</v>
      </c>
      <c r="D59" s="12">
        <v>6</v>
      </c>
      <c r="E59" s="12">
        <v>42</v>
      </c>
      <c r="F59" s="15">
        <v>0.1429</v>
      </c>
      <c r="G59" s="14">
        <v>4.2</v>
      </c>
      <c r="H59" s="14">
        <v>4.2</v>
      </c>
      <c r="I59" s="15">
        <v>1.4286000000000001</v>
      </c>
      <c r="J59" s="15">
        <v>1.4286000000000001</v>
      </c>
    </row>
    <row r="60" spans="3:10" ht="9.9499999999999993" customHeight="1" x14ac:dyDescent="0.25">
      <c r="C60" s="11">
        <v>90</v>
      </c>
      <c r="D60" s="12">
        <v>2</v>
      </c>
      <c r="E60" s="12">
        <v>39</v>
      </c>
      <c r="F60" s="15">
        <v>5.1299999999999998E-2</v>
      </c>
      <c r="G60" s="14">
        <v>4.2</v>
      </c>
      <c r="H60" s="14">
        <v>4.2</v>
      </c>
      <c r="I60" s="15">
        <v>0.47620000000000001</v>
      </c>
      <c r="J60" s="15">
        <v>0.47620000000000001</v>
      </c>
    </row>
    <row r="61" spans="3:10" ht="9.9499999999999993" customHeight="1" x14ac:dyDescent="0.25">
      <c r="C61" s="11">
        <v>91</v>
      </c>
      <c r="D61" s="12">
        <v>7</v>
      </c>
      <c r="E61" s="12">
        <v>43</v>
      </c>
      <c r="F61" s="15">
        <v>0.1628</v>
      </c>
      <c r="G61" s="14">
        <v>5.0999999999999996</v>
      </c>
      <c r="H61" s="14">
        <v>5.0999999999999996</v>
      </c>
      <c r="I61" s="15">
        <v>1.3725000000000001</v>
      </c>
      <c r="J61" s="15">
        <v>1.3725000000000001</v>
      </c>
    </row>
    <row r="62" spans="3:10" ht="9.9499999999999993" customHeight="1" x14ac:dyDescent="0.25">
      <c r="C62" s="11">
        <v>92</v>
      </c>
      <c r="D62" s="12">
        <v>6</v>
      </c>
      <c r="E62" s="12">
        <v>42</v>
      </c>
      <c r="F62" s="15">
        <v>0.1429</v>
      </c>
      <c r="G62" s="14">
        <v>5.5</v>
      </c>
      <c r="H62" s="14">
        <v>5.5</v>
      </c>
      <c r="I62" s="15">
        <v>1.0909</v>
      </c>
      <c r="J62" s="15">
        <v>1.0909</v>
      </c>
    </row>
    <row r="63" spans="3:10" ht="9.9499999999999993" customHeight="1" x14ac:dyDescent="0.25">
      <c r="C63" s="11">
        <v>93</v>
      </c>
      <c r="D63" s="12">
        <v>7</v>
      </c>
      <c r="E63" s="12">
        <v>41</v>
      </c>
      <c r="F63" s="15">
        <v>0.17069999999999999</v>
      </c>
      <c r="G63" s="14">
        <v>6</v>
      </c>
      <c r="H63" s="14">
        <v>6</v>
      </c>
      <c r="I63" s="15">
        <v>1.1667000000000001</v>
      </c>
      <c r="J63" s="15">
        <v>1.1667000000000001</v>
      </c>
    </row>
    <row r="64" spans="3:10" ht="9.9499999999999993" customHeight="1" x14ac:dyDescent="0.25">
      <c r="C64" s="11">
        <v>94</v>
      </c>
      <c r="D64" s="12">
        <v>14</v>
      </c>
      <c r="E64" s="12">
        <v>39</v>
      </c>
      <c r="F64" s="15">
        <v>0.35899999999999999</v>
      </c>
      <c r="G64" s="14">
        <v>6.2</v>
      </c>
      <c r="H64" s="14">
        <v>6.2</v>
      </c>
      <c r="I64" s="15">
        <v>2.2581000000000002</v>
      </c>
      <c r="J64" s="15">
        <v>2.2581000000000002</v>
      </c>
    </row>
    <row r="65" spans="3:10" ht="9.9499999999999993" customHeight="1" x14ac:dyDescent="0.25">
      <c r="C65" s="11">
        <v>95</v>
      </c>
      <c r="D65" s="12">
        <v>3</v>
      </c>
      <c r="E65" s="12">
        <v>31</v>
      </c>
      <c r="F65" s="15">
        <v>9.6799999999999997E-2</v>
      </c>
      <c r="G65" s="14">
        <v>5.4</v>
      </c>
      <c r="H65" s="14">
        <v>5.4</v>
      </c>
      <c r="I65" s="15">
        <v>0.55559999999999998</v>
      </c>
      <c r="J65" s="15">
        <v>0.55559999999999998</v>
      </c>
    </row>
    <row r="66" spans="3:10" ht="9.9499999999999993" customHeight="1" x14ac:dyDescent="0.25">
      <c r="C66" s="11">
        <v>96</v>
      </c>
      <c r="D66" s="12">
        <v>5</v>
      </c>
      <c r="E66" s="12">
        <v>29</v>
      </c>
      <c r="F66" s="15">
        <v>0.1724</v>
      </c>
      <c r="G66" s="14">
        <v>5.5</v>
      </c>
      <c r="H66" s="14">
        <v>5.5</v>
      </c>
      <c r="I66" s="15">
        <v>0.90910000000000002</v>
      </c>
      <c r="J66" s="15">
        <v>0.90910000000000002</v>
      </c>
    </row>
    <row r="67" spans="3:10" ht="9.9499999999999993" customHeight="1" x14ac:dyDescent="0.25">
      <c r="C67" s="11">
        <v>97</v>
      </c>
      <c r="D67" s="12">
        <v>2</v>
      </c>
      <c r="E67" s="12">
        <v>20</v>
      </c>
      <c r="F67" s="15">
        <v>0.1</v>
      </c>
      <c r="G67" s="14">
        <v>4</v>
      </c>
      <c r="H67" s="14">
        <v>4</v>
      </c>
      <c r="I67" s="15">
        <v>0.5</v>
      </c>
      <c r="J67" s="15">
        <v>0.5</v>
      </c>
    </row>
    <row r="68" spans="3:10" ht="9.9499999999999993" customHeight="1" x14ac:dyDescent="0.25">
      <c r="C68" s="11">
        <v>98</v>
      </c>
      <c r="D68" s="12">
        <v>2</v>
      </c>
      <c r="E68" s="12">
        <v>19</v>
      </c>
      <c r="F68" s="15">
        <v>0.1053</v>
      </c>
      <c r="G68" s="14">
        <v>4.0999999999999996</v>
      </c>
      <c r="H68" s="14">
        <v>4.0999999999999996</v>
      </c>
      <c r="I68" s="15">
        <v>0.48780000000000001</v>
      </c>
      <c r="J68" s="15">
        <v>0.48780000000000001</v>
      </c>
    </row>
    <row r="69" spans="3:10" ht="9.9499999999999993" customHeight="1" x14ac:dyDescent="0.25">
      <c r="C69" s="11">
        <v>99</v>
      </c>
      <c r="D69" s="12">
        <v>3</v>
      </c>
      <c r="E69" s="12">
        <v>15</v>
      </c>
      <c r="F69" s="15">
        <v>0.2</v>
      </c>
      <c r="G69" s="14">
        <v>3.3</v>
      </c>
      <c r="H69" s="14">
        <v>3.3</v>
      </c>
      <c r="I69" s="15">
        <v>0.90910000000000002</v>
      </c>
      <c r="J69" s="15">
        <v>0.90910000000000002</v>
      </c>
    </row>
    <row r="70" spans="3:10" ht="9.9499999999999993" customHeight="1" x14ac:dyDescent="0.25">
      <c r="C70" s="18" t="s">
        <v>442</v>
      </c>
      <c r="D70" s="12">
        <v>10</v>
      </c>
      <c r="E70" s="12">
        <v>29</v>
      </c>
      <c r="F70" s="15">
        <v>0.3448</v>
      </c>
      <c r="G70" s="14">
        <v>6.8</v>
      </c>
      <c r="H70" s="14">
        <v>6.8</v>
      </c>
      <c r="I70" s="15">
        <v>1.4705999999999999</v>
      </c>
      <c r="J70" s="15">
        <v>1.4705999999999999</v>
      </c>
    </row>
    <row r="71" spans="3:10" ht="9.9499999999999993" customHeight="1" x14ac:dyDescent="0.25">
      <c r="C71" s="19" t="s">
        <v>443</v>
      </c>
      <c r="D71" s="37">
        <v>275</v>
      </c>
      <c r="E71" s="20">
        <v>9261</v>
      </c>
      <c r="F71" s="22">
        <v>2.9700000000000001E-2</v>
      </c>
      <c r="G71" s="38">
        <v>250.8</v>
      </c>
      <c r="H71" s="38">
        <v>250.8</v>
      </c>
      <c r="I71" s="22">
        <v>1.0965</v>
      </c>
      <c r="J71" s="22">
        <v>1.0965</v>
      </c>
    </row>
    <row r="75" spans="3:10" x14ac:dyDescent="0.25">
      <c r="C75" s="24" t="s">
        <v>444</v>
      </c>
    </row>
    <row r="76" spans="3:10" x14ac:dyDescent="0.25">
      <c r="C76" s="2" t="s">
        <v>445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N76"/>
  <sheetViews>
    <sheetView zoomScale="130" zoomScaleNormal="130" workbookViewId="0">
      <selection activeCell="M20" sqref="M20"/>
    </sheetView>
  </sheetViews>
  <sheetFormatPr defaultRowHeight="15" x14ac:dyDescent="0.25"/>
  <cols>
    <col min="1" max="1" width="5" customWidth="1"/>
    <col min="2" max="3" width="8" customWidth="1"/>
    <col min="4" max="5" width="11" customWidth="1"/>
    <col min="6" max="7" width="9.7109375" customWidth="1"/>
    <col min="8" max="8" width="9.85546875" customWidth="1"/>
    <col min="12" max="14" width="9.140625" style="212"/>
  </cols>
  <sheetData>
    <row r="4" spans="1:14" x14ac:dyDescent="0.25">
      <c r="A4" s="3" t="s">
        <v>446</v>
      </c>
    </row>
    <row r="5" spans="1:14" x14ac:dyDescent="0.25">
      <c r="A5" s="3" t="s">
        <v>447</v>
      </c>
    </row>
    <row r="6" spans="1:14" x14ac:dyDescent="0.25">
      <c r="A6" s="3" t="s">
        <v>448</v>
      </c>
    </row>
    <row r="7" spans="1:14" x14ac:dyDescent="0.25">
      <c r="A7" s="3" t="s">
        <v>449</v>
      </c>
    </row>
    <row r="8" spans="1:14" ht="11.1" customHeight="1" x14ac:dyDescent="0.25">
      <c r="C8" s="5">
        <v>-1</v>
      </c>
      <c r="D8" s="6">
        <v>-2</v>
      </c>
      <c r="E8" s="6">
        <v>-3</v>
      </c>
      <c r="F8" s="7" t="s">
        <v>450</v>
      </c>
      <c r="G8" s="8">
        <v>-5</v>
      </c>
      <c r="H8" s="8">
        <v>-6</v>
      </c>
      <c r="I8" s="7" t="s">
        <v>451</v>
      </c>
      <c r="J8" s="7" t="s">
        <v>452</v>
      </c>
    </row>
    <row r="9" spans="1:14" ht="9.9499999999999993" customHeight="1" x14ac:dyDescent="0.25">
      <c r="C9" s="221" t="s">
        <v>453</v>
      </c>
      <c r="D9" s="222" t="s">
        <v>454</v>
      </c>
      <c r="E9" s="223" t="s">
        <v>455</v>
      </c>
      <c r="F9" s="222" t="s">
        <v>456</v>
      </c>
      <c r="G9" s="220" t="s">
        <v>457</v>
      </c>
      <c r="H9" s="220"/>
      <c r="I9" s="220" t="s">
        <v>458</v>
      </c>
      <c r="J9" s="220"/>
    </row>
    <row r="10" spans="1:14" ht="23.1" customHeight="1" x14ac:dyDescent="0.25">
      <c r="C10" s="221"/>
      <c r="D10" s="222"/>
      <c r="E10" s="223"/>
      <c r="F10" s="222"/>
      <c r="G10" s="9" t="s">
        <v>459</v>
      </c>
      <c r="H10" s="9" t="s">
        <v>460</v>
      </c>
      <c r="I10" s="10" t="s">
        <v>461</v>
      </c>
      <c r="J10" s="10" t="s">
        <v>462</v>
      </c>
    </row>
    <row r="11" spans="1:14" ht="9.9499999999999993" customHeight="1" x14ac:dyDescent="0.25">
      <c r="C11" s="11">
        <v>41</v>
      </c>
      <c r="D11" s="12">
        <v>0</v>
      </c>
      <c r="E11" s="12">
        <v>70</v>
      </c>
      <c r="F11" s="15">
        <v>0</v>
      </c>
      <c r="G11" s="14">
        <v>0.9</v>
      </c>
      <c r="H11" s="14">
        <v>0.9</v>
      </c>
      <c r="I11" s="15">
        <v>0</v>
      </c>
      <c r="J11" s="15">
        <v>0</v>
      </c>
    </row>
    <row r="12" spans="1:14" ht="9.9499999999999993" customHeight="1" x14ac:dyDescent="0.25">
      <c r="C12" s="11">
        <v>42</v>
      </c>
      <c r="D12" s="12">
        <v>3</v>
      </c>
      <c r="E12" s="12">
        <v>84</v>
      </c>
      <c r="F12" s="15">
        <v>3.5700000000000003E-2</v>
      </c>
      <c r="G12" s="14">
        <v>1.1000000000000001</v>
      </c>
      <c r="H12" s="14">
        <v>1.1000000000000001</v>
      </c>
      <c r="I12" s="15">
        <v>2.7273000000000001</v>
      </c>
      <c r="J12" s="15">
        <v>2.7273000000000001</v>
      </c>
      <c r="L12" s="212">
        <f>D12/E12</f>
        <v>3.5714285714285712E-2</v>
      </c>
      <c r="M12" s="212">
        <f>G12/E12</f>
        <v>1.3095238095238096E-2</v>
      </c>
      <c r="N12" s="212">
        <f>L12/M12</f>
        <v>2.7272727272727271</v>
      </c>
    </row>
    <row r="13" spans="1:14" ht="9.9499999999999993" customHeight="1" x14ac:dyDescent="0.25">
      <c r="C13" s="11">
        <v>43</v>
      </c>
      <c r="D13" s="12">
        <v>1</v>
      </c>
      <c r="E13" s="12">
        <v>103</v>
      </c>
      <c r="F13" s="15">
        <v>9.7000000000000003E-3</v>
      </c>
      <c r="G13" s="14">
        <v>1.3</v>
      </c>
      <c r="H13" s="14">
        <v>1.3</v>
      </c>
      <c r="I13" s="15">
        <v>0.76919999999999999</v>
      </c>
      <c r="J13" s="15">
        <v>0.76919999999999999</v>
      </c>
      <c r="L13" s="212">
        <f t="shared" ref="L13:L70" si="0">D13/E13</f>
        <v>9.7087378640776691E-3</v>
      </c>
      <c r="M13" s="212">
        <f t="shared" ref="M13:M70" si="1">G13/E13</f>
        <v>1.2621359223300972E-2</v>
      </c>
      <c r="N13" s="212">
        <f t="shared" ref="N13:N70" si="2">L13/M13</f>
        <v>0.76923076923076905</v>
      </c>
    </row>
    <row r="14" spans="1:14" ht="9.9499999999999993" customHeight="1" x14ac:dyDescent="0.25">
      <c r="C14" s="11">
        <v>44</v>
      </c>
      <c r="D14" s="12">
        <v>2</v>
      </c>
      <c r="E14" s="12">
        <v>121</v>
      </c>
      <c r="F14" s="15">
        <v>1.6500000000000001E-2</v>
      </c>
      <c r="G14" s="14">
        <v>1.7</v>
      </c>
      <c r="H14" s="14">
        <v>1.7</v>
      </c>
      <c r="I14" s="15">
        <v>1.1765000000000001</v>
      </c>
      <c r="J14" s="15">
        <v>1.1765000000000001</v>
      </c>
      <c r="L14" s="212">
        <f t="shared" si="0"/>
        <v>1.6528925619834711E-2</v>
      </c>
      <c r="M14" s="212">
        <f t="shared" si="1"/>
        <v>1.4049586776859503E-2</v>
      </c>
      <c r="N14" s="212">
        <f t="shared" si="2"/>
        <v>1.1764705882352942</v>
      </c>
    </row>
    <row r="15" spans="1:14" ht="9.9499999999999993" customHeight="1" x14ac:dyDescent="0.25">
      <c r="C15" s="11">
        <v>45</v>
      </c>
      <c r="D15" s="12">
        <v>1</v>
      </c>
      <c r="E15" s="12">
        <v>135</v>
      </c>
      <c r="F15" s="15">
        <v>7.4000000000000003E-3</v>
      </c>
      <c r="G15" s="14">
        <v>2</v>
      </c>
      <c r="H15" s="14">
        <v>2</v>
      </c>
      <c r="I15" s="15">
        <v>0.5</v>
      </c>
      <c r="J15" s="15">
        <v>0.5</v>
      </c>
      <c r="L15" s="212">
        <f t="shared" si="0"/>
        <v>7.4074074074074077E-3</v>
      </c>
      <c r="M15" s="212">
        <f t="shared" si="1"/>
        <v>1.4814814814814815E-2</v>
      </c>
      <c r="N15" s="212">
        <f t="shared" si="2"/>
        <v>0.5</v>
      </c>
    </row>
    <row r="16" spans="1:14" ht="9.9499999999999993" customHeight="1" x14ac:dyDescent="0.25">
      <c r="C16" s="11">
        <v>46</v>
      </c>
      <c r="D16" s="12">
        <v>3</v>
      </c>
      <c r="E16" s="12">
        <v>161</v>
      </c>
      <c r="F16" s="15">
        <v>1.8599999999999998E-2</v>
      </c>
      <c r="G16" s="14">
        <v>2.4</v>
      </c>
      <c r="H16" s="14">
        <v>2.4</v>
      </c>
      <c r="I16" s="15">
        <v>1.25</v>
      </c>
      <c r="J16" s="15">
        <v>1.25</v>
      </c>
      <c r="L16" s="212">
        <f t="shared" si="0"/>
        <v>1.8633540372670808E-2</v>
      </c>
      <c r="M16" s="212">
        <f t="shared" si="1"/>
        <v>1.4906832298136646E-2</v>
      </c>
      <c r="N16" s="212">
        <f t="shared" si="2"/>
        <v>1.25</v>
      </c>
    </row>
    <row r="17" spans="3:14" ht="9.9499999999999993" customHeight="1" x14ac:dyDescent="0.25">
      <c r="C17" s="11">
        <v>47</v>
      </c>
      <c r="D17" s="12">
        <v>5</v>
      </c>
      <c r="E17" s="12">
        <v>209</v>
      </c>
      <c r="F17" s="15">
        <v>2.3900000000000001E-2</v>
      </c>
      <c r="G17" s="14">
        <v>3.4</v>
      </c>
      <c r="H17" s="14">
        <v>3.4</v>
      </c>
      <c r="I17" s="15">
        <v>1.4705999999999999</v>
      </c>
      <c r="J17" s="15">
        <v>1.4705999999999999</v>
      </c>
      <c r="L17" s="212">
        <f t="shared" si="0"/>
        <v>2.3923444976076555E-2</v>
      </c>
      <c r="M17" s="212">
        <f t="shared" si="1"/>
        <v>1.6267942583732056E-2</v>
      </c>
      <c r="N17" s="212">
        <f t="shared" si="2"/>
        <v>1.4705882352941178</v>
      </c>
    </row>
    <row r="18" spans="3:14" ht="9.9499999999999993" customHeight="1" x14ac:dyDescent="0.25">
      <c r="C18" s="11">
        <v>48</v>
      </c>
      <c r="D18" s="12">
        <v>1</v>
      </c>
      <c r="E18" s="12">
        <v>248</v>
      </c>
      <c r="F18" s="15">
        <v>4.0000000000000001E-3</v>
      </c>
      <c r="G18" s="14">
        <v>4</v>
      </c>
      <c r="H18" s="14">
        <v>4</v>
      </c>
      <c r="I18" s="15">
        <v>0.25</v>
      </c>
      <c r="J18" s="15">
        <v>0.25</v>
      </c>
      <c r="L18" s="212">
        <f t="shared" si="0"/>
        <v>4.0322580645161289E-3</v>
      </c>
      <c r="M18" s="212">
        <f t="shared" si="1"/>
        <v>1.6129032258064516E-2</v>
      </c>
      <c r="N18" s="212">
        <f t="shared" si="2"/>
        <v>0.25</v>
      </c>
    </row>
    <row r="19" spans="3:14" ht="9.9499999999999993" customHeight="1" x14ac:dyDescent="0.25">
      <c r="C19" s="11">
        <v>49</v>
      </c>
      <c r="D19" s="12">
        <v>4</v>
      </c>
      <c r="E19" s="12">
        <v>307</v>
      </c>
      <c r="F19" s="15">
        <v>1.2999999999999999E-2</v>
      </c>
      <c r="G19" s="14">
        <v>5.2</v>
      </c>
      <c r="H19" s="14">
        <v>5.2</v>
      </c>
      <c r="I19" s="15">
        <v>0.76919999999999999</v>
      </c>
      <c r="J19" s="15">
        <v>0.76919999999999999</v>
      </c>
      <c r="L19" s="212">
        <f t="shared" si="0"/>
        <v>1.3029315960912053E-2</v>
      </c>
      <c r="M19" s="212">
        <f t="shared" si="1"/>
        <v>1.6938110749185668E-2</v>
      </c>
      <c r="N19" s="212">
        <f t="shared" si="2"/>
        <v>0.76923076923076927</v>
      </c>
    </row>
    <row r="20" spans="3:14" ht="9.9499999999999993" customHeight="1" x14ac:dyDescent="0.25">
      <c r="C20" s="11">
        <v>50</v>
      </c>
      <c r="D20" s="12">
        <v>7</v>
      </c>
      <c r="E20" s="12">
        <v>367</v>
      </c>
      <c r="F20" s="15">
        <v>1.9099999999999999E-2</v>
      </c>
      <c r="G20" s="14">
        <v>6.3</v>
      </c>
      <c r="H20" s="14">
        <v>6.3</v>
      </c>
      <c r="I20" s="15">
        <v>1.1111</v>
      </c>
      <c r="J20" s="15">
        <v>1.1111</v>
      </c>
      <c r="L20" s="212">
        <f t="shared" si="0"/>
        <v>1.9073569482288829E-2</v>
      </c>
      <c r="M20" s="212">
        <f t="shared" si="1"/>
        <v>1.7166212534059946E-2</v>
      </c>
      <c r="N20" s="212">
        <f t="shared" si="2"/>
        <v>1.1111111111111112</v>
      </c>
    </row>
    <row r="21" spans="3:14" ht="9.9499999999999993" customHeight="1" x14ac:dyDescent="0.25">
      <c r="C21" s="11">
        <v>51</v>
      </c>
      <c r="D21" s="12">
        <v>5</v>
      </c>
      <c r="E21" s="12">
        <v>427</v>
      </c>
      <c r="F21" s="15">
        <v>1.17E-2</v>
      </c>
      <c r="G21" s="14">
        <v>7.6</v>
      </c>
      <c r="H21" s="14">
        <v>7.6</v>
      </c>
      <c r="I21" s="15">
        <v>0.65790000000000004</v>
      </c>
      <c r="J21" s="15">
        <v>0.65790000000000004</v>
      </c>
      <c r="L21" s="212">
        <f t="shared" si="0"/>
        <v>1.1709601873536301E-2</v>
      </c>
      <c r="M21" s="212">
        <f t="shared" si="1"/>
        <v>1.7798594847775174E-2</v>
      </c>
      <c r="N21" s="212">
        <f t="shared" si="2"/>
        <v>0.65789473684210542</v>
      </c>
    </row>
    <row r="22" spans="3:14" ht="9.9499999999999993" customHeight="1" x14ac:dyDescent="0.25">
      <c r="C22" s="11">
        <v>52</v>
      </c>
      <c r="D22" s="12">
        <v>8</v>
      </c>
      <c r="E22" s="12">
        <v>498</v>
      </c>
      <c r="F22" s="15">
        <v>1.61E-2</v>
      </c>
      <c r="G22" s="14">
        <v>9.3000000000000007</v>
      </c>
      <c r="H22" s="14">
        <v>9.3000000000000007</v>
      </c>
      <c r="I22" s="15">
        <v>0.86019999999999996</v>
      </c>
      <c r="J22" s="15">
        <v>0.86019999999999996</v>
      </c>
      <c r="L22" s="212">
        <f t="shared" si="0"/>
        <v>1.6064257028112448E-2</v>
      </c>
      <c r="M22" s="212">
        <f t="shared" si="1"/>
        <v>1.8674698795180723E-2</v>
      </c>
      <c r="N22" s="212">
        <f t="shared" si="2"/>
        <v>0.86021505376344076</v>
      </c>
    </row>
    <row r="23" spans="3:14" ht="9.9499999999999993" customHeight="1" x14ac:dyDescent="0.25">
      <c r="C23" s="11">
        <v>53</v>
      </c>
      <c r="D23" s="12">
        <v>10</v>
      </c>
      <c r="E23" s="12">
        <v>563</v>
      </c>
      <c r="F23" s="15">
        <v>1.78E-2</v>
      </c>
      <c r="G23" s="14">
        <v>10.6</v>
      </c>
      <c r="H23" s="14">
        <v>10.6</v>
      </c>
      <c r="I23" s="15">
        <v>0.94340000000000002</v>
      </c>
      <c r="J23" s="15">
        <v>0.94340000000000002</v>
      </c>
      <c r="L23" s="212">
        <f t="shared" si="0"/>
        <v>1.7761989342806393E-2</v>
      </c>
      <c r="M23" s="212">
        <f t="shared" si="1"/>
        <v>1.8827708703374777E-2</v>
      </c>
      <c r="N23" s="212">
        <f t="shared" si="2"/>
        <v>0.94339622641509435</v>
      </c>
    </row>
    <row r="24" spans="3:14" ht="9.9499999999999993" customHeight="1" x14ac:dyDescent="0.25">
      <c r="C24" s="11">
        <v>54</v>
      </c>
      <c r="D24" s="12">
        <v>11</v>
      </c>
      <c r="E24" s="12">
        <v>623</v>
      </c>
      <c r="F24" s="15">
        <v>1.77E-2</v>
      </c>
      <c r="G24" s="14">
        <v>13</v>
      </c>
      <c r="H24" s="14">
        <v>13</v>
      </c>
      <c r="I24" s="15">
        <v>0.84619999999999995</v>
      </c>
      <c r="J24" s="15">
        <v>0.84619999999999995</v>
      </c>
      <c r="L24" s="212">
        <f t="shared" si="0"/>
        <v>1.7656500802568219E-2</v>
      </c>
      <c r="M24" s="212">
        <f t="shared" si="1"/>
        <v>2.0866773675762441E-2</v>
      </c>
      <c r="N24" s="212">
        <f t="shared" si="2"/>
        <v>0.84615384615384615</v>
      </c>
    </row>
    <row r="25" spans="3:14" ht="9.9499999999999993" customHeight="1" x14ac:dyDescent="0.25">
      <c r="C25" s="11">
        <v>55</v>
      </c>
      <c r="D25" s="12">
        <v>10</v>
      </c>
      <c r="E25" s="12">
        <v>773</v>
      </c>
      <c r="F25" s="15">
        <v>1.29E-2</v>
      </c>
      <c r="G25" s="14">
        <v>15.6</v>
      </c>
      <c r="H25" s="14">
        <v>15.6</v>
      </c>
      <c r="I25" s="15">
        <v>0.64100000000000001</v>
      </c>
      <c r="J25" s="15">
        <v>0.64100000000000001</v>
      </c>
      <c r="L25" s="212">
        <f t="shared" si="0"/>
        <v>1.2936610608020699E-2</v>
      </c>
      <c r="M25" s="212">
        <f t="shared" si="1"/>
        <v>2.0181112548512289E-2</v>
      </c>
      <c r="N25" s="212">
        <f t="shared" si="2"/>
        <v>0.64102564102564108</v>
      </c>
    </row>
    <row r="26" spans="3:14" ht="9.9499999999999993" customHeight="1" x14ac:dyDescent="0.25">
      <c r="C26" s="11">
        <v>56</v>
      </c>
      <c r="D26" s="12">
        <v>11</v>
      </c>
      <c r="E26" s="12">
        <v>891</v>
      </c>
      <c r="F26" s="15">
        <v>1.23E-2</v>
      </c>
      <c r="G26" s="14">
        <v>18.2</v>
      </c>
      <c r="H26" s="14">
        <v>18.2</v>
      </c>
      <c r="I26" s="15">
        <v>0.60440000000000005</v>
      </c>
      <c r="J26" s="15">
        <v>0.60440000000000005</v>
      </c>
      <c r="L26" s="212">
        <f t="shared" si="0"/>
        <v>1.2345679012345678E-2</v>
      </c>
      <c r="M26" s="212">
        <f t="shared" si="1"/>
        <v>2.0426487093153759E-2</v>
      </c>
      <c r="N26" s="212">
        <f t="shared" si="2"/>
        <v>0.60439560439560436</v>
      </c>
    </row>
    <row r="27" spans="3:14" ht="9.9499999999999993" customHeight="1" x14ac:dyDescent="0.25">
      <c r="C27" s="11">
        <v>57</v>
      </c>
      <c r="D27" s="12">
        <v>19</v>
      </c>
      <c r="E27" s="12">
        <v>998</v>
      </c>
      <c r="F27" s="15">
        <v>1.9E-2</v>
      </c>
      <c r="G27" s="14">
        <v>20.5</v>
      </c>
      <c r="H27" s="14">
        <v>20.5</v>
      </c>
      <c r="I27" s="15">
        <v>0.92679999999999996</v>
      </c>
      <c r="J27" s="15">
        <v>0.92679999999999996</v>
      </c>
      <c r="L27" s="212">
        <f t="shared" si="0"/>
        <v>1.9038076152304611E-2</v>
      </c>
      <c r="M27" s="212">
        <f t="shared" si="1"/>
        <v>2.0541082164328657E-2</v>
      </c>
      <c r="N27" s="212">
        <f t="shared" si="2"/>
        <v>0.92682926829268297</v>
      </c>
    </row>
    <row r="28" spans="3:14" ht="9.9499999999999993" customHeight="1" x14ac:dyDescent="0.25">
      <c r="C28" s="11">
        <v>58</v>
      </c>
      <c r="D28" s="12">
        <v>15</v>
      </c>
      <c r="E28" s="12">
        <v>1126</v>
      </c>
      <c r="F28" s="15">
        <v>1.3299999999999999E-2</v>
      </c>
      <c r="G28" s="14">
        <v>23</v>
      </c>
      <c r="H28" s="14">
        <v>23</v>
      </c>
      <c r="I28" s="15">
        <v>0.6522</v>
      </c>
      <c r="J28" s="15">
        <v>0.6522</v>
      </c>
      <c r="L28" s="212">
        <f t="shared" si="0"/>
        <v>1.3321492007104795E-2</v>
      </c>
      <c r="M28" s="212">
        <f t="shared" si="1"/>
        <v>2.0426287744227355E-2</v>
      </c>
      <c r="N28" s="212">
        <f t="shared" si="2"/>
        <v>0.65217391304347816</v>
      </c>
    </row>
    <row r="29" spans="3:14" ht="9.9499999999999993" customHeight="1" x14ac:dyDescent="0.25">
      <c r="C29" s="11">
        <v>59</v>
      </c>
      <c r="D29" s="12">
        <v>38</v>
      </c>
      <c r="E29" s="12">
        <v>1215</v>
      </c>
      <c r="F29" s="15">
        <v>3.1300000000000001E-2</v>
      </c>
      <c r="G29" s="14">
        <v>24.9</v>
      </c>
      <c r="H29" s="14">
        <v>24.9</v>
      </c>
      <c r="I29" s="15">
        <v>1.5261</v>
      </c>
      <c r="J29" s="15">
        <v>1.5261</v>
      </c>
      <c r="L29" s="212">
        <f t="shared" si="0"/>
        <v>3.1275720164609055E-2</v>
      </c>
      <c r="M29" s="212">
        <f t="shared" si="1"/>
        <v>2.0493827160493826E-2</v>
      </c>
      <c r="N29" s="212">
        <f t="shared" si="2"/>
        <v>1.5261044176706828</v>
      </c>
    </row>
    <row r="30" spans="3:14" ht="9.9499999999999993" customHeight="1" x14ac:dyDescent="0.25">
      <c r="C30" s="11">
        <v>60</v>
      </c>
      <c r="D30" s="12">
        <v>23</v>
      </c>
      <c r="E30" s="12">
        <v>1237</v>
      </c>
      <c r="F30" s="15">
        <v>1.8599999999999998E-2</v>
      </c>
      <c r="G30" s="14">
        <v>25.3</v>
      </c>
      <c r="H30" s="14">
        <v>25.3</v>
      </c>
      <c r="I30" s="15">
        <v>0.90910000000000002</v>
      </c>
      <c r="J30" s="15">
        <v>0.90910000000000002</v>
      </c>
      <c r="L30" s="212">
        <f t="shared" si="0"/>
        <v>1.8593371059013743E-2</v>
      </c>
      <c r="M30" s="212">
        <f t="shared" si="1"/>
        <v>2.0452708164915116E-2</v>
      </c>
      <c r="N30" s="212">
        <f t="shared" si="2"/>
        <v>0.90909090909090917</v>
      </c>
    </row>
    <row r="31" spans="3:14" ht="9.9499999999999993" customHeight="1" x14ac:dyDescent="0.25">
      <c r="C31" s="11">
        <v>61</v>
      </c>
      <c r="D31" s="12">
        <v>22</v>
      </c>
      <c r="E31" s="12">
        <v>1257</v>
      </c>
      <c r="F31" s="15">
        <v>1.7500000000000002E-2</v>
      </c>
      <c r="G31" s="14">
        <v>25.4</v>
      </c>
      <c r="H31" s="14">
        <v>25.4</v>
      </c>
      <c r="I31" s="15">
        <v>0.86609999999999998</v>
      </c>
      <c r="J31" s="15">
        <v>0.86609999999999998</v>
      </c>
      <c r="L31" s="212">
        <f t="shared" si="0"/>
        <v>1.7501988862370723E-2</v>
      </c>
      <c r="M31" s="212">
        <f t="shared" si="1"/>
        <v>2.0206841686555288E-2</v>
      </c>
      <c r="N31" s="212">
        <f t="shared" si="2"/>
        <v>0.86614173228346458</v>
      </c>
    </row>
    <row r="32" spans="3:14" ht="9.9499999999999993" customHeight="1" x14ac:dyDescent="0.25">
      <c r="C32" s="11">
        <v>62</v>
      </c>
      <c r="D32" s="12">
        <v>20</v>
      </c>
      <c r="E32" s="12">
        <v>1297</v>
      </c>
      <c r="F32" s="15">
        <v>1.54E-2</v>
      </c>
      <c r="G32" s="14">
        <v>26.3</v>
      </c>
      <c r="H32" s="14">
        <v>26.3</v>
      </c>
      <c r="I32" s="15">
        <v>0.76049999999999995</v>
      </c>
      <c r="J32" s="15">
        <v>0.76049999999999995</v>
      </c>
      <c r="L32" s="212">
        <f t="shared" si="0"/>
        <v>1.5420200462606014E-2</v>
      </c>
      <c r="M32" s="212">
        <f t="shared" si="1"/>
        <v>2.0277563608326908E-2</v>
      </c>
      <c r="N32" s="212">
        <f t="shared" si="2"/>
        <v>0.76045627376425862</v>
      </c>
    </row>
    <row r="33" spans="3:14" ht="9.9499999999999993" customHeight="1" x14ac:dyDescent="0.25">
      <c r="C33" s="11">
        <v>63</v>
      </c>
      <c r="D33" s="12">
        <v>29</v>
      </c>
      <c r="E33" s="12">
        <v>1316</v>
      </c>
      <c r="F33" s="15">
        <v>2.1999999999999999E-2</v>
      </c>
      <c r="G33" s="14">
        <v>26.6</v>
      </c>
      <c r="H33" s="14">
        <v>26.6</v>
      </c>
      <c r="I33" s="15">
        <v>1.0902000000000001</v>
      </c>
      <c r="J33" s="15">
        <v>1.0902000000000001</v>
      </c>
      <c r="L33" s="212">
        <f t="shared" si="0"/>
        <v>2.2036474164133738E-2</v>
      </c>
      <c r="M33" s="212">
        <f t="shared" si="1"/>
        <v>2.021276595744681E-2</v>
      </c>
      <c r="N33" s="212">
        <f t="shared" si="2"/>
        <v>1.0902255639097744</v>
      </c>
    </row>
    <row r="34" spans="3:14" ht="9.9499999999999993" customHeight="1" x14ac:dyDescent="0.25">
      <c r="C34" s="11">
        <v>64</v>
      </c>
      <c r="D34" s="12">
        <v>21</v>
      </c>
      <c r="E34" s="12">
        <v>1249</v>
      </c>
      <c r="F34" s="15">
        <v>1.6799999999999999E-2</v>
      </c>
      <c r="G34" s="14">
        <v>25.5</v>
      </c>
      <c r="H34" s="14">
        <v>25.5</v>
      </c>
      <c r="I34" s="15">
        <v>0.82350000000000001</v>
      </c>
      <c r="J34" s="15">
        <v>0.82350000000000001</v>
      </c>
      <c r="L34" s="212">
        <f t="shared" si="0"/>
        <v>1.6813450760608487E-2</v>
      </c>
      <c r="M34" s="212">
        <f t="shared" si="1"/>
        <v>2.0416333066453164E-2</v>
      </c>
      <c r="N34" s="212">
        <f t="shared" si="2"/>
        <v>0.82352941176470584</v>
      </c>
    </row>
    <row r="35" spans="3:14" ht="9.9499999999999993" customHeight="1" x14ac:dyDescent="0.25">
      <c r="C35" s="11">
        <v>65</v>
      </c>
      <c r="D35" s="12">
        <v>20</v>
      </c>
      <c r="E35" s="12">
        <v>1199</v>
      </c>
      <c r="F35" s="15">
        <v>1.67E-2</v>
      </c>
      <c r="G35" s="14">
        <v>24.6</v>
      </c>
      <c r="H35" s="14">
        <v>24.6</v>
      </c>
      <c r="I35" s="15">
        <v>0.81299999999999994</v>
      </c>
      <c r="J35" s="15">
        <v>0.81299999999999994</v>
      </c>
      <c r="L35" s="212">
        <f t="shared" si="0"/>
        <v>1.6680567139282735E-2</v>
      </c>
      <c r="M35" s="212">
        <f t="shared" si="1"/>
        <v>2.0517097581317766E-2</v>
      </c>
      <c r="N35" s="212">
        <f t="shared" si="2"/>
        <v>0.81300813008130068</v>
      </c>
    </row>
    <row r="36" spans="3:14" ht="9.9499999999999993" customHeight="1" x14ac:dyDescent="0.25">
      <c r="C36" s="11">
        <v>66</v>
      </c>
      <c r="D36" s="12">
        <v>17</v>
      </c>
      <c r="E36" s="12">
        <v>1115</v>
      </c>
      <c r="F36" s="15">
        <v>1.52E-2</v>
      </c>
      <c r="G36" s="14">
        <v>23</v>
      </c>
      <c r="H36" s="14">
        <v>23</v>
      </c>
      <c r="I36" s="15">
        <v>0.73909999999999998</v>
      </c>
      <c r="J36" s="15">
        <v>0.73909999999999998</v>
      </c>
      <c r="L36" s="212">
        <f t="shared" si="0"/>
        <v>1.5246636771300448E-2</v>
      </c>
      <c r="M36" s="212">
        <f t="shared" si="1"/>
        <v>2.062780269058296E-2</v>
      </c>
      <c r="N36" s="212">
        <f t="shared" si="2"/>
        <v>0.73913043478260865</v>
      </c>
    </row>
    <row r="37" spans="3:14" ht="9.9499999999999993" customHeight="1" x14ac:dyDescent="0.25">
      <c r="C37" s="11">
        <v>67</v>
      </c>
      <c r="D37" s="12">
        <v>25</v>
      </c>
      <c r="E37" s="12">
        <v>1002</v>
      </c>
      <c r="F37" s="15">
        <v>2.5000000000000001E-2</v>
      </c>
      <c r="G37" s="14">
        <v>21.3</v>
      </c>
      <c r="H37" s="14">
        <v>21.3</v>
      </c>
      <c r="I37" s="15">
        <v>1.1737</v>
      </c>
      <c r="J37" s="15">
        <v>1.1737</v>
      </c>
      <c r="L37" s="212">
        <f t="shared" si="0"/>
        <v>2.4950099800399202E-2</v>
      </c>
      <c r="M37" s="212">
        <f t="shared" si="1"/>
        <v>2.1257485029940119E-2</v>
      </c>
      <c r="N37" s="212">
        <f t="shared" si="2"/>
        <v>1.1737089201877935</v>
      </c>
    </row>
    <row r="38" spans="3:14" ht="9.9499999999999993" customHeight="1" x14ac:dyDescent="0.25">
      <c r="C38" s="11">
        <v>68</v>
      </c>
      <c r="D38" s="12">
        <v>18</v>
      </c>
      <c r="E38" s="12">
        <v>881</v>
      </c>
      <c r="F38" s="15">
        <v>2.0400000000000001E-2</v>
      </c>
      <c r="G38" s="14">
        <v>18.8</v>
      </c>
      <c r="H38" s="14">
        <v>18.8</v>
      </c>
      <c r="I38" s="15">
        <v>0.95740000000000003</v>
      </c>
      <c r="J38" s="15">
        <v>0.95740000000000003</v>
      </c>
      <c r="L38" s="212">
        <f t="shared" si="0"/>
        <v>2.043132803632236E-2</v>
      </c>
      <c r="M38" s="212">
        <f t="shared" si="1"/>
        <v>2.133938706015891E-2</v>
      </c>
      <c r="N38" s="212">
        <f t="shared" si="2"/>
        <v>0.95744680851063824</v>
      </c>
    </row>
    <row r="39" spans="3:14" ht="9.9499999999999993" customHeight="1" x14ac:dyDescent="0.25">
      <c r="C39" s="11">
        <v>69</v>
      </c>
      <c r="D39" s="12">
        <v>14</v>
      </c>
      <c r="E39" s="12">
        <v>798</v>
      </c>
      <c r="F39" s="15">
        <v>1.7500000000000002E-2</v>
      </c>
      <c r="G39" s="14">
        <v>17.3</v>
      </c>
      <c r="H39" s="14">
        <v>17.3</v>
      </c>
      <c r="I39" s="15">
        <v>0.80920000000000003</v>
      </c>
      <c r="J39" s="15">
        <v>0.80920000000000003</v>
      </c>
      <c r="L39" s="212">
        <f t="shared" si="0"/>
        <v>1.7543859649122806E-2</v>
      </c>
      <c r="M39" s="212">
        <f t="shared" si="1"/>
        <v>2.1679197994987468E-2</v>
      </c>
      <c r="N39" s="212">
        <f t="shared" si="2"/>
        <v>0.80924855491329473</v>
      </c>
    </row>
    <row r="40" spans="3:14" ht="9.9499999999999993" customHeight="1" x14ac:dyDescent="0.25">
      <c r="C40" s="11">
        <v>70</v>
      </c>
      <c r="D40" s="12">
        <v>28</v>
      </c>
      <c r="E40" s="12">
        <v>713</v>
      </c>
      <c r="F40" s="15">
        <v>3.9300000000000002E-2</v>
      </c>
      <c r="G40" s="14">
        <v>15.9</v>
      </c>
      <c r="H40" s="14">
        <v>15.9</v>
      </c>
      <c r="I40" s="15">
        <v>1.7609999999999999</v>
      </c>
      <c r="J40" s="15">
        <v>1.7609999999999999</v>
      </c>
      <c r="L40" s="212">
        <f t="shared" si="0"/>
        <v>3.9270687237026647E-2</v>
      </c>
      <c r="M40" s="212">
        <f t="shared" si="1"/>
        <v>2.2300140252454418E-2</v>
      </c>
      <c r="N40" s="212">
        <f t="shared" si="2"/>
        <v>1.7610062893081762</v>
      </c>
    </row>
    <row r="41" spans="3:14" ht="9.9499999999999993" customHeight="1" x14ac:dyDescent="0.25">
      <c r="C41" s="11">
        <v>71</v>
      </c>
      <c r="D41" s="12">
        <v>14</v>
      </c>
      <c r="E41" s="12">
        <v>625</v>
      </c>
      <c r="F41" s="15">
        <v>2.24E-2</v>
      </c>
      <c r="G41" s="14">
        <v>14.3</v>
      </c>
      <c r="H41" s="14">
        <v>14.3</v>
      </c>
      <c r="I41" s="15">
        <v>0.97899999999999998</v>
      </c>
      <c r="J41" s="15">
        <v>0.97899999999999998</v>
      </c>
      <c r="L41" s="212">
        <f t="shared" si="0"/>
        <v>2.24E-2</v>
      </c>
      <c r="M41" s="212">
        <f t="shared" si="1"/>
        <v>2.2880000000000001E-2</v>
      </c>
      <c r="N41" s="212">
        <f t="shared" si="2"/>
        <v>0.97902097902097895</v>
      </c>
    </row>
    <row r="42" spans="3:14" ht="9.9499999999999993" customHeight="1" x14ac:dyDescent="0.25">
      <c r="C42" s="11">
        <v>72</v>
      </c>
      <c r="D42" s="12">
        <v>10</v>
      </c>
      <c r="E42" s="12">
        <v>554</v>
      </c>
      <c r="F42" s="15">
        <v>1.8100000000000002E-2</v>
      </c>
      <c r="G42" s="14">
        <v>13.5</v>
      </c>
      <c r="H42" s="14">
        <v>13.5</v>
      </c>
      <c r="I42" s="15">
        <v>0.74070000000000003</v>
      </c>
      <c r="J42" s="15">
        <v>0.74070000000000003</v>
      </c>
      <c r="L42" s="212">
        <f t="shared" si="0"/>
        <v>1.8050541516245487E-2</v>
      </c>
      <c r="M42" s="212">
        <f t="shared" si="1"/>
        <v>2.4368231046931407E-2</v>
      </c>
      <c r="N42" s="212">
        <f t="shared" si="2"/>
        <v>0.7407407407407407</v>
      </c>
    </row>
    <row r="43" spans="3:14" ht="9.9499999999999993" customHeight="1" x14ac:dyDescent="0.25">
      <c r="C43" s="11">
        <v>73</v>
      </c>
      <c r="D43" s="12">
        <v>17</v>
      </c>
      <c r="E43" s="12">
        <v>484</v>
      </c>
      <c r="F43" s="15">
        <v>3.5099999999999999E-2</v>
      </c>
      <c r="G43" s="14">
        <v>12.8</v>
      </c>
      <c r="H43" s="14">
        <v>12.8</v>
      </c>
      <c r="I43" s="15">
        <v>1.3281000000000001</v>
      </c>
      <c r="J43" s="15">
        <v>1.3281000000000001</v>
      </c>
      <c r="L43" s="212">
        <f t="shared" si="0"/>
        <v>3.5123966942148761E-2</v>
      </c>
      <c r="M43" s="212">
        <f t="shared" si="1"/>
        <v>2.644628099173554E-2</v>
      </c>
      <c r="N43" s="212">
        <f t="shared" si="2"/>
        <v>1.328125</v>
      </c>
    </row>
    <row r="44" spans="3:14" ht="9.9499999999999993" customHeight="1" x14ac:dyDescent="0.25">
      <c r="C44" s="11">
        <v>74</v>
      </c>
      <c r="D44" s="12">
        <v>14</v>
      </c>
      <c r="E44" s="12">
        <v>453</v>
      </c>
      <c r="F44" s="15">
        <v>3.09E-2</v>
      </c>
      <c r="G44" s="14">
        <v>12.9</v>
      </c>
      <c r="H44" s="14">
        <v>12.9</v>
      </c>
      <c r="I44" s="15">
        <v>1.0852999999999999</v>
      </c>
      <c r="J44" s="15">
        <v>1.0852999999999999</v>
      </c>
      <c r="L44" s="212">
        <f t="shared" si="0"/>
        <v>3.0905077262693158E-2</v>
      </c>
      <c r="M44" s="212">
        <f t="shared" si="1"/>
        <v>2.8476821192052981E-2</v>
      </c>
      <c r="N44" s="212">
        <f t="shared" si="2"/>
        <v>1.0852713178294575</v>
      </c>
    </row>
    <row r="45" spans="3:14" ht="9.9499999999999993" customHeight="1" x14ac:dyDescent="0.25">
      <c r="C45" s="11">
        <v>75</v>
      </c>
      <c r="D45" s="12">
        <v>11</v>
      </c>
      <c r="E45" s="12">
        <v>417</v>
      </c>
      <c r="F45" s="15">
        <v>2.64E-2</v>
      </c>
      <c r="G45" s="14">
        <v>12.7</v>
      </c>
      <c r="H45" s="14">
        <v>12.7</v>
      </c>
      <c r="I45" s="15">
        <v>0.86609999999999998</v>
      </c>
      <c r="J45" s="15">
        <v>0.86609999999999998</v>
      </c>
      <c r="L45" s="212">
        <f t="shared" si="0"/>
        <v>2.6378896882494004E-2</v>
      </c>
      <c r="M45" s="212">
        <f t="shared" si="1"/>
        <v>3.0455635491606712E-2</v>
      </c>
      <c r="N45" s="212">
        <f t="shared" si="2"/>
        <v>0.86614173228346458</v>
      </c>
    </row>
    <row r="46" spans="3:14" ht="9.9499999999999993" customHeight="1" x14ac:dyDescent="0.25">
      <c r="C46" s="11">
        <v>76</v>
      </c>
      <c r="D46" s="12">
        <v>14</v>
      </c>
      <c r="E46" s="12">
        <v>387</v>
      </c>
      <c r="F46" s="15">
        <v>3.6200000000000003E-2</v>
      </c>
      <c r="G46" s="14">
        <v>12.8</v>
      </c>
      <c r="H46" s="14">
        <v>12.8</v>
      </c>
      <c r="I46" s="15">
        <v>1.0938000000000001</v>
      </c>
      <c r="J46" s="15">
        <v>1.0938000000000001</v>
      </c>
      <c r="L46" s="212">
        <f t="shared" si="0"/>
        <v>3.6175710594315243E-2</v>
      </c>
      <c r="M46" s="212">
        <f t="shared" si="1"/>
        <v>3.30749354005168E-2</v>
      </c>
      <c r="N46" s="212">
        <f t="shared" si="2"/>
        <v>1.0937499999999998</v>
      </c>
    </row>
    <row r="47" spans="3:14" ht="9.9499999999999993" customHeight="1" x14ac:dyDescent="0.25">
      <c r="C47" s="11">
        <v>77</v>
      </c>
      <c r="D47" s="12">
        <v>14</v>
      </c>
      <c r="E47" s="12">
        <v>361</v>
      </c>
      <c r="F47" s="15">
        <v>3.8800000000000001E-2</v>
      </c>
      <c r="G47" s="14">
        <v>12.7</v>
      </c>
      <c r="H47" s="14">
        <v>12.7</v>
      </c>
      <c r="I47" s="15">
        <v>1.1024</v>
      </c>
      <c r="J47" s="15">
        <v>1.1024</v>
      </c>
      <c r="L47" s="212">
        <f t="shared" si="0"/>
        <v>3.8781163434903045E-2</v>
      </c>
      <c r="M47" s="212">
        <f t="shared" si="1"/>
        <v>3.5180055401662046E-2</v>
      </c>
      <c r="N47" s="212">
        <f t="shared" si="2"/>
        <v>1.1023622047244095</v>
      </c>
    </row>
    <row r="48" spans="3:14" ht="9.9499999999999993" customHeight="1" x14ac:dyDescent="0.25">
      <c r="C48" s="11">
        <v>78</v>
      </c>
      <c r="D48" s="12">
        <v>12</v>
      </c>
      <c r="E48" s="12">
        <v>324</v>
      </c>
      <c r="F48" s="15">
        <v>3.6999999999999998E-2</v>
      </c>
      <c r="G48" s="14">
        <v>12.6</v>
      </c>
      <c r="H48" s="14">
        <v>12.6</v>
      </c>
      <c r="I48" s="15">
        <v>0.95240000000000002</v>
      </c>
      <c r="J48" s="15">
        <v>0.95240000000000002</v>
      </c>
      <c r="L48" s="212">
        <f t="shared" si="0"/>
        <v>3.7037037037037035E-2</v>
      </c>
      <c r="M48" s="212">
        <f t="shared" si="1"/>
        <v>3.888888888888889E-2</v>
      </c>
      <c r="N48" s="212">
        <f t="shared" si="2"/>
        <v>0.95238095238095233</v>
      </c>
    </row>
    <row r="49" spans="3:14" ht="9.9499999999999993" customHeight="1" x14ac:dyDescent="0.25">
      <c r="C49" s="11">
        <v>79</v>
      </c>
      <c r="D49" s="12">
        <v>15</v>
      </c>
      <c r="E49" s="12">
        <v>309</v>
      </c>
      <c r="F49" s="15">
        <v>4.8500000000000001E-2</v>
      </c>
      <c r="G49" s="14">
        <v>12.6</v>
      </c>
      <c r="H49" s="14">
        <v>12.6</v>
      </c>
      <c r="I49" s="15">
        <v>1.1904999999999999</v>
      </c>
      <c r="J49" s="15">
        <v>1.1904999999999999</v>
      </c>
      <c r="L49" s="212">
        <f t="shared" si="0"/>
        <v>4.8543689320388349E-2</v>
      </c>
      <c r="M49" s="212">
        <f t="shared" si="1"/>
        <v>4.0776699029126215E-2</v>
      </c>
      <c r="N49" s="212">
        <f t="shared" si="2"/>
        <v>1.1904761904761905</v>
      </c>
    </row>
    <row r="50" spans="3:14" ht="9.9499999999999993" customHeight="1" x14ac:dyDescent="0.25">
      <c r="C50" s="11">
        <v>80</v>
      </c>
      <c r="D50" s="12">
        <v>18</v>
      </c>
      <c r="E50" s="12">
        <v>289</v>
      </c>
      <c r="F50" s="15">
        <v>6.2300000000000001E-2</v>
      </c>
      <c r="G50" s="14">
        <v>12.6</v>
      </c>
      <c r="H50" s="14">
        <v>12.6</v>
      </c>
      <c r="I50" s="15">
        <v>1.4286000000000001</v>
      </c>
      <c r="J50" s="15">
        <v>1.4286000000000001</v>
      </c>
      <c r="L50" s="212">
        <f t="shared" si="0"/>
        <v>6.228373702422145E-2</v>
      </c>
      <c r="M50" s="212">
        <f t="shared" si="1"/>
        <v>4.3598615916955019E-2</v>
      </c>
      <c r="N50" s="212">
        <f t="shared" si="2"/>
        <v>1.4285714285714284</v>
      </c>
    </row>
    <row r="51" spans="3:14" ht="9.9499999999999993" customHeight="1" x14ac:dyDescent="0.25">
      <c r="C51" s="11">
        <v>81</v>
      </c>
      <c r="D51" s="12">
        <v>16</v>
      </c>
      <c r="E51" s="12">
        <v>261</v>
      </c>
      <c r="F51" s="15">
        <v>6.13E-2</v>
      </c>
      <c r="G51" s="14">
        <v>12.7</v>
      </c>
      <c r="H51" s="14">
        <v>12.7</v>
      </c>
      <c r="I51" s="15">
        <v>1.2598</v>
      </c>
      <c r="J51" s="15">
        <v>1.2598</v>
      </c>
      <c r="L51" s="212">
        <f t="shared" si="0"/>
        <v>6.1302681992337162E-2</v>
      </c>
      <c r="M51" s="212">
        <f t="shared" si="1"/>
        <v>4.8659003831417622E-2</v>
      </c>
      <c r="N51" s="212">
        <f t="shared" si="2"/>
        <v>1.2598425196850394</v>
      </c>
    </row>
    <row r="52" spans="3:14" ht="9.9499999999999993" customHeight="1" x14ac:dyDescent="0.25">
      <c r="C52" s="11">
        <v>82</v>
      </c>
      <c r="D52" s="12">
        <v>15</v>
      </c>
      <c r="E52" s="12">
        <v>246</v>
      </c>
      <c r="F52" s="15">
        <v>6.0999999999999999E-2</v>
      </c>
      <c r="G52" s="14">
        <v>13.1</v>
      </c>
      <c r="H52" s="14">
        <v>13.1</v>
      </c>
      <c r="I52" s="15">
        <v>1.145</v>
      </c>
      <c r="J52" s="15">
        <v>1.145</v>
      </c>
      <c r="L52" s="212">
        <f t="shared" si="0"/>
        <v>6.097560975609756E-2</v>
      </c>
      <c r="M52" s="212">
        <f t="shared" si="1"/>
        <v>5.3252032520325204E-2</v>
      </c>
      <c r="N52" s="212">
        <f t="shared" si="2"/>
        <v>1.1450381679389312</v>
      </c>
    </row>
    <row r="53" spans="3:14" ht="9.9499999999999993" customHeight="1" x14ac:dyDescent="0.25">
      <c r="C53" s="11">
        <v>83</v>
      </c>
      <c r="D53" s="12">
        <v>16</v>
      </c>
      <c r="E53" s="12">
        <v>234</v>
      </c>
      <c r="F53" s="15">
        <v>6.8400000000000002E-2</v>
      </c>
      <c r="G53" s="14">
        <v>13.5</v>
      </c>
      <c r="H53" s="14">
        <v>13.5</v>
      </c>
      <c r="I53" s="15">
        <v>1.1852</v>
      </c>
      <c r="J53" s="15">
        <v>1.1852</v>
      </c>
      <c r="L53" s="212">
        <f t="shared" si="0"/>
        <v>6.8376068376068383E-2</v>
      </c>
      <c r="M53" s="212">
        <f t="shared" si="1"/>
        <v>5.7692307692307696E-2</v>
      </c>
      <c r="N53" s="212">
        <f t="shared" si="2"/>
        <v>1.1851851851851853</v>
      </c>
    </row>
    <row r="54" spans="3:14" ht="9.9499999999999993" customHeight="1" x14ac:dyDescent="0.25">
      <c r="C54" s="11">
        <v>84</v>
      </c>
      <c r="D54" s="12">
        <v>13</v>
      </c>
      <c r="E54" s="12">
        <v>216</v>
      </c>
      <c r="F54" s="15">
        <v>6.0199999999999997E-2</v>
      </c>
      <c r="G54" s="14">
        <v>14.1</v>
      </c>
      <c r="H54" s="14">
        <v>14.1</v>
      </c>
      <c r="I54" s="15">
        <v>0.92200000000000004</v>
      </c>
      <c r="J54" s="15">
        <v>0.92200000000000004</v>
      </c>
      <c r="L54" s="212">
        <f t="shared" si="0"/>
        <v>6.0185185185185182E-2</v>
      </c>
      <c r="M54" s="212">
        <f t="shared" si="1"/>
        <v>6.5277777777777782E-2</v>
      </c>
      <c r="N54" s="212">
        <f t="shared" si="2"/>
        <v>0.92198581560283677</v>
      </c>
    </row>
    <row r="55" spans="3:14" ht="9.9499999999999993" customHeight="1" x14ac:dyDescent="0.25">
      <c r="C55" s="11">
        <v>85</v>
      </c>
      <c r="D55" s="12">
        <v>21</v>
      </c>
      <c r="E55" s="12">
        <v>219</v>
      </c>
      <c r="F55" s="15">
        <v>9.5899999999999999E-2</v>
      </c>
      <c r="G55" s="14">
        <v>15.9</v>
      </c>
      <c r="H55" s="14">
        <v>15.9</v>
      </c>
      <c r="I55" s="15">
        <v>1.3208</v>
      </c>
      <c r="J55" s="15">
        <v>1.3208</v>
      </c>
      <c r="L55" s="212">
        <f t="shared" si="0"/>
        <v>9.5890410958904104E-2</v>
      </c>
      <c r="M55" s="212">
        <f t="shared" si="1"/>
        <v>7.2602739726027404E-2</v>
      </c>
      <c r="N55" s="212">
        <f t="shared" si="2"/>
        <v>1.3207547169811318</v>
      </c>
    </row>
    <row r="56" spans="3:14" ht="9.9499999999999993" customHeight="1" x14ac:dyDescent="0.25">
      <c r="C56" s="11">
        <v>86</v>
      </c>
      <c r="D56" s="12">
        <v>17</v>
      </c>
      <c r="E56" s="12">
        <v>210</v>
      </c>
      <c r="F56" s="15">
        <v>8.1000000000000003E-2</v>
      </c>
      <c r="G56" s="14">
        <v>16.7</v>
      </c>
      <c r="H56" s="14">
        <v>16.7</v>
      </c>
      <c r="I56" s="15">
        <v>1.018</v>
      </c>
      <c r="J56" s="15">
        <v>1.018</v>
      </c>
      <c r="L56" s="212">
        <f t="shared" si="0"/>
        <v>8.0952380952380956E-2</v>
      </c>
      <c r="M56" s="212">
        <f t="shared" si="1"/>
        <v>7.9523809523809524E-2</v>
      </c>
      <c r="N56" s="212">
        <f t="shared" si="2"/>
        <v>1.0179640718562875</v>
      </c>
    </row>
    <row r="57" spans="3:14" ht="9.9499999999999993" customHeight="1" x14ac:dyDescent="0.25">
      <c r="C57" s="11">
        <v>87</v>
      </c>
      <c r="D57" s="12">
        <v>16</v>
      </c>
      <c r="E57" s="12">
        <v>214</v>
      </c>
      <c r="F57" s="15">
        <v>7.4800000000000005E-2</v>
      </c>
      <c r="G57" s="14">
        <v>18.899999999999999</v>
      </c>
      <c r="H57" s="14">
        <v>18.899999999999999</v>
      </c>
      <c r="I57" s="15">
        <v>0.84660000000000002</v>
      </c>
      <c r="J57" s="15">
        <v>0.84660000000000002</v>
      </c>
      <c r="L57" s="212">
        <f t="shared" si="0"/>
        <v>7.476635514018691E-2</v>
      </c>
      <c r="M57" s="212">
        <f t="shared" si="1"/>
        <v>8.8317757009345785E-2</v>
      </c>
      <c r="N57" s="212">
        <f t="shared" si="2"/>
        <v>0.84656084656084662</v>
      </c>
    </row>
    <row r="58" spans="3:14" ht="9.9499999999999993" customHeight="1" x14ac:dyDescent="0.25">
      <c r="C58" s="11">
        <v>88</v>
      </c>
      <c r="D58" s="12">
        <v>28</v>
      </c>
      <c r="E58" s="12">
        <v>215</v>
      </c>
      <c r="F58" s="15">
        <v>0.13020000000000001</v>
      </c>
      <c r="G58" s="14">
        <v>21.8</v>
      </c>
      <c r="H58" s="14">
        <v>21.8</v>
      </c>
      <c r="I58" s="15">
        <v>1.2844</v>
      </c>
      <c r="J58" s="15">
        <v>1.2844</v>
      </c>
      <c r="L58" s="212">
        <f t="shared" si="0"/>
        <v>0.13023255813953488</v>
      </c>
      <c r="M58" s="212">
        <f t="shared" si="1"/>
        <v>0.10139534883720931</v>
      </c>
      <c r="N58" s="212">
        <f t="shared" si="2"/>
        <v>1.2844036697247705</v>
      </c>
    </row>
    <row r="59" spans="3:14" ht="9.9499999999999993" customHeight="1" x14ac:dyDescent="0.25">
      <c r="C59" s="11">
        <v>89</v>
      </c>
      <c r="D59" s="12">
        <v>29</v>
      </c>
      <c r="E59" s="12">
        <v>196</v>
      </c>
      <c r="F59" s="15">
        <v>0.14799999999999999</v>
      </c>
      <c r="G59" s="14">
        <v>21.9</v>
      </c>
      <c r="H59" s="14">
        <v>21.9</v>
      </c>
      <c r="I59" s="15">
        <v>1.3242</v>
      </c>
      <c r="J59" s="15">
        <v>1.3242</v>
      </c>
      <c r="L59" s="212">
        <f t="shared" si="0"/>
        <v>0.14795918367346939</v>
      </c>
      <c r="M59" s="212">
        <f t="shared" si="1"/>
        <v>0.11173469387755101</v>
      </c>
      <c r="N59" s="212">
        <f t="shared" si="2"/>
        <v>1.3242009132420092</v>
      </c>
    </row>
    <row r="60" spans="3:14" ht="9.9499999999999993" customHeight="1" x14ac:dyDescent="0.25">
      <c r="C60" s="11">
        <v>90</v>
      </c>
      <c r="D60" s="12">
        <v>21</v>
      </c>
      <c r="E60" s="12">
        <v>182</v>
      </c>
      <c r="F60" s="15">
        <v>0.1154</v>
      </c>
      <c r="G60" s="14">
        <v>22.5</v>
      </c>
      <c r="H60" s="14">
        <v>22.5</v>
      </c>
      <c r="I60" s="15">
        <v>0.93330000000000002</v>
      </c>
      <c r="J60" s="15">
        <v>0.93330000000000002</v>
      </c>
      <c r="L60" s="212">
        <f t="shared" si="0"/>
        <v>0.11538461538461539</v>
      </c>
      <c r="M60" s="212">
        <f t="shared" si="1"/>
        <v>0.12362637362637363</v>
      </c>
      <c r="N60" s="212">
        <f t="shared" si="2"/>
        <v>0.93333333333333335</v>
      </c>
    </row>
    <row r="61" spans="3:14" ht="9.9499999999999993" customHeight="1" x14ac:dyDescent="0.25">
      <c r="C61" s="11">
        <v>91</v>
      </c>
      <c r="D61" s="12">
        <v>22</v>
      </c>
      <c r="E61" s="12">
        <v>162</v>
      </c>
      <c r="F61" s="15">
        <v>0.1358</v>
      </c>
      <c r="G61" s="14">
        <v>21.8</v>
      </c>
      <c r="H61" s="14">
        <v>21.8</v>
      </c>
      <c r="I61" s="15">
        <v>1.0092000000000001</v>
      </c>
      <c r="J61" s="15">
        <v>1.0092000000000001</v>
      </c>
      <c r="L61" s="212">
        <f t="shared" si="0"/>
        <v>0.13580246913580246</v>
      </c>
      <c r="M61" s="212">
        <f t="shared" si="1"/>
        <v>0.13456790123456791</v>
      </c>
      <c r="N61" s="212">
        <f t="shared" si="2"/>
        <v>1.0091743119266054</v>
      </c>
    </row>
    <row r="62" spans="3:14" ht="9.9499999999999993" customHeight="1" x14ac:dyDescent="0.25">
      <c r="C62" s="11">
        <v>92</v>
      </c>
      <c r="D62" s="12">
        <v>24</v>
      </c>
      <c r="E62" s="12">
        <v>156</v>
      </c>
      <c r="F62" s="15">
        <v>0.15379999999999999</v>
      </c>
      <c r="G62" s="14">
        <v>23.4</v>
      </c>
      <c r="H62" s="14">
        <v>23.4</v>
      </c>
      <c r="I62" s="15">
        <v>1.0256000000000001</v>
      </c>
      <c r="J62" s="15">
        <v>1.0256000000000001</v>
      </c>
      <c r="L62" s="212">
        <f t="shared" si="0"/>
        <v>0.15384615384615385</v>
      </c>
      <c r="M62" s="212">
        <f t="shared" si="1"/>
        <v>0.15</v>
      </c>
      <c r="N62" s="212">
        <f t="shared" si="2"/>
        <v>1.0256410256410258</v>
      </c>
    </row>
    <row r="63" spans="3:14" ht="9.9499999999999993" customHeight="1" x14ac:dyDescent="0.25">
      <c r="C63" s="11">
        <v>93</v>
      </c>
      <c r="D63" s="12">
        <v>25</v>
      </c>
      <c r="E63" s="12">
        <v>135</v>
      </c>
      <c r="F63" s="15">
        <v>0.1852</v>
      </c>
      <c r="G63" s="14">
        <v>22.3</v>
      </c>
      <c r="H63" s="14">
        <v>22.3</v>
      </c>
      <c r="I63" s="15">
        <v>1.1211</v>
      </c>
      <c r="J63" s="15">
        <v>1.1211</v>
      </c>
      <c r="L63" s="212">
        <f t="shared" si="0"/>
        <v>0.18518518518518517</v>
      </c>
      <c r="M63" s="212">
        <f t="shared" si="1"/>
        <v>0.16518518518518518</v>
      </c>
      <c r="N63" s="212">
        <f t="shared" si="2"/>
        <v>1.1210762331838564</v>
      </c>
    </row>
    <row r="64" spans="3:14" ht="9.9499999999999993" customHeight="1" x14ac:dyDescent="0.25">
      <c r="C64" s="11">
        <v>94</v>
      </c>
      <c r="D64" s="12">
        <v>24</v>
      </c>
      <c r="E64" s="12">
        <v>113</v>
      </c>
      <c r="F64" s="15">
        <v>0.21240000000000001</v>
      </c>
      <c r="G64" s="14">
        <v>20.6</v>
      </c>
      <c r="H64" s="14">
        <v>20.6</v>
      </c>
      <c r="I64" s="15">
        <v>1.165</v>
      </c>
      <c r="J64" s="15">
        <v>1.165</v>
      </c>
      <c r="L64" s="212">
        <f t="shared" si="0"/>
        <v>0.21238938053097345</v>
      </c>
      <c r="M64" s="212">
        <f t="shared" si="1"/>
        <v>0.18230088495575222</v>
      </c>
      <c r="N64" s="212">
        <f t="shared" si="2"/>
        <v>1.1650485436893203</v>
      </c>
    </row>
    <row r="65" spans="3:14" ht="9.9499999999999993" customHeight="1" x14ac:dyDescent="0.25">
      <c r="C65" s="11">
        <v>95</v>
      </c>
      <c r="D65" s="12">
        <v>17</v>
      </c>
      <c r="E65" s="12">
        <v>97</v>
      </c>
      <c r="F65" s="15">
        <v>0.17530000000000001</v>
      </c>
      <c r="G65" s="14">
        <v>19.100000000000001</v>
      </c>
      <c r="H65" s="14">
        <v>19.100000000000001</v>
      </c>
      <c r="I65" s="15">
        <v>0.8901</v>
      </c>
      <c r="J65" s="15">
        <v>0.8901</v>
      </c>
      <c r="L65" s="212">
        <f t="shared" si="0"/>
        <v>0.17525773195876287</v>
      </c>
      <c r="M65" s="212">
        <f t="shared" si="1"/>
        <v>0.19690721649484538</v>
      </c>
      <c r="N65" s="212">
        <f t="shared" si="2"/>
        <v>0.89005235602094224</v>
      </c>
    </row>
    <row r="66" spans="3:14" ht="9.9499999999999993" customHeight="1" x14ac:dyDescent="0.25">
      <c r="C66" s="11">
        <v>96</v>
      </c>
      <c r="D66" s="12">
        <v>17</v>
      </c>
      <c r="E66" s="12">
        <v>84</v>
      </c>
      <c r="F66" s="15">
        <v>0.2024</v>
      </c>
      <c r="G66" s="14">
        <v>17.899999999999999</v>
      </c>
      <c r="H66" s="14">
        <v>17.899999999999999</v>
      </c>
      <c r="I66" s="15">
        <v>0.94969999999999999</v>
      </c>
      <c r="J66" s="15">
        <v>0.94969999999999999</v>
      </c>
      <c r="L66" s="212">
        <f t="shared" si="0"/>
        <v>0.20238095238095238</v>
      </c>
      <c r="M66" s="212">
        <f t="shared" si="1"/>
        <v>0.21309523809523809</v>
      </c>
      <c r="N66" s="212">
        <f t="shared" si="2"/>
        <v>0.94972067039106145</v>
      </c>
    </row>
    <row r="67" spans="3:14" ht="9.9499999999999993" customHeight="1" x14ac:dyDescent="0.25">
      <c r="C67" s="11">
        <v>97</v>
      </c>
      <c r="D67" s="12">
        <v>10</v>
      </c>
      <c r="E67" s="12">
        <v>65</v>
      </c>
      <c r="F67" s="15">
        <v>0.15379999999999999</v>
      </c>
      <c r="G67" s="14">
        <v>14.4</v>
      </c>
      <c r="H67" s="14">
        <v>14.4</v>
      </c>
      <c r="I67" s="15">
        <v>0.69440000000000002</v>
      </c>
      <c r="J67" s="15">
        <v>0.69440000000000002</v>
      </c>
      <c r="L67" s="212">
        <f t="shared" si="0"/>
        <v>0.15384615384615385</v>
      </c>
      <c r="M67" s="212">
        <f t="shared" si="1"/>
        <v>0.22153846153846155</v>
      </c>
      <c r="N67" s="212">
        <f t="shared" si="2"/>
        <v>0.69444444444444442</v>
      </c>
    </row>
    <row r="68" spans="3:14" ht="9.9499999999999993" customHeight="1" x14ac:dyDescent="0.25">
      <c r="C68" s="11">
        <v>98</v>
      </c>
      <c r="D68" s="12">
        <v>14</v>
      </c>
      <c r="E68" s="12">
        <v>58</v>
      </c>
      <c r="F68" s="15">
        <v>0.2414</v>
      </c>
      <c r="G68" s="14">
        <v>13.5</v>
      </c>
      <c r="H68" s="14">
        <v>13.5</v>
      </c>
      <c r="I68" s="15">
        <v>1.0369999999999999</v>
      </c>
      <c r="J68" s="15">
        <v>1.0369999999999999</v>
      </c>
      <c r="L68" s="212">
        <f t="shared" si="0"/>
        <v>0.2413793103448276</v>
      </c>
      <c r="M68" s="212">
        <f t="shared" si="1"/>
        <v>0.23275862068965517</v>
      </c>
      <c r="N68" s="212">
        <f t="shared" si="2"/>
        <v>1.0370370370370372</v>
      </c>
    </row>
    <row r="69" spans="3:14" ht="9.9499999999999993" customHeight="1" x14ac:dyDescent="0.25">
      <c r="C69" s="11">
        <v>99</v>
      </c>
      <c r="D69" s="12">
        <v>9</v>
      </c>
      <c r="E69" s="12">
        <v>40</v>
      </c>
      <c r="F69" s="15">
        <v>0.22500000000000001</v>
      </c>
      <c r="G69" s="14">
        <v>9.6</v>
      </c>
      <c r="H69" s="14">
        <v>9.6</v>
      </c>
      <c r="I69" s="15">
        <v>0.9375</v>
      </c>
      <c r="J69" s="15">
        <v>0.9375</v>
      </c>
      <c r="L69" s="212">
        <f t="shared" si="0"/>
        <v>0.22500000000000001</v>
      </c>
      <c r="M69" s="212">
        <f t="shared" si="1"/>
        <v>0.24</v>
      </c>
      <c r="N69" s="212">
        <f t="shared" si="2"/>
        <v>0.93750000000000011</v>
      </c>
    </row>
    <row r="70" spans="3:14" ht="9.9499999999999993" customHeight="1" x14ac:dyDescent="0.25">
      <c r="C70" s="18" t="s">
        <v>463</v>
      </c>
      <c r="D70" s="12">
        <v>22</v>
      </c>
      <c r="E70" s="12">
        <v>69</v>
      </c>
      <c r="F70" s="15">
        <v>0.31879999999999997</v>
      </c>
      <c r="G70" s="14">
        <v>16.399999999999999</v>
      </c>
      <c r="H70" s="14">
        <v>16.399999999999999</v>
      </c>
      <c r="I70" s="15">
        <v>1.3414999999999999</v>
      </c>
      <c r="J70" s="15">
        <v>1.3414999999999999</v>
      </c>
      <c r="L70" s="212">
        <f t="shared" si="0"/>
        <v>0.3188405797101449</v>
      </c>
      <c r="M70" s="212">
        <f t="shared" si="1"/>
        <v>0.23768115942028983</v>
      </c>
      <c r="N70" s="212">
        <f t="shared" si="2"/>
        <v>1.3414634146341464</v>
      </c>
    </row>
    <row r="71" spans="3:14" ht="9.9499999999999993" customHeight="1" x14ac:dyDescent="0.25">
      <c r="C71" s="19" t="s">
        <v>464</v>
      </c>
      <c r="D71" s="37">
        <v>906</v>
      </c>
      <c r="E71" s="21">
        <v>28358</v>
      </c>
      <c r="F71" s="22">
        <v>3.1899999999999998E-2</v>
      </c>
      <c r="G71" s="38">
        <v>900.6</v>
      </c>
      <c r="H71" s="38">
        <v>900.6</v>
      </c>
      <c r="I71" s="22">
        <v>1.006</v>
      </c>
      <c r="J71" s="22">
        <v>1.006</v>
      </c>
    </row>
    <row r="75" spans="3:14" x14ac:dyDescent="0.25">
      <c r="C75" s="24" t="s">
        <v>465</v>
      </c>
    </row>
    <row r="76" spans="3:14" x14ac:dyDescent="0.25">
      <c r="C76" s="2" t="s">
        <v>466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J76"/>
  <sheetViews>
    <sheetView topLeftCell="A4" zoomScale="145" zoomScaleNormal="145" workbookViewId="0"/>
  </sheetViews>
  <sheetFormatPr defaultRowHeight="15" x14ac:dyDescent="0.25"/>
  <cols>
    <col min="1" max="1" width="5" customWidth="1"/>
    <col min="2" max="3" width="8" customWidth="1"/>
    <col min="4" max="5" width="11" customWidth="1"/>
    <col min="6" max="7" width="9.7109375" customWidth="1"/>
    <col min="8" max="8" width="9.85546875" customWidth="1"/>
  </cols>
  <sheetData>
    <row r="4" spans="1:10" x14ac:dyDescent="0.25">
      <c r="A4" s="3" t="s">
        <v>467</v>
      </c>
    </row>
    <row r="5" spans="1:10" x14ac:dyDescent="0.25">
      <c r="A5" s="3" t="s">
        <v>468</v>
      </c>
    </row>
    <row r="6" spans="1:10" x14ac:dyDescent="0.25">
      <c r="A6" s="3" t="s">
        <v>469</v>
      </c>
    </row>
    <row r="7" spans="1:10" x14ac:dyDescent="0.25">
      <c r="A7" s="3" t="s">
        <v>470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471</v>
      </c>
      <c r="G8" s="8">
        <v>-5</v>
      </c>
      <c r="H8" s="8">
        <v>-6</v>
      </c>
      <c r="I8" s="7" t="s">
        <v>472</v>
      </c>
      <c r="J8" s="7" t="s">
        <v>473</v>
      </c>
    </row>
    <row r="9" spans="1:10" ht="9.9499999999999993" customHeight="1" x14ac:dyDescent="0.25">
      <c r="C9" s="221" t="s">
        <v>474</v>
      </c>
      <c r="D9" s="222" t="s">
        <v>475</v>
      </c>
      <c r="E9" s="223" t="s">
        <v>476</v>
      </c>
      <c r="F9" s="222" t="s">
        <v>477</v>
      </c>
      <c r="G9" s="220" t="s">
        <v>478</v>
      </c>
      <c r="H9" s="220"/>
      <c r="I9" s="220" t="s">
        <v>479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480</v>
      </c>
      <c r="H10" s="9" t="s">
        <v>481</v>
      </c>
      <c r="I10" s="10" t="s">
        <v>482</v>
      </c>
      <c r="J10" s="10" t="s">
        <v>483</v>
      </c>
    </row>
    <row r="11" spans="1:10" ht="9.9499999999999993" customHeight="1" x14ac:dyDescent="0.25">
      <c r="C11" s="11">
        <v>41</v>
      </c>
      <c r="D11" s="12">
        <v>0</v>
      </c>
      <c r="E11" s="12">
        <v>15</v>
      </c>
      <c r="F11" s="15">
        <v>0</v>
      </c>
      <c r="G11" s="14">
        <v>0.1</v>
      </c>
      <c r="H11" s="14">
        <v>0.1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0</v>
      </c>
      <c r="E12" s="12">
        <v>15</v>
      </c>
      <c r="F12" s="15">
        <v>0</v>
      </c>
      <c r="G12" s="14">
        <v>0.2</v>
      </c>
      <c r="H12" s="14">
        <v>0.2</v>
      </c>
      <c r="I12" s="15">
        <v>0</v>
      </c>
      <c r="J12" s="15">
        <v>0</v>
      </c>
    </row>
    <row r="13" spans="1:10" ht="9.9499999999999993" customHeight="1" x14ac:dyDescent="0.25">
      <c r="C13" s="11">
        <v>43</v>
      </c>
      <c r="D13" s="12">
        <v>0</v>
      </c>
      <c r="E13" s="12">
        <v>20</v>
      </c>
      <c r="F13" s="15">
        <v>0</v>
      </c>
      <c r="G13" s="14">
        <v>0.2</v>
      </c>
      <c r="H13" s="14">
        <v>0.2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0</v>
      </c>
      <c r="E14" s="12">
        <v>25</v>
      </c>
      <c r="F14" s="15">
        <v>0</v>
      </c>
      <c r="G14" s="14">
        <v>0.3</v>
      </c>
      <c r="H14" s="14">
        <v>0.3</v>
      </c>
      <c r="I14" s="15">
        <v>0</v>
      </c>
      <c r="J14" s="15">
        <v>0</v>
      </c>
    </row>
    <row r="15" spans="1:10" ht="9.9499999999999993" customHeight="1" x14ac:dyDescent="0.25">
      <c r="C15" s="11">
        <v>45</v>
      </c>
      <c r="D15" s="12">
        <v>0</v>
      </c>
      <c r="E15" s="12">
        <v>31</v>
      </c>
      <c r="F15" s="15">
        <v>0</v>
      </c>
      <c r="G15" s="14">
        <v>0.4</v>
      </c>
      <c r="H15" s="14">
        <v>0.4</v>
      </c>
      <c r="I15" s="15">
        <v>0</v>
      </c>
      <c r="J15" s="15">
        <v>0</v>
      </c>
    </row>
    <row r="16" spans="1:10" ht="9.9499999999999993" customHeight="1" x14ac:dyDescent="0.25">
      <c r="C16" s="11">
        <v>46</v>
      </c>
      <c r="D16" s="12">
        <v>1</v>
      </c>
      <c r="E16" s="12">
        <v>33</v>
      </c>
      <c r="F16" s="15">
        <v>3.0300000000000001E-2</v>
      </c>
      <c r="G16" s="14">
        <v>0.4</v>
      </c>
      <c r="H16" s="14">
        <v>0.4</v>
      </c>
      <c r="I16" s="15">
        <v>2.5</v>
      </c>
      <c r="J16" s="15">
        <v>2.5</v>
      </c>
    </row>
    <row r="17" spans="3:10" ht="9.9499999999999993" customHeight="1" x14ac:dyDescent="0.25">
      <c r="C17" s="11">
        <v>47</v>
      </c>
      <c r="D17" s="12">
        <v>2</v>
      </c>
      <c r="E17" s="12">
        <v>43</v>
      </c>
      <c r="F17" s="15">
        <v>4.65E-2</v>
      </c>
      <c r="G17" s="14">
        <v>0.7</v>
      </c>
      <c r="H17" s="14">
        <v>0.7</v>
      </c>
      <c r="I17" s="15">
        <v>2.8571</v>
      </c>
      <c r="J17" s="15">
        <v>2.8571</v>
      </c>
    </row>
    <row r="18" spans="3:10" ht="9.9499999999999993" customHeight="1" x14ac:dyDescent="0.25">
      <c r="C18" s="11">
        <v>48</v>
      </c>
      <c r="D18" s="12">
        <v>0</v>
      </c>
      <c r="E18" s="12">
        <v>54</v>
      </c>
      <c r="F18" s="15">
        <v>0</v>
      </c>
      <c r="G18" s="14">
        <v>0.8</v>
      </c>
      <c r="H18" s="14">
        <v>0.8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2</v>
      </c>
      <c r="E19" s="12">
        <v>70</v>
      </c>
      <c r="F19" s="15">
        <v>2.86E-2</v>
      </c>
      <c r="G19" s="14">
        <v>1</v>
      </c>
      <c r="H19" s="14">
        <v>1</v>
      </c>
      <c r="I19" s="15">
        <v>2</v>
      </c>
      <c r="J19" s="15">
        <v>2</v>
      </c>
    </row>
    <row r="20" spans="3:10" ht="9.9499999999999993" customHeight="1" x14ac:dyDescent="0.25">
      <c r="C20" s="11">
        <v>50</v>
      </c>
      <c r="D20" s="12">
        <v>4</v>
      </c>
      <c r="E20" s="12">
        <v>83</v>
      </c>
      <c r="F20" s="15">
        <v>4.82E-2</v>
      </c>
      <c r="G20" s="14">
        <v>1.4</v>
      </c>
      <c r="H20" s="14">
        <v>1.4</v>
      </c>
      <c r="I20" s="15">
        <v>2.8571</v>
      </c>
      <c r="J20" s="15">
        <v>2.8571</v>
      </c>
    </row>
    <row r="21" spans="3:10" ht="9.9499999999999993" customHeight="1" x14ac:dyDescent="0.25">
      <c r="C21" s="11">
        <v>51</v>
      </c>
      <c r="D21" s="12">
        <v>0</v>
      </c>
      <c r="E21" s="12">
        <v>90</v>
      </c>
      <c r="F21" s="15">
        <v>0</v>
      </c>
      <c r="G21" s="14">
        <v>1.7</v>
      </c>
      <c r="H21" s="14">
        <v>1.7</v>
      </c>
      <c r="I21" s="15">
        <v>0</v>
      </c>
      <c r="J21" s="15">
        <v>0</v>
      </c>
    </row>
    <row r="22" spans="3:10" ht="9.9499999999999993" customHeight="1" x14ac:dyDescent="0.25">
      <c r="C22" s="11">
        <v>52</v>
      </c>
      <c r="D22" s="12">
        <v>1</v>
      </c>
      <c r="E22" s="12">
        <v>114</v>
      </c>
      <c r="F22" s="15">
        <v>8.8000000000000005E-3</v>
      </c>
      <c r="G22" s="14">
        <v>2.4</v>
      </c>
      <c r="H22" s="14">
        <v>2.4</v>
      </c>
      <c r="I22" s="15">
        <v>0.41670000000000001</v>
      </c>
      <c r="J22" s="15">
        <v>0.41670000000000001</v>
      </c>
    </row>
    <row r="23" spans="3:10" ht="9.9499999999999993" customHeight="1" x14ac:dyDescent="0.25">
      <c r="C23" s="11">
        <v>53</v>
      </c>
      <c r="D23" s="12">
        <v>3</v>
      </c>
      <c r="E23" s="12">
        <v>127</v>
      </c>
      <c r="F23" s="15">
        <v>2.3599999999999999E-2</v>
      </c>
      <c r="G23" s="14">
        <v>2.7</v>
      </c>
      <c r="H23" s="14">
        <v>2.7</v>
      </c>
      <c r="I23" s="15">
        <v>1.1111</v>
      </c>
      <c r="J23" s="15">
        <v>1.1111</v>
      </c>
    </row>
    <row r="24" spans="3:10" ht="9.9499999999999993" customHeight="1" x14ac:dyDescent="0.25">
      <c r="C24" s="11">
        <v>54</v>
      </c>
      <c r="D24" s="12">
        <v>3</v>
      </c>
      <c r="E24" s="12">
        <v>146</v>
      </c>
      <c r="F24" s="15">
        <v>2.0500000000000001E-2</v>
      </c>
      <c r="G24" s="14">
        <v>3.3</v>
      </c>
      <c r="H24" s="14">
        <v>3.3</v>
      </c>
      <c r="I24" s="15">
        <v>0.90910000000000002</v>
      </c>
      <c r="J24" s="15">
        <v>0.90910000000000002</v>
      </c>
    </row>
    <row r="25" spans="3:10" ht="9.9499999999999993" customHeight="1" x14ac:dyDescent="0.25">
      <c r="C25" s="11">
        <v>55</v>
      </c>
      <c r="D25" s="12">
        <v>3</v>
      </c>
      <c r="E25" s="12">
        <v>165</v>
      </c>
      <c r="F25" s="15">
        <v>1.8200000000000001E-2</v>
      </c>
      <c r="G25" s="14">
        <v>3.9</v>
      </c>
      <c r="H25" s="14">
        <v>3.9</v>
      </c>
      <c r="I25" s="15">
        <v>0.76919999999999999</v>
      </c>
      <c r="J25" s="15">
        <v>0.76919999999999999</v>
      </c>
    </row>
    <row r="26" spans="3:10" ht="9.9499999999999993" customHeight="1" x14ac:dyDescent="0.25">
      <c r="C26" s="11">
        <v>56</v>
      </c>
      <c r="D26" s="12">
        <v>2</v>
      </c>
      <c r="E26" s="12">
        <v>202</v>
      </c>
      <c r="F26" s="15">
        <v>9.9000000000000008E-3</v>
      </c>
      <c r="G26" s="14">
        <v>5</v>
      </c>
      <c r="H26" s="14">
        <v>5</v>
      </c>
      <c r="I26" s="15">
        <v>0.4</v>
      </c>
      <c r="J26" s="15">
        <v>0.4</v>
      </c>
    </row>
    <row r="27" spans="3:10" ht="9.9499999999999993" customHeight="1" x14ac:dyDescent="0.25">
      <c r="C27" s="11">
        <v>57</v>
      </c>
      <c r="D27" s="12">
        <v>6</v>
      </c>
      <c r="E27" s="12">
        <v>240</v>
      </c>
      <c r="F27" s="15">
        <v>2.5000000000000001E-2</v>
      </c>
      <c r="G27" s="14">
        <v>6</v>
      </c>
      <c r="H27" s="14">
        <v>6</v>
      </c>
      <c r="I27" s="15">
        <v>1</v>
      </c>
      <c r="J27" s="15">
        <v>1</v>
      </c>
    </row>
    <row r="28" spans="3:10" ht="9.9499999999999993" customHeight="1" x14ac:dyDescent="0.25">
      <c r="C28" s="11">
        <v>58</v>
      </c>
      <c r="D28" s="12">
        <v>4</v>
      </c>
      <c r="E28" s="12">
        <v>291</v>
      </c>
      <c r="F28" s="15">
        <v>1.37E-2</v>
      </c>
      <c r="G28" s="14">
        <v>7.4</v>
      </c>
      <c r="H28" s="14">
        <v>7.4</v>
      </c>
      <c r="I28" s="15">
        <v>0.54049999999999998</v>
      </c>
      <c r="J28" s="15">
        <v>0.54049999999999998</v>
      </c>
    </row>
    <row r="29" spans="3:10" ht="9.9499999999999993" customHeight="1" x14ac:dyDescent="0.25">
      <c r="C29" s="11">
        <v>59</v>
      </c>
      <c r="D29" s="12">
        <v>14</v>
      </c>
      <c r="E29" s="12">
        <v>322</v>
      </c>
      <c r="F29" s="15">
        <v>4.3499999999999997E-2</v>
      </c>
      <c r="G29" s="14">
        <v>8.1999999999999993</v>
      </c>
      <c r="H29" s="14">
        <v>8.1999999999999993</v>
      </c>
      <c r="I29" s="15">
        <v>1.7073</v>
      </c>
      <c r="J29" s="15">
        <v>1.7073</v>
      </c>
    </row>
    <row r="30" spans="3:10" ht="9.9499999999999993" customHeight="1" x14ac:dyDescent="0.25">
      <c r="C30" s="11">
        <v>60</v>
      </c>
      <c r="D30" s="12">
        <v>6</v>
      </c>
      <c r="E30" s="12">
        <v>328</v>
      </c>
      <c r="F30" s="15">
        <v>1.83E-2</v>
      </c>
      <c r="G30" s="14">
        <v>8.5</v>
      </c>
      <c r="H30" s="14">
        <v>8.5</v>
      </c>
      <c r="I30" s="15">
        <v>0.70589999999999997</v>
      </c>
      <c r="J30" s="15">
        <v>0.70589999999999997</v>
      </c>
    </row>
    <row r="31" spans="3:10" ht="9.9499999999999993" customHeight="1" x14ac:dyDescent="0.25">
      <c r="C31" s="11">
        <v>61</v>
      </c>
      <c r="D31" s="12">
        <v>8</v>
      </c>
      <c r="E31" s="12">
        <v>334</v>
      </c>
      <c r="F31" s="15">
        <v>2.4E-2</v>
      </c>
      <c r="G31" s="14">
        <v>8.6</v>
      </c>
      <c r="H31" s="14">
        <v>8.6</v>
      </c>
      <c r="I31" s="15">
        <v>0.93020000000000003</v>
      </c>
      <c r="J31" s="15">
        <v>0.93020000000000003</v>
      </c>
    </row>
    <row r="32" spans="3:10" ht="9.9499999999999993" customHeight="1" x14ac:dyDescent="0.25">
      <c r="C32" s="11">
        <v>62</v>
      </c>
      <c r="D32" s="12">
        <v>4</v>
      </c>
      <c r="E32" s="12">
        <v>349</v>
      </c>
      <c r="F32" s="15">
        <v>1.15E-2</v>
      </c>
      <c r="G32" s="14">
        <v>9.1</v>
      </c>
      <c r="H32" s="14">
        <v>9.1</v>
      </c>
      <c r="I32" s="15">
        <v>0.43959999999999999</v>
      </c>
      <c r="J32" s="15">
        <v>0.43959999999999999</v>
      </c>
    </row>
    <row r="33" spans="3:10" ht="9.9499999999999993" customHeight="1" x14ac:dyDescent="0.25">
      <c r="C33" s="11">
        <v>63</v>
      </c>
      <c r="D33" s="12">
        <v>8</v>
      </c>
      <c r="E33" s="12">
        <v>359</v>
      </c>
      <c r="F33" s="15">
        <v>2.23E-2</v>
      </c>
      <c r="G33" s="14">
        <v>9.3000000000000007</v>
      </c>
      <c r="H33" s="14">
        <v>9.3000000000000007</v>
      </c>
      <c r="I33" s="15">
        <v>0.86019999999999996</v>
      </c>
      <c r="J33" s="15">
        <v>0.86019999999999996</v>
      </c>
    </row>
    <row r="34" spans="3:10" ht="9.9499999999999993" customHeight="1" x14ac:dyDescent="0.25">
      <c r="C34" s="11">
        <v>64</v>
      </c>
      <c r="D34" s="12">
        <v>6</v>
      </c>
      <c r="E34" s="12">
        <v>346</v>
      </c>
      <c r="F34" s="15">
        <v>1.7299999999999999E-2</v>
      </c>
      <c r="G34" s="14">
        <v>9.1999999999999993</v>
      </c>
      <c r="H34" s="14">
        <v>9.1999999999999993</v>
      </c>
      <c r="I34" s="15">
        <v>0.6522</v>
      </c>
      <c r="J34" s="15">
        <v>0.6522</v>
      </c>
    </row>
    <row r="35" spans="3:10" ht="9.9499999999999993" customHeight="1" x14ac:dyDescent="0.25">
      <c r="C35" s="11">
        <v>65</v>
      </c>
      <c r="D35" s="12">
        <v>9</v>
      </c>
      <c r="E35" s="12">
        <v>344</v>
      </c>
      <c r="F35" s="15">
        <v>2.6200000000000001E-2</v>
      </c>
      <c r="G35" s="14">
        <v>9.1</v>
      </c>
      <c r="H35" s="14">
        <v>9.1</v>
      </c>
      <c r="I35" s="15">
        <v>0.98899999999999999</v>
      </c>
      <c r="J35" s="15">
        <v>0.98899999999999999</v>
      </c>
    </row>
    <row r="36" spans="3:10" ht="9.9499999999999993" customHeight="1" x14ac:dyDescent="0.25">
      <c r="C36" s="11">
        <v>66</v>
      </c>
      <c r="D36" s="12">
        <v>2</v>
      </c>
      <c r="E36" s="12">
        <v>309</v>
      </c>
      <c r="F36" s="15">
        <v>6.4999999999999997E-3</v>
      </c>
      <c r="G36" s="14">
        <v>8.3000000000000007</v>
      </c>
      <c r="H36" s="14">
        <v>8.3000000000000007</v>
      </c>
      <c r="I36" s="15">
        <v>0.24099999999999999</v>
      </c>
      <c r="J36" s="15">
        <v>0.24099999999999999</v>
      </c>
    </row>
    <row r="37" spans="3:10" ht="9.9499999999999993" customHeight="1" x14ac:dyDescent="0.25">
      <c r="C37" s="11">
        <v>67</v>
      </c>
      <c r="D37" s="12">
        <v>3</v>
      </c>
      <c r="E37" s="12">
        <v>293</v>
      </c>
      <c r="F37" s="15">
        <v>1.0200000000000001E-2</v>
      </c>
      <c r="G37" s="14">
        <v>8.1</v>
      </c>
      <c r="H37" s="14">
        <v>8.1</v>
      </c>
      <c r="I37" s="15">
        <v>0.37040000000000001</v>
      </c>
      <c r="J37" s="15">
        <v>0.37040000000000001</v>
      </c>
    </row>
    <row r="38" spans="3:10" ht="9.9499999999999993" customHeight="1" x14ac:dyDescent="0.25">
      <c r="C38" s="11">
        <v>68</v>
      </c>
      <c r="D38" s="12">
        <v>4</v>
      </c>
      <c r="E38" s="12">
        <v>248</v>
      </c>
      <c r="F38" s="15">
        <v>1.61E-2</v>
      </c>
      <c r="G38" s="14">
        <v>7</v>
      </c>
      <c r="H38" s="14">
        <v>7</v>
      </c>
      <c r="I38" s="15">
        <v>0.57140000000000002</v>
      </c>
      <c r="J38" s="15">
        <v>0.57140000000000002</v>
      </c>
    </row>
    <row r="39" spans="3:10" ht="9.9499999999999993" customHeight="1" x14ac:dyDescent="0.25">
      <c r="C39" s="11">
        <v>69</v>
      </c>
      <c r="D39" s="12">
        <v>4</v>
      </c>
      <c r="E39" s="12">
        <v>222</v>
      </c>
      <c r="F39" s="15">
        <v>1.7999999999999999E-2</v>
      </c>
      <c r="G39" s="14">
        <v>6.5</v>
      </c>
      <c r="H39" s="14">
        <v>6.5</v>
      </c>
      <c r="I39" s="15">
        <v>0.61539999999999995</v>
      </c>
      <c r="J39" s="15">
        <v>0.61539999999999995</v>
      </c>
    </row>
    <row r="40" spans="3:10" ht="9.9499999999999993" customHeight="1" x14ac:dyDescent="0.25">
      <c r="C40" s="11">
        <v>70</v>
      </c>
      <c r="D40" s="12">
        <v>8</v>
      </c>
      <c r="E40" s="12">
        <v>205</v>
      </c>
      <c r="F40" s="15">
        <v>3.9E-2</v>
      </c>
      <c r="G40" s="14">
        <v>6.4</v>
      </c>
      <c r="H40" s="14">
        <v>6.4</v>
      </c>
      <c r="I40" s="15">
        <v>1.25</v>
      </c>
      <c r="J40" s="15">
        <v>1.25</v>
      </c>
    </row>
    <row r="41" spans="3:10" ht="9.9499999999999993" customHeight="1" x14ac:dyDescent="0.25">
      <c r="C41" s="11">
        <v>71</v>
      </c>
      <c r="D41" s="12">
        <v>4</v>
      </c>
      <c r="E41" s="12">
        <v>175</v>
      </c>
      <c r="F41" s="15">
        <v>2.29E-2</v>
      </c>
      <c r="G41" s="14">
        <v>5.5</v>
      </c>
      <c r="H41" s="14">
        <v>5.5</v>
      </c>
      <c r="I41" s="15">
        <v>0.72729999999999995</v>
      </c>
      <c r="J41" s="15">
        <v>0.72729999999999995</v>
      </c>
    </row>
    <row r="42" spans="3:10" ht="9.9499999999999993" customHeight="1" x14ac:dyDescent="0.25">
      <c r="C42" s="11">
        <v>72</v>
      </c>
      <c r="D42" s="12">
        <v>0</v>
      </c>
      <c r="E42" s="12">
        <v>150</v>
      </c>
      <c r="F42" s="15">
        <v>0</v>
      </c>
      <c r="G42" s="14">
        <v>4.9000000000000004</v>
      </c>
      <c r="H42" s="14">
        <v>4.9000000000000004</v>
      </c>
      <c r="I42" s="15">
        <v>0</v>
      </c>
      <c r="J42" s="15">
        <v>0</v>
      </c>
    </row>
    <row r="43" spans="3:10" ht="9.9499999999999993" customHeight="1" x14ac:dyDescent="0.25">
      <c r="C43" s="11">
        <v>73</v>
      </c>
      <c r="D43" s="12">
        <v>8</v>
      </c>
      <c r="E43" s="12">
        <v>126</v>
      </c>
      <c r="F43" s="15">
        <v>6.3500000000000001E-2</v>
      </c>
      <c r="G43" s="14">
        <v>4.4000000000000004</v>
      </c>
      <c r="H43" s="14">
        <v>4.4000000000000004</v>
      </c>
      <c r="I43" s="15">
        <v>1.8182</v>
      </c>
      <c r="J43" s="15">
        <v>1.8182</v>
      </c>
    </row>
    <row r="44" spans="3:10" ht="9.9499999999999993" customHeight="1" x14ac:dyDescent="0.25">
      <c r="C44" s="11">
        <v>74</v>
      </c>
      <c r="D44" s="12">
        <v>3</v>
      </c>
      <c r="E44" s="12">
        <v>117</v>
      </c>
      <c r="F44" s="15">
        <v>2.5600000000000001E-2</v>
      </c>
      <c r="G44" s="14">
        <v>4.3</v>
      </c>
      <c r="H44" s="14">
        <v>4.3</v>
      </c>
      <c r="I44" s="15">
        <v>0.69769999999999999</v>
      </c>
      <c r="J44" s="15">
        <v>0.69769999999999999</v>
      </c>
    </row>
    <row r="45" spans="3:10" ht="9.9499999999999993" customHeight="1" x14ac:dyDescent="0.25">
      <c r="C45" s="11">
        <v>75</v>
      </c>
      <c r="D45" s="12">
        <v>3</v>
      </c>
      <c r="E45" s="12">
        <v>104</v>
      </c>
      <c r="F45" s="15">
        <v>2.8799999999999999E-2</v>
      </c>
      <c r="G45" s="14">
        <v>3.9</v>
      </c>
      <c r="H45" s="14">
        <v>3.9</v>
      </c>
      <c r="I45" s="15">
        <v>0.76919999999999999</v>
      </c>
      <c r="J45" s="15">
        <v>0.76919999999999999</v>
      </c>
    </row>
    <row r="46" spans="3:10" ht="9.9499999999999993" customHeight="1" x14ac:dyDescent="0.25">
      <c r="C46" s="11">
        <v>76</v>
      </c>
      <c r="D46" s="12">
        <v>7</v>
      </c>
      <c r="E46" s="12">
        <v>103</v>
      </c>
      <c r="F46" s="15">
        <v>6.8000000000000005E-2</v>
      </c>
      <c r="G46" s="14">
        <v>4.2</v>
      </c>
      <c r="H46" s="14">
        <v>4.2</v>
      </c>
      <c r="I46" s="15">
        <v>1.6667000000000001</v>
      </c>
      <c r="J46" s="15">
        <v>1.6667000000000001</v>
      </c>
    </row>
    <row r="47" spans="3:10" ht="9.9499999999999993" customHeight="1" x14ac:dyDescent="0.25">
      <c r="C47" s="11">
        <v>77</v>
      </c>
      <c r="D47" s="12">
        <v>4</v>
      </c>
      <c r="E47" s="12">
        <v>94</v>
      </c>
      <c r="F47" s="15">
        <v>4.2599999999999999E-2</v>
      </c>
      <c r="G47" s="14">
        <v>4.2</v>
      </c>
      <c r="H47" s="14">
        <v>4.2</v>
      </c>
      <c r="I47" s="15">
        <v>0.95240000000000002</v>
      </c>
      <c r="J47" s="15">
        <v>0.95240000000000002</v>
      </c>
    </row>
    <row r="48" spans="3:10" ht="9.9499999999999993" customHeight="1" x14ac:dyDescent="0.25">
      <c r="C48" s="11">
        <v>78</v>
      </c>
      <c r="D48" s="12">
        <v>7</v>
      </c>
      <c r="E48" s="12">
        <v>86</v>
      </c>
      <c r="F48" s="15">
        <v>8.14E-2</v>
      </c>
      <c r="G48" s="14">
        <v>4.0999999999999996</v>
      </c>
      <c r="H48" s="14">
        <v>4.0999999999999996</v>
      </c>
      <c r="I48" s="15">
        <v>1.7073</v>
      </c>
      <c r="J48" s="15">
        <v>1.7073</v>
      </c>
    </row>
    <row r="49" spans="3:10" ht="9.9499999999999993" customHeight="1" x14ac:dyDescent="0.25">
      <c r="C49" s="11">
        <v>79</v>
      </c>
      <c r="D49" s="12">
        <v>4</v>
      </c>
      <c r="E49" s="12">
        <v>76</v>
      </c>
      <c r="F49" s="15">
        <v>5.2600000000000001E-2</v>
      </c>
      <c r="G49" s="14">
        <v>3.7</v>
      </c>
      <c r="H49" s="14">
        <v>3.7</v>
      </c>
      <c r="I49" s="15">
        <v>1.0810999999999999</v>
      </c>
      <c r="J49" s="15">
        <v>1.0810999999999999</v>
      </c>
    </row>
    <row r="50" spans="3:10" ht="9.9499999999999993" customHeight="1" x14ac:dyDescent="0.25">
      <c r="C50" s="11">
        <v>80</v>
      </c>
      <c r="D50" s="12">
        <v>7</v>
      </c>
      <c r="E50" s="12">
        <v>70</v>
      </c>
      <c r="F50" s="15">
        <v>0.1</v>
      </c>
      <c r="G50" s="14">
        <v>3.7</v>
      </c>
      <c r="H50" s="14">
        <v>3.7</v>
      </c>
      <c r="I50" s="15">
        <v>1.8918999999999999</v>
      </c>
      <c r="J50" s="15">
        <v>1.8918999999999999</v>
      </c>
    </row>
    <row r="51" spans="3:10" ht="9.9499999999999993" customHeight="1" x14ac:dyDescent="0.25">
      <c r="C51" s="11">
        <v>81</v>
      </c>
      <c r="D51" s="12">
        <v>4</v>
      </c>
      <c r="E51" s="12">
        <v>61</v>
      </c>
      <c r="F51" s="15">
        <v>6.5600000000000006E-2</v>
      </c>
      <c r="G51" s="14">
        <v>3.5</v>
      </c>
      <c r="H51" s="14">
        <v>3.5</v>
      </c>
      <c r="I51" s="15">
        <v>1.1429</v>
      </c>
      <c r="J51" s="15">
        <v>1.1429</v>
      </c>
    </row>
    <row r="52" spans="3:10" ht="9.9499999999999993" customHeight="1" x14ac:dyDescent="0.25">
      <c r="C52" s="11">
        <v>82</v>
      </c>
      <c r="D52" s="12">
        <v>3</v>
      </c>
      <c r="E52" s="12">
        <v>59</v>
      </c>
      <c r="F52" s="15">
        <v>5.0799999999999998E-2</v>
      </c>
      <c r="G52" s="14">
        <v>3.7</v>
      </c>
      <c r="H52" s="14">
        <v>3.7</v>
      </c>
      <c r="I52" s="15">
        <v>0.81079999999999997</v>
      </c>
      <c r="J52" s="15">
        <v>0.81079999999999997</v>
      </c>
    </row>
    <row r="53" spans="3:10" ht="9.9499999999999993" customHeight="1" x14ac:dyDescent="0.25">
      <c r="C53" s="11">
        <v>83</v>
      </c>
      <c r="D53" s="12">
        <v>4</v>
      </c>
      <c r="E53" s="12">
        <v>55</v>
      </c>
      <c r="F53" s="15">
        <v>7.2700000000000001E-2</v>
      </c>
      <c r="G53" s="14">
        <v>3.8</v>
      </c>
      <c r="H53" s="14">
        <v>3.8</v>
      </c>
      <c r="I53" s="15">
        <v>1.0526</v>
      </c>
      <c r="J53" s="15">
        <v>1.0526</v>
      </c>
    </row>
    <row r="54" spans="3:10" ht="9.9499999999999993" customHeight="1" x14ac:dyDescent="0.25">
      <c r="C54" s="11">
        <v>84</v>
      </c>
      <c r="D54" s="12">
        <v>5</v>
      </c>
      <c r="E54" s="12">
        <v>48</v>
      </c>
      <c r="F54" s="15">
        <v>0.1042</v>
      </c>
      <c r="G54" s="14">
        <v>3.9</v>
      </c>
      <c r="H54" s="14">
        <v>3.9</v>
      </c>
      <c r="I54" s="15">
        <v>1.2821</v>
      </c>
      <c r="J54" s="15">
        <v>1.2821</v>
      </c>
    </row>
    <row r="55" spans="3:10" ht="9.9499999999999993" customHeight="1" x14ac:dyDescent="0.25">
      <c r="C55" s="11">
        <v>85</v>
      </c>
      <c r="D55" s="12">
        <v>8</v>
      </c>
      <c r="E55" s="12">
        <v>49</v>
      </c>
      <c r="F55" s="15">
        <v>0.1633</v>
      </c>
      <c r="G55" s="14">
        <v>4.5999999999999996</v>
      </c>
      <c r="H55" s="14">
        <v>4.5999999999999996</v>
      </c>
      <c r="I55" s="15">
        <v>1.7391000000000001</v>
      </c>
      <c r="J55" s="15">
        <v>1.7391000000000001</v>
      </c>
    </row>
    <row r="56" spans="3:10" ht="9.9499999999999993" customHeight="1" x14ac:dyDescent="0.25">
      <c r="C56" s="11">
        <v>86</v>
      </c>
      <c r="D56" s="12">
        <v>3</v>
      </c>
      <c r="E56" s="12">
        <v>43</v>
      </c>
      <c r="F56" s="15">
        <v>6.9800000000000001E-2</v>
      </c>
      <c r="G56" s="14">
        <v>4.5</v>
      </c>
      <c r="H56" s="14">
        <v>4.5</v>
      </c>
      <c r="I56" s="15">
        <v>0.66669999999999996</v>
      </c>
      <c r="J56" s="15">
        <v>0.66669999999999996</v>
      </c>
    </row>
    <row r="57" spans="3:10" ht="9.9499999999999993" customHeight="1" x14ac:dyDescent="0.25">
      <c r="C57" s="11">
        <v>87</v>
      </c>
      <c r="D57" s="12">
        <v>2</v>
      </c>
      <c r="E57" s="12">
        <v>44</v>
      </c>
      <c r="F57" s="15">
        <v>4.5499999999999999E-2</v>
      </c>
      <c r="G57" s="14">
        <v>4.9000000000000004</v>
      </c>
      <c r="H57" s="14">
        <v>4.9000000000000004</v>
      </c>
      <c r="I57" s="15">
        <v>0.40820000000000001</v>
      </c>
      <c r="J57" s="15">
        <v>0.40820000000000001</v>
      </c>
    </row>
    <row r="58" spans="3:10" ht="9.9499999999999993" customHeight="1" x14ac:dyDescent="0.25">
      <c r="C58" s="11">
        <v>88</v>
      </c>
      <c r="D58" s="12">
        <v>6</v>
      </c>
      <c r="E58" s="12">
        <v>48</v>
      </c>
      <c r="F58" s="15">
        <v>0.125</v>
      </c>
      <c r="G58" s="14">
        <v>6</v>
      </c>
      <c r="H58" s="14">
        <v>6</v>
      </c>
      <c r="I58" s="15">
        <v>1</v>
      </c>
      <c r="J58" s="15">
        <v>1</v>
      </c>
    </row>
    <row r="59" spans="3:10" ht="9.9499999999999993" customHeight="1" x14ac:dyDescent="0.25">
      <c r="C59" s="11">
        <v>89</v>
      </c>
      <c r="D59" s="12">
        <v>7</v>
      </c>
      <c r="E59" s="12">
        <v>40</v>
      </c>
      <c r="F59" s="15">
        <v>0.17499999999999999</v>
      </c>
      <c r="G59" s="14">
        <v>5.8</v>
      </c>
      <c r="H59" s="14">
        <v>5.8</v>
      </c>
      <c r="I59" s="15">
        <v>1.2069000000000001</v>
      </c>
      <c r="J59" s="15">
        <v>1.2069000000000001</v>
      </c>
    </row>
    <row r="60" spans="3:10" ht="9.9499999999999993" customHeight="1" x14ac:dyDescent="0.25">
      <c r="C60" s="11">
        <v>90</v>
      </c>
      <c r="D60" s="12">
        <v>5</v>
      </c>
      <c r="E60" s="12">
        <v>35</v>
      </c>
      <c r="F60" s="15">
        <v>0.1429</v>
      </c>
      <c r="G60" s="14">
        <v>5.7</v>
      </c>
      <c r="H60" s="14">
        <v>5.7</v>
      </c>
      <c r="I60" s="15">
        <v>0.87719999999999998</v>
      </c>
      <c r="J60" s="15">
        <v>0.87719999999999998</v>
      </c>
    </row>
    <row r="61" spans="3:10" ht="9.9499999999999993" customHeight="1" x14ac:dyDescent="0.25">
      <c r="C61" s="11">
        <v>91</v>
      </c>
      <c r="D61" s="12">
        <v>5</v>
      </c>
      <c r="E61" s="12">
        <v>29</v>
      </c>
      <c r="F61" s="15">
        <v>0.1724</v>
      </c>
      <c r="G61" s="14">
        <v>5.2</v>
      </c>
      <c r="H61" s="14">
        <v>5.2</v>
      </c>
      <c r="I61" s="15">
        <v>0.96150000000000002</v>
      </c>
      <c r="J61" s="15">
        <v>0.96150000000000002</v>
      </c>
    </row>
    <row r="62" spans="3:10" ht="9.9499999999999993" customHeight="1" x14ac:dyDescent="0.25">
      <c r="C62" s="11">
        <v>92</v>
      </c>
      <c r="D62" s="12">
        <v>5</v>
      </c>
      <c r="E62" s="12">
        <v>27</v>
      </c>
      <c r="F62" s="15">
        <v>0.1852</v>
      </c>
      <c r="G62" s="14">
        <v>5.5</v>
      </c>
      <c r="H62" s="14">
        <v>5.5</v>
      </c>
      <c r="I62" s="15">
        <v>0.90910000000000002</v>
      </c>
      <c r="J62" s="15">
        <v>0.90910000000000002</v>
      </c>
    </row>
    <row r="63" spans="3:10" ht="9.9499999999999993" customHeight="1" x14ac:dyDescent="0.25">
      <c r="C63" s="11">
        <v>93</v>
      </c>
      <c r="D63" s="12">
        <v>2</v>
      </c>
      <c r="E63" s="12">
        <v>22</v>
      </c>
      <c r="F63" s="15">
        <v>9.0899999999999995E-2</v>
      </c>
      <c r="G63" s="14">
        <v>5</v>
      </c>
      <c r="H63" s="14">
        <v>5</v>
      </c>
      <c r="I63" s="15">
        <v>0.4</v>
      </c>
      <c r="J63" s="15">
        <v>0.4</v>
      </c>
    </row>
    <row r="64" spans="3:10" ht="9.9499999999999993" customHeight="1" x14ac:dyDescent="0.25">
      <c r="C64" s="11">
        <v>94</v>
      </c>
      <c r="D64" s="12">
        <v>3</v>
      </c>
      <c r="E64" s="12">
        <v>22</v>
      </c>
      <c r="F64" s="15">
        <v>0.13639999999999999</v>
      </c>
      <c r="G64" s="14">
        <v>5.4</v>
      </c>
      <c r="H64" s="14">
        <v>5.4</v>
      </c>
      <c r="I64" s="15">
        <v>0.55559999999999998</v>
      </c>
      <c r="J64" s="15">
        <v>0.55559999999999998</v>
      </c>
    </row>
    <row r="65" spans="3:10" ht="9.9499999999999993" customHeight="1" x14ac:dyDescent="0.25">
      <c r="C65" s="11">
        <v>95</v>
      </c>
      <c r="D65" s="12">
        <v>4</v>
      </c>
      <c r="E65" s="12">
        <v>17</v>
      </c>
      <c r="F65" s="15">
        <v>0.23530000000000001</v>
      </c>
      <c r="G65" s="14">
        <v>4.5999999999999996</v>
      </c>
      <c r="H65" s="14">
        <v>4.5999999999999996</v>
      </c>
      <c r="I65" s="15">
        <v>0.86960000000000004</v>
      </c>
      <c r="J65" s="15">
        <v>0.86960000000000004</v>
      </c>
    </row>
    <row r="66" spans="3:10" ht="9.9499999999999993" customHeight="1" x14ac:dyDescent="0.25">
      <c r="C66" s="11">
        <v>96</v>
      </c>
      <c r="D66" s="12">
        <v>3</v>
      </c>
      <c r="E66" s="12">
        <v>12</v>
      </c>
      <c r="F66" s="15">
        <v>0.25</v>
      </c>
      <c r="G66" s="14">
        <v>3.6</v>
      </c>
      <c r="H66" s="14">
        <v>3.6</v>
      </c>
      <c r="I66" s="15">
        <v>0.83330000000000004</v>
      </c>
      <c r="J66" s="15">
        <v>0.83330000000000004</v>
      </c>
    </row>
    <row r="67" spans="3:10" ht="9.9499999999999993" customHeight="1" x14ac:dyDescent="0.25">
      <c r="C67" s="11">
        <v>97</v>
      </c>
      <c r="D67" s="12">
        <v>1</v>
      </c>
      <c r="E67" s="12">
        <v>8</v>
      </c>
      <c r="F67" s="15">
        <v>0.125</v>
      </c>
      <c r="G67" s="14">
        <v>2.4</v>
      </c>
      <c r="H67" s="14">
        <v>2.4</v>
      </c>
      <c r="I67" s="15">
        <v>0.41670000000000001</v>
      </c>
      <c r="J67" s="15">
        <v>0.41670000000000001</v>
      </c>
    </row>
    <row r="68" spans="3:10" ht="9.9499999999999993" customHeight="1" x14ac:dyDescent="0.25">
      <c r="C68" s="11">
        <v>98</v>
      </c>
      <c r="D68" s="12">
        <v>4</v>
      </c>
      <c r="E68" s="12">
        <v>6</v>
      </c>
      <c r="F68" s="15">
        <v>0.66669999999999996</v>
      </c>
      <c r="G68" s="14">
        <v>1.9</v>
      </c>
      <c r="H68" s="14">
        <v>1.9</v>
      </c>
      <c r="I68" s="15">
        <v>2.1053000000000002</v>
      </c>
      <c r="J68" s="15">
        <v>2.1053000000000002</v>
      </c>
    </row>
    <row r="69" spans="3:10" ht="9.9499999999999993" customHeight="1" x14ac:dyDescent="0.25">
      <c r="C69" s="11">
        <v>99</v>
      </c>
      <c r="D69" s="12">
        <v>3</v>
      </c>
      <c r="E69" s="12">
        <v>4</v>
      </c>
      <c r="F69" s="15">
        <v>0.75</v>
      </c>
      <c r="G69" s="14">
        <v>1.4</v>
      </c>
      <c r="H69" s="14">
        <v>1.4</v>
      </c>
      <c r="I69" s="15">
        <v>2.1429</v>
      </c>
      <c r="J69" s="15">
        <v>2.1429</v>
      </c>
    </row>
    <row r="70" spans="3:10" ht="9.9499999999999993" customHeight="1" x14ac:dyDescent="0.25">
      <c r="C70" s="18" t="s">
        <v>484</v>
      </c>
      <c r="D70" s="12">
        <v>0</v>
      </c>
      <c r="E70" s="12">
        <v>2</v>
      </c>
      <c r="F70" s="15">
        <v>0</v>
      </c>
      <c r="G70" s="14">
        <v>0.6</v>
      </c>
      <c r="H70" s="14">
        <v>0.6</v>
      </c>
      <c r="I70" s="15">
        <v>0</v>
      </c>
      <c r="J70" s="15">
        <v>0</v>
      </c>
    </row>
    <row r="71" spans="3:10" ht="9.9499999999999993" customHeight="1" x14ac:dyDescent="0.25">
      <c r="C71" s="19" t="s">
        <v>485</v>
      </c>
      <c r="D71" s="37">
        <v>231</v>
      </c>
      <c r="E71" s="20">
        <v>7155</v>
      </c>
      <c r="F71" s="22">
        <v>3.2300000000000002E-2</v>
      </c>
      <c r="G71" s="38">
        <v>261.10000000000002</v>
      </c>
      <c r="H71" s="38">
        <v>261.10000000000002</v>
      </c>
      <c r="I71" s="22">
        <v>0.88470000000000004</v>
      </c>
      <c r="J71" s="22">
        <v>0.88470000000000004</v>
      </c>
    </row>
    <row r="75" spans="3:10" x14ac:dyDescent="0.25">
      <c r="C75" s="24" t="s">
        <v>486</v>
      </c>
    </row>
    <row r="76" spans="3:10" x14ac:dyDescent="0.25">
      <c r="C76" s="2" t="s">
        <v>487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488</v>
      </c>
    </row>
    <row r="5" spans="1:10" x14ac:dyDescent="0.25">
      <c r="A5" s="3" t="s">
        <v>489</v>
      </c>
    </row>
    <row r="6" spans="1:10" x14ac:dyDescent="0.25">
      <c r="A6" s="3" t="s">
        <v>490</v>
      </c>
    </row>
    <row r="7" spans="1:10" x14ac:dyDescent="0.25">
      <c r="A7" s="3" t="s">
        <v>491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492</v>
      </c>
      <c r="G8" s="8">
        <v>-5</v>
      </c>
      <c r="H8" s="8">
        <v>-6</v>
      </c>
      <c r="I8" s="7" t="s">
        <v>493</v>
      </c>
      <c r="J8" s="7" t="s">
        <v>494</v>
      </c>
    </row>
    <row r="9" spans="1:10" ht="9.9499999999999993" customHeight="1" x14ac:dyDescent="0.25">
      <c r="C9" s="221" t="s">
        <v>495</v>
      </c>
      <c r="D9" s="222" t="s">
        <v>496</v>
      </c>
      <c r="E9" s="223" t="s">
        <v>497</v>
      </c>
      <c r="F9" s="222" t="s">
        <v>498</v>
      </c>
      <c r="G9" s="220" t="s">
        <v>499</v>
      </c>
      <c r="H9" s="220"/>
      <c r="I9" s="220" t="s">
        <v>500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501</v>
      </c>
      <c r="H10" s="9" t="s">
        <v>502</v>
      </c>
      <c r="I10" s="10" t="s">
        <v>503</v>
      </c>
      <c r="J10" s="10" t="s">
        <v>504</v>
      </c>
    </row>
    <row r="11" spans="1:10" ht="9.9499999999999993" customHeight="1" x14ac:dyDescent="0.25">
      <c r="C11" s="11">
        <v>41</v>
      </c>
      <c r="D11" s="12">
        <v>0</v>
      </c>
      <c r="E11" s="12">
        <v>55</v>
      </c>
      <c r="F11" s="15">
        <v>0</v>
      </c>
      <c r="G11" s="14">
        <v>0.8</v>
      </c>
      <c r="H11" s="14">
        <v>0.8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3</v>
      </c>
      <c r="E12" s="12">
        <v>69</v>
      </c>
      <c r="F12" s="15">
        <v>4.3499999999999997E-2</v>
      </c>
      <c r="G12" s="14">
        <v>0.9</v>
      </c>
      <c r="H12" s="14">
        <v>0.9</v>
      </c>
      <c r="I12" s="15">
        <v>3.3332999999999999</v>
      </c>
      <c r="J12" s="15">
        <v>3.3332999999999999</v>
      </c>
    </row>
    <row r="13" spans="1:10" ht="9.9499999999999993" customHeight="1" x14ac:dyDescent="0.25">
      <c r="C13" s="11">
        <v>43</v>
      </c>
      <c r="D13" s="12">
        <v>1</v>
      </c>
      <c r="E13" s="12">
        <v>83</v>
      </c>
      <c r="F13" s="15">
        <v>1.2E-2</v>
      </c>
      <c r="G13" s="14">
        <v>1.1000000000000001</v>
      </c>
      <c r="H13" s="14">
        <v>1.1000000000000001</v>
      </c>
      <c r="I13" s="15">
        <v>0.90910000000000002</v>
      </c>
      <c r="J13" s="15">
        <v>0.90910000000000002</v>
      </c>
    </row>
    <row r="14" spans="1:10" ht="9.9499999999999993" customHeight="1" x14ac:dyDescent="0.25">
      <c r="C14" s="11">
        <v>44</v>
      </c>
      <c r="D14" s="12">
        <v>2</v>
      </c>
      <c r="E14" s="12">
        <v>96</v>
      </c>
      <c r="F14" s="15">
        <v>2.0799999999999999E-2</v>
      </c>
      <c r="G14" s="14">
        <v>1.4</v>
      </c>
      <c r="H14" s="14">
        <v>1.4</v>
      </c>
      <c r="I14" s="15">
        <v>1.4286000000000001</v>
      </c>
      <c r="J14" s="15">
        <v>1.4286000000000001</v>
      </c>
    </row>
    <row r="15" spans="1:10" ht="9.9499999999999993" customHeight="1" x14ac:dyDescent="0.25">
      <c r="C15" s="11">
        <v>45</v>
      </c>
      <c r="D15" s="12">
        <v>1</v>
      </c>
      <c r="E15" s="12">
        <v>104</v>
      </c>
      <c r="F15" s="15">
        <v>9.5999999999999992E-3</v>
      </c>
      <c r="G15" s="14">
        <v>1.6</v>
      </c>
      <c r="H15" s="14">
        <v>1.6</v>
      </c>
      <c r="I15" s="15">
        <v>0.625</v>
      </c>
      <c r="J15" s="15">
        <v>0.625</v>
      </c>
    </row>
    <row r="16" spans="1:10" ht="9.9499999999999993" customHeight="1" x14ac:dyDescent="0.25">
      <c r="C16" s="11">
        <v>46</v>
      </c>
      <c r="D16" s="12">
        <v>2</v>
      </c>
      <c r="E16" s="12">
        <v>128</v>
      </c>
      <c r="F16" s="15">
        <v>1.5599999999999999E-2</v>
      </c>
      <c r="G16" s="14">
        <v>2</v>
      </c>
      <c r="H16" s="14">
        <v>2</v>
      </c>
      <c r="I16" s="15">
        <v>1</v>
      </c>
      <c r="J16" s="15">
        <v>1</v>
      </c>
    </row>
    <row r="17" spans="3:10" ht="9.9499999999999993" customHeight="1" x14ac:dyDescent="0.25">
      <c r="C17" s="11">
        <v>47</v>
      </c>
      <c r="D17" s="12">
        <v>3</v>
      </c>
      <c r="E17" s="12">
        <v>166</v>
      </c>
      <c r="F17" s="15">
        <v>1.8100000000000002E-2</v>
      </c>
      <c r="G17" s="14">
        <v>2.7</v>
      </c>
      <c r="H17" s="14">
        <v>2.7</v>
      </c>
      <c r="I17" s="15">
        <v>1.1111</v>
      </c>
      <c r="J17" s="15">
        <v>1.1111</v>
      </c>
    </row>
    <row r="18" spans="3:10" ht="9.9499999999999993" customHeight="1" x14ac:dyDescent="0.25">
      <c r="C18" s="11">
        <v>48</v>
      </c>
      <c r="D18" s="12">
        <v>1</v>
      </c>
      <c r="E18" s="12">
        <v>194</v>
      </c>
      <c r="F18" s="15">
        <v>5.1999999999999998E-3</v>
      </c>
      <c r="G18" s="14">
        <v>3.2</v>
      </c>
      <c r="H18" s="14">
        <v>3.2</v>
      </c>
      <c r="I18" s="15">
        <v>0.3125</v>
      </c>
      <c r="J18" s="15">
        <v>0.3125</v>
      </c>
    </row>
    <row r="19" spans="3:10" ht="9.9499999999999993" customHeight="1" x14ac:dyDescent="0.25">
      <c r="C19" s="11">
        <v>49</v>
      </c>
      <c r="D19" s="12">
        <v>2</v>
      </c>
      <c r="E19" s="12">
        <v>237</v>
      </c>
      <c r="F19" s="15">
        <v>8.3999999999999995E-3</v>
      </c>
      <c r="G19" s="14">
        <v>4.2</v>
      </c>
      <c r="H19" s="14">
        <v>4.2</v>
      </c>
      <c r="I19" s="15">
        <v>0.47620000000000001</v>
      </c>
      <c r="J19" s="15">
        <v>0.47620000000000001</v>
      </c>
    </row>
    <row r="20" spans="3:10" ht="9.9499999999999993" customHeight="1" x14ac:dyDescent="0.25">
      <c r="C20" s="11">
        <v>50</v>
      </c>
      <c r="D20" s="12">
        <v>3</v>
      </c>
      <c r="E20" s="12">
        <v>284</v>
      </c>
      <c r="F20" s="15">
        <v>1.06E-2</v>
      </c>
      <c r="G20" s="14">
        <v>4.9000000000000004</v>
      </c>
      <c r="H20" s="14">
        <v>4.9000000000000004</v>
      </c>
      <c r="I20" s="15">
        <v>0.61219999999999997</v>
      </c>
      <c r="J20" s="15">
        <v>0.61219999999999997</v>
      </c>
    </row>
    <row r="21" spans="3:10" ht="9.9499999999999993" customHeight="1" x14ac:dyDescent="0.25">
      <c r="C21" s="11">
        <v>51</v>
      </c>
      <c r="D21" s="12">
        <v>5</v>
      </c>
      <c r="E21" s="12">
        <v>337</v>
      </c>
      <c r="F21" s="15">
        <v>1.4800000000000001E-2</v>
      </c>
      <c r="G21" s="14">
        <v>5.9</v>
      </c>
      <c r="H21" s="14">
        <v>5.9</v>
      </c>
      <c r="I21" s="15">
        <v>0.84750000000000003</v>
      </c>
      <c r="J21" s="15">
        <v>0.84750000000000003</v>
      </c>
    </row>
    <row r="22" spans="3:10" ht="9.9499999999999993" customHeight="1" x14ac:dyDescent="0.25">
      <c r="C22" s="11">
        <v>52</v>
      </c>
      <c r="D22" s="12">
        <v>7</v>
      </c>
      <c r="E22" s="12">
        <v>384</v>
      </c>
      <c r="F22" s="15">
        <v>1.8200000000000001E-2</v>
      </c>
      <c r="G22" s="14">
        <v>6.9</v>
      </c>
      <c r="H22" s="14">
        <v>6.9</v>
      </c>
      <c r="I22" s="15">
        <v>1.0145</v>
      </c>
      <c r="J22" s="15">
        <v>1.0145</v>
      </c>
    </row>
    <row r="23" spans="3:10" ht="9.9499999999999993" customHeight="1" x14ac:dyDescent="0.25">
      <c r="C23" s="11">
        <v>53</v>
      </c>
      <c r="D23" s="12">
        <v>7</v>
      </c>
      <c r="E23" s="12">
        <v>436</v>
      </c>
      <c r="F23" s="15">
        <v>1.61E-2</v>
      </c>
      <c r="G23" s="14">
        <v>7.9</v>
      </c>
      <c r="H23" s="14">
        <v>7.9</v>
      </c>
      <c r="I23" s="15">
        <v>0.8861</v>
      </c>
      <c r="J23" s="15">
        <v>0.8861</v>
      </c>
    </row>
    <row r="24" spans="3:10" ht="9.9499999999999993" customHeight="1" x14ac:dyDescent="0.25">
      <c r="C24" s="11">
        <v>54</v>
      </c>
      <c r="D24" s="12">
        <v>8</v>
      </c>
      <c r="E24" s="12">
        <v>477</v>
      </c>
      <c r="F24" s="15">
        <v>1.6799999999999999E-2</v>
      </c>
      <c r="G24" s="14">
        <v>9.6999999999999993</v>
      </c>
      <c r="H24" s="14">
        <v>9.6999999999999993</v>
      </c>
      <c r="I24" s="15">
        <v>0.82469999999999999</v>
      </c>
      <c r="J24" s="15">
        <v>0.82469999999999999</v>
      </c>
    </row>
    <row r="25" spans="3:10" ht="9.9499999999999993" customHeight="1" x14ac:dyDescent="0.25">
      <c r="C25" s="11">
        <v>55</v>
      </c>
      <c r="D25" s="12">
        <v>7</v>
      </c>
      <c r="E25" s="12">
        <v>608</v>
      </c>
      <c r="F25" s="15">
        <v>1.15E-2</v>
      </c>
      <c r="G25" s="14">
        <v>11.7</v>
      </c>
      <c r="H25" s="14">
        <v>11.7</v>
      </c>
      <c r="I25" s="15">
        <v>0.59830000000000005</v>
      </c>
      <c r="J25" s="15">
        <v>0.59830000000000005</v>
      </c>
    </row>
    <row r="26" spans="3:10" ht="9.9499999999999993" customHeight="1" x14ac:dyDescent="0.25">
      <c r="C26" s="11">
        <v>56</v>
      </c>
      <c r="D26" s="12">
        <v>9</v>
      </c>
      <c r="E26" s="12">
        <v>689</v>
      </c>
      <c r="F26" s="15">
        <v>1.3100000000000001E-2</v>
      </c>
      <c r="G26" s="14">
        <v>13.2</v>
      </c>
      <c r="H26" s="14">
        <v>13.2</v>
      </c>
      <c r="I26" s="15">
        <v>0.68179999999999996</v>
      </c>
      <c r="J26" s="15">
        <v>0.68179999999999996</v>
      </c>
    </row>
    <row r="27" spans="3:10" ht="9.9499999999999993" customHeight="1" x14ac:dyDescent="0.25">
      <c r="C27" s="11">
        <v>57</v>
      </c>
      <c r="D27" s="12">
        <v>13</v>
      </c>
      <c r="E27" s="12">
        <v>758</v>
      </c>
      <c r="F27" s="15">
        <v>1.72E-2</v>
      </c>
      <c r="G27" s="14">
        <v>14.5</v>
      </c>
      <c r="H27" s="14">
        <v>14.5</v>
      </c>
      <c r="I27" s="15">
        <v>0.89659999999999995</v>
      </c>
      <c r="J27" s="15">
        <v>0.89659999999999995</v>
      </c>
    </row>
    <row r="28" spans="3:10" ht="9.9499999999999993" customHeight="1" x14ac:dyDescent="0.25">
      <c r="C28" s="11">
        <v>58</v>
      </c>
      <c r="D28" s="12">
        <v>11</v>
      </c>
      <c r="E28" s="12">
        <v>835</v>
      </c>
      <c r="F28" s="15">
        <v>1.32E-2</v>
      </c>
      <c r="G28" s="14">
        <v>15.6</v>
      </c>
      <c r="H28" s="14">
        <v>15.6</v>
      </c>
      <c r="I28" s="15">
        <v>0.70509999999999995</v>
      </c>
      <c r="J28" s="15">
        <v>0.70509999999999995</v>
      </c>
    </row>
    <row r="29" spans="3:10" ht="9.9499999999999993" customHeight="1" x14ac:dyDescent="0.25">
      <c r="C29" s="11">
        <v>59</v>
      </c>
      <c r="D29" s="12">
        <v>24</v>
      </c>
      <c r="E29" s="12">
        <v>893</v>
      </c>
      <c r="F29" s="15">
        <v>2.69E-2</v>
      </c>
      <c r="G29" s="14">
        <v>16.7</v>
      </c>
      <c r="H29" s="14">
        <v>16.7</v>
      </c>
      <c r="I29" s="15">
        <v>1.4371</v>
      </c>
      <c r="J29" s="15">
        <v>1.4371</v>
      </c>
    </row>
    <row r="30" spans="3:10" ht="9.9499999999999993" customHeight="1" x14ac:dyDescent="0.25">
      <c r="C30" s="11">
        <v>60</v>
      </c>
      <c r="D30" s="12">
        <v>17</v>
      </c>
      <c r="E30" s="12">
        <v>909</v>
      </c>
      <c r="F30" s="15">
        <v>1.8700000000000001E-2</v>
      </c>
      <c r="G30" s="14">
        <v>16.8</v>
      </c>
      <c r="H30" s="14">
        <v>16.8</v>
      </c>
      <c r="I30" s="15">
        <v>1.0119</v>
      </c>
      <c r="J30" s="15">
        <v>1.0119</v>
      </c>
    </row>
    <row r="31" spans="3:10" ht="9.9499999999999993" customHeight="1" x14ac:dyDescent="0.25">
      <c r="C31" s="11">
        <v>61</v>
      </c>
      <c r="D31" s="12">
        <v>14</v>
      </c>
      <c r="E31" s="12">
        <v>923</v>
      </c>
      <c r="F31" s="15">
        <v>1.52E-2</v>
      </c>
      <c r="G31" s="14">
        <v>16.8</v>
      </c>
      <c r="H31" s="14">
        <v>16.8</v>
      </c>
      <c r="I31" s="15">
        <v>0.83330000000000004</v>
      </c>
      <c r="J31" s="15">
        <v>0.83330000000000004</v>
      </c>
    </row>
    <row r="32" spans="3:10" ht="9.9499999999999993" customHeight="1" x14ac:dyDescent="0.25">
      <c r="C32" s="11">
        <v>62</v>
      </c>
      <c r="D32" s="12">
        <v>16</v>
      </c>
      <c r="E32" s="12">
        <v>948</v>
      </c>
      <c r="F32" s="15">
        <v>1.6899999999999998E-2</v>
      </c>
      <c r="G32" s="14">
        <v>17.2</v>
      </c>
      <c r="H32" s="14">
        <v>17.2</v>
      </c>
      <c r="I32" s="15">
        <v>0.93020000000000003</v>
      </c>
      <c r="J32" s="15">
        <v>0.93020000000000003</v>
      </c>
    </row>
    <row r="33" spans="3:10" ht="9.9499999999999993" customHeight="1" x14ac:dyDescent="0.25">
      <c r="C33" s="11">
        <v>63</v>
      </c>
      <c r="D33" s="12">
        <v>21</v>
      </c>
      <c r="E33" s="12">
        <v>957</v>
      </c>
      <c r="F33" s="15">
        <v>2.1899999999999999E-2</v>
      </c>
      <c r="G33" s="14">
        <v>17.3</v>
      </c>
      <c r="H33" s="14">
        <v>17.3</v>
      </c>
      <c r="I33" s="15">
        <v>1.2139</v>
      </c>
      <c r="J33" s="15">
        <v>1.2139</v>
      </c>
    </row>
    <row r="34" spans="3:10" ht="9.9499999999999993" customHeight="1" x14ac:dyDescent="0.25">
      <c r="C34" s="11">
        <v>64</v>
      </c>
      <c r="D34" s="12">
        <v>15</v>
      </c>
      <c r="E34" s="12">
        <v>903</v>
      </c>
      <c r="F34" s="15">
        <v>1.66E-2</v>
      </c>
      <c r="G34" s="14">
        <v>16.3</v>
      </c>
      <c r="H34" s="14">
        <v>16.3</v>
      </c>
      <c r="I34" s="15">
        <v>0.92020000000000002</v>
      </c>
      <c r="J34" s="15">
        <v>0.92020000000000002</v>
      </c>
    </row>
    <row r="35" spans="3:10" ht="9.9499999999999993" customHeight="1" x14ac:dyDescent="0.25">
      <c r="C35" s="11">
        <v>65</v>
      </c>
      <c r="D35" s="12">
        <v>11</v>
      </c>
      <c r="E35" s="12">
        <v>855</v>
      </c>
      <c r="F35" s="15">
        <v>1.29E-2</v>
      </c>
      <c r="G35" s="14">
        <v>15.5</v>
      </c>
      <c r="H35" s="14">
        <v>15.5</v>
      </c>
      <c r="I35" s="15">
        <v>0.7097</v>
      </c>
      <c r="J35" s="15">
        <v>0.7097</v>
      </c>
    </row>
    <row r="36" spans="3:10" ht="9.9499999999999993" customHeight="1" x14ac:dyDescent="0.25">
      <c r="C36" s="11">
        <v>66</v>
      </c>
      <c r="D36" s="12">
        <v>15</v>
      </c>
      <c r="E36" s="12">
        <v>806</v>
      </c>
      <c r="F36" s="15">
        <v>1.8599999999999998E-2</v>
      </c>
      <c r="G36" s="14">
        <v>14.7</v>
      </c>
      <c r="H36" s="14">
        <v>14.7</v>
      </c>
      <c r="I36" s="15">
        <v>1.0204</v>
      </c>
      <c r="J36" s="15">
        <v>1.0204</v>
      </c>
    </row>
    <row r="37" spans="3:10" ht="9.9499999999999993" customHeight="1" x14ac:dyDescent="0.25">
      <c r="C37" s="11">
        <v>67</v>
      </c>
      <c r="D37" s="12">
        <v>22</v>
      </c>
      <c r="E37" s="12">
        <v>709</v>
      </c>
      <c r="F37" s="15">
        <v>3.1E-2</v>
      </c>
      <c r="G37" s="14">
        <v>13.2</v>
      </c>
      <c r="H37" s="14">
        <v>13.2</v>
      </c>
      <c r="I37" s="15">
        <v>1.6667000000000001</v>
      </c>
      <c r="J37" s="15">
        <v>1.6667000000000001</v>
      </c>
    </row>
    <row r="38" spans="3:10" ht="9.9499999999999993" customHeight="1" x14ac:dyDescent="0.25">
      <c r="C38" s="11">
        <v>68</v>
      </c>
      <c r="D38" s="12">
        <v>14</v>
      </c>
      <c r="E38" s="12">
        <v>633</v>
      </c>
      <c r="F38" s="15">
        <v>2.2100000000000002E-2</v>
      </c>
      <c r="G38" s="14">
        <v>11.8</v>
      </c>
      <c r="H38" s="14">
        <v>11.8</v>
      </c>
      <c r="I38" s="15">
        <v>1.1863999999999999</v>
      </c>
      <c r="J38" s="15">
        <v>1.1863999999999999</v>
      </c>
    </row>
    <row r="39" spans="3:10" ht="9.9499999999999993" customHeight="1" x14ac:dyDescent="0.25">
      <c r="C39" s="11">
        <v>69</v>
      </c>
      <c r="D39" s="12">
        <v>10</v>
      </c>
      <c r="E39" s="12">
        <v>576</v>
      </c>
      <c r="F39" s="15">
        <v>1.7399999999999999E-2</v>
      </c>
      <c r="G39" s="14">
        <v>10.8</v>
      </c>
      <c r="H39" s="14">
        <v>10.8</v>
      </c>
      <c r="I39" s="15">
        <v>0.92589999999999995</v>
      </c>
      <c r="J39" s="15">
        <v>0.92589999999999995</v>
      </c>
    </row>
    <row r="40" spans="3:10" ht="9.9499999999999993" customHeight="1" x14ac:dyDescent="0.25">
      <c r="C40" s="11">
        <v>70</v>
      </c>
      <c r="D40" s="12">
        <v>20</v>
      </c>
      <c r="E40" s="12">
        <v>508</v>
      </c>
      <c r="F40" s="15">
        <v>3.9399999999999998E-2</v>
      </c>
      <c r="G40" s="14">
        <v>9.5</v>
      </c>
      <c r="H40" s="14">
        <v>9.5</v>
      </c>
      <c r="I40" s="15">
        <v>2.1053000000000002</v>
      </c>
      <c r="J40" s="15">
        <v>2.1053000000000002</v>
      </c>
    </row>
    <row r="41" spans="3:10" ht="9.9499999999999993" customHeight="1" x14ac:dyDescent="0.25">
      <c r="C41" s="11">
        <v>71</v>
      </c>
      <c r="D41" s="12">
        <v>10</v>
      </c>
      <c r="E41" s="12">
        <v>450</v>
      </c>
      <c r="F41" s="15">
        <v>2.2200000000000001E-2</v>
      </c>
      <c r="G41" s="14">
        <v>8.8000000000000007</v>
      </c>
      <c r="H41" s="14">
        <v>8.8000000000000007</v>
      </c>
      <c r="I41" s="15">
        <v>1.1364000000000001</v>
      </c>
      <c r="J41" s="15">
        <v>1.1364000000000001</v>
      </c>
    </row>
    <row r="42" spans="3:10" ht="9.9499999999999993" customHeight="1" x14ac:dyDescent="0.25">
      <c r="C42" s="11">
        <v>72</v>
      </c>
      <c r="D42" s="12">
        <v>10</v>
      </c>
      <c r="E42" s="12">
        <v>404</v>
      </c>
      <c r="F42" s="15">
        <v>2.4799999999999999E-2</v>
      </c>
      <c r="G42" s="14">
        <v>8.6</v>
      </c>
      <c r="H42" s="14">
        <v>8.6</v>
      </c>
      <c r="I42" s="15">
        <v>1.1628000000000001</v>
      </c>
      <c r="J42" s="15">
        <v>1.1628000000000001</v>
      </c>
    </row>
    <row r="43" spans="3:10" ht="9.9499999999999993" customHeight="1" x14ac:dyDescent="0.25">
      <c r="C43" s="11">
        <v>73</v>
      </c>
      <c r="D43" s="12">
        <v>9</v>
      </c>
      <c r="E43" s="12">
        <v>358</v>
      </c>
      <c r="F43" s="15">
        <v>2.5100000000000001E-2</v>
      </c>
      <c r="G43" s="14">
        <v>8.4</v>
      </c>
      <c r="H43" s="14">
        <v>8.4</v>
      </c>
      <c r="I43" s="15">
        <v>1.0713999999999999</v>
      </c>
      <c r="J43" s="15">
        <v>1.0713999999999999</v>
      </c>
    </row>
    <row r="44" spans="3:10" ht="9.9499999999999993" customHeight="1" x14ac:dyDescent="0.25">
      <c r="C44" s="11">
        <v>74</v>
      </c>
      <c r="D44" s="12">
        <v>11</v>
      </c>
      <c r="E44" s="12">
        <v>336</v>
      </c>
      <c r="F44" s="15">
        <v>3.27E-2</v>
      </c>
      <c r="G44" s="14">
        <v>8.6</v>
      </c>
      <c r="H44" s="14">
        <v>8.6</v>
      </c>
      <c r="I44" s="15">
        <v>1.2790999999999999</v>
      </c>
      <c r="J44" s="15">
        <v>1.2790999999999999</v>
      </c>
    </row>
    <row r="45" spans="3:10" ht="9.9499999999999993" customHeight="1" x14ac:dyDescent="0.25">
      <c r="C45" s="11">
        <v>75</v>
      </c>
      <c r="D45" s="12">
        <v>8</v>
      </c>
      <c r="E45" s="12">
        <v>313</v>
      </c>
      <c r="F45" s="15">
        <v>2.5600000000000001E-2</v>
      </c>
      <c r="G45" s="14">
        <v>8.8000000000000007</v>
      </c>
      <c r="H45" s="14">
        <v>8.8000000000000007</v>
      </c>
      <c r="I45" s="15">
        <v>0.90910000000000002</v>
      </c>
      <c r="J45" s="15">
        <v>0.90910000000000002</v>
      </c>
    </row>
    <row r="46" spans="3:10" ht="9.9499999999999993" customHeight="1" x14ac:dyDescent="0.25">
      <c r="C46" s="11">
        <v>76</v>
      </c>
      <c r="D46" s="12">
        <v>7</v>
      </c>
      <c r="E46" s="12">
        <v>284</v>
      </c>
      <c r="F46" s="15">
        <v>2.46E-2</v>
      </c>
      <c r="G46" s="14">
        <v>8.6</v>
      </c>
      <c r="H46" s="14">
        <v>8.6</v>
      </c>
      <c r="I46" s="15">
        <v>0.81399999999999995</v>
      </c>
      <c r="J46" s="15">
        <v>0.81399999999999995</v>
      </c>
    </row>
    <row r="47" spans="3:10" ht="9.9499999999999993" customHeight="1" x14ac:dyDescent="0.25">
      <c r="C47" s="11">
        <v>77</v>
      </c>
      <c r="D47" s="12">
        <v>10</v>
      </c>
      <c r="E47" s="12">
        <v>267</v>
      </c>
      <c r="F47" s="15">
        <v>3.7499999999999999E-2</v>
      </c>
      <c r="G47" s="14">
        <v>8.5</v>
      </c>
      <c r="H47" s="14">
        <v>8.5</v>
      </c>
      <c r="I47" s="15">
        <v>1.1765000000000001</v>
      </c>
      <c r="J47" s="15">
        <v>1.1765000000000001</v>
      </c>
    </row>
    <row r="48" spans="3:10" ht="9.9499999999999993" customHeight="1" x14ac:dyDescent="0.25">
      <c r="C48" s="11">
        <v>78</v>
      </c>
      <c r="D48" s="12">
        <v>5</v>
      </c>
      <c r="E48" s="12">
        <v>238</v>
      </c>
      <c r="F48" s="15">
        <v>2.1000000000000001E-2</v>
      </c>
      <c r="G48" s="14">
        <v>8.5</v>
      </c>
      <c r="H48" s="14">
        <v>8.5</v>
      </c>
      <c r="I48" s="15">
        <v>0.58819999999999995</v>
      </c>
      <c r="J48" s="15">
        <v>0.58819999999999995</v>
      </c>
    </row>
    <row r="49" spans="3:10" ht="9.9499999999999993" customHeight="1" x14ac:dyDescent="0.25">
      <c r="C49" s="11">
        <v>79</v>
      </c>
      <c r="D49" s="12">
        <v>11</v>
      </c>
      <c r="E49" s="12">
        <v>233</v>
      </c>
      <c r="F49" s="15">
        <v>4.7199999999999999E-2</v>
      </c>
      <c r="G49" s="14">
        <v>8.9</v>
      </c>
      <c r="H49" s="14">
        <v>8.9</v>
      </c>
      <c r="I49" s="15">
        <v>1.236</v>
      </c>
      <c r="J49" s="15">
        <v>1.236</v>
      </c>
    </row>
    <row r="50" spans="3:10" ht="9.9499999999999993" customHeight="1" x14ac:dyDescent="0.25">
      <c r="C50" s="11">
        <v>80</v>
      </c>
      <c r="D50" s="12">
        <v>11</v>
      </c>
      <c r="E50" s="12">
        <v>219</v>
      </c>
      <c r="F50" s="15">
        <v>5.0200000000000002E-2</v>
      </c>
      <c r="G50" s="14">
        <v>8.9</v>
      </c>
      <c r="H50" s="14">
        <v>8.9</v>
      </c>
      <c r="I50" s="15">
        <v>1.236</v>
      </c>
      <c r="J50" s="15">
        <v>1.236</v>
      </c>
    </row>
    <row r="51" spans="3:10" ht="9.9499999999999993" customHeight="1" x14ac:dyDescent="0.25">
      <c r="C51" s="11">
        <v>81</v>
      </c>
      <c r="D51" s="12">
        <v>12</v>
      </c>
      <c r="E51" s="12">
        <v>200</v>
      </c>
      <c r="F51" s="15">
        <v>0.06</v>
      </c>
      <c r="G51" s="14">
        <v>9.1999999999999993</v>
      </c>
      <c r="H51" s="14">
        <v>9.1999999999999993</v>
      </c>
      <c r="I51" s="15">
        <v>1.3043</v>
      </c>
      <c r="J51" s="15">
        <v>1.3043</v>
      </c>
    </row>
    <row r="52" spans="3:10" ht="9.9499999999999993" customHeight="1" x14ac:dyDescent="0.25">
      <c r="C52" s="11">
        <v>82</v>
      </c>
      <c r="D52" s="12">
        <v>12</v>
      </c>
      <c r="E52" s="12">
        <v>187</v>
      </c>
      <c r="F52" s="15">
        <v>6.4199999999999993E-2</v>
      </c>
      <c r="G52" s="14">
        <v>9.4</v>
      </c>
      <c r="H52" s="14">
        <v>9.4</v>
      </c>
      <c r="I52" s="15">
        <v>1.2766</v>
      </c>
      <c r="J52" s="15">
        <v>1.2766</v>
      </c>
    </row>
    <row r="53" spans="3:10" ht="9.9499999999999993" customHeight="1" x14ac:dyDescent="0.25">
      <c r="C53" s="11">
        <v>83</v>
      </c>
      <c r="D53" s="12">
        <v>12</v>
      </c>
      <c r="E53" s="12">
        <v>179</v>
      </c>
      <c r="F53" s="15">
        <v>6.7000000000000004E-2</v>
      </c>
      <c r="G53" s="14">
        <v>9.6999999999999993</v>
      </c>
      <c r="H53" s="14">
        <v>9.6999999999999993</v>
      </c>
      <c r="I53" s="15">
        <v>1.2371000000000001</v>
      </c>
      <c r="J53" s="15">
        <v>1.2371000000000001</v>
      </c>
    </row>
    <row r="54" spans="3:10" ht="9.9499999999999993" customHeight="1" x14ac:dyDescent="0.25">
      <c r="C54" s="11">
        <v>84</v>
      </c>
      <c r="D54" s="12">
        <v>8</v>
      </c>
      <c r="E54" s="12">
        <v>168</v>
      </c>
      <c r="F54" s="15">
        <v>4.7600000000000003E-2</v>
      </c>
      <c r="G54" s="14">
        <v>10.199999999999999</v>
      </c>
      <c r="H54" s="14">
        <v>10.199999999999999</v>
      </c>
      <c r="I54" s="15">
        <v>0.7843</v>
      </c>
      <c r="J54" s="15">
        <v>0.7843</v>
      </c>
    </row>
    <row r="55" spans="3:10" ht="9.9499999999999993" customHeight="1" x14ac:dyDescent="0.25">
      <c r="C55" s="11">
        <v>85</v>
      </c>
      <c r="D55" s="12">
        <v>13</v>
      </c>
      <c r="E55" s="12">
        <v>170</v>
      </c>
      <c r="F55" s="15">
        <v>7.6499999999999999E-2</v>
      </c>
      <c r="G55" s="14">
        <v>11.3</v>
      </c>
      <c r="H55" s="14">
        <v>11.3</v>
      </c>
      <c r="I55" s="15">
        <v>1.1504000000000001</v>
      </c>
      <c r="J55" s="15">
        <v>1.1504000000000001</v>
      </c>
    </row>
    <row r="56" spans="3:10" ht="9.9499999999999993" customHeight="1" x14ac:dyDescent="0.25">
      <c r="C56" s="11">
        <v>86</v>
      </c>
      <c r="D56" s="12">
        <v>14</v>
      </c>
      <c r="E56" s="12">
        <v>167</v>
      </c>
      <c r="F56" s="15">
        <v>8.3799999999999999E-2</v>
      </c>
      <c r="G56" s="14">
        <v>12.2</v>
      </c>
      <c r="H56" s="14">
        <v>12.2</v>
      </c>
      <c r="I56" s="15">
        <v>1.1475</v>
      </c>
      <c r="J56" s="15">
        <v>1.1475</v>
      </c>
    </row>
    <row r="57" spans="3:10" ht="9.9499999999999993" customHeight="1" x14ac:dyDescent="0.25">
      <c r="C57" s="11">
        <v>87</v>
      </c>
      <c r="D57" s="12">
        <v>14</v>
      </c>
      <c r="E57" s="12">
        <v>170</v>
      </c>
      <c r="F57" s="15">
        <v>8.2400000000000001E-2</v>
      </c>
      <c r="G57" s="14">
        <v>14</v>
      </c>
      <c r="H57" s="14">
        <v>14</v>
      </c>
      <c r="I57" s="15">
        <v>1</v>
      </c>
      <c r="J57" s="15">
        <v>1</v>
      </c>
    </row>
    <row r="58" spans="3:10" ht="9.9499999999999993" customHeight="1" x14ac:dyDescent="0.25">
      <c r="C58" s="11">
        <v>88</v>
      </c>
      <c r="D58" s="12">
        <v>22</v>
      </c>
      <c r="E58" s="12">
        <v>167</v>
      </c>
      <c r="F58" s="15">
        <v>0.13170000000000001</v>
      </c>
      <c r="G58" s="14">
        <v>15.8</v>
      </c>
      <c r="H58" s="14">
        <v>15.8</v>
      </c>
      <c r="I58" s="15">
        <v>1.3924000000000001</v>
      </c>
      <c r="J58" s="15">
        <v>1.3924000000000001</v>
      </c>
    </row>
    <row r="59" spans="3:10" ht="9.9499999999999993" customHeight="1" x14ac:dyDescent="0.25">
      <c r="C59" s="11">
        <v>89</v>
      </c>
      <c r="D59" s="12">
        <v>22</v>
      </c>
      <c r="E59" s="12">
        <v>156</v>
      </c>
      <c r="F59" s="15">
        <v>0.14099999999999999</v>
      </c>
      <c r="G59" s="14">
        <v>16.100000000000001</v>
      </c>
      <c r="H59" s="14">
        <v>16.100000000000001</v>
      </c>
      <c r="I59" s="15">
        <v>1.3665</v>
      </c>
      <c r="J59" s="15">
        <v>1.3665</v>
      </c>
    </row>
    <row r="60" spans="3:10" ht="9.9499999999999993" customHeight="1" x14ac:dyDescent="0.25">
      <c r="C60" s="11">
        <v>90</v>
      </c>
      <c r="D60" s="12">
        <v>16</v>
      </c>
      <c r="E60" s="12">
        <v>147</v>
      </c>
      <c r="F60" s="15">
        <v>0.10879999999999999</v>
      </c>
      <c r="G60" s="14">
        <v>16.8</v>
      </c>
      <c r="H60" s="14">
        <v>16.8</v>
      </c>
      <c r="I60" s="15">
        <v>0.95240000000000002</v>
      </c>
      <c r="J60" s="15">
        <v>0.95240000000000002</v>
      </c>
    </row>
    <row r="61" spans="3:10" ht="9.9499999999999993" customHeight="1" x14ac:dyDescent="0.25">
      <c r="C61" s="11">
        <v>91</v>
      </c>
      <c r="D61" s="12">
        <v>17</v>
      </c>
      <c r="E61" s="12">
        <v>133</v>
      </c>
      <c r="F61" s="15">
        <v>0.1278</v>
      </c>
      <c r="G61" s="14">
        <v>16.600000000000001</v>
      </c>
      <c r="H61" s="14">
        <v>16.600000000000001</v>
      </c>
      <c r="I61" s="15">
        <v>1.0241</v>
      </c>
      <c r="J61" s="15">
        <v>1.0241</v>
      </c>
    </row>
    <row r="62" spans="3:10" ht="9.9499999999999993" customHeight="1" x14ac:dyDescent="0.25">
      <c r="C62" s="11">
        <v>92</v>
      </c>
      <c r="D62" s="12">
        <v>19</v>
      </c>
      <c r="E62" s="12">
        <v>129</v>
      </c>
      <c r="F62" s="15">
        <v>0.14729999999999999</v>
      </c>
      <c r="G62" s="14">
        <v>17.899999999999999</v>
      </c>
      <c r="H62" s="14">
        <v>17.899999999999999</v>
      </c>
      <c r="I62" s="15">
        <v>1.0615000000000001</v>
      </c>
      <c r="J62" s="15">
        <v>1.0615000000000001</v>
      </c>
    </row>
    <row r="63" spans="3:10" ht="9.9499999999999993" customHeight="1" x14ac:dyDescent="0.25">
      <c r="C63" s="11">
        <v>93</v>
      </c>
      <c r="D63" s="12">
        <v>23</v>
      </c>
      <c r="E63" s="12">
        <v>113</v>
      </c>
      <c r="F63" s="15">
        <v>0.20349999999999999</v>
      </c>
      <c r="G63" s="14">
        <v>17.3</v>
      </c>
      <c r="H63" s="14">
        <v>17.3</v>
      </c>
      <c r="I63" s="15">
        <v>1.3294999999999999</v>
      </c>
      <c r="J63" s="15">
        <v>1.3294999999999999</v>
      </c>
    </row>
    <row r="64" spans="3:10" ht="9.9499999999999993" customHeight="1" x14ac:dyDescent="0.25">
      <c r="C64" s="11">
        <v>94</v>
      </c>
      <c r="D64" s="12">
        <v>21</v>
      </c>
      <c r="E64" s="12">
        <v>91</v>
      </c>
      <c r="F64" s="15">
        <v>0.23080000000000001</v>
      </c>
      <c r="G64" s="14">
        <v>15.2</v>
      </c>
      <c r="H64" s="14">
        <v>15.2</v>
      </c>
      <c r="I64" s="15">
        <v>1.3815999999999999</v>
      </c>
      <c r="J64" s="15">
        <v>1.3815999999999999</v>
      </c>
    </row>
    <row r="65" spans="3:10" ht="9.9499999999999993" customHeight="1" x14ac:dyDescent="0.25">
      <c r="C65" s="11">
        <v>95</v>
      </c>
      <c r="D65" s="12">
        <v>13</v>
      </c>
      <c r="E65" s="12">
        <v>80</v>
      </c>
      <c r="F65" s="15">
        <v>0.16250000000000001</v>
      </c>
      <c r="G65" s="14">
        <v>14.5</v>
      </c>
      <c r="H65" s="14">
        <v>14.5</v>
      </c>
      <c r="I65" s="15">
        <v>0.89659999999999995</v>
      </c>
      <c r="J65" s="15">
        <v>0.89659999999999995</v>
      </c>
    </row>
    <row r="66" spans="3:10" ht="9.9499999999999993" customHeight="1" x14ac:dyDescent="0.25">
      <c r="C66" s="11">
        <v>96</v>
      </c>
      <c r="D66" s="12">
        <v>14</v>
      </c>
      <c r="E66" s="12">
        <v>72</v>
      </c>
      <c r="F66" s="15">
        <v>0.19439999999999999</v>
      </c>
      <c r="G66" s="14">
        <v>14.3</v>
      </c>
      <c r="H66" s="14">
        <v>14.3</v>
      </c>
      <c r="I66" s="15">
        <v>0.97899999999999998</v>
      </c>
      <c r="J66" s="15">
        <v>0.97899999999999998</v>
      </c>
    </row>
    <row r="67" spans="3:10" ht="9.9499999999999993" customHeight="1" x14ac:dyDescent="0.25">
      <c r="C67" s="11">
        <v>97</v>
      </c>
      <c r="D67" s="12">
        <v>9</v>
      </c>
      <c r="E67" s="12">
        <v>57</v>
      </c>
      <c r="F67" s="15">
        <v>0.15790000000000001</v>
      </c>
      <c r="G67" s="14">
        <v>12</v>
      </c>
      <c r="H67" s="14">
        <v>12</v>
      </c>
      <c r="I67" s="15">
        <v>0.75</v>
      </c>
      <c r="J67" s="15">
        <v>0.75</v>
      </c>
    </row>
    <row r="68" spans="3:10" ht="9.9499999999999993" customHeight="1" x14ac:dyDescent="0.25">
      <c r="C68" s="11">
        <v>98</v>
      </c>
      <c r="D68" s="12">
        <v>10</v>
      </c>
      <c r="E68" s="12">
        <v>52</v>
      </c>
      <c r="F68" s="15">
        <v>0.1923</v>
      </c>
      <c r="G68" s="14">
        <v>11.6</v>
      </c>
      <c r="H68" s="14">
        <v>11.6</v>
      </c>
      <c r="I68" s="15">
        <v>0.86209999999999998</v>
      </c>
      <c r="J68" s="15">
        <v>0.86209999999999998</v>
      </c>
    </row>
    <row r="69" spans="3:10" ht="9.9499999999999993" customHeight="1" x14ac:dyDescent="0.25">
      <c r="C69" s="11">
        <v>99</v>
      </c>
      <c r="D69" s="12">
        <v>6</v>
      </c>
      <c r="E69" s="12">
        <v>36</v>
      </c>
      <c r="F69" s="15">
        <v>0.16669999999999999</v>
      </c>
      <c r="G69" s="14">
        <v>8.1999999999999993</v>
      </c>
      <c r="H69" s="14">
        <v>8.1999999999999993</v>
      </c>
      <c r="I69" s="15">
        <v>0.73170000000000002</v>
      </c>
      <c r="J69" s="15">
        <v>0.73170000000000002</v>
      </c>
    </row>
    <row r="70" spans="3:10" ht="9.9499999999999993" customHeight="1" x14ac:dyDescent="0.25">
      <c r="C70" s="18" t="s">
        <v>505</v>
      </c>
      <c r="D70" s="12">
        <v>22</v>
      </c>
      <c r="E70" s="12">
        <v>67</v>
      </c>
      <c r="F70" s="15">
        <v>0.32840000000000003</v>
      </c>
      <c r="G70" s="14">
        <v>15.8</v>
      </c>
      <c r="H70" s="14">
        <v>15.8</v>
      </c>
      <c r="I70" s="15">
        <v>1.3924000000000001</v>
      </c>
      <c r="J70" s="15">
        <v>1.3924000000000001</v>
      </c>
    </row>
    <row r="71" spans="3:10" ht="9.9499999999999993" customHeight="1" x14ac:dyDescent="0.25">
      <c r="C71" s="19" t="s">
        <v>506</v>
      </c>
      <c r="D71" s="37">
        <v>675</v>
      </c>
      <c r="E71" s="21">
        <v>21203</v>
      </c>
      <c r="F71" s="22">
        <v>3.1800000000000002E-2</v>
      </c>
      <c r="G71" s="38">
        <v>639.5</v>
      </c>
      <c r="H71" s="38">
        <v>639.5</v>
      </c>
      <c r="I71" s="22">
        <v>1.0555000000000001</v>
      </c>
      <c r="J71" s="22">
        <v>1.0555000000000001</v>
      </c>
    </row>
    <row r="75" spans="3:10" x14ac:dyDescent="0.25">
      <c r="C75" s="24" t="s">
        <v>507</v>
      </c>
    </row>
    <row r="76" spans="3:10" x14ac:dyDescent="0.25">
      <c r="C76" s="2" t="s">
        <v>508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G55"/>
  <sheetViews>
    <sheetView workbookViewId="0"/>
  </sheetViews>
  <sheetFormatPr defaultRowHeight="15" x14ac:dyDescent="0.25"/>
  <cols>
    <col min="1" max="1" width="8.5703125" customWidth="1"/>
    <col min="2" max="2" width="13.85546875" customWidth="1"/>
    <col min="3" max="3" width="11.28515625" customWidth="1"/>
    <col min="4" max="4" width="12.7109375" customWidth="1"/>
    <col min="5" max="6" width="18" customWidth="1"/>
    <col min="7" max="7" width="18.140625" customWidth="1"/>
  </cols>
  <sheetData>
    <row r="6" spans="1:7" ht="15.75" x14ac:dyDescent="0.25">
      <c r="A6" s="39" t="s">
        <v>509</v>
      </c>
    </row>
    <row r="7" spans="1:7" ht="15.75" x14ac:dyDescent="0.25">
      <c r="A7" s="39" t="s">
        <v>510</v>
      </c>
    </row>
    <row r="8" spans="1:7" ht="15.75" x14ac:dyDescent="0.25">
      <c r="A8" s="39" t="s">
        <v>511</v>
      </c>
    </row>
    <row r="9" spans="1:7" ht="15.75" x14ac:dyDescent="0.25">
      <c r="A9" s="39" t="s">
        <v>512</v>
      </c>
    </row>
    <row r="10" spans="1:7" ht="14.1" customHeight="1" x14ac:dyDescent="0.25">
      <c r="A10" s="40">
        <v>-1</v>
      </c>
      <c r="B10" s="40">
        <v>-2</v>
      </c>
      <c r="C10" s="40">
        <v>-3</v>
      </c>
      <c r="D10" s="40">
        <v>-4</v>
      </c>
      <c r="E10" s="41" t="s">
        <v>513</v>
      </c>
      <c r="F10" s="41" t="s">
        <v>514</v>
      </c>
      <c r="G10" s="41" t="s">
        <v>515</v>
      </c>
    </row>
    <row r="11" spans="1:7" ht="14.1" customHeight="1" x14ac:dyDescent="0.25">
      <c r="A11" s="229" t="s">
        <v>516</v>
      </c>
      <c r="B11" s="229" t="s">
        <v>517</v>
      </c>
      <c r="C11" s="229" t="s">
        <v>518</v>
      </c>
      <c r="D11" s="229" t="s">
        <v>519</v>
      </c>
      <c r="E11" s="230" t="s">
        <v>520</v>
      </c>
      <c r="F11" s="228" t="s">
        <v>521</v>
      </c>
      <c r="G11" s="228"/>
    </row>
    <row r="12" spans="1:7" ht="29.1" customHeight="1" x14ac:dyDescent="0.25">
      <c r="A12" s="229"/>
      <c r="B12" s="229"/>
      <c r="C12" s="229"/>
      <c r="D12" s="229"/>
      <c r="E12" s="230"/>
      <c r="F12" s="42" t="s">
        <v>522</v>
      </c>
      <c r="G12" s="42" t="s">
        <v>523</v>
      </c>
    </row>
    <row r="13" spans="1:7" ht="14.1" customHeight="1" x14ac:dyDescent="0.25">
      <c r="A13" s="43">
        <v>2006</v>
      </c>
      <c r="B13" s="44">
        <v>2538</v>
      </c>
      <c r="C13" s="43">
        <v>98</v>
      </c>
      <c r="D13" s="45">
        <v>93.2</v>
      </c>
      <c r="E13" s="46">
        <v>1.0515000000000001</v>
      </c>
      <c r="F13" s="46">
        <v>3.8600000000000002E-2</v>
      </c>
      <c r="G13" s="46">
        <v>3.6700000000000003E-2</v>
      </c>
    </row>
    <row r="14" spans="1:7" ht="14.1" customHeight="1" x14ac:dyDescent="0.25">
      <c r="A14" s="43">
        <v>2007</v>
      </c>
      <c r="B14" s="44">
        <v>2531</v>
      </c>
      <c r="C14" s="43">
        <v>103</v>
      </c>
      <c r="D14" s="45">
        <v>91.3</v>
      </c>
      <c r="E14" s="46">
        <v>1.1281000000000001</v>
      </c>
      <c r="F14" s="46">
        <v>4.07E-2</v>
      </c>
      <c r="G14" s="46">
        <v>3.61E-2</v>
      </c>
    </row>
    <row r="15" spans="1:7" ht="14.1" customHeight="1" x14ac:dyDescent="0.25">
      <c r="A15" s="43">
        <v>2008</v>
      </c>
      <c r="B15" s="44">
        <v>2686</v>
      </c>
      <c r="C15" s="43">
        <v>96</v>
      </c>
      <c r="D15" s="45">
        <v>91.9</v>
      </c>
      <c r="E15" s="46">
        <v>1.0446</v>
      </c>
      <c r="F15" s="46">
        <v>3.5700000000000003E-2</v>
      </c>
      <c r="G15" s="46">
        <v>3.4200000000000001E-2</v>
      </c>
    </row>
    <row r="16" spans="1:7" ht="14.1" customHeight="1" x14ac:dyDescent="0.25">
      <c r="A16" s="43">
        <v>2009</v>
      </c>
      <c r="B16" s="44">
        <v>2750</v>
      </c>
      <c r="C16" s="43">
        <v>83</v>
      </c>
      <c r="D16" s="45">
        <v>91.3</v>
      </c>
      <c r="E16" s="46">
        <v>0.90910000000000002</v>
      </c>
      <c r="F16" s="46">
        <v>3.0200000000000001E-2</v>
      </c>
      <c r="G16" s="46">
        <v>3.32E-2</v>
      </c>
    </row>
    <row r="17" spans="1:7" ht="14.1" customHeight="1" x14ac:dyDescent="0.25">
      <c r="A17" s="43">
        <v>2010</v>
      </c>
      <c r="B17" s="44">
        <v>2796</v>
      </c>
      <c r="C17" s="43">
        <v>88</v>
      </c>
      <c r="D17" s="45">
        <v>90.3</v>
      </c>
      <c r="E17" s="46">
        <v>0.97450000000000003</v>
      </c>
      <c r="F17" s="46">
        <v>3.15E-2</v>
      </c>
      <c r="G17" s="46">
        <v>3.2300000000000002E-2</v>
      </c>
    </row>
    <row r="18" spans="1:7" ht="14.1" customHeight="1" x14ac:dyDescent="0.25">
      <c r="A18" s="43">
        <v>2011</v>
      </c>
      <c r="B18" s="44">
        <v>2876</v>
      </c>
      <c r="C18" s="43">
        <v>87</v>
      </c>
      <c r="D18" s="45">
        <v>89.1</v>
      </c>
      <c r="E18" s="46">
        <v>0.97640000000000005</v>
      </c>
      <c r="F18" s="46">
        <v>3.0300000000000001E-2</v>
      </c>
      <c r="G18" s="46">
        <v>3.1E-2</v>
      </c>
    </row>
    <row r="19" spans="1:7" ht="14.1" customHeight="1" x14ac:dyDescent="0.25">
      <c r="A19" s="43">
        <v>2012</v>
      </c>
      <c r="B19" s="44">
        <v>2969</v>
      </c>
      <c r="C19" s="43">
        <v>101</v>
      </c>
      <c r="D19" s="45">
        <v>89.5</v>
      </c>
      <c r="E19" s="46">
        <v>1.1285000000000001</v>
      </c>
      <c r="F19" s="46">
        <v>3.4000000000000002E-2</v>
      </c>
      <c r="G19" s="46">
        <v>3.0099999999999998E-2</v>
      </c>
    </row>
    <row r="20" spans="1:7" ht="14.1" customHeight="1" x14ac:dyDescent="0.25">
      <c r="A20" s="43">
        <v>2013</v>
      </c>
      <c r="B20" s="44">
        <v>3067</v>
      </c>
      <c r="C20" s="43">
        <v>74</v>
      </c>
      <c r="D20" s="45">
        <v>87.9</v>
      </c>
      <c r="E20" s="46">
        <v>0.84189999999999998</v>
      </c>
      <c r="F20" s="46">
        <v>2.41E-2</v>
      </c>
      <c r="G20" s="46">
        <v>2.87E-2</v>
      </c>
    </row>
    <row r="21" spans="1:7" ht="14.1" customHeight="1" x14ac:dyDescent="0.25">
      <c r="A21" s="43">
        <v>2014</v>
      </c>
      <c r="B21" s="44">
        <v>3137</v>
      </c>
      <c r="C21" s="43">
        <v>89</v>
      </c>
      <c r="D21" s="45">
        <v>88.7</v>
      </c>
      <c r="E21" s="46">
        <v>1.0034000000000001</v>
      </c>
      <c r="F21" s="46">
        <v>2.8400000000000002E-2</v>
      </c>
      <c r="G21" s="46">
        <v>2.8299999999999999E-2</v>
      </c>
    </row>
    <row r="22" spans="1:7" ht="14.1" customHeight="1" x14ac:dyDescent="0.25">
      <c r="A22" s="43">
        <v>2015</v>
      </c>
      <c r="B22" s="44">
        <v>3222</v>
      </c>
      <c r="C22" s="43">
        <v>88</v>
      </c>
      <c r="D22" s="45">
        <v>88.5</v>
      </c>
      <c r="E22" s="46">
        <v>0.99439999999999995</v>
      </c>
      <c r="F22" s="46">
        <v>2.7300000000000001E-2</v>
      </c>
      <c r="G22" s="46">
        <v>2.75E-2</v>
      </c>
    </row>
    <row r="23" spans="1:7" ht="15" customHeight="1" x14ac:dyDescent="0.25">
      <c r="A23" s="41" t="s">
        <v>524</v>
      </c>
      <c r="B23" s="47">
        <v>28572</v>
      </c>
      <c r="C23" s="48">
        <v>907</v>
      </c>
      <c r="D23" s="49">
        <v>901.7</v>
      </c>
      <c r="E23" s="50">
        <v>1.0059</v>
      </c>
      <c r="F23" s="50">
        <v>3.1699999999999999E-2</v>
      </c>
      <c r="G23" s="50">
        <v>3.1600000000000003E-2</v>
      </c>
    </row>
    <row r="54" spans="1:1" x14ac:dyDescent="0.25">
      <c r="A54" s="24" t="s">
        <v>525</v>
      </c>
    </row>
    <row r="55" spans="1:1" x14ac:dyDescent="0.25">
      <c r="A55" s="2" t="s">
        <v>526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M71"/>
  <sheetViews>
    <sheetView topLeftCell="A4" zoomScale="130" zoomScaleNormal="130" workbookViewId="0">
      <selection activeCell="H36" sqref="H36"/>
    </sheetView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</cols>
  <sheetData>
    <row r="4" spans="1:13" x14ac:dyDescent="0.25">
      <c r="A4" s="51" t="s">
        <v>527</v>
      </c>
    </row>
    <row r="5" spans="1:13" x14ac:dyDescent="0.25">
      <c r="A5" s="51" t="s">
        <v>528</v>
      </c>
    </row>
    <row r="6" spans="1:13" x14ac:dyDescent="0.25">
      <c r="A6" s="51" t="s">
        <v>529</v>
      </c>
    </row>
    <row r="7" spans="1:13" x14ac:dyDescent="0.25">
      <c r="A7" s="51" t="s">
        <v>530</v>
      </c>
    </row>
    <row r="8" spans="1:13" ht="11.1" customHeight="1" x14ac:dyDescent="0.25">
      <c r="A8" s="52">
        <v>-1</v>
      </c>
      <c r="B8" s="52">
        <v>-2</v>
      </c>
      <c r="C8" s="53">
        <v>-3</v>
      </c>
      <c r="D8" s="54" t="s">
        <v>531</v>
      </c>
      <c r="E8" s="53">
        <v>-5</v>
      </c>
      <c r="F8" s="53">
        <v>-6</v>
      </c>
      <c r="G8" s="53">
        <v>-7</v>
      </c>
      <c r="H8" s="53">
        <v>-8</v>
      </c>
      <c r="I8" s="54" t="s">
        <v>532</v>
      </c>
      <c r="J8" s="54" t="s">
        <v>533</v>
      </c>
    </row>
    <row r="9" spans="1:13" ht="11.1" customHeight="1" x14ac:dyDescent="0.25">
      <c r="A9" s="232" t="s">
        <v>534</v>
      </c>
      <c r="B9" s="233" t="s">
        <v>535</v>
      </c>
      <c r="C9" s="234" t="s">
        <v>536</v>
      </c>
      <c r="D9" s="235" t="s">
        <v>537</v>
      </c>
      <c r="E9" s="231" t="s">
        <v>538</v>
      </c>
      <c r="F9" s="231"/>
      <c r="G9" s="231" t="s">
        <v>539</v>
      </c>
      <c r="H9" s="231"/>
      <c r="I9" s="231" t="s">
        <v>540</v>
      </c>
      <c r="J9" s="231"/>
    </row>
    <row r="10" spans="1:13" ht="32.1" customHeight="1" x14ac:dyDescent="0.25">
      <c r="A10" s="232"/>
      <c r="B10" s="233"/>
      <c r="C10" s="234"/>
      <c r="D10" s="235"/>
      <c r="E10" s="55" t="s">
        <v>541</v>
      </c>
      <c r="F10" s="55" t="s">
        <v>542</v>
      </c>
      <c r="G10" s="55" t="s">
        <v>543</v>
      </c>
      <c r="H10" s="55" t="s">
        <v>544</v>
      </c>
      <c r="I10" s="56" t="s">
        <v>545</v>
      </c>
      <c r="J10" s="56" t="s">
        <v>546</v>
      </c>
    </row>
    <row r="11" spans="1:13" ht="11.1" customHeight="1" x14ac:dyDescent="0.25">
      <c r="A11" s="57">
        <v>20</v>
      </c>
      <c r="B11" s="57">
        <v>0</v>
      </c>
      <c r="C11" s="58">
        <v>42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547</v>
      </c>
      <c r="J11" s="61" t="s">
        <v>548</v>
      </c>
    </row>
    <row r="12" spans="1:13" ht="11.1" customHeight="1" x14ac:dyDescent="0.25">
      <c r="A12" s="57">
        <v>21</v>
      </c>
      <c r="B12" s="57">
        <v>0</v>
      </c>
      <c r="C12" s="58">
        <v>100</v>
      </c>
      <c r="D12" s="59">
        <v>0</v>
      </c>
      <c r="E12" s="59">
        <v>4.0000000000000002E-4</v>
      </c>
      <c r="F12" s="59">
        <v>4.0000000000000002E-4</v>
      </c>
      <c r="G12" s="60">
        <v>0.02</v>
      </c>
      <c r="H12" s="60">
        <v>0.02</v>
      </c>
      <c r="I12" s="59">
        <v>0</v>
      </c>
      <c r="J12" s="59">
        <v>0</v>
      </c>
      <c r="M12">
        <f>G11/C11</f>
        <v>0</v>
      </c>
    </row>
    <row r="13" spans="1:13" ht="11.1" customHeight="1" x14ac:dyDescent="0.25">
      <c r="A13" s="57">
        <v>22</v>
      </c>
      <c r="B13" s="57">
        <v>0</v>
      </c>
      <c r="C13" s="58">
        <v>240</v>
      </c>
      <c r="D13" s="59">
        <v>0</v>
      </c>
      <c r="E13" s="59">
        <v>4.0000000000000002E-4</v>
      </c>
      <c r="F13" s="59">
        <v>4.0000000000000002E-4</v>
      </c>
      <c r="G13" s="60">
        <v>0.06</v>
      </c>
      <c r="H13" s="60">
        <v>0.06</v>
      </c>
      <c r="I13" s="59">
        <v>0</v>
      </c>
      <c r="J13" s="59">
        <v>0</v>
      </c>
      <c r="M13">
        <f t="shared" ref="M13:M34" si="0">G12/C12</f>
        <v>2.0000000000000001E-4</v>
      </c>
    </row>
    <row r="14" spans="1:13" ht="11.1" customHeight="1" x14ac:dyDescent="0.25">
      <c r="A14" s="57">
        <v>23</v>
      </c>
      <c r="B14" s="57">
        <v>0</v>
      </c>
      <c r="C14" s="62">
        <v>1549</v>
      </c>
      <c r="D14" s="59">
        <v>0</v>
      </c>
      <c r="E14" s="59">
        <v>4.0000000000000002E-4</v>
      </c>
      <c r="F14" s="59">
        <v>4.0000000000000002E-4</v>
      </c>
      <c r="G14" s="60">
        <v>0.37</v>
      </c>
      <c r="H14" s="60">
        <v>0.37</v>
      </c>
      <c r="I14" s="59">
        <v>0</v>
      </c>
      <c r="J14" s="59">
        <v>0</v>
      </c>
      <c r="M14">
        <f t="shared" si="0"/>
        <v>2.5000000000000001E-4</v>
      </c>
    </row>
    <row r="15" spans="1:13" ht="11.1" customHeight="1" x14ac:dyDescent="0.25">
      <c r="A15" s="57">
        <v>24</v>
      </c>
      <c r="B15" s="57">
        <v>1</v>
      </c>
      <c r="C15" s="62">
        <v>3328</v>
      </c>
      <c r="D15" s="59">
        <v>2.9999999999999997E-4</v>
      </c>
      <c r="E15" s="59">
        <v>4.0000000000000002E-4</v>
      </c>
      <c r="F15" s="59">
        <v>4.0000000000000002E-4</v>
      </c>
      <c r="G15" s="60">
        <v>0.81</v>
      </c>
      <c r="H15" s="60">
        <v>0.81</v>
      </c>
      <c r="I15" s="59">
        <v>1.2345999999999999</v>
      </c>
      <c r="J15" s="59">
        <v>1.2345999999999999</v>
      </c>
      <c r="M15">
        <f t="shared" si="0"/>
        <v>2.3886378308586185E-4</v>
      </c>
    </row>
    <row r="16" spans="1:13" ht="11.1" customHeight="1" x14ac:dyDescent="0.25">
      <c r="A16" s="57">
        <v>25</v>
      </c>
      <c r="B16" s="57">
        <v>3</v>
      </c>
      <c r="C16" s="62">
        <v>5277</v>
      </c>
      <c r="D16" s="59">
        <v>5.9999999999999995E-4</v>
      </c>
      <c r="E16" s="59">
        <v>4.0000000000000002E-4</v>
      </c>
      <c r="F16" s="59">
        <v>4.0000000000000002E-4</v>
      </c>
      <c r="G16" s="60">
        <v>1.28</v>
      </c>
      <c r="H16" s="60">
        <v>1.28</v>
      </c>
      <c r="I16" s="59">
        <v>2.3437999999999999</v>
      </c>
      <c r="J16" s="59">
        <v>2.3437999999999999</v>
      </c>
      <c r="M16">
        <f t="shared" si="0"/>
        <v>2.433894230769231E-4</v>
      </c>
    </row>
    <row r="17" spans="1:13" ht="11.1" customHeight="1" x14ac:dyDescent="0.25">
      <c r="A17" s="57">
        <v>26</v>
      </c>
      <c r="B17" s="57">
        <v>2</v>
      </c>
      <c r="C17" s="62">
        <v>7287</v>
      </c>
      <c r="D17" s="59">
        <v>2.9999999999999997E-4</v>
      </c>
      <c r="E17" s="59">
        <v>4.0000000000000002E-4</v>
      </c>
      <c r="F17" s="59">
        <v>4.0000000000000002E-4</v>
      </c>
      <c r="G17" s="60">
        <v>1.75</v>
      </c>
      <c r="H17" s="60">
        <v>1.75</v>
      </c>
      <c r="I17" s="59">
        <v>1.1429</v>
      </c>
      <c r="J17" s="59">
        <v>1.1429</v>
      </c>
      <c r="M17">
        <f t="shared" si="0"/>
        <v>2.4256206177752511E-4</v>
      </c>
    </row>
    <row r="18" spans="1:13" ht="11.1" customHeight="1" x14ac:dyDescent="0.25">
      <c r="A18" s="57">
        <v>27</v>
      </c>
      <c r="B18" s="57">
        <v>1</v>
      </c>
      <c r="C18" s="62">
        <v>9109</v>
      </c>
      <c r="D18" s="59">
        <v>1E-4</v>
      </c>
      <c r="E18" s="59">
        <v>4.0000000000000002E-4</v>
      </c>
      <c r="F18" s="59">
        <v>4.0000000000000002E-4</v>
      </c>
      <c r="G18" s="60">
        <v>2.19</v>
      </c>
      <c r="H18" s="60">
        <v>2.19</v>
      </c>
      <c r="I18" s="59">
        <v>0.45660000000000001</v>
      </c>
      <c r="J18" s="59">
        <v>0.45660000000000001</v>
      </c>
      <c r="M18">
        <f t="shared" si="0"/>
        <v>2.4015369836695484E-4</v>
      </c>
    </row>
    <row r="19" spans="1:13" ht="11.1" customHeight="1" x14ac:dyDescent="0.25">
      <c r="A19" s="57">
        <v>28</v>
      </c>
      <c r="B19" s="57">
        <v>2</v>
      </c>
      <c r="C19" s="62">
        <v>10526</v>
      </c>
      <c r="D19" s="59">
        <v>2.0000000000000001E-4</v>
      </c>
      <c r="E19" s="59">
        <v>4.0000000000000002E-4</v>
      </c>
      <c r="F19" s="59">
        <v>4.0000000000000002E-4</v>
      </c>
      <c r="G19" s="60">
        <v>2.5299999999999998</v>
      </c>
      <c r="H19" s="60">
        <v>2.5299999999999998</v>
      </c>
      <c r="I19" s="59">
        <v>0.79049999999999998</v>
      </c>
      <c r="J19" s="59">
        <v>0.79049999999999998</v>
      </c>
      <c r="M19">
        <f t="shared" si="0"/>
        <v>2.4042156109342408E-4</v>
      </c>
    </row>
    <row r="20" spans="1:13" ht="11.1" customHeight="1" x14ac:dyDescent="0.25">
      <c r="A20" s="57">
        <v>29</v>
      </c>
      <c r="B20" s="57">
        <v>4</v>
      </c>
      <c r="C20" s="62">
        <v>11802</v>
      </c>
      <c r="D20" s="59">
        <v>2.9999999999999997E-4</v>
      </c>
      <c r="E20" s="59">
        <v>4.0000000000000002E-4</v>
      </c>
      <c r="F20" s="59">
        <v>4.0000000000000002E-4</v>
      </c>
      <c r="G20" s="60">
        <v>2.86</v>
      </c>
      <c r="H20" s="60">
        <v>2.86</v>
      </c>
      <c r="I20" s="59">
        <v>1.3986000000000001</v>
      </c>
      <c r="J20" s="59">
        <v>1.3986000000000001</v>
      </c>
      <c r="M20">
        <f t="shared" si="0"/>
        <v>2.4035721071632147E-4</v>
      </c>
    </row>
    <row r="21" spans="1:13" ht="11.1" customHeight="1" x14ac:dyDescent="0.25">
      <c r="A21" s="57">
        <v>30</v>
      </c>
      <c r="B21" s="57">
        <v>0</v>
      </c>
      <c r="C21" s="62">
        <v>12607</v>
      </c>
      <c r="D21" s="59">
        <v>0</v>
      </c>
      <c r="E21" s="59">
        <v>4.0000000000000002E-4</v>
      </c>
      <c r="F21" s="59">
        <v>4.0000000000000002E-4</v>
      </c>
      <c r="G21" s="60">
        <v>3.07</v>
      </c>
      <c r="H21" s="60">
        <v>3.07</v>
      </c>
      <c r="I21" s="59">
        <v>0</v>
      </c>
      <c r="J21" s="59">
        <v>0</v>
      </c>
      <c r="M21">
        <f t="shared" si="0"/>
        <v>2.423318081681071E-4</v>
      </c>
    </row>
    <row r="22" spans="1:13" ht="11.1" customHeight="1" x14ac:dyDescent="0.25">
      <c r="A22" s="57">
        <v>31</v>
      </c>
      <c r="B22" s="57">
        <v>0</v>
      </c>
      <c r="C22" s="62">
        <v>12929</v>
      </c>
      <c r="D22" s="59">
        <v>0</v>
      </c>
      <c r="E22" s="59">
        <v>4.0000000000000002E-4</v>
      </c>
      <c r="F22" s="59">
        <v>4.0000000000000002E-4</v>
      </c>
      <c r="G22" s="60">
        <v>3.31</v>
      </c>
      <c r="H22" s="60">
        <v>3.31</v>
      </c>
      <c r="I22" s="59">
        <v>0</v>
      </c>
      <c r="J22" s="59">
        <v>0</v>
      </c>
      <c r="M22">
        <f t="shared" si="0"/>
        <v>2.4351550725787259E-4</v>
      </c>
    </row>
    <row r="23" spans="1:13" ht="11.1" customHeight="1" x14ac:dyDescent="0.25">
      <c r="A23" s="57">
        <v>32</v>
      </c>
      <c r="B23" s="57">
        <v>2</v>
      </c>
      <c r="C23" s="62">
        <v>13055</v>
      </c>
      <c r="D23" s="59">
        <v>2.0000000000000001E-4</v>
      </c>
      <c r="E23" s="59">
        <v>4.0000000000000002E-4</v>
      </c>
      <c r="F23" s="59">
        <v>4.0000000000000002E-4</v>
      </c>
      <c r="G23" s="60">
        <v>3.53</v>
      </c>
      <c r="H23" s="60">
        <v>3.53</v>
      </c>
      <c r="I23" s="59">
        <v>0.56659999999999999</v>
      </c>
      <c r="J23" s="59">
        <v>0.56659999999999999</v>
      </c>
      <c r="M23">
        <f t="shared" si="0"/>
        <v>2.5601361280841521E-4</v>
      </c>
    </row>
    <row r="24" spans="1:13" ht="11.1" customHeight="1" x14ac:dyDescent="0.25">
      <c r="A24" s="57">
        <v>33</v>
      </c>
      <c r="B24" s="57">
        <v>2</v>
      </c>
      <c r="C24" s="62">
        <v>12822</v>
      </c>
      <c r="D24" s="59">
        <v>2.0000000000000001E-4</v>
      </c>
      <c r="E24" s="59">
        <v>5.0000000000000001E-4</v>
      </c>
      <c r="F24" s="59">
        <v>5.0000000000000001E-4</v>
      </c>
      <c r="G24" s="60">
        <v>3.63</v>
      </c>
      <c r="H24" s="60">
        <v>3.63</v>
      </c>
      <c r="I24" s="59">
        <v>0.55100000000000005</v>
      </c>
      <c r="J24" s="59">
        <v>0.55100000000000005</v>
      </c>
      <c r="M24">
        <f t="shared" si="0"/>
        <v>2.7039448487169664E-4</v>
      </c>
    </row>
    <row r="25" spans="1:13" ht="11.1" customHeight="1" x14ac:dyDescent="0.25">
      <c r="A25" s="57">
        <v>34</v>
      </c>
      <c r="B25" s="57">
        <v>5</v>
      </c>
      <c r="C25" s="62">
        <v>12598</v>
      </c>
      <c r="D25" s="59">
        <v>4.0000000000000002E-4</v>
      </c>
      <c r="E25" s="59">
        <v>5.0000000000000001E-4</v>
      </c>
      <c r="F25" s="59">
        <v>5.0000000000000001E-4</v>
      </c>
      <c r="G25" s="60">
        <v>3.76</v>
      </c>
      <c r="H25" s="60">
        <v>3.76</v>
      </c>
      <c r="I25" s="59">
        <v>1.3298000000000001</v>
      </c>
      <c r="J25" s="59">
        <v>1.3298000000000001</v>
      </c>
      <c r="M25">
        <f t="shared" si="0"/>
        <v>2.8310715956948994E-4</v>
      </c>
    </row>
    <row r="26" spans="1:13" ht="11.1" customHeight="1" x14ac:dyDescent="0.25">
      <c r="A26" s="57">
        <v>35</v>
      </c>
      <c r="B26" s="57">
        <v>4</v>
      </c>
      <c r="C26" s="62">
        <v>12362</v>
      </c>
      <c r="D26" s="59">
        <v>2.9999999999999997E-4</v>
      </c>
      <c r="E26" s="59">
        <v>5.0000000000000001E-4</v>
      </c>
      <c r="F26" s="59">
        <v>5.0000000000000001E-4</v>
      </c>
      <c r="G26" s="60">
        <v>3.83</v>
      </c>
      <c r="H26" s="60">
        <v>3.83</v>
      </c>
      <c r="I26" s="59">
        <v>1.0444</v>
      </c>
      <c r="J26" s="59">
        <v>1.0444</v>
      </c>
      <c r="M26">
        <f t="shared" si="0"/>
        <v>2.9846007302746468E-4</v>
      </c>
    </row>
    <row r="27" spans="1:13" ht="11.1" customHeight="1" x14ac:dyDescent="0.25">
      <c r="A27" s="57">
        <v>36</v>
      </c>
      <c r="B27" s="57">
        <v>1</v>
      </c>
      <c r="C27" s="62">
        <v>12062</v>
      </c>
      <c r="D27" s="59">
        <v>1E-4</v>
      </c>
      <c r="E27" s="59">
        <v>5.0000000000000001E-4</v>
      </c>
      <c r="F27" s="59">
        <v>5.0000000000000001E-4</v>
      </c>
      <c r="G27" s="60">
        <v>3.9</v>
      </c>
      <c r="H27" s="60">
        <v>3.9</v>
      </c>
      <c r="I27" s="59">
        <v>0.25640000000000002</v>
      </c>
      <c r="J27" s="59">
        <v>0.25640000000000002</v>
      </c>
      <c r="M27">
        <f t="shared" si="0"/>
        <v>3.098204174081864E-4</v>
      </c>
    </row>
    <row r="28" spans="1:13" ht="11.1" customHeight="1" x14ac:dyDescent="0.25">
      <c r="A28" s="57">
        <v>37</v>
      </c>
      <c r="B28" s="57">
        <v>7</v>
      </c>
      <c r="C28" s="62">
        <v>11742</v>
      </c>
      <c r="D28" s="59">
        <v>5.9999999999999995E-4</v>
      </c>
      <c r="E28" s="59">
        <v>5.0000000000000001E-4</v>
      </c>
      <c r="F28" s="59">
        <v>5.0000000000000001E-4</v>
      </c>
      <c r="G28" s="60">
        <v>3.95</v>
      </c>
      <c r="H28" s="60">
        <v>3.95</v>
      </c>
      <c r="I28" s="59">
        <v>1.7722</v>
      </c>
      <c r="J28" s="59">
        <v>1.7722</v>
      </c>
      <c r="M28">
        <f t="shared" si="0"/>
        <v>3.2332946443375889E-4</v>
      </c>
    </row>
    <row r="29" spans="1:13" ht="11.1" customHeight="1" x14ac:dyDescent="0.25">
      <c r="A29" s="57">
        <v>38</v>
      </c>
      <c r="B29" s="57">
        <v>4</v>
      </c>
      <c r="C29" s="62">
        <v>11383</v>
      </c>
      <c r="D29" s="59">
        <v>4.0000000000000002E-4</v>
      </c>
      <c r="E29" s="59">
        <v>5.9999999999999995E-4</v>
      </c>
      <c r="F29" s="59">
        <v>5.9999999999999995E-4</v>
      </c>
      <c r="G29" s="60">
        <v>3.96</v>
      </c>
      <c r="H29" s="60">
        <v>3.96</v>
      </c>
      <c r="I29" s="59">
        <v>1.0101</v>
      </c>
      <c r="J29" s="59">
        <v>1.0101</v>
      </c>
      <c r="M29">
        <f t="shared" si="0"/>
        <v>3.3639925055356843E-4</v>
      </c>
    </row>
    <row r="30" spans="1:13" ht="11.1" customHeight="1" x14ac:dyDescent="0.25">
      <c r="A30" s="57">
        <v>39</v>
      </c>
      <c r="B30" s="57">
        <v>7</v>
      </c>
      <c r="C30" s="62">
        <v>11055</v>
      </c>
      <c r="D30" s="59">
        <v>5.9999999999999995E-4</v>
      </c>
      <c r="E30" s="59">
        <v>5.9999999999999995E-4</v>
      </c>
      <c r="F30" s="59">
        <v>5.9999999999999995E-4</v>
      </c>
      <c r="G30" s="60">
        <v>3.99</v>
      </c>
      <c r="H30" s="60">
        <v>3.99</v>
      </c>
      <c r="I30" s="59">
        <v>1.7544</v>
      </c>
      <c r="J30" s="59">
        <v>1.7544</v>
      </c>
      <c r="M30">
        <f t="shared" si="0"/>
        <v>3.478872002108407E-4</v>
      </c>
    </row>
    <row r="31" spans="1:13" ht="11.1" customHeight="1" x14ac:dyDescent="0.25">
      <c r="A31" s="57">
        <v>40</v>
      </c>
      <c r="B31" s="57">
        <v>6</v>
      </c>
      <c r="C31" s="62">
        <v>11076</v>
      </c>
      <c r="D31" s="59">
        <v>5.0000000000000001E-4</v>
      </c>
      <c r="E31" s="59">
        <v>5.9999999999999995E-4</v>
      </c>
      <c r="F31" s="59">
        <v>5.9999999999999995E-4</v>
      </c>
      <c r="G31" s="60">
        <v>4.13</v>
      </c>
      <c r="H31" s="60">
        <v>4.13</v>
      </c>
      <c r="I31" s="59">
        <v>1.4528000000000001</v>
      </c>
      <c r="J31" s="59">
        <v>1.4528000000000001</v>
      </c>
      <c r="M31">
        <f t="shared" si="0"/>
        <v>3.6092265943012212E-4</v>
      </c>
    </row>
    <row r="32" spans="1:13" ht="11.1" customHeight="1" x14ac:dyDescent="0.25">
      <c r="A32" s="57">
        <v>41</v>
      </c>
      <c r="B32" s="57">
        <v>6</v>
      </c>
      <c r="C32" s="62">
        <v>11279</v>
      </c>
      <c r="D32" s="59">
        <v>5.0000000000000001E-4</v>
      </c>
      <c r="E32" s="59">
        <v>6.9999999999999999E-4</v>
      </c>
      <c r="F32" s="59">
        <v>6.9999999999999999E-4</v>
      </c>
      <c r="G32" s="60">
        <v>4.93</v>
      </c>
      <c r="H32" s="60">
        <v>4.93</v>
      </c>
      <c r="I32" s="59">
        <v>1.2170000000000001</v>
      </c>
      <c r="J32" s="59">
        <v>1.2170000000000001</v>
      </c>
      <c r="M32">
        <f t="shared" si="0"/>
        <v>3.7287829541350669E-4</v>
      </c>
    </row>
    <row r="33" spans="1:13" ht="11.1" customHeight="1" x14ac:dyDescent="0.25">
      <c r="A33" s="57">
        <v>42</v>
      </c>
      <c r="B33" s="57">
        <v>3</v>
      </c>
      <c r="C33" s="62">
        <v>11482</v>
      </c>
      <c r="D33" s="59">
        <v>2.9999999999999997E-4</v>
      </c>
      <c r="E33" s="59">
        <v>8.0000000000000004E-4</v>
      </c>
      <c r="F33" s="59">
        <v>8.0000000000000004E-4</v>
      </c>
      <c r="G33" s="60">
        <v>5.74</v>
      </c>
      <c r="H33" s="60">
        <v>5.74</v>
      </c>
      <c r="I33" s="59">
        <v>0.52259999999999995</v>
      </c>
      <c r="J33" s="59">
        <v>0.52259999999999995</v>
      </c>
      <c r="M33">
        <f t="shared" si="0"/>
        <v>4.3709548718858052E-4</v>
      </c>
    </row>
    <row r="34" spans="1:13" ht="11.1" customHeight="1" x14ac:dyDescent="0.25">
      <c r="A34" s="57">
        <v>43</v>
      </c>
      <c r="B34" s="57">
        <v>5</v>
      </c>
      <c r="C34" s="62">
        <v>11378</v>
      </c>
      <c r="D34" s="59">
        <v>4.0000000000000002E-4</v>
      </c>
      <c r="E34" s="59">
        <v>8.9999999999999998E-4</v>
      </c>
      <c r="F34" s="59">
        <v>8.9999999999999998E-4</v>
      </c>
      <c r="G34" s="60">
        <v>6.38</v>
      </c>
      <c r="H34" s="60">
        <v>6.38</v>
      </c>
      <c r="I34" s="59">
        <v>0.78369999999999995</v>
      </c>
      <c r="J34" s="59">
        <v>0.78369999999999995</v>
      </c>
      <c r="M34">
        <f t="shared" si="0"/>
        <v>4.9991290715903152E-4</v>
      </c>
    </row>
    <row r="35" spans="1:13" ht="11.1" customHeight="1" x14ac:dyDescent="0.25">
      <c r="A35" s="57">
        <v>44</v>
      </c>
      <c r="B35" s="57">
        <v>12</v>
      </c>
      <c r="C35" s="62">
        <v>11132</v>
      </c>
      <c r="D35" s="59">
        <v>1.1000000000000001E-3</v>
      </c>
      <c r="E35" s="59">
        <v>1E-3</v>
      </c>
      <c r="F35" s="59">
        <v>1E-3</v>
      </c>
      <c r="G35" s="60">
        <v>6.91</v>
      </c>
      <c r="H35" s="60">
        <v>6.91</v>
      </c>
      <c r="I35" s="59">
        <v>1.7365999999999999</v>
      </c>
      <c r="J35" s="59">
        <v>1.7365999999999999</v>
      </c>
    </row>
    <row r="36" spans="1:13" ht="11.1" customHeight="1" x14ac:dyDescent="0.25">
      <c r="A36" s="57">
        <v>45</v>
      </c>
      <c r="B36" s="57">
        <v>10</v>
      </c>
      <c r="C36" s="62">
        <v>10689</v>
      </c>
      <c r="D36" s="59">
        <v>8.9999999999999998E-4</v>
      </c>
      <c r="E36" s="59">
        <v>1.1000000000000001E-3</v>
      </c>
      <c r="F36" s="59">
        <v>1.1000000000000001E-3</v>
      </c>
      <c r="G36" s="60">
        <v>7.31</v>
      </c>
      <c r="H36" s="60">
        <v>7.31</v>
      </c>
      <c r="I36" s="59">
        <v>1.3680000000000001</v>
      </c>
      <c r="J36" s="59">
        <v>1.3680000000000001</v>
      </c>
    </row>
    <row r="37" spans="1:13" ht="11.1" customHeight="1" x14ac:dyDescent="0.25">
      <c r="A37" s="57">
        <v>46</v>
      </c>
      <c r="B37" s="57">
        <v>7</v>
      </c>
      <c r="C37" s="62">
        <v>10356</v>
      </c>
      <c r="D37" s="59">
        <v>6.9999999999999999E-4</v>
      </c>
      <c r="E37" s="59">
        <v>1.1999999999999999E-3</v>
      </c>
      <c r="F37" s="59">
        <v>1.1999999999999999E-3</v>
      </c>
      <c r="G37" s="60">
        <v>7.7</v>
      </c>
      <c r="H37" s="60">
        <v>7.7</v>
      </c>
      <c r="I37" s="59">
        <v>0.90910000000000002</v>
      </c>
      <c r="J37" s="59">
        <v>0.90910000000000002</v>
      </c>
    </row>
    <row r="38" spans="1:13" ht="11.1" customHeight="1" x14ac:dyDescent="0.25">
      <c r="A38" s="57">
        <v>47</v>
      </c>
      <c r="B38" s="57">
        <v>7</v>
      </c>
      <c r="C38" s="62">
        <v>10341</v>
      </c>
      <c r="D38" s="59">
        <v>6.9999999999999999E-4</v>
      </c>
      <c r="E38" s="59">
        <v>1.2999999999999999E-3</v>
      </c>
      <c r="F38" s="59">
        <v>1.2999999999999999E-3</v>
      </c>
      <c r="G38" s="60">
        <v>8.2899999999999991</v>
      </c>
      <c r="H38" s="60">
        <v>8.2899999999999991</v>
      </c>
      <c r="I38" s="59">
        <v>0.84440000000000004</v>
      </c>
      <c r="J38" s="59">
        <v>0.84440000000000004</v>
      </c>
    </row>
    <row r="39" spans="1:13" ht="11.1" customHeight="1" x14ac:dyDescent="0.25">
      <c r="A39" s="57">
        <v>48</v>
      </c>
      <c r="B39" s="57">
        <v>8</v>
      </c>
      <c r="C39" s="62">
        <v>10555</v>
      </c>
      <c r="D39" s="59">
        <v>8.0000000000000004E-4</v>
      </c>
      <c r="E39" s="59">
        <v>1.4E-3</v>
      </c>
      <c r="F39" s="59">
        <v>1.4E-3</v>
      </c>
      <c r="G39" s="60">
        <v>9.11</v>
      </c>
      <c r="H39" s="60">
        <v>9.11</v>
      </c>
      <c r="I39" s="59">
        <v>0.87819999999999998</v>
      </c>
      <c r="J39" s="59">
        <v>0.87819999999999998</v>
      </c>
    </row>
    <row r="40" spans="1:13" ht="11.1" customHeight="1" x14ac:dyDescent="0.25">
      <c r="A40" s="57">
        <v>49</v>
      </c>
      <c r="B40" s="57">
        <v>7</v>
      </c>
      <c r="C40" s="62">
        <v>10707</v>
      </c>
      <c r="D40" s="59">
        <v>6.9999999999999999E-4</v>
      </c>
      <c r="E40" s="59">
        <v>1.5E-3</v>
      </c>
      <c r="F40" s="59">
        <v>1.5E-3</v>
      </c>
      <c r="G40" s="60">
        <v>9.85</v>
      </c>
      <c r="H40" s="60">
        <v>9.85</v>
      </c>
      <c r="I40" s="59">
        <v>0.7107</v>
      </c>
      <c r="J40" s="59">
        <v>0.7107</v>
      </c>
    </row>
    <row r="41" spans="1:13" ht="11.1" customHeight="1" x14ac:dyDescent="0.25">
      <c r="A41" s="57">
        <v>50</v>
      </c>
      <c r="B41" s="57">
        <v>7</v>
      </c>
      <c r="C41" s="62">
        <v>10989</v>
      </c>
      <c r="D41" s="59">
        <v>5.9999999999999995E-4</v>
      </c>
      <c r="E41" s="59">
        <v>1.6000000000000001E-3</v>
      </c>
      <c r="F41" s="59">
        <v>1.6000000000000001E-3</v>
      </c>
      <c r="G41" s="60">
        <v>10.8</v>
      </c>
      <c r="H41" s="60">
        <v>10.8</v>
      </c>
      <c r="I41" s="59">
        <v>0.64810000000000001</v>
      </c>
      <c r="J41" s="59">
        <v>0.64810000000000001</v>
      </c>
    </row>
    <row r="42" spans="1:13" ht="11.1" customHeight="1" x14ac:dyDescent="0.25">
      <c r="A42" s="57">
        <v>51</v>
      </c>
      <c r="B42" s="57">
        <v>15</v>
      </c>
      <c r="C42" s="62">
        <v>10988</v>
      </c>
      <c r="D42" s="59">
        <v>1.4E-3</v>
      </c>
      <c r="E42" s="59">
        <v>1.6999999999999999E-3</v>
      </c>
      <c r="F42" s="59">
        <v>1.6999999999999999E-3</v>
      </c>
      <c r="G42" s="60">
        <v>11.45</v>
      </c>
      <c r="H42" s="60">
        <v>11.45</v>
      </c>
      <c r="I42" s="59">
        <v>1.31</v>
      </c>
      <c r="J42" s="59">
        <v>1.31</v>
      </c>
    </row>
    <row r="43" spans="1:13" ht="11.1" customHeight="1" x14ac:dyDescent="0.25">
      <c r="A43" s="57">
        <v>52</v>
      </c>
      <c r="B43" s="57">
        <v>12</v>
      </c>
      <c r="C43" s="62">
        <v>10975</v>
      </c>
      <c r="D43" s="59">
        <v>1.1000000000000001E-3</v>
      </c>
      <c r="E43" s="59">
        <v>1.8E-3</v>
      </c>
      <c r="F43" s="59">
        <v>1.8E-3</v>
      </c>
      <c r="G43" s="60">
        <v>12.1</v>
      </c>
      <c r="H43" s="60">
        <v>12.1</v>
      </c>
      <c r="I43" s="59">
        <v>0.99170000000000003</v>
      </c>
      <c r="J43" s="59">
        <v>0.99170000000000003</v>
      </c>
    </row>
    <row r="44" spans="1:13" ht="11.1" customHeight="1" x14ac:dyDescent="0.25">
      <c r="A44" s="57">
        <v>53</v>
      </c>
      <c r="B44" s="57">
        <v>19</v>
      </c>
      <c r="C44" s="62">
        <v>11153</v>
      </c>
      <c r="D44" s="59">
        <v>1.6999999999999999E-3</v>
      </c>
      <c r="E44" s="59">
        <v>1.9E-3</v>
      </c>
      <c r="F44" s="59">
        <v>1.9E-3</v>
      </c>
      <c r="G44" s="60">
        <v>12.98</v>
      </c>
      <c r="H44" s="60">
        <v>12.98</v>
      </c>
      <c r="I44" s="59">
        <v>1.4638</v>
      </c>
      <c r="J44" s="59">
        <v>1.4638</v>
      </c>
    </row>
    <row r="45" spans="1:13" ht="11.1" customHeight="1" x14ac:dyDescent="0.25">
      <c r="A45" s="57">
        <v>54</v>
      </c>
      <c r="B45" s="57">
        <v>17</v>
      </c>
      <c r="C45" s="62">
        <v>11434</v>
      </c>
      <c r="D45" s="59">
        <v>1.5E-3</v>
      </c>
      <c r="E45" s="59">
        <v>2E-3</v>
      </c>
      <c r="F45" s="59">
        <v>2E-3</v>
      </c>
      <c r="G45" s="60">
        <v>13.98</v>
      </c>
      <c r="H45" s="60">
        <v>13.98</v>
      </c>
      <c r="I45" s="59">
        <v>1.216</v>
      </c>
      <c r="J45" s="59">
        <v>1.216</v>
      </c>
    </row>
    <row r="46" spans="1:13" ht="11.1" customHeight="1" x14ac:dyDescent="0.25">
      <c r="A46" s="57">
        <v>55</v>
      </c>
      <c r="B46" s="57">
        <v>18</v>
      </c>
      <c r="C46" s="62">
        <v>11631</v>
      </c>
      <c r="D46" s="59">
        <v>1.5E-3</v>
      </c>
      <c r="E46" s="59">
        <v>2.0999999999999999E-3</v>
      </c>
      <c r="F46" s="59">
        <v>2.0999999999999999E-3</v>
      </c>
      <c r="G46" s="60">
        <v>14.91</v>
      </c>
      <c r="H46" s="60">
        <v>14.91</v>
      </c>
      <c r="I46" s="59">
        <v>1.2072000000000001</v>
      </c>
      <c r="J46" s="59">
        <v>1.2072000000000001</v>
      </c>
    </row>
    <row r="47" spans="1:13" ht="11.1" customHeight="1" x14ac:dyDescent="0.25">
      <c r="A47" s="57">
        <v>56</v>
      </c>
      <c r="B47" s="57">
        <v>15</v>
      </c>
      <c r="C47" s="62">
        <v>11070</v>
      </c>
      <c r="D47" s="59">
        <v>1.4E-3</v>
      </c>
      <c r="E47" s="59">
        <v>2.2000000000000001E-3</v>
      </c>
      <c r="F47" s="59">
        <v>2.2000000000000001E-3</v>
      </c>
      <c r="G47" s="60">
        <v>14.81</v>
      </c>
      <c r="H47" s="60">
        <v>14.81</v>
      </c>
      <c r="I47" s="59">
        <v>1.0127999999999999</v>
      </c>
      <c r="J47" s="59">
        <v>1.0127999999999999</v>
      </c>
    </row>
    <row r="48" spans="1:13" ht="11.1" customHeight="1" x14ac:dyDescent="0.25">
      <c r="A48" s="57">
        <v>57</v>
      </c>
      <c r="B48" s="57">
        <v>19</v>
      </c>
      <c r="C48" s="62">
        <v>10748</v>
      </c>
      <c r="D48" s="59">
        <v>1.8E-3</v>
      </c>
      <c r="E48" s="59">
        <v>2.3E-3</v>
      </c>
      <c r="F48" s="59">
        <v>2.3E-3</v>
      </c>
      <c r="G48" s="60">
        <v>14.97</v>
      </c>
      <c r="H48" s="60">
        <v>14.97</v>
      </c>
      <c r="I48" s="59">
        <v>1.2692000000000001</v>
      </c>
      <c r="J48" s="59">
        <v>1.2692000000000001</v>
      </c>
    </row>
    <row r="49" spans="1:10" ht="11.1" customHeight="1" x14ac:dyDescent="0.25">
      <c r="A49" s="57">
        <v>58</v>
      </c>
      <c r="B49" s="57">
        <v>18</v>
      </c>
      <c r="C49" s="62">
        <v>10346</v>
      </c>
      <c r="D49" s="59">
        <v>1.6999999999999999E-3</v>
      </c>
      <c r="E49" s="59">
        <v>2.3999999999999998E-3</v>
      </c>
      <c r="F49" s="59">
        <v>2.3999999999999998E-3</v>
      </c>
      <c r="G49" s="60">
        <v>15.01</v>
      </c>
      <c r="H49" s="60">
        <v>15.01</v>
      </c>
      <c r="I49" s="59">
        <v>1.1992</v>
      </c>
      <c r="J49" s="59">
        <v>1.1992</v>
      </c>
    </row>
    <row r="50" spans="1:10" ht="11.1" customHeight="1" x14ac:dyDescent="0.25">
      <c r="A50" s="57">
        <v>59</v>
      </c>
      <c r="B50" s="57">
        <v>21</v>
      </c>
      <c r="C50" s="62">
        <v>9987</v>
      </c>
      <c r="D50" s="59">
        <v>2.0999999999999999E-3</v>
      </c>
      <c r="E50" s="59">
        <v>2.5000000000000001E-3</v>
      </c>
      <c r="F50" s="59">
        <v>2.5000000000000001E-3</v>
      </c>
      <c r="G50" s="60">
        <v>15.06</v>
      </c>
      <c r="H50" s="60">
        <v>15.06</v>
      </c>
      <c r="I50" s="59">
        <v>1.3944000000000001</v>
      </c>
      <c r="J50" s="59">
        <v>1.3944000000000001</v>
      </c>
    </row>
    <row r="51" spans="1:10" ht="11.1" customHeight="1" x14ac:dyDescent="0.25">
      <c r="A51" s="57">
        <v>60</v>
      </c>
      <c r="B51" s="57">
        <v>19</v>
      </c>
      <c r="C51" s="62">
        <v>9591</v>
      </c>
      <c r="D51" s="59">
        <v>2E-3</v>
      </c>
      <c r="E51" s="59">
        <v>2.5999999999999999E-3</v>
      </c>
      <c r="F51" s="59">
        <v>2.5999999999999999E-3</v>
      </c>
      <c r="G51" s="60">
        <v>15.1</v>
      </c>
      <c r="H51" s="60">
        <v>15.1</v>
      </c>
      <c r="I51" s="59">
        <v>1.2583</v>
      </c>
      <c r="J51" s="59">
        <v>1.2583</v>
      </c>
    </row>
    <row r="52" spans="1:10" ht="11.1" customHeight="1" x14ac:dyDescent="0.25">
      <c r="A52" s="57">
        <v>61</v>
      </c>
      <c r="B52" s="57">
        <v>21</v>
      </c>
      <c r="C52" s="62">
        <v>8910</v>
      </c>
      <c r="D52" s="59">
        <v>2.3999999999999998E-3</v>
      </c>
      <c r="E52" s="59">
        <v>2.7000000000000001E-3</v>
      </c>
      <c r="F52" s="59">
        <v>2.7000000000000001E-3</v>
      </c>
      <c r="G52" s="60">
        <v>14.6</v>
      </c>
      <c r="H52" s="60">
        <v>14.6</v>
      </c>
      <c r="I52" s="59">
        <v>1.4383999999999999</v>
      </c>
      <c r="J52" s="59">
        <v>1.4383999999999999</v>
      </c>
    </row>
    <row r="53" spans="1:10" ht="11.1" customHeight="1" x14ac:dyDescent="0.25">
      <c r="A53" s="57">
        <v>62</v>
      </c>
      <c r="B53" s="57">
        <v>13</v>
      </c>
      <c r="C53" s="62">
        <v>8056</v>
      </c>
      <c r="D53" s="59">
        <v>1.6000000000000001E-3</v>
      </c>
      <c r="E53" s="59">
        <v>2.8E-3</v>
      </c>
      <c r="F53" s="59">
        <v>2.8E-3</v>
      </c>
      <c r="G53" s="60">
        <v>13.76</v>
      </c>
      <c r="H53" s="60">
        <v>13.76</v>
      </c>
      <c r="I53" s="59">
        <v>0.94479999999999997</v>
      </c>
      <c r="J53" s="59">
        <v>0.94479999999999997</v>
      </c>
    </row>
    <row r="54" spans="1:10" ht="11.1" customHeight="1" x14ac:dyDescent="0.25">
      <c r="A54" s="57">
        <v>63</v>
      </c>
      <c r="B54" s="57">
        <v>21</v>
      </c>
      <c r="C54" s="62">
        <v>6403</v>
      </c>
      <c r="D54" s="59">
        <v>3.3E-3</v>
      </c>
      <c r="E54" s="59">
        <v>2.8999999999999998E-3</v>
      </c>
      <c r="F54" s="59">
        <v>2.8999999999999998E-3</v>
      </c>
      <c r="G54" s="60">
        <v>11.47</v>
      </c>
      <c r="H54" s="60">
        <v>11.47</v>
      </c>
      <c r="I54" s="59">
        <v>1.8309</v>
      </c>
      <c r="J54" s="59">
        <v>1.8309</v>
      </c>
    </row>
    <row r="55" spans="1:10" ht="11.1" customHeight="1" x14ac:dyDescent="0.25">
      <c r="A55" s="57">
        <v>64</v>
      </c>
      <c r="B55" s="57">
        <v>6</v>
      </c>
      <c r="C55" s="62">
        <v>5369</v>
      </c>
      <c r="D55" s="59">
        <v>1.1000000000000001E-3</v>
      </c>
      <c r="E55" s="59">
        <v>3.0000000000000001E-3</v>
      </c>
      <c r="F55" s="59">
        <v>3.0000000000000001E-3</v>
      </c>
      <c r="G55" s="60">
        <v>9.9600000000000009</v>
      </c>
      <c r="H55" s="60">
        <v>9.9600000000000009</v>
      </c>
      <c r="I55" s="59">
        <v>0.60240000000000005</v>
      </c>
      <c r="J55" s="59">
        <v>0.60240000000000005</v>
      </c>
    </row>
    <row r="56" spans="1:10" ht="11.1" customHeight="1" x14ac:dyDescent="0.25">
      <c r="A56" s="57">
        <v>65</v>
      </c>
      <c r="B56" s="57">
        <v>14</v>
      </c>
      <c r="C56" s="62">
        <v>4436</v>
      </c>
      <c r="D56" s="59">
        <v>3.2000000000000002E-3</v>
      </c>
      <c r="E56" s="59">
        <v>3.2000000000000002E-3</v>
      </c>
      <c r="F56" s="59">
        <v>3.2000000000000002E-3</v>
      </c>
      <c r="G56" s="60">
        <v>8.7899999999999991</v>
      </c>
      <c r="H56" s="60">
        <v>8.7899999999999991</v>
      </c>
      <c r="I56" s="59">
        <v>1.5927</v>
      </c>
      <c r="J56" s="59">
        <v>1.5927</v>
      </c>
    </row>
    <row r="57" spans="1:10" ht="11.1" customHeight="1" x14ac:dyDescent="0.25">
      <c r="A57" s="57">
        <v>66</v>
      </c>
      <c r="B57" s="57">
        <v>8</v>
      </c>
      <c r="C57" s="62">
        <v>3325</v>
      </c>
      <c r="D57" s="59">
        <v>2.3999999999999998E-3</v>
      </c>
      <c r="E57" s="59">
        <v>3.5000000000000001E-3</v>
      </c>
      <c r="F57" s="59">
        <v>3.5000000000000001E-3</v>
      </c>
      <c r="G57" s="60">
        <v>7.3</v>
      </c>
      <c r="H57" s="60">
        <v>7.3</v>
      </c>
      <c r="I57" s="59">
        <v>1.0959000000000001</v>
      </c>
      <c r="J57" s="59">
        <v>1.0959000000000001</v>
      </c>
    </row>
    <row r="58" spans="1:10" ht="11.1" customHeight="1" x14ac:dyDescent="0.25">
      <c r="A58" s="57">
        <v>67</v>
      </c>
      <c r="B58" s="57">
        <v>6</v>
      </c>
      <c r="C58" s="62">
        <v>2399</v>
      </c>
      <c r="D58" s="59">
        <v>2.5000000000000001E-3</v>
      </c>
      <c r="E58" s="59">
        <v>3.8999999999999998E-3</v>
      </c>
      <c r="F58" s="59">
        <v>3.8999999999999998E-3</v>
      </c>
      <c r="G58" s="60">
        <v>5.89</v>
      </c>
      <c r="H58" s="60">
        <v>5.89</v>
      </c>
      <c r="I58" s="59">
        <v>1.0186999999999999</v>
      </c>
      <c r="J58" s="59">
        <v>1.0186999999999999</v>
      </c>
    </row>
    <row r="59" spans="1:10" ht="11.1" customHeight="1" x14ac:dyDescent="0.25">
      <c r="A59" s="57">
        <v>68</v>
      </c>
      <c r="B59" s="57">
        <v>12</v>
      </c>
      <c r="C59" s="62">
        <v>1745</v>
      </c>
      <c r="D59" s="59">
        <v>6.8999999999999999E-3</v>
      </c>
      <c r="E59" s="59">
        <v>4.4000000000000003E-3</v>
      </c>
      <c r="F59" s="59">
        <v>4.4000000000000003E-3</v>
      </c>
      <c r="G59" s="60">
        <v>4.87</v>
      </c>
      <c r="H59" s="60">
        <v>4.87</v>
      </c>
      <c r="I59" s="59">
        <v>2.4641000000000002</v>
      </c>
      <c r="J59" s="59">
        <v>2.4641000000000002</v>
      </c>
    </row>
    <row r="60" spans="1:10" ht="11.1" customHeight="1" x14ac:dyDescent="0.25">
      <c r="A60" s="57">
        <v>69</v>
      </c>
      <c r="B60" s="57">
        <v>4</v>
      </c>
      <c r="C60" s="62">
        <v>1321</v>
      </c>
      <c r="D60" s="59">
        <v>3.0000000000000001E-3</v>
      </c>
      <c r="E60" s="59">
        <v>5.0000000000000001E-3</v>
      </c>
      <c r="F60" s="59">
        <v>5.0000000000000001E-3</v>
      </c>
      <c r="G60" s="60">
        <v>4.17</v>
      </c>
      <c r="H60" s="60">
        <v>4.17</v>
      </c>
      <c r="I60" s="59">
        <v>0.95920000000000005</v>
      </c>
      <c r="J60" s="59">
        <v>0.95920000000000005</v>
      </c>
    </row>
    <row r="61" spans="1:10" ht="11.1" customHeight="1" x14ac:dyDescent="0.25">
      <c r="A61" s="57">
        <v>70</v>
      </c>
      <c r="B61" s="57">
        <v>9</v>
      </c>
      <c r="C61" s="62">
        <v>1039</v>
      </c>
      <c r="D61" s="59">
        <v>8.6999999999999994E-3</v>
      </c>
      <c r="E61" s="59">
        <v>0</v>
      </c>
      <c r="F61" s="59">
        <v>0</v>
      </c>
      <c r="G61" s="60">
        <v>3.32</v>
      </c>
      <c r="H61" s="60">
        <v>3.32</v>
      </c>
      <c r="I61" s="59">
        <v>2.7107999999999999</v>
      </c>
      <c r="J61" s="59">
        <v>2.7107999999999999</v>
      </c>
    </row>
    <row r="62" spans="1:10" ht="11.1" customHeight="1" x14ac:dyDescent="0.25">
      <c r="A62" s="57">
        <v>71</v>
      </c>
      <c r="B62" s="57">
        <v>1</v>
      </c>
      <c r="C62" s="58">
        <v>766</v>
      </c>
      <c r="D62" s="59">
        <v>1.2999999999999999E-3</v>
      </c>
      <c r="E62" s="59">
        <v>0</v>
      </c>
      <c r="F62" s="59">
        <v>0</v>
      </c>
      <c r="G62" s="60">
        <v>2.4900000000000002</v>
      </c>
      <c r="H62" s="60">
        <v>2.4900000000000002</v>
      </c>
      <c r="I62" s="59">
        <v>0.40160000000000001</v>
      </c>
      <c r="J62" s="59">
        <v>0.40160000000000001</v>
      </c>
    </row>
    <row r="63" spans="1:10" ht="11.1" customHeight="1" x14ac:dyDescent="0.25">
      <c r="A63" s="57">
        <v>72</v>
      </c>
      <c r="B63" s="57">
        <v>1</v>
      </c>
      <c r="C63" s="58">
        <v>589</v>
      </c>
      <c r="D63" s="59">
        <v>1.6999999999999999E-3</v>
      </c>
      <c r="E63" s="59">
        <v>0</v>
      </c>
      <c r="F63" s="59">
        <v>0</v>
      </c>
      <c r="G63" s="60">
        <v>1.93</v>
      </c>
      <c r="H63" s="60">
        <v>1.93</v>
      </c>
      <c r="I63" s="59">
        <v>0.5181</v>
      </c>
      <c r="J63" s="59">
        <v>0.5181</v>
      </c>
    </row>
    <row r="64" spans="1:10" ht="11.1" customHeight="1" x14ac:dyDescent="0.25">
      <c r="A64" s="57">
        <v>73</v>
      </c>
      <c r="B64" s="57">
        <v>2</v>
      </c>
      <c r="C64" s="58">
        <v>473</v>
      </c>
      <c r="D64" s="59">
        <v>4.1999999999999997E-3</v>
      </c>
      <c r="E64" s="59">
        <v>0</v>
      </c>
      <c r="F64" s="59">
        <v>0</v>
      </c>
      <c r="G64" s="60">
        <v>1.59</v>
      </c>
      <c r="H64" s="60">
        <v>1.59</v>
      </c>
      <c r="I64" s="59">
        <v>1.2579</v>
      </c>
      <c r="J64" s="59">
        <v>1.2579</v>
      </c>
    </row>
    <row r="65" spans="1:10" ht="11.1" customHeight="1" x14ac:dyDescent="0.25">
      <c r="A65" s="57">
        <v>74</v>
      </c>
      <c r="B65" s="57">
        <v>3</v>
      </c>
      <c r="C65" s="58">
        <v>372</v>
      </c>
      <c r="D65" s="59">
        <v>8.0999999999999996E-3</v>
      </c>
      <c r="E65" s="59">
        <v>0</v>
      </c>
      <c r="F65" s="59">
        <v>0</v>
      </c>
      <c r="G65" s="60">
        <v>1.27</v>
      </c>
      <c r="H65" s="60">
        <v>1.27</v>
      </c>
      <c r="I65" s="59">
        <v>2.3622000000000001</v>
      </c>
      <c r="J65" s="59">
        <v>2.3622000000000001</v>
      </c>
    </row>
    <row r="66" spans="1:10" ht="11.1" customHeight="1" x14ac:dyDescent="0.25">
      <c r="A66" s="63" t="s">
        <v>549</v>
      </c>
      <c r="B66" s="64">
        <v>417</v>
      </c>
      <c r="C66" s="65">
        <v>444985</v>
      </c>
      <c r="D66" s="66">
        <v>8.9999999999999998E-4</v>
      </c>
      <c r="E66" s="67"/>
      <c r="F66" s="67"/>
      <c r="G66" s="68">
        <v>361.73</v>
      </c>
      <c r="H66" s="68">
        <v>361.73</v>
      </c>
      <c r="I66" s="66">
        <v>1.1528</v>
      </c>
      <c r="J66" s="66">
        <v>1.1528</v>
      </c>
    </row>
    <row r="70" spans="1:10" x14ac:dyDescent="0.25">
      <c r="A70" s="24" t="s">
        <v>550</v>
      </c>
    </row>
    <row r="71" spans="1:10" x14ac:dyDescent="0.25">
      <c r="A71" s="2" t="s">
        <v>551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N71"/>
  <sheetViews>
    <sheetView topLeftCell="A7" workbookViewId="0">
      <selection activeCell="F56" sqref="F56"/>
    </sheetView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  <col min="13" max="13" width="9.140625" style="214"/>
    <col min="14" max="14" width="9.140625" style="215"/>
  </cols>
  <sheetData>
    <row r="4" spans="1:14" x14ac:dyDescent="0.25">
      <c r="A4" s="51" t="s">
        <v>552</v>
      </c>
    </row>
    <row r="5" spans="1:14" x14ac:dyDescent="0.25">
      <c r="A5" s="51" t="s">
        <v>553</v>
      </c>
    </row>
    <row r="6" spans="1:14" x14ac:dyDescent="0.25">
      <c r="A6" s="51" t="s">
        <v>554</v>
      </c>
    </row>
    <row r="7" spans="1:14" x14ac:dyDescent="0.25">
      <c r="A7" s="51" t="s">
        <v>555</v>
      </c>
    </row>
    <row r="8" spans="1:14" ht="11.1" customHeight="1" x14ac:dyDescent="0.25">
      <c r="A8" s="52">
        <v>-1</v>
      </c>
      <c r="B8" s="52">
        <v>-2</v>
      </c>
      <c r="C8" s="69">
        <v>-3</v>
      </c>
      <c r="D8" s="54" t="s">
        <v>556</v>
      </c>
      <c r="E8" s="53">
        <v>-5</v>
      </c>
      <c r="F8" s="53">
        <v>-6</v>
      </c>
      <c r="G8" s="53">
        <v>-7</v>
      </c>
      <c r="H8" s="53">
        <v>-8</v>
      </c>
      <c r="I8" s="54" t="s">
        <v>557</v>
      </c>
      <c r="J8" s="54" t="s">
        <v>558</v>
      </c>
    </row>
    <row r="9" spans="1:14" ht="11.1" customHeight="1" x14ac:dyDescent="0.25">
      <c r="A9" s="232" t="s">
        <v>559</v>
      </c>
      <c r="B9" s="233" t="s">
        <v>560</v>
      </c>
      <c r="C9" s="234" t="s">
        <v>561</v>
      </c>
      <c r="D9" s="235" t="s">
        <v>562</v>
      </c>
      <c r="E9" s="231" t="s">
        <v>563</v>
      </c>
      <c r="F9" s="231"/>
      <c r="G9" s="231" t="s">
        <v>564</v>
      </c>
      <c r="H9" s="231"/>
      <c r="I9" s="231" t="s">
        <v>565</v>
      </c>
      <c r="J9" s="231"/>
    </row>
    <row r="10" spans="1:14" ht="32.1" customHeight="1" x14ac:dyDescent="0.25">
      <c r="A10" s="232"/>
      <c r="B10" s="233"/>
      <c r="C10" s="234"/>
      <c r="D10" s="235"/>
      <c r="E10" s="55" t="s">
        <v>566</v>
      </c>
      <c r="F10" s="55" t="s">
        <v>567</v>
      </c>
      <c r="G10" s="55" t="s">
        <v>568</v>
      </c>
      <c r="H10" s="55" t="s">
        <v>569</v>
      </c>
      <c r="I10" s="56" t="s">
        <v>570</v>
      </c>
      <c r="J10" s="56" t="s">
        <v>6614</v>
      </c>
      <c r="K10" s="216"/>
      <c r="L10" s="218" t="s">
        <v>6615</v>
      </c>
      <c r="M10" s="217" t="s">
        <v>6613</v>
      </c>
    </row>
    <row r="11" spans="1:14" ht="11.1" customHeight="1" x14ac:dyDescent="0.25">
      <c r="A11" s="57">
        <v>20</v>
      </c>
      <c r="B11" s="57">
        <v>0</v>
      </c>
      <c r="C11" s="70">
        <v>11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571</v>
      </c>
      <c r="J11" s="61" t="s">
        <v>572</v>
      </c>
      <c r="L11" s="213">
        <f>E11</f>
        <v>4.0000000000000002E-4</v>
      </c>
      <c r="M11" s="214">
        <f t="shared" ref="M11:M42" si="0">G11/C11</f>
        <v>0</v>
      </c>
      <c r="N11" s="215">
        <f t="shared" ref="N11:N42" si="1">M11/E11</f>
        <v>0</v>
      </c>
    </row>
    <row r="12" spans="1:14" ht="11.1" customHeight="1" x14ac:dyDescent="0.25">
      <c r="A12" s="57">
        <v>21</v>
      </c>
      <c r="B12" s="57">
        <v>0</v>
      </c>
      <c r="C12" s="70">
        <v>27</v>
      </c>
      <c r="D12" s="59">
        <v>0</v>
      </c>
      <c r="E12" s="59">
        <v>4.0000000000000002E-4</v>
      </c>
      <c r="F12" s="59">
        <v>4.0000000000000002E-4</v>
      </c>
      <c r="G12" s="60">
        <v>0.01</v>
      </c>
      <c r="H12" s="60">
        <v>0.01</v>
      </c>
      <c r="I12" s="59">
        <v>0</v>
      </c>
      <c r="J12" s="59">
        <v>0</v>
      </c>
      <c r="L12" s="213">
        <f t="shared" ref="L12:L66" si="2">E12</f>
        <v>4.0000000000000002E-4</v>
      </c>
      <c r="M12" s="214">
        <f t="shared" si="0"/>
        <v>3.7037037037037035E-4</v>
      </c>
      <c r="N12" s="215">
        <f t="shared" si="1"/>
        <v>0.92592592592592582</v>
      </c>
    </row>
    <row r="13" spans="1:14" ht="11.1" customHeight="1" x14ac:dyDescent="0.25">
      <c r="A13" s="57">
        <v>22</v>
      </c>
      <c r="B13" s="57">
        <v>0</v>
      </c>
      <c r="C13" s="70">
        <v>68</v>
      </c>
      <c r="D13" s="59">
        <v>0</v>
      </c>
      <c r="E13" s="59">
        <v>4.0000000000000002E-4</v>
      </c>
      <c r="F13" s="59">
        <v>4.0000000000000002E-4</v>
      </c>
      <c r="G13" s="60">
        <v>0.03</v>
      </c>
      <c r="H13" s="60">
        <v>0.03</v>
      </c>
      <c r="I13" s="59">
        <v>0</v>
      </c>
      <c r="J13" s="59">
        <v>0</v>
      </c>
      <c r="L13" s="213">
        <f t="shared" si="2"/>
        <v>4.0000000000000002E-4</v>
      </c>
      <c r="M13" s="214">
        <f t="shared" si="0"/>
        <v>4.4117647058823526E-4</v>
      </c>
      <c r="N13" s="215">
        <f t="shared" si="1"/>
        <v>1.1029411764705881</v>
      </c>
    </row>
    <row r="14" spans="1:14" ht="11.1" customHeight="1" x14ac:dyDescent="0.25">
      <c r="A14" s="57">
        <v>23</v>
      </c>
      <c r="B14" s="57">
        <v>0</v>
      </c>
      <c r="C14" s="70">
        <v>331</v>
      </c>
      <c r="D14" s="59">
        <v>0</v>
      </c>
      <c r="E14" s="59">
        <v>4.0000000000000002E-4</v>
      </c>
      <c r="F14" s="59">
        <v>4.0000000000000002E-4</v>
      </c>
      <c r="G14" s="60">
        <v>0.13</v>
      </c>
      <c r="H14" s="60">
        <v>0.13</v>
      </c>
      <c r="I14" s="59">
        <v>0</v>
      </c>
      <c r="J14" s="59">
        <v>0</v>
      </c>
      <c r="L14" s="213">
        <f t="shared" si="2"/>
        <v>4.0000000000000002E-4</v>
      </c>
      <c r="M14" s="214">
        <f t="shared" si="0"/>
        <v>3.9274924471299094E-4</v>
      </c>
      <c r="N14" s="215">
        <f t="shared" si="1"/>
        <v>0.98187311178247727</v>
      </c>
    </row>
    <row r="15" spans="1:14" ht="11.1" customHeight="1" x14ac:dyDescent="0.25">
      <c r="A15" s="57">
        <v>24</v>
      </c>
      <c r="B15" s="57">
        <v>0</v>
      </c>
      <c r="C15" s="70">
        <v>711</v>
      </c>
      <c r="D15" s="59">
        <v>0</v>
      </c>
      <c r="E15" s="59">
        <v>4.0000000000000002E-4</v>
      </c>
      <c r="F15" s="59">
        <v>4.0000000000000002E-4</v>
      </c>
      <c r="G15" s="60">
        <v>0.28000000000000003</v>
      </c>
      <c r="H15" s="60">
        <v>0.28000000000000003</v>
      </c>
      <c r="I15" s="59">
        <v>0</v>
      </c>
      <c r="J15" s="59">
        <v>0</v>
      </c>
      <c r="L15" s="213">
        <f t="shared" si="2"/>
        <v>4.0000000000000002E-4</v>
      </c>
      <c r="M15" s="214">
        <f t="shared" si="0"/>
        <v>3.938115330520394E-4</v>
      </c>
      <c r="N15" s="215">
        <f t="shared" si="1"/>
        <v>0.98452883263009849</v>
      </c>
    </row>
    <row r="16" spans="1:14" ht="11.1" customHeight="1" x14ac:dyDescent="0.25">
      <c r="A16" s="57">
        <v>25</v>
      </c>
      <c r="B16" s="57">
        <v>2</v>
      </c>
      <c r="C16" s="62">
        <v>1111</v>
      </c>
      <c r="D16" s="59">
        <v>1.8E-3</v>
      </c>
      <c r="E16" s="59">
        <v>4.0000000000000002E-4</v>
      </c>
      <c r="F16" s="59">
        <v>4.0000000000000002E-4</v>
      </c>
      <c r="G16" s="60">
        <v>0.45</v>
      </c>
      <c r="H16" s="60">
        <v>0.45</v>
      </c>
      <c r="I16" s="59">
        <v>4.4443999999999999</v>
      </c>
      <c r="J16" s="59">
        <v>4.4443999999999999</v>
      </c>
      <c r="L16" s="213">
        <f t="shared" si="2"/>
        <v>4.0000000000000002E-4</v>
      </c>
      <c r="M16" s="214">
        <f t="shared" si="0"/>
        <v>4.0504050405040505E-4</v>
      </c>
      <c r="N16" s="215">
        <f t="shared" si="1"/>
        <v>1.0126012601260126</v>
      </c>
    </row>
    <row r="17" spans="1:14" ht="11.1" customHeight="1" x14ac:dyDescent="0.25">
      <c r="A17" s="57">
        <v>26</v>
      </c>
      <c r="B17" s="57">
        <v>1</v>
      </c>
      <c r="C17" s="62">
        <v>1507</v>
      </c>
      <c r="D17" s="59">
        <v>6.9999999999999999E-4</v>
      </c>
      <c r="E17" s="59">
        <v>4.0000000000000002E-4</v>
      </c>
      <c r="F17" s="59">
        <v>4.0000000000000002E-4</v>
      </c>
      <c r="G17" s="60">
        <v>0.59</v>
      </c>
      <c r="H17" s="60">
        <v>0.59</v>
      </c>
      <c r="I17" s="59">
        <v>1.6949000000000001</v>
      </c>
      <c r="J17" s="59">
        <v>1.6949000000000001</v>
      </c>
      <c r="L17" s="213">
        <f t="shared" si="2"/>
        <v>4.0000000000000002E-4</v>
      </c>
      <c r="M17" s="214">
        <f t="shared" si="0"/>
        <v>3.91506303915063E-4</v>
      </c>
      <c r="N17" s="215">
        <f t="shared" si="1"/>
        <v>0.97876575978765745</v>
      </c>
    </row>
    <row r="18" spans="1:14" ht="11.1" customHeight="1" x14ac:dyDescent="0.25">
      <c r="A18" s="57">
        <v>27</v>
      </c>
      <c r="B18" s="57">
        <v>0</v>
      </c>
      <c r="C18" s="62">
        <v>1878</v>
      </c>
      <c r="D18" s="59">
        <v>0</v>
      </c>
      <c r="E18" s="59">
        <v>4.0000000000000002E-4</v>
      </c>
      <c r="F18" s="59">
        <v>4.0000000000000002E-4</v>
      </c>
      <c r="G18" s="60">
        <v>0.75</v>
      </c>
      <c r="H18" s="60">
        <v>0.75</v>
      </c>
      <c r="I18" s="59">
        <v>0</v>
      </c>
      <c r="J18" s="59">
        <v>0</v>
      </c>
      <c r="L18" s="213">
        <f t="shared" si="2"/>
        <v>4.0000000000000002E-4</v>
      </c>
      <c r="M18" s="214">
        <f t="shared" si="0"/>
        <v>3.9936102236421724E-4</v>
      </c>
      <c r="N18" s="215">
        <f t="shared" si="1"/>
        <v>0.99840255591054305</v>
      </c>
    </row>
    <row r="19" spans="1:14" ht="11.1" customHeight="1" x14ac:dyDescent="0.25">
      <c r="A19" s="57">
        <v>28</v>
      </c>
      <c r="B19" s="57">
        <v>1</v>
      </c>
      <c r="C19" s="62">
        <v>2195</v>
      </c>
      <c r="D19" s="59">
        <v>5.0000000000000001E-4</v>
      </c>
      <c r="E19" s="59">
        <v>4.0000000000000002E-4</v>
      </c>
      <c r="F19" s="59">
        <v>4.0000000000000002E-4</v>
      </c>
      <c r="G19" s="60">
        <v>0.87</v>
      </c>
      <c r="H19" s="60">
        <v>0.87</v>
      </c>
      <c r="I19" s="59">
        <v>1.1494</v>
      </c>
      <c r="J19" s="59">
        <v>1.1494</v>
      </c>
      <c r="L19" s="213">
        <f t="shared" si="2"/>
        <v>4.0000000000000002E-4</v>
      </c>
      <c r="M19" s="214">
        <f t="shared" si="0"/>
        <v>3.9635535307517086E-4</v>
      </c>
      <c r="N19" s="215">
        <f t="shared" si="1"/>
        <v>0.99088838268792712</v>
      </c>
    </row>
    <row r="20" spans="1:14" ht="11.1" customHeight="1" x14ac:dyDescent="0.25">
      <c r="A20" s="57">
        <v>29</v>
      </c>
      <c r="B20" s="57">
        <v>1</v>
      </c>
      <c r="C20" s="62">
        <v>2472</v>
      </c>
      <c r="D20" s="59">
        <v>4.0000000000000002E-4</v>
      </c>
      <c r="E20" s="59">
        <v>4.0000000000000002E-4</v>
      </c>
      <c r="F20" s="59">
        <v>4.0000000000000002E-4</v>
      </c>
      <c r="G20" s="60">
        <v>0.99</v>
      </c>
      <c r="H20" s="60">
        <v>0.99</v>
      </c>
      <c r="I20" s="59">
        <v>1.0101</v>
      </c>
      <c r="J20" s="59">
        <v>1.0101</v>
      </c>
      <c r="L20" s="213">
        <f t="shared" si="2"/>
        <v>4.0000000000000002E-4</v>
      </c>
      <c r="M20" s="214">
        <f t="shared" si="0"/>
        <v>4.0048543689320386E-4</v>
      </c>
      <c r="N20" s="215">
        <f t="shared" si="1"/>
        <v>1.0012135922330097</v>
      </c>
    </row>
    <row r="21" spans="1:14" ht="11.1" customHeight="1" x14ac:dyDescent="0.25">
      <c r="A21" s="57">
        <v>30</v>
      </c>
      <c r="B21" s="57">
        <v>0</v>
      </c>
      <c r="C21" s="62">
        <v>2715</v>
      </c>
      <c r="D21" s="59">
        <v>0</v>
      </c>
      <c r="E21" s="59">
        <v>4.0000000000000002E-4</v>
      </c>
      <c r="F21" s="59">
        <v>4.0000000000000002E-4</v>
      </c>
      <c r="G21" s="60">
        <v>1.08</v>
      </c>
      <c r="H21" s="60">
        <v>1.08</v>
      </c>
      <c r="I21" s="59">
        <v>0</v>
      </c>
      <c r="J21" s="59">
        <v>0</v>
      </c>
      <c r="L21" s="213">
        <f t="shared" si="2"/>
        <v>4.0000000000000002E-4</v>
      </c>
      <c r="M21" s="214">
        <f t="shared" si="0"/>
        <v>3.977900552486188E-4</v>
      </c>
      <c r="N21" s="215">
        <f t="shared" si="1"/>
        <v>0.99447513812154698</v>
      </c>
    </row>
    <row r="22" spans="1:14" ht="11.1" customHeight="1" x14ac:dyDescent="0.25">
      <c r="A22" s="57">
        <v>31</v>
      </c>
      <c r="B22" s="57">
        <v>0</v>
      </c>
      <c r="C22" s="62">
        <v>2872</v>
      </c>
      <c r="D22" s="59">
        <v>0</v>
      </c>
      <c r="E22" s="59">
        <v>4.0000000000000002E-4</v>
      </c>
      <c r="F22" s="59">
        <v>4.0000000000000002E-4</v>
      </c>
      <c r="G22" s="60">
        <v>1.2</v>
      </c>
      <c r="H22" s="60">
        <v>1.2</v>
      </c>
      <c r="I22" s="59">
        <v>0</v>
      </c>
      <c r="J22" s="59">
        <v>0</v>
      </c>
      <c r="L22" s="213">
        <f t="shared" si="2"/>
        <v>4.0000000000000002E-4</v>
      </c>
      <c r="M22" s="214">
        <f t="shared" si="0"/>
        <v>4.1782729805013927E-4</v>
      </c>
      <c r="N22" s="215">
        <f t="shared" si="1"/>
        <v>1.0445682451253482</v>
      </c>
    </row>
    <row r="23" spans="1:14" ht="11.1" customHeight="1" x14ac:dyDescent="0.25">
      <c r="A23" s="57">
        <v>32</v>
      </c>
      <c r="B23" s="57">
        <v>1</v>
      </c>
      <c r="C23" s="62">
        <v>2991</v>
      </c>
      <c r="D23" s="59">
        <v>2.9999999999999997E-4</v>
      </c>
      <c r="E23" s="59">
        <v>4.0000000000000002E-4</v>
      </c>
      <c r="F23" s="59">
        <v>4.0000000000000002E-4</v>
      </c>
      <c r="G23" s="60">
        <v>1.32</v>
      </c>
      <c r="H23" s="60">
        <v>1.32</v>
      </c>
      <c r="I23" s="59">
        <v>0.75760000000000005</v>
      </c>
      <c r="J23" s="59">
        <v>0.75760000000000005</v>
      </c>
      <c r="L23" s="213">
        <f t="shared" si="2"/>
        <v>4.0000000000000002E-4</v>
      </c>
      <c r="M23" s="214">
        <f t="shared" si="0"/>
        <v>4.4132397191574724E-4</v>
      </c>
      <c r="N23" s="215">
        <f t="shared" si="1"/>
        <v>1.103309929789368</v>
      </c>
    </row>
    <row r="24" spans="1:14" ht="11.1" customHeight="1" x14ac:dyDescent="0.25">
      <c r="A24" s="57">
        <v>33</v>
      </c>
      <c r="B24" s="57">
        <v>1</v>
      </c>
      <c r="C24" s="62">
        <v>3046</v>
      </c>
      <c r="D24" s="59">
        <v>2.9999999999999997E-4</v>
      </c>
      <c r="E24" s="59">
        <v>5.0000000000000001E-4</v>
      </c>
      <c r="F24" s="59">
        <v>5.0000000000000001E-4</v>
      </c>
      <c r="G24" s="60">
        <v>1.39</v>
      </c>
      <c r="H24" s="60">
        <v>1.39</v>
      </c>
      <c r="I24" s="59">
        <v>0.71940000000000004</v>
      </c>
      <c r="J24" s="59">
        <v>0.71940000000000004</v>
      </c>
      <c r="L24" s="213">
        <f t="shared" si="2"/>
        <v>5.0000000000000001E-4</v>
      </c>
      <c r="M24" s="214">
        <f t="shared" si="0"/>
        <v>4.5633617859487847E-4</v>
      </c>
      <c r="N24" s="215">
        <f t="shared" si="1"/>
        <v>0.91267235718975692</v>
      </c>
    </row>
    <row r="25" spans="1:14" ht="11.1" customHeight="1" x14ac:dyDescent="0.25">
      <c r="A25" s="57">
        <v>34</v>
      </c>
      <c r="B25" s="57">
        <v>1</v>
      </c>
      <c r="C25" s="62">
        <v>3052</v>
      </c>
      <c r="D25" s="59">
        <v>2.9999999999999997E-4</v>
      </c>
      <c r="E25" s="59">
        <v>5.0000000000000001E-4</v>
      </c>
      <c r="F25" s="59">
        <v>5.0000000000000001E-4</v>
      </c>
      <c r="G25" s="60">
        <v>1.47</v>
      </c>
      <c r="H25" s="60">
        <v>1.47</v>
      </c>
      <c r="I25" s="59">
        <v>0.68030000000000002</v>
      </c>
      <c r="J25" s="59">
        <v>0.68030000000000002</v>
      </c>
      <c r="L25" s="213">
        <f t="shared" si="2"/>
        <v>5.0000000000000001E-4</v>
      </c>
      <c r="M25" s="214">
        <f t="shared" si="0"/>
        <v>4.81651376146789E-4</v>
      </c>
      <c r="N25" s="215">
        <f t="shared" si="1"/>
        <v>0.96330275229357798</v>
      </c>
    </row>
    <row r="26" spans="1:14" ht="11.1" customHeight="1" x14ac:dyDescent="0.25">
      <c r="A26" s="57">
        <v>35</v>
      </c>
      <c r="B26" s="57">
        <v>2</v>
      </c>
      <c r="C26" s="62">
        <v>3011</v>
      </c>
      <c r="D26" s="59">
        <v>6.9999999999999999E-4</v>
      </c>
      <c r="E26" s="59">
        <v>5.0000000000000001E-4</v>
      </c>
      <c r="F26" s="59">
        <v>5.0000000000000001E-4</v>
      </c>
      <c r="G26" s="60">
        <v>1.5</v>
      </c>
      <c r="H26" s="60">
        <v>1.5</v>
      </c>
      <c r="I26" s="59">
        <v>1.3332999999999999</v>
      </c>
      <c r="J26" s="59">
        <v>1.3332999999999999</v>
      </c>
      <c r="L26" s="213">
        <f t="shared" si="2"/>
        <v>5.0000000000000001E-4</v>
      </c>
      <c r="M26" s="214">
        <f t="shared" si="0"/>
        <v>4.9817336433078709E-4</v>
      </c>
      <c r="N26" s="215">
        <f t="shared" si="1"/>
        <v>0.99634672866157414</v>
      </c>
    </row>
    <row r="27" spans="1:14" ht="11.1" customHeight="1" x14ac:dyDescent="0.25">
      <c r="A27" s="57">
        <v>36</v>
      </c>
      <c r="B27" s="57">
        <v>0</v>
      </c>
      <c r="C27" s="62">
        <v>2974</v>
      </c>
      <c r="D27" s="59">
        <v>0</v>
      </c>
      <c r="E27" s="59">
        <v>5.0000000000000001E-4</v>
      </c>
      <c r="F27" s="59">
        <v>5.0000000000000001E-4</v>
      </c>
      <c r="G27" s="60">
        <v>1.54</v>
      </c>
      <c r="H27" s="60">
        <v>1.54</v>
      </c>
      <c r="I27" s="59">
        <v>0</v>
      </c>
      <c r="J27" s="59">
        <v>0</v>
      </c>
      <c r="L27" s="213">
        <f t="shared" si="2"/>
        <v>5.0000000000000001E-4</v>
      </c>
      <c r="M27" s="214">
        <f t="shared" si="0"/>
        <v>5.1782111634162743E-4</v>
      </c>
      <c r="N27" s="215">
        <f t="shared" si="1"/>
        <v>1.0356422326832548</v>
      </c>
    </row>
    <row r="28" spans="1:14" ht="11.1" customHeight="1" x14ac:dyDescent="0.25">
      <c r="A28" s="57">
        <v>37</v>
      </c>
      <c r="B28" s="57">
        <v>2</v>
      </c>
      <c r="C28" s="62">
        <v>2926</v>
      </c>
      <c r="D28" s="59">
        <v>6.9999999999999999E-4</v>
      </c>
      <c r="E28" s="59">
        <v>5.0000000000000001E-4</v>
      </c>
      <c r="F28" s="59">
        <v>5.0000000000000001E-4</v>
      </c>
      <c r="G28" s="60">
        <v>1.57</v>
      </c>
      <c r="H28" s="60">
        <v>1.57</v>
      </c>
      <c r="I28" s="59">
        <v>1.2739</v>
      </c>
      <c r="J28" s="59">
        <v>1.2739</v>
      </c>
      <c r="L28" s="213">
        <f t="shared" si="2"/>
        <v>5.0000000000000001E-4</v>
      </c>
      <c r="M28" s="214">
        <f t="shared" si="0"/>
        <v>5.3656869446343128E-4</v>
      </c>
      <c r="N28" s="215">
        <f t="shared" si="1"/>
        <v>1.0731373889268625</v>
      </c>
    </row>
    <row r="29" spans="1:14" ht="11.1" customHeight="1" x14ac:dyDescent="0.25">
      <c r="A29" s="57">
        <v>38</v>
      </c>
      <c r="B29" s="57">
        <v>1</v>
      </c>
      <c r="C29" s="62">
        <v>2793</v>
      </c>
      <c r="D29" s="59">
        <v>4.0000000000000002E-4</v>
      </c>
      <c r="E29" s="59">
        <v>5.9999999999999995E-4</v>
      </c>
      <c r="F29" s="59">
        <v>5.9999999999999995E-4</v>
      </c>
      <c r="G29" s="60">
        <v>1.56</v>
      </c>
      <c r="H29" s="60">
        <v>1.56</v>
      </c>
      <c r="I29" s="59">
        <v>0.64100000000000001</v>
      </c>
      <c r="J29" s="59">
        <v>0.64100000000000001</v>
      </c>
      <c r="L29" s="213">
        <f t="shared" si="2"/>
        <v>5.9999999999999995E-4</v>
      </c>
      <c r="M29" s="214">
        <f t="shared" si="0"/>
        <v>5.5853920515574649E-4</v>
      </c>
      <c r="N29" s="215">
        <f t="shared" si="1"/>
        <v>0.93089867525957759</v>
      </c>
    </row>
    <row r="30" spans="1:14" ht="11.1" customHeight="1" x14ac:dyDescent="0.25">
      <c r="A30" s="57">
        <v>39</v>
      </c>
      <c r="B30" s="57">
        <v>1</v>
      </c>
      <c r="C30" s="62">
        <v>2711</v>
      </c>
      <c r="D30" s="59">
        <v>4.0000000000000002E-4</v>
      </c>
      <c r="E30" s="59">
        <v>5.9999999999999995E-4</v>
      </c>
      <c r="F30" s="59">
        <v>5.9999999999999995E-4</v>
      </c>
      <c r="G30" s="60">
        <v>1.57</v>
      </c>
      <c r="H30" s="60">
        <v>1.57</v>
      </c>
      <c r="I30" s="59">
        <v>0.63690000000000002</v>
      </c>
      <c r="J30" s="59">
        <v>0.63690000000000002</v>
      </c>
      <c r="L30" s="213">
        <f t="shared" si="2"/>
        <v>5.9999999999999995E-4</v>
      </c>
      <c r="M30" s="214">
        <f t="shared" si="0"/>
        <v>5.7912209516783482E-4</v>
      </c>
      <c r="N30" s="215">
        <f t="shared" si="1"/>
        <v>0.96520349194639143</v>
      </c>
    </row>
    <row r="31" spans="1:14" ht="11.1" customHeight="1" x14ac:dyDescent="0.25">
      <c r="A31" s="57">
        <v>40</v>
      </c>
      <c r="B31" s="57">
        <v>0</v>
      </c>
      <c r="C31" s="62">
        <v>2737</v>
      </c>
      <c r="D31" s="59">
        <v>0</v>
      </c>
      <c r="E31" s="59">
        <v>5.9999999999999995E-4</v>
      </c>
      <c r="F31" s="59">
        <v>5.9999999999999995E-4</v>
      </c>
      <c r="G31" s="60">
        <v>1.64</v>
      </c>
      <c r="H31" s="60">
        <v>1.64</v>
      </c>
      <c r="I31" s="59">
        <v>0</v>
      </c>
      <c r="J31" s="59">
        <v>0</v>
      </c>
      <c r="L31" s="213">
        <f t="shared" si="2"/>
        <v>5.9999999999999995E-4</v>
      </c>
      <c r="M31" s="214">
        <f t="shared" si="0"/>
        <v>5.9919620021921813E-4</v>
      </c>
      <c r="N31" s="215">
        <f t="shared" si="1"/>
        <v>0.998660333698697</v>
      </c>
    </row>
    <row r="32" spans="1:14" ht="11.1" customHeight="1" x14ac:dyDescent="0.25">
      <c r="A32" s="57">
        <v>41</v>
      </c>
      <c r="B32" s="57">
        <v>1</v>
      </c>
      <c r="C32" s="62">
        <v>2783</v>
      </c>
      <c r="D32" s="59">
        <v>4.0000000000000002E-4</v>
      </c>
      <c r="E32" s="59">
        <v>6.9999999999999999E-4</v>
      </c>
      <c r="F32" s="59">
        <v>6.9999999999999999E-4</v>
      </c>
      <c r="G32" s="60">
        <v>1.95</v>
      </c>
      <c r="H32" s="60">
        <v>1.95</v>
      </c>
      <c r="I32" s="59">
        <v>0.51280000000000003</v>
      </c>
      <c r="J32" s="59">
        <v>0.51280000000000003</v>
      </c>
      <c r="L32" s="213">
        <f t="shared" si="2"/>
        <v>6.9999999999999999E-4</v>
      </c>
      <c r="M32" s="214">
        <f t="shared" si="0"/>
        <v>7.0068271649299319E-4</v>
      </c>
      <c r="N32" s="215">
        <f t="shared" si="1"/>
        <v>1.0009753092757046</v>
      </c>
    </row>
    <row r="33" spans="1:14" ht="11.1" customHeight="1" x14ac:dyDescent="0.25">
      <c r="A33" s="57">
        <v>42</v>
      </c>
      <c r="B33" s="57">
        <v>1</v>
      </c>
      <c r="C33" s="62">
        <v>2838</v>
      </c>
      <c r="D33" s="59">
        <v>4.0000000000000002E-4</v>
      </c>
      <c r="E33" s="59">
        <v>8.0000000000000004E-4</v>
      </c>
      <c r="F33" s="59">
        <v>8.0000000000000004E-4</v>
      </c>
      <c r="G33" s="60">
        <v>2.2799999999999998</v>
      </c>
      <c r="H33" s="60">
        <v>2.2799999999999998</v>
      </c>
      <c r="I33" s="59">
        <v>0.43859999999999999</v>
      </c>
      <c r="J33" s="59">
        <v>0.43859999999999999</v>
      </c>
      <c r="L33" s="213">
        <f t="shared" si="2"/>
        <v>8.0000000000000004E-4</v>
      </c>
      <c r="M33" s="214">
        <f t="shared" si="0"/>
        <v>8.0338266384778008E-4</v>
      </c>
      <c r="N33" s="215">
        <f t="shared" si="1"/>
        <v>1.004228329809725</v>
      </c>
    </row>
    <row r="34" spans="1:14" ht="11.1" customHeight="1" x14ac:dyDescent="0.25">
      <c r="A34" s="57">
        <v>43</v>
      </c>
      <c r="B34" s="57">
        <v>4</v>
      </c>
      <c r="C34" s="62">
        <v>2801</v>
      </c>
      <c r="D34" s="59">
        <v>1.4E-3</v>
      </c>
      <c r="E34" s="59">
        <v>8.9999999999999998E-4</v>
      </c>
      <c r="F34" s="59">
        <v>8.9999999999999998E-4</v>
      </c>
      <c r="G34" s="60">
        <v>2.52</v>
      </c>
      <c r="H34" s="60">
        <v>2.52</v>
      </c>
      <c r="I34" s="59">
        <v>1.5872999999999999</v>
      </c>
      <c r="J34" s="59">
        <v>1.5872999999999999</v>
      </c>
      <c r="L34" s="213">
        <f t="shared" si="2"/>
        <v>8.9999999999999998E-4</v>
      </c>
      <c r="M34" s="214">
        <f t="shared" si="0"/>
        <v>8.9967868618350585E-4</v>
      </c>
      <c r="N34" s="215">
        <f t="shared" si="1"/>
        <v>0.99964298464833989</v>
      </c>
    </row>
    <row r="35" spans="1:14" ht="11.1" customHeight="1" x14ac:dyDescent="0.25">
      <c r="A35" s="57">
        <v>44</v>
      </c>
      <c r="B35" s="57">
        <v>4</v>
      </c>
      <c r="C35" s="62">
        <v>2701</v>
      </c>
      <c r="D35" s="59">
        <v>1.5E-3</v>
      </c>
      <c r="E35" s="59">
        <v>1E-3</v>
      </c>
      <c r="F35" s="59">
        <v>1E-3</v>
      </c>
      <c r="G35" s="60">
        <v>2.7</v>
      </c>
      <c r="H35" s="60">
        <v>2.7</v>
      </c>
      <c r="I35" s="59">
        <v>1.4815</v>
      </c>
      <c r="J35" s="59">
        <v>1.4815</v>
      </c>
      <c r="L35" s="213">
        <f t="shared" si="2"/>
        <v>1E-3</v>
      </c>
      <c r="M35" s="214">
        <f t="shared" si="0"/>
        <v>9.9962976675305442E-4</v>
      </c>
      <c r="N35" s="215">
        <f t="shared" si="1"/>
        <v>0.99962976675305437</v>
      </c>
    </row>
    <row r="36" spans="1:14" ht="11.1" customHeight="1" x14ac:dyDescent="0.25">
      <c r="A36" s="57">
        <v>45</v>
      </c>
      <c r="B36" s="57">
        <v>2</v>
      </c>
      <c r="C36" s="62">
        <v>2589</v>
      </c>
      <c r="D36" s="59">
        <v>8.0000000000000004E-4</v>
      </c>
      <c r="E36" s="59">
        <v>1.1000000000000001E-3</v>
      </c>
      <c r="F36" s="59">
        <v>1.1000000000000001E-3</v>
      </c>
      <c r="G36" s="60">
        <v>2.85</v>
      </c>
      <c r="H36" s="60">
        <v>2.85</v>
      </c>
      <c r="I36" s="59">
        <v>0.70179999999999998</v>
      </c>
      <c r="J36" s="59">
        <v>0.70179999999999998</v>
      </c>
      <c r="L36" s="213">
        <f t="shared" si="2"/>
        <v>1.1000000000000001E-3</v>
      </c>
      <c r="M36" s="214">
        <f t="shared" si="0"/>
        <v>1.100811123986095E-3</v>
      </c>
      <c r="N36" s="215">
        <f t="shared" si="1"/>
        <v>1.0007373854419044</v>
      </c>
    </row>
    <row r="37" spans="1:14" ht="11.1" customHeight="1" x14ac:dyDescent="0.25">
      <c r="A37" s="57">
        <v>46</v>
      </c>
      <c r="B37" s="57">
        <v>5</v>
      </c>
      <c r="C37" s="62">
        <v>2464</v>
      </c>
      <c r="D37" s="59">
        <v>2E-3</v>
      </c>
      <c r="E37" s="59">
        <v>1.1999999999999999E-3</v>
      </c>
      <c r="F37" s="59">
        <v>1.1999999999999999E-3</v>
      </c>
      <c r="G37" s="60">
        <v>2.96</v>
      </c>
      <c r="H37" s="60">
        <v>2.96</v>
      </c>
      <c r="I37" s="59">
        <v>1.6892</v>
      </c>
      <c r="J37" s="59">
        <v>1.6892</v>
      </c>
      <c r="L37" s="213">
        <f t="shared" si="2"/>
        <v>1.1999999999999999E-3</v>
      </c>
      <c r="M37" s="214">
        <f t="shared" si="0"/>
        <v>1.2012987012987014E-3</v>
      </c>
      <c r="N37" s="215">
        <f t="shared" si="1"/>
        <v>1.0010822510822512</v>
      </c>
    </row>
    <row r="38" spans="1:14" ht="11.1" customHeight="1" x14ac:dyDescent="0.25">
      <c r="A38" s="57">
        <v>47</v>
      </c>
      <c r="B38" s="57">
        <v>1</v>
      </c>
      <c r="C38" s="62">
        <v>2408</v>
      </c>
      <c r="D38" s="59">
        <v>4.0000000000000002E-4</v>
      </c>
      <c r="E38" s="59">
        <v>1.2999999999999999E-3</v>
      </c>
      <c r="F38" s="59">
        <v>1.2999999999999999E-3</v>
      </c>
      <c r="G38" s="60">
        <v>3.13</v>
      </c>
      <c r="H38" s="60">
        <v>3.13</v>
      </c>
      <c r="I38" s="59">
        <v>0.31950000000000001</v>
      </c>
      <c r="J38" s="59">
        <v>0.31950000000000001</v>
      </c>
      <c r="L38" s="213">
        <f t="shared" si="2"/>
        <v>1.2999999999999999E-3</v>
      </c>
      <c r="M38" s="214">
        <f t="shared" si="0"/>
        <v>1.2998338870431894E-3</v>
      </c>
      <c r="N38" s="215">
        <f t="shared" si="1"/>
        <v>0.99987222080245342</v>
      </c>
    </row>
    <row r="39" spans="1:14" ht="11.1" customHeight="1" x14ac:dyDescent="0.25">
      <c r="A39" s="57">
        <v>48</v>
      </c>
      <c r="B39" s="57">
        <v>3</v>
      </c>
      <c r="C39" s="62">
        <v>2447</v>
      </c>
      <c r="D39" s="59">
        <v>1.1999999999999999E-3</v>
      </c>
      <c r="E39" s="59">
        <v>1.4E-3</v>
      </c>
      <c r="F39" s="59">
        <v>1.4E-3</v>
      </c>
      <c r="G39" s="60">
        <v>3.43</v>
      </c>
      <c r="H39" s="60">
        <v>3.43</v>
      </c>
      <c r="I39" s="59">
        <v>0.87460000000000004</v>
      </c>
      <c r="J39" s="59">
        <v>0.87460000000000004</v>
      </c>
      <c r="L39" s="213">
        <f t="shared" si="2"/>
        <v>1.4E-3</v>
      </c>
      <c r="M39" s="214">
        <f t="shared" si="0"/>
        <v>1.401716387413159E-3</v>
      </c>
      <c r="N39" s="215">
        <f t="shared" si="1"/>
        <v>1.0012259910093992</v>
      </c>
    </row>
    <row r="40" spans="1:14" ht="11.1" customHeight="1" x14ac:dyDescent="0.25">
      <c r="A40" s="57">
        <v>49</v>
      </c>
      <c r="B40" s="57">
        <v>0</v>
      </c>
      <c r="C40" s="62">
        <v>2425</v>
      </c>
      <c r="D40" s="59">
        <v>0</v>
      </c>
      <c r="E40" s="59">
        <v>1.5E-3</v>
      </c>
      <c r="F40" s="59">
        <v>1.5E-3</v>
      </c>
      <c r="G40" s="60">
        <v>3.64</v>
      </c>
      <c r="H40" s="60">
        <v>3.64</v>
      </c>
      <c r="I40" s="59">
        <v>0</v>
      </c>
      <c r="J40" s="59">
        <v>0</v>
      </c>
      <c r="L40" s="213">
        <f t="shared" si="2"/>
        <v>1.5E-3</v>
      </c>
      <c r="M40" s="214">
        <f t="shared" si="0"/>
        <v>1.5010309278350516E-3</v>
      </c>
      <c r="N40" s="215">
        <f t="shared" si="1"/>
        <v>1.0006872852233677</v>
      </c>
    </row>
    <row r="41" spans="1:14" ht="11.1" customHeight="1" x14ac:dyDescent="0.25">
      <c r="A41" s="57">
        <v>50</v>
      </c>
      <c r="B41" s="57">
        <v>2</v>
      </c>
      <c r="C41" s="62">
        <v>2509</v>
      </c>
      <c r="D41" s="59">
        <v>8.0000000000000004E-4</v>
      </c>
      <c r="E41" s="59">
        <v>1.6000000000000001E-3</v>
      </c>
      <c r="F41" s="59">
        <v>1.6000000000000001E-3</v>
      </c>
      <c r="G41" s="60">
        <v>4.0199999999999996</v>
      </c>
      <c r="H41" s="60">
        <v>4.0199999999999996</v>
      </c>
      <c r="I41" s="59">
        <v>0.4975</v>
      </c>
      <c r="J41" s="59">
        <v>0.4975</v>
      </c>
      <c r="L41" s="213">
        <f t="shared" si="2"/>
        <v>1.6000000000000001E-3</v>
      </c>
      <c r="M41" s="214">
        <f t="shared" si="0"/>
        <v>1.6022319649262654E-3</v>
      </c>
      <c r="N41" s="215">
        <f t="shared" si="1"/>
        <v>1.0013949780789158</v>
      </c>
    </row>
    <row r="42" spans="1:14" ht="11.1" customHeight="1" x14ac:dyDescent="0.25">
      <c r="A42" s="57">
        <v>51</v>
      </c>
      <c r="B42" s="57">
        <v>4</v>
      </c>
      <c r="C42" s="62">
        <v>2484</v>
      </c>
      <c r="D42" s="59">
        <v>1.6000000000000001E-3</v>
      </c>
      <c r="E42" s="59">
        <v>1.6999999999999999E-3</v>
      </c>
      <c r="F42" s="59">
        <v>1.6999999999999999E-3</v>
      </c>
      <c r="G42" s="60">
        <v>4.22</v>
      </c>
      <c r="H42" s="60">
        <v>4.22</v>
      </c>
      <c r="I42" s="59">
        <v>0.94789999999999996</v>
      </c>
      <c r="J42" s="59">
        <v>0.94789999999999996</v>
      </c>
      <c r="L42" s="213">
        <f t="shared" si="2"/>
        <v>1.6999999999999999E-3</v>
      </c>
      <c r="M42" s="214">
        <f t="shared" si="0"/>
        <v>1.6988727858293074E-3</v>
      </c>
      <c r="N42" s="215">
        <f t="shared" si="1"/>
        <v>0.99933693284076908</v>
      </c>
    </row>
    <row r="43" spans="1:14" ht="11.1" customHeight="1" x14ac:dyDescent="0.25">
      <c r="A43" s="57">
        <v>52</v>
      </c>
      <c r="B43" s="57">
        <v>5</v>
      </c>
      <c r="C43" s="62">
        <v>2474</v>
      </c>
      <c r="D43" s="59">
        <v>2E-3</v>
      </c>
      <c r="E43" s="59">
        <v>1.8E-3</v>
      </c>
      <c r="F43" s="59">
        <v>1.8E-3</v>
      </c>
      <c r="G43" s="60">
        <v>4.45</v>
      </c>
      <c r="H43" s="60">
        <v>4.45</v>
      </c>
      <c r="I43" s="59">
        <v>1.1235999999999999</v>
      </c>
      <c r="J43" s="59">
        <v>1.1235999999999999</v>
      </c>
      <c r="L43" s="213">
        <f t="shared" si="2"/>
        <v>1.8E-3</v>
      </c>
      <c r="M43" s="214">
        <f t="shared" ref="M43:M66" si="3">G43/C43</f>
        <v>1.7987065481002427E-3</v>
      </c>
      <c r="N43" s="215">
        <f t="shared" ref="N43:N66" si="4">M43/E43</f>
        <v>0.99928141561124595</v>
      </c>
    </row>
    <row r="44" spans="1:14" ht="11.1" customHeight="1" x14ac:dyDescent="0.25">
      <c r="A44" s="57">
        <v>53</v>
      </c>
      <c r="B44" s="57">
        <v>2</v>
      </c>
      <c r="C44" s="62">
        <v>2495</v>
      </c>
      <c r="D44" s="59">
        <v>8.0000000000000004E-4</v>
      </c>
      <c r="E44" s="59">
        <v>1.9E-3</v>
      </c>
      <c r="F44" s="59">
        <v>1.9E-3</v>
      </c>
      <c r="G44" s="60">
        <v>4.75</v>
      </c>
      <c r="H44" s="60">
        <v>4.75</v>
      </c>
      <c r="I44" s="59">
        <v>0.42109999999999997</v>
      </c>
      <c r="J44" s="59">
        <v>0.42109999999999997</v>
      </c>
      <c r="L44" s="213">
        <f t="shared" si="2"/>
        <v>1.9E-3</v>
      </c>
      <c r="M44" s="214">
        <f t="shared" si="3"/>
        <v>1.903807615230461E-3</v>
      </c>
      <c r="N44" s="215">
        <f t="shared" si="4"/>
        <v>1.0020040080160322</v>
      </c>
    </row>
    <row r="45" spans="1:14" ht="11.1" customHeight="1" x14ac:dyDescent="0.25">
      <c r="A45" s="57">
        <v>54</v>
      </c>
      <c r="B45" s="57">
        <v>7</v>
      </c>
      <c r="C45" s="62">
        <v>2536</v>
      </c>
      <c r="D45" s="59">
        <v>2.8E-3</v>
      </c>
      <c r="E45" s="59">
        <v>2E-3</v>
      </c>
      <c r="F45" s="59">
        <v>2E-3</v>
      </c>
      <c r="G45" s="60">
        <v>5.08</v>
      </c>
      <c r="H45" s="60">
        <v>5.08</v>
      </c>
      <c r="I45" s="59">
        <v>1.3779999999999999</v>
      </c>
      <c r="J45" s="59">
        <v>1.3779999999999999</v>
      </c>
      <c r="L45" s="213">
        <f t="shared" si="2"/>
        <v>2E-3</v>
      </c>
      <c r="M45" s="214">
        <f t="shared" si="3"/>
        <v>2.003154574132492E-3</v>
      </c>
      <c r="N45" s="215">
        <f t="shared" si="4"/>
        <v>1.001577287066246</v>
      </c>
    </row>
    <row r="46" spans="1:14" ht="11.1" customHeight="1" x14ac:dyDescent="0.25">
      <c r="A46" s="57">
        <v>55</v>
      </c>
      <c r="B46" s="57">
        <v>5</v>
      </c>
      <c r="C46" s="62">
        <v>2561</v>
      </c>
      <c r="D46" s="59">
        <v>2E-3</v>
      </c>
      <c r="E46" s="59">
        <v>2.0999999999999999E-3</v>
      </c>
      <c r="F46" s="59">
        <v>2.0999999999999999E-3</v>
      </c>
      <c r="G46" s="60">
        <v>5.38</v>
      </c>
      <c r="H46" s="60">
        <v>5.38</v>
      </c>
      <c r="I46" s="59">
        <v>0.9294</v>
      </c>
      <c r="J46" s="59">
        <v>0.9294</v>
      </c>
      <c r="L46" s="213">
        <f t="shared" si="2"/>
        <v>2.0999999999999999E-3</v>
      </c>
      <c r="M46" s="214">
        <f t="shared" si="3"/>
        <v>2.1007418976962122E-3</v>
      </c>
      <c r="N46" s="215">
        <f t="shared" si="4"/>
        <v>1.000353284617244</v>
      </c>
    </row>
    <row r="47" spans="1:14" ht="11.1" customHeight="1" x14ac:dyDescent="0.25">
      <c r="A47" s="57">
        <v>56</v>
      </c>
      <c r="B47" s="57">
        <v>5</v>
      </c>
      <c r="C47" s="62">
        <v>2397</v>
      </c>
      <c r="D47" s="59">
        <v>2.0999999999999999E-3</v>
      </c>
      <c r="E47" s="59">
        <v>2.2000000000000001E-3</v>
      </c>
      <c r="F47" s="59">
        <v>2.2000000000000001E-3</v>
      </c>
      <c r="G47" s="60">
        <v>5.27</v>
      </c>
      <c r="H47" s="60">
        <v>5.27</v>
      </c>
      <c r="I47" s="59">
        <v>0.94879999999999998</v>
      </c>
      <c r="J47" s="59">
        <v>0.94879999999999998</v>
      </c>
      <c r="L47" s="213">
        <f t="shared" si="2"/>
        <v>2.2000000000000001E-3</v>
      </c>
      <c r="M47" s="214">
        <f t="shared" si="3"/>
        <v>2.1985815602836877E-3</v>
      </c>
      <c r="N47" s="215">
        <f t="shared" si="4"/>
        <v>0.99935525467440345</v>
      </c>
    </row>
    <row r="48" spans="1:14" ht="11.1" customHeight="1" x14ac:dyDescent="0.25">
      <c r="A48" s="57">
        <v>57</v>
      </c>
      <c r="B48" s="57">
        <v>5</v>
      </c>
      <c r="C48" s="62">
        <v>2275</v>
      </c>
      <c r="D48" s="59">
        <v>2.2000000000000001E-3</v>
      </c>
      <c r="E48" s="59">
        <v>2.3E-3</v>
      </c>
      <c r="F48" s="59">
        <v>2.3E-3</v>
      </c>
      <c r="G48" s="60">
        <v>5.23</v>
      </c>
      <c r="H48" s="60">
        <v>5.23</v>
      </c>
      <c r="I48" s="59">
        <v>0.95599999999999996</v>
      </c>
      <c r="J48" s="59">
        <v>0.95599999999999996</v>
      </c>
      <c r="L48" s="213">
        <f t="shared" si="2"/>
        <v>2.3E-3</v>
      </c>
      <c r="M48" s="214">
        <f t="shared" si="3"/>
        <v>2.298901098901099E-3</v>
      </c>
      <c r="N48" s="215">
        <f t="shared" si="4"/>
        <v>0.99952221691352128</v>
      </c>
    </row>
    <row r="49" spans="1:14" ht="11.1" customHeight="1" x14ac:dyDescent="0.25">
      <c r="A49" s="57">
        <v>58</v>
      </c>
      <c r="B49" s="57">
        <v>4</v>
      </c>
      <c r="C49" s="62">
        <v>2153</v>
      </c>
      <c r="D49" s="59">
        <v>1.9E-3</v>
      </c>
      <c r="E49" s="59">
        <v>2.3999999999999998E-3</v>
      </c>
      <c r="F49" s="59">
        <v>2.3999999999999998E-3</v>
      </c>
      <c r="G49" s="60">
        <v>5.17</v>
      </c>
      <c r="H49" s="60">
        <v>5.17</v>
      </c>
      <c r="I49" s="59">
        <v>0.77370000000000005</v>
      </c>
      <c r="J49" s="59">
        <v>0.77370000000000005</v>
      </c>
      <c r="L49" s="213">
        <f t="shared" si="2"/>
        <v>2.3999999999999998E-3</v>
      </c>
      <c r="M49" s="214">
        <f t="shared" si="3"/>
        <v>2.4013005109150025E-3</v>
      </c>
      <c r="N49" s="215">
        <f t="shared" si="4"/>
        <v>1.0005418795479177</v>
      </c>
    </row>
    <row r="50" spans="1:14" ht="11.1" customHeight="1" x14ac:dyDescent="0.25">
      <c r="A50" s="57">
        <v>59</v>
      </c>
      <c r="B50" s="57">
        <v>5</v>
      </c>
      <c r="C50" s="62">
        <v>2066</v>
      </c>
      <c r="D50" s="59">
        <v>2.3999999999999998E-3</v>
      </c>
      <c r="E50" s="59">
        <v>2.5000000000000001E-3</v>
      </c>
      <c r="F50" s="59">
        <v>2.5000000000000001E-3</v>
      </c>
      <c r="G50" s="60">
        <v>5.16</v>
      </c>
      <c r="H50" s="60">
        <v>5.16</v>
      </c>
      <c r="I50" s="59">
        <v>0.96899999999999997</v>
      </c>
      <c r="J50" s="59">
        <v>0.96899999999999997</v>
      </c>
      <c r="L50" s="213">
        <f t="shared" si="2"/>
        <v>2.5000000000000001E-3</v>
      </c>
      <c r="M50" s="214">
        <f t="shared" si="3"/>
        <v>2.4975798644724105E-3</v>
      </c>
      <c r="N50" s="215">
        <f t="shared" si="4"/>
        <v>0.99903194578896415</v>
      </c>
    </row>
    <row r="51" spans="1:14" ht="11.1" customHeight="1" x14ac:dyDescent="0.25">
      <c r="A51" s="57">
        <v>60</v>
      </c>
      <c r="B51" s="57">
        <v>7</v>
      </c>
      <c r="C51" s="62">
        <v>2029</v>
      </c>
      <c r="D51" s="59">
        <v>3.3999999999999998E-3</v>
      </c>
      <c r="E51" s="59">
        <v>2.5999999999999999E-3</v>
      </c>
      <c r="F51" s="59">
        <v>2.5999999999999999E-3</v>
      </c>
      <c r="G51" s="60">
        <v>5.27</v>
      </c>
      <c r="H51" s="60">
        <v>5.27</v>
      </c>
      <c r="I51" s="59">
        <v>1.3283</v>
      </c>
      <c r="J51" s="59">
        <v>1.3283</v>
      </c>
      <c r="L51" s="213">
        <f t="shared" si="2"/>
        <v>2.5999999999999999E-3</v>
      </c>
      <c r="M51" s="214">
        <f t="shared" si="3"/>
        <v>2.5973385904386396E-3</v>
      </c>
      <c r="N51" s="215">
        <f t="shared" si="4"/>
        <v>0.99897638093793839</v>
      </c>
    </row>
    <row r="52" spans="1:14" ht="11.1" customHeight="1" x14ac:dyDescent="0.25">
      <c r="A52" s="57">
        <v>61</v>
      </c>
      <c r="B52" s="57">
        <v>8</v>
      </c>
      <c r="C52" s="62">
        <v>1907</v>
      </c>
      <c r="D52" s="59">
        <v>4.1999999999999997E-3</v>
      </c>
      <c r="E52" s="59">
        <v>2.7000000000000001E-3</v>
      </c>
      <c r="F52" s="59">
        <v>2.7000000000000001E-3</v>
      </c>
      <c r="G52" s="60">
        <v>5.15</v>
      </c>
      <c r="H52" s="60">
        <v>5.15</v>
      </c>
      <c r="I52" s="59">
        <v>1.5533999999999999</v>
      </c>
      <c r="J52" s="59">
        <v>1.5533999999999999</v>
      </c>
      <c r="L52" s="213">
        <f t="shared" si="2"/>
        <v>2.7000000000000001E-3</v>
      </c>
      <c r="M52" s="214">
        <f t="shared" si="3"/>
        <v>2.7005768222338753E-3</v>
      </c>
      <c r="N52" s="215">
        <f t="shared" si="4"/>
        <v>1.0002136378643982</v>
      </c>
    </row>
    <row r="53" spans="1:14" ht="11.1" customHeight="1" x14ac:dyDescent="0.25">
      <c r="A53" s="57">
        <v>62</v>
      </c>
      <c r="B53" s="57">
        <v>5</v>
      </c>
      <c r="C53" s="62">
        <v>1777</v>
      </c>
      <c r="D53" s="59">
        <v>2.8E-3</v>
      </c>
      <c r="E53" s="59">
        <v>2.8E-3</v>
      </c>
      <c r="F53" s="59">
        <v>2.8E-3</v>
      </c>
      <c r="G53" s="60">
        <v>4.97</v>
      </c>
      <c r="H53" s="60">
        <v>4.97</v>
      </c>
      <c r="I53" s="59">
        <v>1.006</v>
      </c>
      <c r="J53" s="59">
        <v>1.006</v>
      </c>
      <c r="L53" s="213">
        <f t="shared" si="2"/>
        <v>2.8E-3</v>
      </c>
      <c r="M53" s="214">
        <f t="shared" si="3"/>
        <v>2.7968486212718064E-3</v>
      </c>
      <c r="N53" s="215">
        <f t="shared" si="4"/>
        <v>0.99887450759707375</v>
      </c>
    </row>
    <row r="54" spans="1:14" ht="11.1" customHeight="1" x14ac:dyDescent="0.25">
      <c r="A54" s="57">
        <v>63</v>
      </c>
      <c r="B54" s="57">
        <v>4</v>
      </c>
      <c r="C54" s="62">
        <v>1506</v>
      </c>
      <c r="D54" s="59">
        <v>2.7000000000000001E-3</v>
      </c>
      <c r="E54" s="59">
        <v>2.8999999999999998E-3</v>
      </c>
      <c r="F54" s="59">
        <v>2.8999999999999998E-3</v>
      </c>
      <c r="G54" s="60">
        <v>4.37</v>
      </c>
      <c r="H54" s="60">
        <v>4.37</v>
      </c>
      <c r="I54" s="59">
        <v>0.9153</v>
      </c>
      <c r="J54" s="59">
        <v>0.9153</v>
      </c>
      <c r="L54" s="213">
        <f t="shared" si="2"/>
        <v>2.8999999999999998E-3</v>
      </c>
      <c r="M54" s="214">
        <f t="shared" si="3"/>
        <v>2.901726427622842E-3</v>
      </c>
      <c r="N54" s="215">
        <f t="shared" si="4"/>
        <v>1.0005953198699455</v>
      </c>
    </row>
    <row r="55" spans="1:14" ht="11.1" customHeight="1" x14ac:dyDescent="0.25">
      <c r="A55" s="57">
        <v>64</v>
      </c>
      <c r="B55" s="57">
        <v>1</v>
      </c>
      <c r="C55" s="62">
        <v>1270</v>
      </c>
      <c r="D55" s="59">
        <v>8.0000000000000004E-4</v>
      </c>
      <c r="E55" s="59">
        <v>3.0000000000000001E-3</v>
      </c>
      <c r="F55" s="59">
        <v>3.0000000000000001E-3</v>
      </c>
      <c r="G55" s="60">
        <v>3.82</v>
      </c>
      <c r="H55" s="60">
        <v>3.82</v>
      </c>
      <c r="I55" s="59">
        <v>0.26179999999999998</v>
      </c>
      <c r="J55" s="59">
        <v>0.26179999999999998</v>
      </c>
      <c r="L55" s="213">
        <f t="shared" si="2"/>
        <v>3.0000000000000001E-3</v>
      </c>
      <c r="M55" s="214">
        <f t="shared" si="3"/>
        <v>3.0078740157480316E-3</v>
      </c>
      <c r="N55" s="215">
        <f t="shared" si="4"/>
        <v>1.0026246719160106</v>
      </c>
    </row>
    <row r="56" spans="1:14" ht="11.1" customHeight="1" x14ac:dyDescent="0.25">
      <c r="A56" s="57">
        <v>65</v>
      </c>
      <c r="B56" s="57">
        <v>7</v>
      </c>
      <c r="C56" s="62">
        <v>1062</v>
      </c>
      <c r="D56" s="59">
        <v>6.6E-3</v>
      </c>
      <c r="E56" s="59">
        <v>3.2000000000000002E-3</v>
      </c>
      <c r="F56" s="59">
        <v>3.2000000000000002E-3</v>
      </c>
      <c r="G56" s="60">
        <v>3.39</v>
      </c>
      <c r="H56" s="60">
        <v>3.39</v>
      </c>
      <c r="I56" s="59">
        <v>2.0649000000000002</v>
      </c>
      <c r="J56" s="59">
        <v>2.0649000000000002</v>
      </c>
      <c r="L56" s="213">
        <f t="shared" si="2"/>
        <v>3.2000000000000002E-3</v>
      </c>
      <c r="M56" s="214">
        <f t="shared" si="3"/>
        <v>3.1920903954802261E-3</v>
      </c>
      <c r="N56" s="215">
        <f t="shared" si="4"/>
        <v>0.99752824858757061</v>
      </c>
    </row>
    <row r="57" spans="1:14" ht="11.1" customHeight="1" x14ac:dyDescent="0.25">
      <c r="A57" s="57">
        <v>66</v>
      </c>
      <c r="B57" s="57">
        <v>3</v>
      </c>
      <c r="C57" s="70">
        <v>846</v>
      </c>
      <c r="D57" s="59">
        <v>3.5000000000000001E-3</v>
      </c>
      <c r="E57" s="59">
        <v>3.5000000000000001E-3</v>
      </c>
      <c r="F57" s="59">
        <v>3.5000000000000001E-3</v>
      </c>
      <c r="G57" s="60">
        <v>2.96</v>
      </c>
      <c r="H57" s="60">
        <v>2.96</v>
      </c>
      <c r="I57" s="59">
        <v>1.0135000000000001</v>
      </c>
      <c r="J57" s="59">
        <v>1.0135000000000001</v>
      </c>
      <c r="L57" s="213">
        <f t="shared" si="2"/>
        <v>3.5000000000000001E-3</v>
      </c>
      <c r="M57" s="214">
        <f t="shared" si="3"/>
        <v>3.4988179669030732E-3</v>
      </c>
      <c r="N57" s="215">
        <f t="shared" si="4"/>
        <v>0.99966227625802095</v>
      </c>
    </row>
    <row r="58" spans="1:14" ht="11.1" customHeight="1" x14ac:dyDescent="0.25">
      <c r="A58" s="57">
        <v>67</v>
      </c>
      <c r="B58" s="57">
        <v>1</v>
      </c>
      <c r="C58" s="70">
        <v>617</v>
      </c>
      <c r="D58" s="59">
        <v>1.6000000000000001E-3</v>
      </c>
      <c r="E58" s="59">
        <v>3.8999999999999998E-3</v>
      </c>
      <c r="F58" s="59">
        <v>3.8999999999999998E-3</v>
      </c>
      <c r="G58" s="60">
        <v>2.41</v>
      </c>
      <c r="H58" s="60">
        <v>2.41</v>
      </c>
      <c r="I58" s="59">
        <v>0.41489999999999999</v>
      </c>
      <c r="J58" s="59">
        <v>0.41489999999999999</v>
      </c>
      <c r="L58" s="213">
        <f t="shared" si="2"/>
        <v>3.8999999999999998E-3</v>
      </c>
      <c r="M58" s="214">
        <f t="shared" si="3"/>
        <v>3.9059967585089142E-3</v>
      </c>
      <c r="N58" s="215">
        <f t="shared" si="4"/>
        <v>1.001537630386901</v>
      </c>
    </row>
    <row r="59" spans="1:14" ht="11.1" customHeight="1" x14ac:dyDescent="0.25">
      <c r="A59" s="57">
        <v>68</v>
      </c>
      <c r="B59" s="57">
        <v>3</v>
      </c>
      <c r="C59" s="70">
        <v>470</v>
      </c>
      <c r="D59" s="59">
        <v>6.4000000000000003E-3</v>
      </c>
      <c r="E59" s="59">
        <v>4.4000000000000003E-3</v>
      </c>
      <c r="F59" s="59">
        <v>4.4000000000000003E-3</v>
      </c>
      <c r="G59" s="60">
        <v>2.06</v>
      </c>
      <c r="H59" s="60">
        <v>2.06</v>
      </c>
      <c r="I59" s="59">
        <v>1.4562999999999999</v>
      </c>
      <c r="J59" s="59">
        <v>1.4562999999999999</v>
      </c>
      <c r="L59" s="213">
        <f t="shared" si="2"/>
        <v>4.4000000000000003E-3</v>
      </c>
      <c r="M59" s="214">
        <f t="shared" si="3"/>
        <v>4.3829787234042558E-3</v>
      </c>
      <c r="N59" s="215">
        <f t="shared" si="4"/>
        <v>0.99613152804642169</v>
      </c>
    </row>
    <row r="60" spans="1:14" ht="11.1" customHeight="1" x14ac:dyDescent="0.25">
      <c r="A60" s="57">
        <v>69</v>
      </c>
      <c r="B60" s="57">
        <v>2</v>
      </c>
      <c r="C60" s="70">
        <v>348</v>
      </c>
      <c r="D60" s="59">
        <v>5.7000000000000002E-3</v>
      </c>
      <c r="E60" s="59">
        <v>5.0000000000000001E-3</v>
      </c>
      <c r="F60" s="59">
        <v>5.0000000000000001E-3</v>
      </c>
      <c r="G60" s="60">
        <v>1.75</v>
      </c>
      <c r="H60" s="60">
        <v>1.75</v>
      </c>
      <c r="I60" s="59">
        <v>1.1429</v>
      </c>
      <c r="J60" s="59">
        <v>1.1429</v>
      </c>
      <c r="L60" s="213">
        <f t="shared" si="2"/>
        <v>5.0000000000000001E-3</v>
      </c>
      <c r="M60" s="214">
        <f t="shared" si="3"/>
        <v>5.028735632183908E-3</v>
      </c>
      <c r="N60" s="215">
        <f t="shared" si="4"/>
        <v>1.0057471264367817</v>
      </c>
    </row>
    <row r="61" spans="1:14" ht="11.1" customHeight="1" x14ac:dyDescent="0.25">
      <c r="A61" s="57">
        <v>70</v>
      </c>
      <c r="B61" s="57">
        <v>1</v>
      </c>
      <c r="C61" s="70">
        <v>285</v>
      </c>
      <c r="D61" s="59">
        <v>3.5000000000000001E-3</v>
      </c>
      <c r="E61" s="59">
        <v>0</v>
      </c>
      <c r="F61" s="59">
        <v>0</v>
      </c>
      <c r="G61" s="60">
        <v>1.43</v>
      </c>
      <c r="H61" s="60">
        <v>1.43</v>
      </c>
      <c r="I61" s="59">
        <v>0.69930000000000003</v>
      </c>
      <c r="J61" s="59">
        <v>0.69930000000000003</v>
      </c>
      <c r="L61" s="213">
        <f t="shared" si="2"/>
        <v>0</v>
      </c>
      <c r="M61" s="214">
        <f t="shared" si="3"/>
        <v>5.0175438596491229E-3</v>
      </c>
      <c r="N61" s="215" t="e">
        <f t="shared" si="4"/>
        <v>#DIV/0!</v>
      </c>
    </row>
    <row r="62" spans="1:14" ht="11.1" customHeight="1" x14ac:dyDescent="0.25">
      <c r="A62" s="57">
        <v>71</v>
      </c>
      <c r="B62" s="57">
        <v>0</v>
      </c>
      <c r="C62" s="70">
        <v>220</v>
      </c>
      <c r="D62" s="59">
        <v>0</v>
      </c>
      <c r="E62" s="59">
        <v>0</v>
      </c>
      <c r="F62" s="59">
        <v>0</v>
      </c>
      <c r="G62" s="60">
        <v>1.1200000000000001</v>
      </c>
      <c r="H62" s="60">
        <v>1.1200000000000001</v>
      </c>
      <c r="I62" s="59">
        <v>0</v>
      </c>
      <c r="J62" s="59">
        <v>0</v>
      </c>
      <c r="L62" s="213">
        <f t="shared" si="2"/>
        <v>0</v>
      </c>
      <c r="M62" s="214">
        <f t="shared" si="3"/>
        <v>5.0909090909090913E-3</v>
      </c>
      <c r="N62" s="215" t="e">
        <f t="shared" si="4"/>
        <v>#DIV/0!</v>
      </c>
    </row>
    <row r="63" spans="1:14" ht="11.1" customHeight="1" x14ac:dyDescent="0.25">
      <c r="A63" s="57">
        <v>72</v>
      </c>
      <c r="B63" s="57">
        <v>1</v>
      </c>
      <c r="C63" s="70">
        <v>170</v>
      </c>
      <c r="D63" s="59">
        <v>5.8999999999999999E-3</v>
      </c>
      <c r="E63" s="59">
        <v>0</v>
      </c>
      <c r="F63" s="59">
        <v>0</v>
      </c>
      <c r="G63" s="60">
        <v>0.87</v>
      </c>
      <c r="H63" s="60">
        <v>0.87</v>
      </c>
      <c r="I63" s="59">
        <v>1.1494</v>
      </c>
      <c r="J63" s="59">
        <v>1.1494</v>
      </c>
      <c r="L63" s="213">
        <f t="shared" si="2"/>
        <v>0</v>
      </c>
      <c r="M63" s="214">
        <f t="shared" si="3"/>
        <v>5.1176470588235297E-3</v>
      </c>
      <c r="N63" s="215" t="e">
        <f t="shared" si="4"/>
        <v>#DIV/0!</v>
      </c>
    </row>
    <row r="64" spans="1:14" ht="11.1" customHeight="1" x14ac:dyDescent="0.25">
      <c r="A64" s="57">
        <v>73</v>
      </c>
      <c r="B64" s="57">
        <v>2</v>
      </c>
      <c r="C64" s="70">
        <v>158</v>
      </c>
      <c r="D64" s="59">
        <v>1.2699999999999999E-2</v>
      </c>
      <c r="E64" s="59">
        <v>0</v>
      </c>
      <c r="F64" s="59">
        <v>0</v>
      </c>
      <c r="G64" s="60">
        <v>0.79</v>
      </c>
      <c r="H64" s="60">
        <v>0.79</v>
      </c>
      <c r="I64" s="59">
        <v>2.5316000000000001</v>
      </c>
      <c r="J64" s="59">
        <v>2.5316000000000001</v>
      </c>
      <c r="L64" s="213">
        <f t="shared" si="2"/>
        <v>0</v>
      </c>
      <c r="M64" s="214">
        <f t="shared" si="3"/>
        <v>5.0000000000000001E-3</v>
      </c>
      <c r="N64" s="215" t="e">
        <f t="shared" si="4"/>
        <v>#DIV/0!</v>
      </c>
    </row>
    <row r="65" spans="1:14" ht="11.1" customHeight="1" x14ac:dyDescent="0.25">
      <c r="A65" s="57">
        <v>74</v>
      </c>
      <c r="B65" s="57">
        <v>2</v>
      </c>
      <c r="C65" s="70">
        <v>128</v>
      </c>
      <c r="D65" s="59">
        <v>1.5599999999999999E-2</v>
      </c>
      <c r="E65" s="59">
        <v>0</v>
      </c>
      <c r="F65" s="59">
        <v>0</v>
      </c>
      <c r="G65" s="60">
        <v>0.65</v>
      </c>
      <c r="H65" s="60">
        <v>0.65</v>
      </c>
      <c r="I65" s="59">
        <v>3.0769000000000002</v>
      </c>
      <c r="J65" s="59">
        <v>3.0769000000000002</v>
      </c>
      <c r="L65" s="213">
        <f t="shared" si="2"/>
        <v>0</v>
      </c>
      <c r="M65" s="214">
        <f t="shared" si="3"/>
        <v>5.0781250000000002E-3</v>
      </c>
      <c r="N65" s="215" t="e">
        <f t="shared" si="4"/>
        <v>#DIV/0!</v>
      </c>
    </row>
    <row r="66" spans="1:14" ht="11.1" customHeight="1" x14ac:dyDescent="0.25">
      <c r="A66" s="63" t="s">
        <v>573</v>
      </c>
      <c r="B66" s="64">
        <v>126</v>
      </c>
      <c r="C66" s="65">
        <v>102338</v>
      </c>
      <c r="D66" s="66">
        <v>1.1999999999999999E-3</v>
      </c>
      <c r="E66" s="67"/>
      <c r="F66" s="67"/>
      <c r="G66" s="68">
        <v>135.13999999999999</v>
      </c>
      <c r="H66" s="68">
        <v>135.13999999999999</v>
      </c>
      <c r="I66" s="66">
        <v>0.93240000000000001</v>
      </c>
      <c r="J66" s="66">
        <v>0.93240000000000001</v>
      </c>
      <c r="L66" s="213">
        <f t="shared" si="2"/>
        <v>0</v>
      </c>
      <c r="M66" s="214">
        <f t="shared" si="3"/>
        <v>1.3205260997869804E-3</v>
      </c>
      <c r="N66" s="215" t="e">
        <f t="shared" si="4"/>
        <v>#DIV/0!</v>
      </c>
    </row>
    <row r="70" spans="1:14" x14ac:dyDescent="0.25">
      <c r="A70" s="24" t="s">
        <v>574</v>
      </c>
    </row>
    <row r="71" spans="1:14" x14ac:dyDescent="0.25">
      <c r="A71" s="2" t="s">
        <v>575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M70"/>
  <sheetViews>
    <sheetView tabSelected="1" workbookViewId="0">
      <selection activeCell="N37" sqref="N37"/>
    </sheetView>
  </sheetViews>
  <sheetFormatPr defaultRowHeight="15" x14ac:dyDescent="0.25"/>
  <cols>
    <col min="1" max="1" width="5.140625" customWidth="1"/>
    <col min="2" max="2" width="6.5703125" customWidth="1"/>
    <col min="3" max="3" width="9" customWidth="1"/>
    <col min="4" max="4" width="12.140625" customWidth="1"/>
    <col min="5" max="10" width="10.7109375" customWidth="1"/>
  </cols>
  <sheetData>
    <row r="4" spans="1:13" x14ac:dyDescent="0.25">
      <c r="A4" s="51" t="s">
        <v>576</v>
      </c>
    </row>
    <row r="5" spans="1:13" x14ac:dyDescent="0.25">
      <c r="A5" s="51" t="s">
        <v>577</v>
      </c>
    </row>
    <row r="6" spans="1:13" x14ac:dyDescent="0.25">
      <c r="A6" s="51" t="s">
        <v>578</v>
      </c>
    </row>
    <row r="7" spans="1:13" x14ac:dyDescent="0.25">
      <c r="A7" s="51" t="s">
        <v>579</v>
      </c>
    </row>
    <row r="8" spans="1:13" ht="11.1" customHeight="1" x14ac:dyDescent="0.25">
      <c r="A8" s="52">
        <v>-1</v>
      </c>
      <c r="B8" s="52">
        <v>-2</v>
      </c>
      <c r="C8" s="53">
        <v>-3</v>
      </c>
      <c r="D8" s="54" t="s">
        <v>580</v>
      </c>
      <c r="E8" s="53">
        <v>-5</v>
      </c>
      <c r="F8" s="53">
        <v>-6</v>
      </c>
      <c r="G8" s="53">
        <v>-7</v>
      </c>
      <c r="H8" s="53">
        <v>-8</v>
      </c>
      <c r="I8" s="54" t="s">
        <v>581</v>
      </c>
      <c r="J8" s="54" t="s">
        <v>582</v>
      </c>
    </row>
    <row r="9" spans="1:13" ht="11.1" customHeight="1" x14ac:dyDescent="0.25">
      <c r="A9" s="232" t="s">
        <v>583</v>
      </c>
      <c r="B9" s="236" t="s">
        <v>584</v>
      </c>
      <c r="C9" s="237" t="s">
        <v>585</v>
      </c>
      <c r="D9" s="235" t="s">
        <v>586</v>
      </c>
      <c r="E9" s="231" t="s">
        <v>587</v>
      </c>
      <c r="F9" s="231"/>
      <c r="G9" s="231" t="s">
        <v>588</v>
      </c>
      <c r="H9" s="231"/>
      <c r="I9" s="231" t="s">
        <v>589</v>
      </c>
      <c r="J9" s="231"/>
    </row>
    <row r="10" spans="1:13" ht="23.1" customHeight="1" x14ac:dyDescent="0.25">
      <c r="A10" s="232"/>
      <c r="B10" s="236"/>
      <c r="C10" s="237"/>
      <c r="D10" s="235"/>
      <c r="E10" s="55" t="s">
        <v>590</v>
      </c>
      <c r="F10" s="55" t="s">
        <v>591</v>
      </c>
      <c r="G10" s="55" t="s">
        <v>592</v>
      </c>
      <c r="H10" s="55" t="s">
        <v>593</v>
      </c>
      <c r="I10" s="56" t="s">
        <v>594</v>
      </c>
      <c r="J10" s="56" t="s">
        <v>595</v>
      </c>
      <c r="M10" t="s">
        <v>6613</v>
      </c>
    </row>
    <row r="11" spans="1:13" ht="11.1" customHeight="1" x14ac:dyDescent="0.25">
      <c r="A11" s="57">
        <v>20</v>
      </c>
      <c r="B11" s="57">
        <v>0</v>
      </c>
      <c r="C11" s="58">
        <v>31</v>
      </c>
      <c r="D11" s="59">
        <v>0</v>
      </c>
      <c r="E11" s="59">
        <v>2.0000000000000001E-4</v>
      </c>
      <c r="F11" s="59">
        <v>2.0000000000000001E-4</v>
      </c>
      <c r="G11" s="60">
        <v>0</v>
      </c>
      <c r="H11" s="60">
        <v>0</v>
      </c>
      <c r="I11" s="61" t="s">
        <v>596</v>
      </c>
      <c r="J11" s="61" t="s">
        <v>597</v>
      </c>
      <c r="M11">
        <f>G11/C11</f>
        <v>0</v>
      </c>
    </row>
    <row r="12" spans="1:13" ht="11.1" customHeight="1" x14ac:dyDescent="0.25">
      <c r="A12" s="57">
        <v>21</v>
      </c>
      <c r="B12" s="57">
        <v>0</v>
      </c>
      <c r="C12" s="58">
        <v>73</v>
      </c>
      <c r="D12" s="59">
        <v>0</v>
      </c>
      <c r="E12" s="59">
        <v>2.0000000000000001E-4</v>
      </c>
      <c r="F12" s="59">
        <v>2.0000000000000001E-4</v>
      </c>
      <c r="G12" s="60">
        <v>0.01</v>
      </c>
      <c r="H12" s="60">
        <v>0.01</v>
      </c>
      <c r="I12" s="59">
        <v>0</v>
      </c>
      <c r="J12" s="59">
        <v>0</v>
      </c>
      <c r="M12">
        <f t="shared" ref="M12:M65" si="0">G12/C12</f>
        <v>1.36986301369863E-4</v>
      </c>
    </row>
    <row r="13" spans="1:13" ht="11.1" customHeight="1" x14ac:dyDescent="0.25">
      <c r="A13" s="57">
        <v>22</v>
      </c>
      <c r="B13" s="57">
        <v>0</v>
      </c>
      <c r="C13" s="58">
        <v>172</v>
      </c>
      <c r="D13" s="59">
        <v>0</v>
      </c>
      <c r="E13" s="59">
        <v>2.0000000000000001E-4</v>
      </c>
      <c r="F13" s="59">
        <v>2.0000000000000001E-4</v>
      </c>
      <c r="G13" s="60">
        <v>0.03</v>
      </c>
      <c r="H13" s="60">
        <v>0.03</v>
      </c>
      <c r="I13" s="59">
        <v>0</v>
      </c>
      <c r="J13" s="59">
        <v>0</v>
      </c>
      <c r="M13">
        <f t="shared" si="0"/>
        <v>1.7441860465116279E-4</v>
      </c>
    </row>
    <row r="14" spans="1:13" ht="11.1" customHeight="1" x14ac:dyDescent="0.25">
      <c r="A14" s="57">
        <v>23</v>
      </c>
      <c r="B14" s="57">
        <v>0</v>
      </c>
      <c r="C14" s="62">
        <v>1218</v>
      </c>
      <c r="D14" s="59">
        <v>0</v>
      </c>
      <c r="E14" s="59">
        <v>2.0000000000000001E-4</v>
      </c>
      <c r="F14" s="59">
        <v>2.0000000000000001E-4</v>
      </c>
      <c r="G14" s="60">
        <v>0.24</v>
      </c>
      <c r="H14" s="60">
        <v>0.24</v>
      </c>
      <c r="I14" s="59">
        <v>0</v>
      </c>
      <c r="J14" s="59">
        <v>0</v>
      </c>
      <c r="M14">
        <f t="shared" si="0"/>
        <v>1.9704433497536944E-4</v>
      </c>
    </row>
    <row r="15" spans="1:13" ht="11.1" customHeight="1" x14ac:dyDescent="0.25">
      <c r="A15" s="57">
        <v>24</v>
      </c>
      <c r="B15" s="57">
        <v>1</v>
      </c>
      <c r="C15" s="62">
        <v>2617</v>
      </c>
      <c r="D15" s="59">
        <v>4.0000000000000002E-4</v>
      </c>
      <c r="E15" s="59">
        <v>2.0000000000000001E-4</v>
      </c>
      <c r="F15" s="59">
        <v>2.0000000000000001E-4</v>
      </c>
      <c r="G15" s="60">
        <v>0.53</v>
      </c>
      <c r="H15" s="60">
        <v>0.53</v>
      </c>
      <c r="I15" s="59">
        <v>1.8868</v>
      </c>
      <c r="J15" s="59">
        <v>1.8868</v>
      </c>
      <c r="M15">
        <f t="shared" si="0"/>
        <v>2.0252197172334734E-4</v>
      </c>
    </row>
    <row r="16" spans="1:13" ht="11.1" customHeight="1" x14ac:dyDescent="0.25">
      <c r="A16" s="57">
        <v>25</v>
      </c>
      <c r="B16" s="57">
        <v>1</v>
      </c>
      <c r="C16" s="62">
        <v>4166</v>
      </c>
      <c r="D16" s="59">
        <v>2.0000000000000001E-4</v>
      </c>
      <c r="E16" s="59">
        <v>2.0000000000000001E-4</v>
      </c>
      <c r="F16" s="59">
        <v>2.0000000000000001E-4</v>
      </c>
      <c r="G16" s="60">
        <v>0.83</v>
      </c>
      <c r="H16" s="60">
        <v>0.83</v>
      </c>
      <c r="I16" s="59">
        <v>1.2048000000000001</v>
      </c>
      <c r="J16" s="59">
        <v>1.2048000000000001</v>
      </c>
      <c r="M16">
        <f t="shared" si="0"/>
        <v>1.9923187710033604E-4</v>
      </c>
    </row>
    <row r="17" spans="1:13" ht="11.1" customHeight="1" x14ac:dyDescent="0.25">
      <c r="A17" s="57">
        <v>26</v>
      </c>
      <c r="B17" s="57">
        <v>1</v>
      </c>
      <c r="C17" s="62">
        <v>5780</v>
      </c>
      <c r="D17" s="59">
        <v>2.0000000000000001E-4</v>
      </c>
      <c r="E17" s="59">
        <v>2.0000000000000001E-4</v>
      </c>
      <c r="F17" s="59">
        <v>2.0000000000000001E-4</v>
      </c>
      <c r="G17" s="60">
        <v>1.1599999999999999</v>
      </c>
      <c r="H17" s="60">
        <v>1.1599999999999999</v>
      </c>
      <c r="I17" s="59">
        <v>0.86209999999999998</v>
      </c>
      <c r="J17" s="59">
        <v>0.86209999999999998</v>
      </c>
      <c r="M17">
        <f t="shared" si="0"/>
        <v>2.0069204152249135E-4</v>
      </c>
    </row>
    <row r="18" spans="1:13" ht="11.1" customHeight="1" x14ac:dyDescent="0.25">
      <c r="A18" s="57">
        <v>27</v>
      </c>
      <c r="B18" s="57">
        <v>1</v>
      </c>
      <c r="C18" s="62">
        <v>7231</v>
      </c>
      <c r="D18" s="59">
        <v>1E-4</v>
      </c>
      <c r="E18" s="59">
        <v>2.0000000000000001E-4</v>
      </c>
      <c r="F18" s="59">
        <v>2.0000000000000001E-4</v>
      </c>
      <c r="G18" s="60">
        <v>1.44</v>
      </c>
      <c r="H18" s="60">
        <v>1.44</v>
      </c>
      <c r="I18" s="59">
        <v>0.69440000000000002</v>
      </c>
      <c r="J18" s="59">
        <v>0.69440000000000002</v>
      </c>
      <c r="M18">
        <f t="shared" si="0"/>
        <v>1.9914258055593969E-4</v>
      </c>
    </row>
    <row r="19" spans="1:13" ht="11.1" customHeight="1" x14ac:dyDescent="0.25">
      <c r="A19" s="57">
        <v>28</v>
      </c>
      <c r="B19" s="57">
        <v>1</v>
      </c>
      <c r="C19" s="62">
        <v>8331</v>
      </c>
      <c r="D19" s="59">
        <v>1E-4</v>
      </c>
      <c r="E19" s="59">
        <v>2.0000000000000001E-4</v>
      </c>
      <c r="F19" s="59">
        <v>2.0000000000000001E-4</v>
      </c>
      <c r="G19" s="60">
        <v>1.66</v>
      </c>
      <c r="H19" s="60">
        <v>1.66</v>
      </c>
      <c r="I19" s="59">
        <v>0.60240000000000005</v>
      </c>
      <c r="J19" s="59">
        <v>0.60240000000000005</v>
      </c>
      <c r="M19">
        <f t="shared" si="0"/>
        <v>1.9925579162165404E-4</v>
      </c>
    </row>
    <row r="20" spans="1:13" ht="11.1" customHeight="1" x14ac:dyDescent="0.25">
      <c r="A20" s="57">
        <v>29</v>
      </c>
      <c r="B20" s="57">
        <v>3</v>
      </c>
      <c r="C20" s="62">
        <v>9330</v>
      </c>
      <c r="D20" s="59">
        <v>2.9999999999999997E-4</v>
      </c>
      <c r="E20" s="59">
        <v>2.0000000000000001E-4</v>
      </c>
      <c r="F20" s="59">
        <v>2.0000000000000001E-4</v>
      </c>
      <c r="G20" s="60">
        <v>1.87</v>
      </c>
      <c r="H20" s="60">
        <v>1.87</v>
      </c>
      <c r="I20" s="59">
        <v>1.6043000000000001</v>
      </c>
      <c r="J20" s="59">
        <v>1.6043000000000001</v>
      </c>
      <c r="M20">
        <f t="shared" si="0"/>
        <v>2.0042872454448018E-4</v>
      </c>
    </row>
    <row r="21" spans="1:13" ht="11.1" customHeight="1" x14ac:dyDescent="0.25">
      <c r="A21" s="57">
        <v>30</v>
      </c>
      <c r="B21" s="57">
        <v>0</v>
      </c>
      <c r="C21" s="62">
        <v>9892</v>
      </c>
      <c r="D21" s="59">
        <v>0</v>
      </c>
      <c r="E21" s="59">
        <v>2.0000000000000001E-4</v>
      </c>
      <c r="F21" s="59">
        <v>2.0000000000000001E-4</v>
      </c>
      <c r="G21" s="60">
        <v>1.99</v>
      </c>
      <c r="H21" s="60">
        <v>1.99</v>
      </c>
      <c r="I21" s="59">
        <v>0</v>
      </c>
      <c r="J21" s="59">
        <v>0</v>
      </c>
      <c r="M21">
        <f t="shared" si="0"/>
        <v>2.0117266477961989E-4</v>
      </c>
    </row>
    <row r="22" spans="1:13" ht="11.1" customHeight="1" x14ac:dyDescent="0.25">
      <c r="A22" s="57">
        <v>31</v>
      </c>
      <c r="B22" s="57">
        <v>0</v>
      </c>
      <c r="C22" s="62">
        <v>10057</v>
      </c>
      <c r="D22" s="59">
        <v>0</v>
      </c>
      <c r="E22" s="59">
        <v>2.0000000000000001E-4</v>
      </c>
      <c r="F22" s="59">
        <v>2.0000000000000001E-4</v>
      </c>
      <c r="G22" s="60">
        <v>2.11</v>
      </c>
      <c r="H22" s="60">
        <v>2.11</v>
      </c>
      <c r="I22" s="59">
        <v>0</v>
      </c>
      <c r="J22" s="59">
        <v>0</v>
      </c>
      <c r="M22">
        <f t="shared" si="0"/>
        <v>2.0980411653574623E-4</v>
      </c>
    </row>
    <row r="23" spans="1:13" ht="11.1" customHeight="1" x14ac:dyDescent="0.25">
      <c r="A23" s="57">
        <v>32</v>
      </c>
      <c r="B23" s="57">
        <v>1</v>
      </c>
      <c r="C23" s="62">
        <v>10064</v>
      </c>
      <c r="D23" s="59">
        <v>1E-4</v>
      </c>
      <c r="E23" s="59">
        <v>2.0000000000000001E-4</v>
      </c>
      <c r="F23" s="59">
        <v>2.0000000000000001E-4</v>
      </c>
      <c r="G23" s="60">
        <v>2.21</v>
      </c>
      <c r="H23" s="60">
        <v>2.21</v>
      </c>
      <c r="I23" s="59">
        <v>0.45250000000000001</v>
      </c>
      <c r="J23" s="59">
        <v>0.45250000000000001</v>
      </c>
      <c r="M23">
        <f t="shared" si="0"/>
        <v>2.195945945945946E-4</v>
      </c>
    </row>
    <row r="24" spans="1:13" ht="11.1" customHeight="1" x14ac:dyDescent="0.25">
      <c r="A24" s="57">
        <v>33</v>
      </c>
      <c r="B24" s="57">
        <v>1</v>
      </c>
      <c r="C24" s="62">
        <v>9776</v>
      </c>
      <c r="D24" s="59">
        <v>1E-4</v>
      </c>
      <c r="E24" s="59">
        <v>2.0000000000000001E-4</v>
      </c>
      <c r="F24" s="59">
        <v>2.0000000000000001E-4</v>
      </c>
      <c r="G24" s="60">
        <v>2.2400000000000002</v>
      </c>
      <c r="H24" s="60">
        <v>2.2400000000000002</v>
      </c>
      <c r="I24" s="59">
        <v>0.44640000000000002</v>
      </c>
      <c r="J24" s="59">
        <v>0.44640000000000002</v>
      </c>
      <c r="M24">
        <f t="shared" si="0"/>
        <v>2.291325695581015E-4</v>
      </c>
    </row>
    <row r="25" spans="1:13" ht="11.1" customHeight="1" x14ac:dyDescent="0.25">
      <c r="A25" s="57">
        <v>34</v>
      </c>
      <c r="B25" s="57">
        <v>4</v>
      </c>
      <c r="C25" s="62">
        <v>9546</v>
      </c>
      <c r="D25" s="59">
        <v>4.0000000000000002E-4</v>
      </c>
      <c r="E25" s="59">
        <v>2.0000000000000001E-4</v>
      </c>
      <c r="F25" s="59">
        <v>2.0000000000000001E-4</v>
      </c>
      <c r="G25" s="60">
        <v>2.29</v>
      </c>
      <c r="H25" s="60">
        <v>2.29</v>
      </c>
      <c r="I25" s="59">
        <v>1.7466999999999999</v>
      </c>
      <c r="J25" s="59">
        <v>1.7466999999999999</v>
      </c>
      <c r="M25">
        <f t="shared" si="0"/>
        <v>2.3989105384454221E-4</v>
      </c>
    </row>
    <row r="26" spans="1:13" ht="11.1" customHeight="1" x14ac:dyDescent="0.25">
      <c r="A26" s="57">
        <v>35</v>
      </c>
      <c r="B26" s="57">
        <v>2</v>
      </c>
      <c r="C26" s="62">
        <v>9351</v>
      </c>
      <c r="D26" s="59">
        <v>2.0000000000000001E-4</v>
      </c>
      <c r="E26" s="59">
        <v>2.9999999999999997E-4</v>
      </c>
      <c r="F26" s="59">
        <v>2.9999999999999997E-4</v>
      </c>
      <c r="G26" s="60">
        <v>2.33</v>
      </c>
      <c r="H26" s="60">
        <v>2.33</v>
      </c>
      <c r="I26" s="59">
        <v>0.85840000000000005</v>
      </c>
      <c r="J26" s="59">
        <v>0.85840000000000005</v>
      </c>
      <c r="M26">
        <f t="shared" si="0"/>
        <v>2.4917121163511922E-4</v>
      </c>
    </row>
    <row r="27" spans="1:13" ht="11.1" customHeight="1" x14ac:dyDescent="0.25">
      <c r="A27" s="57">
        <v>36</v>
      </c>
      <c r="B27" s="57">
        <v>1</v>
      </c>
      <c r="C27" s="62">
        <v>9088</v>
      </c>
      <c r="D27" s="59">
        <v>1E-4</v>
      </c>
      <c r="E27" s="59">
        <v>2.9999999999999997E-4</v>
      </c>
      <c r="F27" s="59">
        <v>2.9999999999999997E-4</v>
      </c>
      <c r="G27" s="60">
        <v>2.36</v>
      </c>
      <c r="H27" s="60">
        <v>2.36</v>
      </c>
      <c r="I27" s="59">
        <v>0.42370000000000002</v>
      </c>
      <c r="J27" s="59">
        <v>0.42370000000000002</v>
      </c>
      <c r="M27">
        <f t="shared" si="0"/>
        <v>2.5968309859154929E-4</v>
      </c>
    </row>
    <row r="28" spans="1:13" ht="11.1" customHeight="1" x14ac:dyDescent="0.25">
      <c r="A28" s="57">
        <v>37</v>
      </c>
      <c r="B28" s="57">
        <v>5</v>
      </c>
      <c r="C28" s="62">
        <v>8816</v>
      </c>
      <c r="D28" s="59">
        <v>5.9999999999999995E-4</v>
      </c>
      <c r="E28" s="59">
        <v>2.9999999999999997E-4</v>
      </c>
      <c r="F28" s="59">
        <v>2.9999999999999997E-4</v>
      </c>
      <c r="G28" s="60">
        <v>2.38</v>
      </c>
      <c r="H28" s="60">
        <v>2.38</v>
      </c>
      <c r="I28" s="59">
        <v>2.1008</v>
      </c>
      <c r="J28" s="59">
        <v>2.1008</v>
      </c>
      <c r="M28">
        <f t="shared" si="0"/>
        <v>2.6996370235934664E-4</v>
      </c>
    </row>
    <row r="29" spans="1:13" ht="11.1" customHeight="1" x14ac:dyDescent="0.25">
      <c r="A29" s="57">
        <v>38</v>
      </c>
      <c r="B29" s="57">
        <v>3</v>
      </c>
      <c r="C29" s="62">
        <v>8590</v>
      </c>
      <c r="D29" s="59">
        <v>2.9999999999999997E-4</v>
      </c>
      <c r="E29" s="59">
        <v>2.9999999999999997E-4</v>
      </c>
      <c r="F29" s="59">
        <v>2.9999999999999997E-4</v>
      </c>
      <c r="G29" s="60">
        <v>2.4</v>
      </c>
      <c r="H29" s="60">
        <v>2.4</v>
      </c>
      <c r="I29" s="59">
        <v>1.25</v>
      </c>
      <c r="J29" s="59">
        <v>1.25</v>
      </c>
      <c r="M29">
        <f t="shared" si="0"/>
        <v>2.7939464493597206E-4</v>
      </c>
    </row>
    <row r="30" spans="1:13" ht="11.1" customHeight="1" x14ac:dyDescent="0.25">
      <c r="A30" s="57">
        <v>39</v>
      </c>
      <c r="B30" s="57">
        <v>6</v>
      </c>
      <c r="C30" s="62">
        <v>8344</v>
      </c>
      <c r="D30" s="59">
        <v>6.9999999999999999E-4</v>
      </c>
      <c r="E30" s="59">
        <v>2.9999999999999997E-4</v>
      </c>
      <c r="F30" s="59">
        <v>2.9999999999999997E-4</v>
      </c>
      <c r="G30" s="60">
        <v>2.42</v>
      </c>
      <c r="H30" s="60">
        <v>2.42</v>
      </c>
      <c r="I30" s="59">
        <v>2.4792999999999998</v>
      </c>
      <c r="J30" s="59">
        <v>2.4792999999999998</v>
      </c>
      <c r="M30">
        <f t="shared" si="0"/>
        <v>2.9002876318312559E-4</v>
      </c>
    </row>
    <row r="31" spans="1:13" ht="11.1" customHeight="1" x14ac:dyDescent="0.25">
      <c r="A31" s="57">
        <v>40</v>
      </c>
      <c r="B31" s="57">
        <v>6</v>
      </c>
      <c r="C31" s="62">
        <v>8339</v>
      </c>
      <c r="D31" s="59">
        <v>6.9999999999999999E-4</v>
      </c>
      <c r="E31" s="59">
        <v>2.9999999999999997E-4</v>
      </c>
      <c r="F31" s="59">
        <v>2.9999999999999997E-4</v>
      </c>
      <c r="G31" s="60">
        <v>2.4900000000000002</v>
      </c>
      <c r="H31" s="60">
        <v>2.4900000000000002</v>
      </c>
      <c r="I31" s="59">
        <v>2.4096000000000002</v>
      </c>
      <c r="J31" s="59">
        <v>2.4096000000000002</v>
      </c>
      <c r="M31">
        <f t="shared" si="0"/>
        <v>2.9859695407123156E-4</v>
      </c>
    </row>
    <row r="32" spans="1:13" ht="11.1" customHeight="1" x14ac:dyDescent="0.25">
      <c r="A32" s="57">
        <v>41</v>
      </c>
      <c r="B32" s="57">
        <v>5</v>
      </c>
      <c r="C32" s="62">
        <v>8496</v>
      </c>
      <c r="D32" s="59">
        <v>5.9999999999999995E-4</v>
      </c>
      <c r="E32" s="59">
        <v>4.0000000000000002E-4</v>
      </c>
      <c r="F32" s="59">
        <v>4.0000000000000002E-4</v>
      </c>
      <c r="G32" s="60">
        <v>2.98</v>
      </c>
      <c r="H32" s="60">
        <v>2.98</v>
      </c>
      <c r="I32" s="59">
        <v>1.6778999999999999</v>
      </c>
      <c r="J32" s="59">
        <v>1.6778999999999999</v>
      </c>
      <c r="M32">
        <f t="shared" si="0"/>
        <v>3.507532956685499E-4</v>
      </c>
    </row>
    <row r="33" spans="1:13" ht="11.1" customHeight="1" x14ac:dyDescent="0.25">
      <c r="A33" s="57">
        <v>42</v>
      </c>
      <c r="B33" s="57">
        <v>2</v>
      </c>
      <c r="C33" s="62">
        <v>8644</v>
      </c>
      <c r="D33" s="59">
        <v>2.0000000000000001E-4</v>
      </c>
      <c r="E33" s="59">
        <v>4.0000000000000002E-4</v>
      </c>
      <c r="F33" s="59">
        <v>4.0000000000000002E-4</v>
      </c>
      <c r="G33" s="60">
        <v>3.46</v>
      </c>
      <c r="H33" s="60">
        <v>3.46</v>
      </c>
      <c r="I33" s="59">
        <v>0.57799999999999996</v>
      </c>
      <c r="J33" s="59">
        <v>0.57799999999999996</v>
      </c>
      <c r="M33">
        <f t="shared" si="0"/>
        <v>4.002776492364646E-4</v>
      </c>
    </row>
    <row r="34" spans="1:13" ht="11.1" customHeight="1" x14ac:dyDescent="0.25">
      <c r="A34" s="57">
        <v>43</v>
      </c>
      <c r="B34" s="57">
        <v>1</v>
      </c>
      <c r="C34" s="62">
        <v>8577</v>
      </c>
      <c r="D34" s="59">
        <v>1E-4</v>
      </c>
      <c r="E34" s="59">
        <v>5.0000000000000001E-4</v>
      </c>
      <c r="F34" s="59">
        <v>5.0000000000000001E-4</v>
      </c>
      <c r="G34" s="60">
        <v>3.86</v>
      </c>
      <c r="H34" s="60">
        <v>3.86</v>
      </c>
      <c r="I34" s="59">
        <v>0.2591</v>
      </c>
      <c r="J34" s="59">
        <v>0.2591</v>
      </c>
      <c r="M34">
        <f t="shared" si="0"/>
        <v>4.5004080680890752E-4</v>
      </c>
    </row>
    <row r="35" spans="1:13" ht="11.1" customHeight="1" x14ac:dyDescent="0.25">
      <c r="A35" s="57">
        <v>44</v>
      </c>
      <c r="B35" s="57">
        <v>8</v>
      </c>
      <c r="C35" s="62">
        <v>8431</v>
      </c>
      <c r="D35" s="59">
        <v>8.9999999999999998E-4</v>
      </c>
      <c r="E35" s="59">
        <v>5.0000000000000001E-4</v>
      </c>
      <c r="F35" s="59">
        <v>5.0000000000000001E-4</v>
      </c>
      <c r="G35" s="60">
        <v>4.21</v>
      </c>
      <c r="H35" s="60">
        <v>4.21</v>
      </c>
      <c r="I35" s="59">
        <v>1.9001999999999999</v>
      </c>
      <c r="J35" s="59">
        <v>1.9001999999999999</v>
      </c>
      <c r="M35">
        <f t="shared" si="0"/>
        <v>4.9934764559364248E-4</v>
      </c>
    </row>
    <row r="36" spans="1:13" ht="11.1" customHeight="1" x14ac:dyDescent="0.25">
      <c r="A36" s="57">
        <v>45</v>
      </c>
      <c r="B36" s="57">
        <v>8</v>
      </c>
      <c r="C36" s="62">
        <v>8100</v>
      </c>
      <c r="D36" s="59">
        <v>1E-3</v>
      </c>
      <c r="E36" s="59">
        <v>5.9999999999999995E-4</v>
      </c>
      <c r="F36" s="59">
        <v>5.9999999999999995E-4</v>
      </c>
      <c r="G36" s="60">
        <v>4.46</v>
      </c>
      <c r="H36" s="60">
        <v>4.46</v>
      </c>
      <c r="I36" s="59">
        <v>1.7937000000000001</v>
      </c>
      <c r="J36" s="59">
        <v>1.7937000000000001</v>
      </c>
      <c r="M36">
        <f t="shared" si="0"/>
        <v>5.5061728395061724E-4</v>
      </c>
    </row>
    <row r="37" spans="1:13" ht="11.1" customHeight="1" x14ac:dyDescent="0.25">
      <c r="A37" s="57">
        <v>46</v>
      </c>
      <c r="B37" s="57">
        <v>2</v>
      </c>
      <c r="C37" s="62">
        <v>7892</v>
      </c>
      <c r="D37" s="59">
        <v>2.9999999999999997E-4</v>
      </c>
      <c r="E37" s="59">
        <v>5.9999999999999995E-4</v>
      </c>
      <c r="F37" s="59">
        <v>5.9999999999999995E-4</v>
      </c>
      <c r="G37" s="60">
        <v>4.74</v>
      </c>
      <c r="H37" s="60">
        <v>4.74</v>
      </c>
      <c r="I37" s="59">
        <v>0.4219</v>
      </c>
      <c r="J37" s="59">
        <v>0.4219</v>
      </c>
      <c r="M37">
        <f t="shared" si="0"/>
        <v>6.0060821084642678E-4</v>
      </c>
    </row>
    <row r="38" spans="1:13" ht="11.1" customHeight="1" x14ac:dyDescent="0.25">
      <c r="A38" s="57">
        <v>47</v>
      </c>
      <c r="B38" s="57">
        <v>6</v>
      </c>
      <c r="C38" s="62">
        <v>7933</v>
      </c>
      <c r="D38" s="59">
        <v>8.0000000000000004E-4</v>
      </c>
      <c r="E38" s="59">
        <v>6.9999999999999999E-4</v>
      </c>
      <c r="F38" s="59">
        <v>6.9999999999999999E-4</v>
      </c>
      <c r="G38" s="60">
        <v>5.16</v>
      </c>
      <c r="H38" s="60">
        <v>5.16</v>
      </c>
      <c r="I38" s="59">
        <v>1.1628000000000001</v>
      </c>
      <c r="J38" s="59">
        <v>1.1628000000000001</v>
      </c>
      <c r="M38">
        <f t="shared" si="0"/>
        <v>6.5044749779402493E-4</v>
      </c>
    </row>
    <row r="39" spans="1:13" ht="11.1" customHeight="1" x14ac:dyDescent="0.25">
      <c r="A39" s="57">
        <v>48</v>
      </c>
      <c r="B39" s="57">
        <v>5</v>
      </c>
      <c r="C39" s="62">
        <v>8108</v>
      </c>
      <c r="D39" s="59">
        <v>5.9999999999999995E-4</v>
      </c>
      <c r="E39" s="59">
        <v>6.9999999999999999E-4</v>
      </c>
      <c r="F39" s="59">
        <v>6.9999999999999999E-4</v>
      </c>
      <c r="G39" s="60">
        <v>5.68</v>
      </c>
      <c r="H39" s="60">
        <v>5.68</v>
      </c>
      <c r="I39" s="59">
        <v>0.88029999999999997</v>
      </c>
      <c r="J39" s="59">
        <v>0.88029999999999997</v>
      </c>
      <c r="M39">
        <f t="shared" si="0"/>
        <v>7.0054267390231868E-4</v>
      </c>
    </row>
    <row r="40" spans="1:13" ht="11.1" customHeight="1" x14ac:dyDescent="0.25">
      <c r="A40" s="57">
        <v>49</v>
      </c>
      <c r="B40" s="57">
        <v>7</v>
      </c>
      <c r="C40" s="62">
        <v>8282</v>
      </c>
      <c r="D40" s="59">
        <v>8.0000000000000004E-4</v>
      </c>
      <c r="E40" s="59">
        <v>8.0000000000000004E-4</v>
      </c>
      <c r="F40" s="59">
        <v>8.0000000000000004E-4</v>
      </c>
      <c r="G40" s="60">
        <v>6.21</v>
      </c>
      <c r="H40" s="60">
        <v>6.21</v>
      </c>
      <c r="I40" s="59">
        <v>1.1272</v>
      </c>
      <c r="J40" s="59">
        <v>1.1272</v>
      </c>
      <c r="M40">
        <f t="shared" si="0"/>
        <v>7.4981888432745715E-4</v>
      </c>
    </row>
    <row r="41" spans="1:13" ht="11.1" customHeight="1" x14ac:dyDescent="0.25">
      <c r="A41" s="57">
        <v>50</v>
      </c>
      <c r="B41" s="57">
        <v>5</v>
      </c>
      <c r="C41" s="62">
        <v>8480</v>
      </c>
      <c r="D41" s="59">
        <v>5.9999999999999995E-4</v>
      </c>
      <c r="E41" s="59">
        <v>8.0000000000000004E-4</v>
      </c>
      <c r="F41" s="59">
        <v>8.0000000000000004E-4</v>
      </c>
      <c r="G41" s="60">
        <v>6.78</v>
      </c>
      <c r="H41" s="60">
        <v>6.78</v>
      </c>
      <c r="I41" s="59">
        <v>0.73750000000000004</v>
      </c>
      <c r="J41" s="59">
        <v>0.73750000000000004</v>
      </c>
      <c r="M41">
        <f t="shared" si="0"/>
        <v>7.9952830188679245E-4</v>
      </c>
    </row>
    <row r="42" spans="1:13" ht="11.1" customHeight="1" x14ac:dyDescent="0.25">
      <c r="A42" s="57">
        <v>51</v>
      </c>
      <c r="B42" s="57">
        <v>11</v>
      </c>
      <c r="C42" s="62">
        <v>8504</v>
      </c>
      <c r="D42" s="59">
        <v>1.2999999999999999E-3</v>
      </c>
      <c r="E42" s="59">
        <v>8.9999999999999998E-4</v>
      </c>
      <c r="F42" s="59">
        <v>8.9999999999999998E-4</v>
      </c>
      <c r="G42" s="60">
        <v>7.23</v>
      </c>
      <c r="H42" s="60">
        <v>7.23</v>
      </c>
      <c r="I42" s="59">
        <v>1.5214000000000001</v>
      </c>
      <c r="J42" s="59">
        <v>1.5214000000000001</v>
      </c>
      <c r="M42">
        <f t="shared" si="0"/>
        <v>8.5018814675446859E-4</v>
      </c>
    </row>
    <row r="43" spans="1:13" ht="11.1" customHeight="1" x14ac:dyDescent="0.25">
      <c r="A43" s="57">
        <v>52</v>
      </c>
      <c r="B43" s="57">
        <v>7</v>
      </c>
      <c r="C43" s="62">
        <v>8501</v>
      </c>
      <c r="D43" s="59">
        <v>8.0000000000000004E-4</v>
      </c>
      <c r="E43" s="59">
        <v>8.9999999999999998E-4</v>
      </c>
      <c r="F43" s="59">
        <v>8.9999999999999998E-4</v>
      </c>
      <c r="G43" s="60">
        <v>7.65</v>
      </c>
      <c r="H43" s="60">
        <v>7.65</v>
      </c>
      <c r="I43" s="59">
        <v>0.91500000000000004</v>
      </c>
      <c r="J43" s="59">
        <v>0.91500000000000004</v>
      </c>
      <c r="M43">
        <f t="shared" si="0"/>
        <v>8.9989413010234094E-4</v>
      </c>
    </row>
    <row r="44" spans="1:13" ht="11.1" customHeight="1" x14ac:dyDescent="0.25">
      <c r="A44" s="57">
        <v>53</v>
      </c>
      <c r="B44" s="57">
        <v>17</v>
      </c>
      <c r="C44" s="62">
        <v>8658</v>
      </c>
      <c r="D44" s="59">
        <v>2E-3</v>
      </c>
      <c r="E44" s="59">
        <v>1E-3</v>
      </c>
      <c r="F44" s="59">
        <v>1E-3</v>
      </c>
      <c r="G44" s="60">
        <v>8.23</v>
      </c>
      <c r="H44" s="60">
        <v>8.23</v>
      </c>
      <c r="I44" s="59">
        <v>2.0655999999999999</v>
      </c>
      <c r="J44" s="59">
        <v>2.0655999999999999</v>
      </c>
      <c r="M44">
        <f t="shared" si="0"/>
        <v>9.5056595056595061E-4</v>
      </c>
    </row>
    <row r="45" spans="1:13" ht="11.1" customHeight="1" x14ac:dyDescent="0.25">
      <c r="A45" s="57">
        <v>54</v>
      </c>
      <c r="B45" s="57">
        <v>10</v>
      </c>
      <c r="C45" s="62">
        <v>8898</v>
      </c>
      <c r="D45" s="59">
        <v>1.1000000000000001E-3</v>
      </c>
      <c r="E45" s="59">
        <v>1E-3</v>
      </c>
      <c r="F45" s="59">
        <v>1E-3</v>
      </c>
      <c r="G45" s="60">
        <v>8.9</v>
      </c>
      <c r="H45" s="60">
        <v>8.9</v>
      </c>
      <c r="I45" s="59">
        <v>1.1235999999999999</v>
      </c>
      <c r="J45" s="59">
        <v>1.1235999999999999</v>
      </c>
      <c r="M45">
        <f t="shared" si="0"/>
        <v>1.0002247696111485E-3</v>
      </c>
    </row>
    <row r="46" spans="1:13" ht="11.1" customHeight="1" x14ac:dyDescent="0.25">
      <c r="A46" s="57">
        <v>55</v>
      </c>
      <c r="B46" s="57">
        <v>13</v>
      </c>
      <c r="C46" s="62">
        <v>9070</v>
      </c>
      <c r="D46" s="59">
        <v>1.4E-3</v>
      </c>
      <c r="E46" s="59">
        <v>1.1000000000000001E-3</v>
      </c>
      <c r="F46" s="59">
        <v>1.1000000000000001E-3</v>
      </c>
      <c r="G46" s="60">
        <v>9.5299999999999994</v>
      </c>
      <c r="H46" s="60">
        <v>9.5299999999999994</v>
      </c>
      <c r="I46" s="59">
        <v>1.3641000000000001</v>
      </c>
      <c r="J46" s="59">
        <v>1.3641000000000001</v>
      </c>
      <c r="M46">
        <f t="shared" si="0"/>
        <v>1.0507166482910694E-3</v>
      </c>
    </row>
    <row r="47" spans="1:13" ht="11.1" customHeight="1" x14ac:dyDescent="0.25">
      <c r="A47" s="57">
        <v>56</v>
      </c>
      <c r="B47" s="57">
        <v>10</v>
      </c>
      <c r="C47" s="62">
        <v>8673</v>
      </c>
      <c r="D47" s="59">
        <v>1.1999999999999999E-3</v>
      </c>
      <c r="E47" s="59">
        <v>1.1000000000000001E-3</v>
      </c>
      <c r="F47" s="59">
        <v>1.1000000000000001E-3</v>
      </c>
      <c r="G47" s="60">
        <v>9.5399999999999991</v>
      </c>
      <c r="H47" s="60">
        <v>9.5399999999999991</v>
      </c>
      <c r="I47" s="59">
        <v>1.0482</v>
      </c>
      <c r="J47" s="59">
        <v>1.0482</v>
      </c>
      <c r="M47">
        <f t="shared" si="0"/>
        <v>1.0999654098927706E-3</v>
      </c>
    </row>
    <row r="48" spans="1:13" ht="11.1" customHeight="1" x14ac:dyDescent="0.25">
      <c r="A48" s="57">
        <v>57</v>
      </c>
      <c r="B48" s="57">
        <v>14</v>
      </c>
      <c r="C48" s="62">
        <v>8473</v>
      </c>
      <c r="D48" s="59">
        <v>1.6999999999999999E-3</v>
      </c>
      <c r="E48" s="59">
        <v>1.1999999999999999E-3</v>
      </c>
      <c r="F48" s="59">
        <v>1.1999999999999999E-3</v>
      </c>
      <c r="G48" s="60">
        <v>9.74</v>
      </c>
      <c r="H48" s="60">
        <v>9.74</v>
      </c>
      <c r="I48" s="59">
        <v>1.4374</v>
      </c>
      <c r="J48" s="59">
        <v>1.4374</v>
      </c>
      <c r="M48">
        <f t="shared" si="0"/>
        <v>1.1495338132892718E-3</v>
      </c>
    </row>
    <row r="49" spans="1:13" ht="11.1" customHeight="1" x14ac:dyDescent="0.25">
      <c r="A49" s="57">
        <v>58</v>
      </c>
      <c r="B49" s="57">
        <v>14</v>
      </c>
      <c r="C49" s="62">
        <v>8193</v>
      </c>
      <c r="D49" s="59">
        <v>1.6999999999999999E-3</v>
      </c>
      <c r="E49" s="59">
        <v>1.1999999999999999E-3</v>
      </c>
      <c r="F49" s="59">
        <v>1.1999999999999999E-3</v>
      </c>
      <c r="G49" s="60">
        <v>9.84</v>
      </c>
      <c r="H49" s="60">
        <v>9.84</v>
      </c>
      <c r="I49" s="59">
        <v>1.4228000000000001</v>
      </c>
      <c r="J49" s="59">
        <v>1.4228000000000001</v>
      </c>
      <c r="M49">
        <f t="shared" si="0"/>
        <v>1.2010252654705237E-3</v>
      </c>
    </row>
    <row r="50" spans="1:13" ht="11.1" customHeight="1" x14ac:dyDescent="0.25">
      <c r="A50" s="57">
        <v>59</v>
      </c>
      <c r="B50" s="57">
        <v>16</v>
      </c>
      <c r="C50" s="62">
        <v>7921</v>
      </c>
      <c r="D50" s="59">
        <v>2E-3</v>
      </c>
      <c r="E50" s="59">
        <v>1.2999999999999999E-3</v>
      </c>
      <c r="F50" s="59">
        <v>1.2999999999999999E-3</v>
      </c>
      <c r="G50" s="60">
        <v>9.9</v>
      </c>
      <c r="H50" s="60">
        <v>9.9</v>
      </c>
      <c r="I50" s="59">
        <v>1.6162000000000001</v>
      </c>
      <c r="J50" s="59">
        <v>1.6162000000000001</v>
      </c>
      <c r="M50">
        <f t="shared" si="0"/>
        <v>1.2498421916424694E-3</v>
      </c>
    </row>
    <row r="51" spans="1:13" ht="11.1" customHeight="1" x14ac:dyDescent="0.25">
      <c r="A51" s="57">
        <v>60</v>
      </c>
      <c r="B51" s="57">
        <v>12</v>
      </c>
      <c r="C51" s="62">
        <v>7562</v>
      </c>
      <c r="D51" s="59">
        <v>1.6000000000000001E-3</v>
      </c>
      <c r="E51" s="59">
        <v>1.2999999999999999E-3</v>
      </c>
      <c r="F51" s="59">
        <v>1.2999999999999999E-3</v>
      </c>
      <c r="G51" s="60">
        <v>9.83</v>
      </c>
      <c r="H51" s="60">
        <v>9.83</v>
      </c>
      <c r="I51" s="59">
        <v>1.2208000000000001</v>
      </c>
      <c r="J51" s="59">
        <v>1.2208000000000001</v>
      </c>
      <c r="M51">
        <f t="shared" si="0"/>
        <v>1.2999206559111346E-3</v>
      </c>
    </row>
    <row r="52" spans="1:13" ht="11.1" customHeight="1" x14ac:dyDescent="0.25">
      <c r="A52" s="57">
        <v>61</v>
      </c>
      <c r="B52" s="57">
        <v>13</v>
      </c>
      <c r="C52" s="62">
        <v>7003</v>
      </c>
      <c r="D52" s="59">
        <v>1.9E-3</v>
      </c>
      <c r="E52" s="59">
        <v>1.4E-3</v>
      </c>
      <c r="F52" s="59">
        <v>1.4E-3</v>
      </c>
      <c r="G52" s="60">
        <v>9.4499999999999993</v>
      </c>
      <c r="H52" s="60">
        <v>9.4499999999999993</v>
      </c>
      <c r="I52" s="59">
        <v>1.3756999999999999</v>
      </c>
      <c r="J52" s="59">
        <v>1.3756999999999999</v>
      </c>
      <c r="M52">
        <f t="shared" si="0"/>
        <v>1.3494216764243895E-3</v>
      </c>
    </row>
    <row r="53" spans="1:13" ht="11.1" customHeight="1" x14ac:dyDescent="0.25">
      <c r="A53" s="57">
        <v>62</v>
      </c>
      <c r="B53" s="57">
        <v>8</v>
      </c>
      <c r="C53" s="62">
        <v>6279</v>
      </c>
      <c r="D53" s="59">
        <v>1.2999999999999999E-3</v>
      </c>
      <c r="E53" s="59">
        <v>1.4E-3</v>
      </c>
      <c r="F53" s="59">
        <v>1.4E-3</v>
      </c>
      <c r="G53" s="60">
        <v>8.7899999999999991</v>
      </c>
      <c r="H53" s="60">
        <v>8.7899999999999991</v>
      </c>
      <c r="I53" s="59">
        <v>0.91010000000000002</v>
      </c>
      <c r="J53" s="59">
        <v>0.91010000000000002</v>
      </c>
      <c r="M53">
        <f t="shared" si="0"/>
        <v>1.399904443382704E-3</v>
      </c>
    </row>
    <row r="54" spans="1:13" ht="11.1" customHeight="1" x14ac:dyDescent="0.25">
      <c r="A54" s="57">
        <v>63</v>
      </c>
      <c r="B54" s="57">
        <v>17</v>
      </c>
      <c r="C54" s="62">
        <v>4897</v>
      </c>
      <c r="D54" s="59">
        <v>3.5000000000000001E-3</v>
      </c>
      <c r="E54" s="59">
        <v>1.5E-3</v>
      </c>
      <c r="F54" s="59">
        <v>1.5E-3</v>
      </c>
      <c r="G54" s="60">
        <v>7.1</v>
      </c>
      <c r="H54" s="60">
        <v>7.1</v>
      </c>
      <c r="I54" s="59">
        <v>2.3944000000000001</v>
      </c>
      <c r="J54" s="59">
        <v>2.3944000000000001</v>
      </c>
      <c r="M54">
        <f t="shared" si="0"/>
        <v>1.449867265672861E-3</v>
      </c>
    </row>
    <row r="55" spans="1:13" ht="11.1" customHeight="1" x14ac:dyDescent="0.25">
      <c r="A55" s="57">
        <v>64</v>
      </c>
      <c r="B55" s="57">
        <v>5</v>
      </c>
      <c r="C55" s="62">
        <v>4099</v>
      </c>
      <c r="D55" s="59">
        <v>1.1999999999999999E-3</v>
      </c>
      <c r="E55" s="59">
        <v>1.5E-3</v>
      </c>
      <c r="F55" s="59">
        <v>1.5E-3</v>
      </c>
      <c r="G55" s="60">
        <v>6.14</v>
      </c>
      <c r="H55" s="60">
        <v>6.14</v>
      </c>
      <c r="I55" s="59">
        <v>0.81430000000000002</v>
      </c>
      <c r="J55" s="59">
        <v>0.81430000000000002</v>
      </c>
      <c r="M55">
        <f t="shared" si="0"/>
        <v>1.497926323493535E-3</v>
      </c>
    </row>
    <row r="56" spans="1:13" ht="11.1" customHeight="1" x14ac:dyDescent="0.25">
      <c r="A56" s="57">
        <v>65</v>
      </c>
      <c r="B56" s="57">
        <v>7</v>
      </c>
      <c r="C56" s="62">
        <v>3374</v>
      </c>
      <c r="D56" s="59">
        <v>2.0999999999999999E-3</v>
      </c>
      <c r="E56" s="59">
        <v>1.6000000000000001E-3</v>
      </c>
      <c r="F56" s="59">
        <v>1.6000000000000001E-3</v>
      </c>
      <c r="G56" s="60">
        <v>5.4</v>
      </c>
      <c r="H56" s="60">
        <v>5.4</v>
      </c>
      <c r="I56" s="59">
        <v>1.2963</v>
      </c>
      <c r="J56" s="59">
        <v>1.2963</v>
      </c>
      <c r="M56">
        <f t="shared" si="0"/>
        <v>1.6004742145820986E-3</v>
      </c>
    </row>
    <row r="57" spans="1:13" ht="11.1" customHeight="1" x14ac:dyDescent="0.25">
      <c r="A57" s="57">
        <v>66</v>
      </c>
      <c r="B57" s="57">
        <v>5</v>
      </c>
      <c r="C57" s="62">
        <v>2479</v>
      </c>
      <c r="D57" s="59">
        <v>2E-3</v>
      </c>
      <c r="E57" s="59">
        <v>1.8E-3</v>
      </c>
      <c r="F57" s="59">
        <v>1.8E-3</v>
      </c>
      <c r="G57" s="60">
        <v>4.34</v>
      </c>
      <c r="H57" s="60">
        <v>4.34</v>
      </c>
      <c r="I57" s="59">
        <v>1.1520999999999999</v>
      </c>
      <c r="J57" s="59">
        <v>1.1520999999999999</v>
      </c>
      <c r="M57">
        <f t="shared" si="0"/>
        <v>1.7507059298104075E-3</v>
      </c>
    </row>
    <row r="58" spans="1:13" ht="11.1" customHeight="1" x14ac:dyDescent="0.25">
      <c r="A58" s="57">
        <v>67</v>
      </c>
      <c r="B58" s="57">
        <v>5</v>
      </c>
      <c r="C58" s="62">
        <v>1782</v>
      </c>
      <c r="D58" s="59">
        <v>2.8E-3</v>
      </c>
      <c r="E58" s="59">
        <v>2E-3</v>
      </c>
      <c r="F58" s="59">
        <v>2E-3</v>
      </c>
      <c r="G58" s="60">
        <v>3.48</v>
      </c>
      <c r="H58" s="60">
        <v>3.48</v>
      </c>
      <c r="I58" s="59">
        <v>1.4368000000000001</v>
      </c>
      <c r="J58" s="59">
        <v>1.4368000000000001</v>
      </c>
      <c r="M58">
        <f t="shared" si="0"/>
        <v>1.9528619528619529E-3</v>
      </c>
    </row>
    <row r="59" spans="1:13" ht="11.1" customHeight="1" x14ac:dyDescent="0.25">
      <c r="A59" s="57">
        <v>68</v>
      </c>
      <c r="B59" s="57">
        <v>9</v>
      </c>
      <c r="C59" s="62">
        <v>1275</v>
      </c>
      <c r="D59" s="59">
        <v>7.1000000000000004E-3</v>
      </c>
      <c r="E59" s="59">
        <v>2.2000000000000001E-3</v>
      </c>
      <c r="F59" s="59">
        <v>2.2000000000000001E-3</v>
      </c>
      <c r="G59" s="60">
        <v>2.81</v>
      </c>
      <c r="H59" s="60">
        <v>2.81</v>
      </c>
      <c r="I59" s="59">
        <v>3.2027999999999999</v>
      </c>
      <c r="J59" s="59">
        <v>3.2027999999999999</v>
      </c>
      <c r="M59">
        <f t="shared" si="0"/>
        <v>2.2039215686274509E-3</v>
      </c>
    </row>
    <row r="60" spans="1:13" ht="11.1" customHeight="1" x14ac:dyDescent="0.25">
      <c r="A60" s="57">
        <v>69</v>
      </c>
      <c r="B60" s="57">
        <v>2</v>
      </c>
      <c r="C60" s="58">
        <v>973</v>
      </c>
      <c r="D60" s="59">
        <v>2.0999999999999999E-3</v>
      </c>
      <c r="E60" s="59">
        <v>2.5000000000000001E-3</v>
      </c>
      <c r="F60" s="59">
        <v>2.5000000000000001E-3</v>
      </c>
      <c r="G60" s="60">
        <v>2.42</v>
      </c>
      <c r="H60" s="60">
        <v>2.42</v>
      </c>
      <c r="I60" s="59">
        <v>0.82640000000000002</v>
      </c>
      <c r="J60" s="59">
        <v>0.82640000000000002</v>
      </c>
      <c r="M60">
        <f t="shared" si="0"/>
        <v>2.4871531346351491E-3</v>
      </c>
    </row>
    <row r="61" spans="1:13" ht="11.1" customHeight="1" x14ac:dyDescent="0.25">
      <c r="A61" s="57">
        <v>70</v>
      </c>
      <c r="B61" s="57">
        <v>8</v>
      </c>
      <c r="C61" s="58">
        <v>754</v>
      </c>
      <c r="D61" s="59">
        <v>1.06E-2</v>
      </c>
      <c r="E61" s="59">
        <v>0</v>
      </c>
      <c r="F61" s="59">
        <v>0</v>
      </c>
      <c r="G61" s="60">
        <v>1.89</v>
      </c>
      <c r="H61" s="60">
        <v>1.89</v>
      </c>
      <c r="I61" s="59">
        <v>4.2328000000000001</v>
      </c>
      <c r="J61" s="59">
        <v>4.2328000000000001</v>
      </c>
      <c r="M61">
        <f t="shared" si="0"/>
        <v>2.5066312997347479E-3</v>
      </c>
    </row>
    <row r="62" spans="1:13" ht="11.1" customHeight="1" x14ac:dyDescent="0.25">
      <c r="A62" s="57">
        <v>71</v>
      </c>
      <c r="B62" s="57">
        <v>1</v>
      </c>
      <c r="C62" s="58">
        <v>546</v>
      </c>
      <c r="D62" s="59">
        <v>1.8E-3</v>
      </c>
      <c r="E62" s="59">
        <v>0</v>
      </c>
      <c r="F62" s="59">
        <v>0</v>
      </c>
      <c r="G62" s="60">
        <v>1.37</v>
      </c>
      <c r="H62" s="60">
        <v>1.37</v>
      </c>
      <c r="I62" s="59">
        <v>0.72989999999999999</v>
      </c>
      <c r="J62" s="59">
        <v>0.72989999999999999</v>
      </c>
      <c r="M62">
        <f t="shared" si="0"/>
        <v>2.5091575091575093E-3</v>
      </c>
    </row>
    <row r="63" spans="1:13" ht="11.1" customHeight="1" x14ac:dyDescent="0.25">
      <c r="A63" s="57">
        <v>72</v>
      </c>
      <c r="B63" s="57">
        <v>0</v>
      </c>
      <c r="C63" s="58">
        <v>419</v>
      </c>
      <c r="D63" s="59">
        <v>0</v>
      </c>
      <c r="E63" s="59">
        <v>0</v>
      </c>
      <c r="F63" s="59">
        <v>0</v>
      </c>
      <c r="G63" s="60">
        <v>1.06</v>
      </c>
      <c r="H63" s="60">
        <v>1.06</v>
      </c>
      <c r="I63" s="59">
        <v>0</v>
      </c>
      <c r="J63" s="59">
        <v>0</v>
      </c>
      <c r="M63">
        <f t="shared" si="0"/>
        <v>2.5298329355608593E-3</v>
      </c>
    </row>
    <row r="64" spans="1:13" ht="11.1" customHeight="1" x14ac:dyDescent="0.25">
      <c r="A64" s="57">
        <v>73</v>
      </c>
      <c r="B64" s="57">
        <v>0</v>
      </c>
      <c r="C64" s="58">
        <v>315</v>
      </c>
      <c r="D64" s="59">
        <v>0</v>
      </c>
      <c r="E64" s="59">
        <v>0</v>
      </c>
      <c r="F64" s="59">
        <v>0</v>
      </c>
      <c r="G64" s="60">
        <v>0.8</v>
      </c>
      <c r="H64" s="60">
        <v>0.8</v>
      </c>
      <c r="I64" s="59">
        <v>0</v>
      </c>
      <c r="J64" s="59">
        <v>0</v>
      </c>
      <c r="M64">
        <f t="shared" si="0"/>
        <v>2.5396825396825397E-3</v>
      </c>
    </row>
    <row r="65" spans="1:13" ht="11.1" customHeight="1" x14ac:dyDescent="0.25">
      <c r="A65" s="57">
        <v>74</v>
      </c>
      <c r="B65" s="57">
        <v>1</v>
      </c>
      <c r="C65" s="58">
        <v>244</v>
      </c>
      <c r="D65" s="59">
        <v>4.1000000000000003E-3</v>
      </c>
      <c r="E65" s="59">
        <v>0</v>
      </c>
      <c r="F65" s="59">
        <v>0</v>
      </c>
      <c r="G65" s="60">
        <v>0.62</v>
      </c>
      <c r="H65" s="60">
        <v>0.62</v>
      </c>
      <c r="I65" s="59">
        <v>1.6129</v>
      </c>
      <c r="J65" s="59">
        <v>1.6129</v>
      </c>
      <c r="M65">
        <f t="shared" si="0"/>
        <v>2.5409836065573769E-3</v>
      </c>
    </row>
    <row r="66" spans="1:13" ht="11.1" customHeight="1" x14ac:dyDescent="0.25">
      <c r="A66" s="63" t="s">
        <v>598</v>
      </c>
      <c r="B66" s="64">
        <v>291</v>
      </c>
      <c r="C66" s="65">
        <v>342647</v>
      </c>
      <c r="D66" s="66">
        <v>8.0000000000000004E-4</v>
      </c>
      <c r="E66" s="67"/>
      <c r="F66" s="67"/>
      <c r="G66" s="68">
        <v>226.59</v>
      </c>
      <c r="H66" s="68">
        <v>226.59</v>
      </c>
      <c r="I66" s="66">
        <v>1.2843</v>
      </c>
      <c r="J66" s="66">
        <v>1.2843</v>
      </c>
    </row>
    <row r="69" spans="1:13" x14ac:dyDescent="0.25">
      <c r="A69" s="24" t="s">
        <v>599</v>
      </c>
    </row>
    <row r="70" spans="1:13" x14ac:dyDescent="0.25">
      <c r="A70" s="2" t="s">
        <v>600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"/>
  <sheetViews>
    <sheetView workbookViewId="0">
      <selection activeCell="G23" sqref="G23"/>
    </sheetView>
  </sheetViews>
  <sheetFormatPr defaultRowHeight="15" x14ac:dyDescent="0.25"/>
  <sheetData>
    <row r="1" spans="1:1" ht="17.25" x14ac:dyDescent="0.25">
      <c r="A1" s="1" t="s">
        <v>0</v>
      </c>
    </row>
    <row r="30" spans="1:1" x14ac:dyDescent="0.25">
      <c r="A30" s="2" t="s">
        <v>1</v>
      </c>
    </row>
  </sheetData>
  <pageMargins left="1.25" right="1.25" top="1" bottom="0.74583333333333302" header="0.25" footer="0.2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J71"/>
  <sheetViews>
    <sheetView workbookViewId="0">
      <selection activeCell="E23" sqref="E23"/>
    </sheetView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</cols>
  <sheetData>
    <row r="4" spans="1:10" x14ac:dyDescent="0.25">
      <c r="A4" s="51" t="s">
        <v>601</v>
      </c>
    </row>
    <row r="5" spans="1:10" x14ac:dyDescent="0.25">
      <c r="A5" s="51" t="s">
        <v>602</v>
      </c>
    </row>
    <row r="6" spans="1:10" x14ac:dyDescent="0.25">
      <c r="A6" s="51" t="s">
        <v>603</v>
      </c>
    </row>
    <row r="7" spans="1:10" x14ac:dyDescent="0.25">
      <c r="A7" s="51" t="s">
        <v>604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605</v>
      </c>
      <c r="E8" s="53">
        <v>-5</v>
      </c>
      <c r="F8" s="53">
        <v>-6</v>
      </c>
      <c r="G8" s="53">
        <v>-7</v>
      </c>
      <c r="H8" s="53">
        <v>-8</v>
      </c>
      <c r="I8" s="54" t="s">
        <v>606</v>
      </c>
      <c r="J8" s="54" t="s">
        <v>607</v>
      </c>
    </row>
    <row r="9" spans="1:10" ht="11.1" customHeight="1" x14ac:dyDescent="0.25">
      <c r="A9" s="232" t="s">
        <v>608</v>
      </c>
      <c r="B9" s="233" t="s">
        <v>609</v>
      </c>
      <c r="C9" s="234" t="s">
        <v>610</v>
      </c>
      <c r="D9" s="235" t="s">
        <v>611</v>
      </c>
      <c r="E9" s="231" t="s">
        <v>612</v>
      </c>
      <c r="F9" s="231"/>
      <c r="G9" s="231" t="s">
        <v>613</v>
      </c>
      <c r="H9" s="231"/>
      <c r="I9" s="231" t="s">
        <v>614</v>
      </c>
      <c r="J9" s="231"/>
    </row>
    <row r="10" spans="1:10" ht="32.1" customHeight="1" x14ac:dyDescent="0.25">
      <c r="A10" s="232"/>
      <c r="B10" s="233"/>
      <c r="C10" s="234"/>
      <c r="D10" s="235"/>
      <c r="E10" s="55" t="s">
        <v>615</v>
      </c>
      <c r="F10" s="55" t="s">
        <v>616</v>
      </c>
      <c r="G10" s="55" t="s">
        <v>617</v>
      </c>
      <c r="H10" s="55" t="s">
        <v>618</v>
      </c>
      <c r="I10" s="56" t="s">
        <v>619</v>
      </c>
      <c r="J10" s="56" t="s">
        <v>620</v>
      </c>
    </row>
    <row r="11" spans="1:10" ht="11.1" customHeight="1" x14ac:dyDescent="0.25">
      <c r="A11" s="57">
        <v>20</v>
      </c>
      <c r="B11" s="57">
        <v>0</v>
      </c>
      <c r="C11" s="58">
        <v>78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621</v>
      </c>
      <c r="J11" s="61" t="s">
        <v>622</v>
      </c>
    </row>
    <row r="12" spans="1:10" ht="11.1" customHeight="1" x14ac:dyDescent="0.25">
      <c r="A12" s="57">
        <v>21</v>
      </c>
      <c r="B12" s="57">
        <v>0</v>
      </c>
      <c r="C12" s="58">
        <v>198</v>
      </c>
      <c r="D12" s="59">
        <v>0</v>
      </c>
      <c r="E12" s="59">
        <v>4.0000000000000002E-4</v>
      </c>
      <c r="F12" s="59">
        <v>4.0000000000000002E-4</v>
      </c>
      <c r="G12" s="60">
        <v>0.02</v>
      </c>
      <c r="H12" s="60">
        <v>0.02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628</v>
      </c>
      <c r="D13" s="59">
        <v>0</v>
      </c>
      <c r="E13" s="59">
        <v>4.0000000000000002E-4</v>
      </c>
      <c r="F13" s="59">
        <v>4.0000000000000002E-4</v>
      </c>
      <c r="G13" s="60">
        <v>0.15</v>
      </c>
      <c r="H13" s="60">
        <v>0.15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1</v>
      </c>
      <c r="C14" s="62">
        <v>6671</v>
      </c>
      <c r="D14" s="59">
        <v>1E-4</v>
      </c>
      <c r="E14" s="59">
        <v>4.0000000000000002E-4</v>
      </c>
      <c r="F14" s="59">
        <v>4.0000000000000002E-4</v>
      </c>
      <c r="G14" s="60">
        <v>1.59</v>
      </c>
      <c r="H14" s="60">
        <v>1.59</v>
      </c>
      <c r="I14" s="59">
        <v>0.62890000000000001</v>
      </c>
      <c r="J14" s="59">
        <v>0.62890000000000001</v>
      </c>
    </row>
    <row r="15" spans="1:10" ht="11.1" customHeight="1" x14ac:dyDescent="0.25">
      <c r="A15" s="57">
        <v>24</v>
      </c>
      <c r="B15" s="57">
        <v>3</v>
      </c>
      <c r="C15" s="62">
        <v>13284</v>
      </c>
      <c r="D15" s="59">
        <v>2.0000000000000001E-4</v>
      </c>
      <c r="E15" s="59">
        <v>4.0000000000000002E-4</v>
      </c>
      <c r="F15" s="59">
        <v>4.0000000000000002E-4</v>
      </c>
      <c r="G15" s="60">
        <v>3.2</v>
      </c>
      <c r="H15" s="60">
        <v>3.2</v>
      </c>
      <c r="I15" s="59">
        <v>0.9375</v>
      </c>
      <c r="J15" s="59">
        <v>0.9375</v>
      </c>
    </row>
    <row r="16" spans="1:10" ht="11.1" customHeight="1" x14ac:dyDescent="0.25">
      <c r="A16" s="57">
        <v>25</v>
      </c>
      <c r="B16" s="57">
        <v>4</v>
      </c>
      <c r="C16" s="62">
        <v>18634</v>
      </c>
      <c r="D16" s="59">
        <v>2.0000000000000001E-4</v>
      </c>
      <c r="E16" s="59">
        <v>4.0000000000000002E-4</v>
      </c>
      <c r="F16" s="59">
        <v>4.0000000000000002E-4</v>
      </c>
      <c r="G16" s="60">
        <v>4.4800000000000004</v>
      </c>
      <c r="H16" s="60">
        <v>4.4800000000000004</v>
      </c>
      <c r="I16" s="59">
        <v>0.89290000000000003</v>
      </c>
      <c r="J16" s="59">
        <v>0.89290000000000003</v>
      </c>
    </row>
    <row r="17" spans="1:10" ht="11.1" customHeight="1" x14ac:dyDescent="0.25">
      <c r="A17" s="57">
        <v>26</v>
      </c>
      <c r="B17" s="57">
        <v>7</v>
      </c>
      <c r="C17" s="62">
        <v>23096</v>
      </c>
      <c r="D17" s="59">
        <v>2.9999999999999997E-4</v>
      </c>
      <c r="E17" s="59">
        <v>4.0000000000000002E-4</v>
      </c>
      <c r="F17" s="59">
        <v>4.0000000000000002E-4</v>
      </c>
      <c r="G17" s="60">
        <v>5.53</v>
      </c>
      <c r="H17" s="60">
        <v>5.53</v>
      </c>
      <c r="I17" s="59">
        <v>1.2658</v>
      </c>
      <c r="J17" s="59">
        <v>1.2658</v>
      </c>
    </row>
    <row r="18" spans="1:10" ht="11.1" customHeight="1" x14ac:dyDescent="0.25">
      <c r="A18" s="57">
        <v>27</v>
      </c>
      <c r="B18" s="57">
        <v>3</v>
      </c>
      <c r="C18" s="62">
        <v>26484</v>
      </c>
      <c r="D18" s="59">
        <v>1E-4</v>
      </c>
      <c r="E18" s="59">
        <v>4.0000000000000002E-4</v>
      </c>
      <c r="F18" s="59">
        <v>4.0000000000000002E-4</v>
      </c>
      <c r="G18" s="60">
        <v>6.36</v>
      </c>
      <c r="H18" s="60">
        <v>6.36</v>
      </c>
      <c r="I18" s="59">
        <v>0.47170000000000001</v>
      </c>
      <c r="J18" s="59">
        <v>0.47170000000000001</v>
      </c>
    </row>
    <row r="19" spans="1:10" ht="11.1" customHeight="1" x14ac:dyDescent="0.25">
      <c r="A19" s="57">
        <v>28</v>
      </c>
      <c r="B19" s="57">
        <v>9</v>
      </c>
      <c r="C19" s="62">
        <v>28893</v>
      </c>
      <c r="D19" s="59">
        <v>2.9999999999999997E-4</v>
      </c>
      <c r="E19" s="59">
        <v>4.0000000000000002E-4</v>
      </c>
      <c r="F19" s="59">
        <v>4.0000000000000002E-4</v>
      </c>
      <c r="G19" s="60">
        <v>6.98</v>
      </c>
      <c r="H19" s="60">
        <v>6.98</v>
      </c>
      <c r="I19" s="59">
        <v>1.2894000000000001</v>
      </c>
      <c r="J19" s="59">
        <v>1.2894000000000001</v>
      </c>
    </row>
    <row r="20" spans="1:10" ht="11.1" customHeight="1" x14ac:dyDescent="0.25">
      <c r="A20" s="57">
        <v>29</v>
      </c>
      <c r="B20" s="57">
        <v>9</v>
      </c>
      <c r="C20" s="62">
        <v>30274</v>
      </c>
      <c r="D20" s="59">
        <v>2.9999999999999997E-4</v>
      </c>
      <c r="E20" s="59">
        <v>4.0000000000000002E-4</v>
      </c>
      <c r="F20" s="59">
        <v>4.0000000000000002E-4</v>
      </c>
      <c r="G20" s="60">
        <v>7.34</v>
      </c>
      <c r="H20" s="60">
        <v>7.34</v>
      </c>
      <c r="I20" s="59">
        <v>1.2262</v>
      </c>
      <c r="J20" s="59">
        <v>1.2262</v>
      </c>
    </row>
    <row r="21" spans="1:10" ht="11.1" customHeight="1" x14ac:dyDescent="0.25">
      <c r="A21" s="57">
        <v>30</v>
      </c>
      <c r="B21" s="57">
        <v>4</v>
      </c>
      <c r="C21" s="62">
        <v>30772</v>
      </c>
      <c r="D21" s="59">
        <v>1E-4</v>
      </c>
      <c r="E21" s="59">
        <v>4.0000000000000002E-4</v>
      </c>
      <c r="F21" s="59">
        <v>4.0000000000000002E-4</v>
      </c>
      <c r="G21" s="60">
        <v>7.5</v>
      </c>
      <c r="H21" s="60">
        <v>7.5</v>
      </c>
      <c r="I21" s="59">
        <v>0.5333</v>
      </c>
      <c r="J21" s="59">
        <v>0.5333</v>
      </c>
    </row>
    <row r="22" spans="1:10" ht="11.1" customHeight="1" x14ac:dyDescent="0.25">
      <c r="A22" s="57">
        <v>31</v>
      </c>
      <c r="B22" s="57">
        <v>1</v>
      </c>
      <c r="C22" s="62">
        <v>30662</v>
      </c>
      <c r="D22" s="59">
        <v>0</v>
      </c>
      <c r="E22" s="59">
        <v>4.0000000000000002E-4</v>
      </c>
      <c r="F22" s="59">
        <v>4.0000000000000002E-4</v>
      </c>
      <c r="G22" s="60">
        <v>7.86</v>
      </c>
      <c r="H22" s="60">
        <v>7.86</v>
      </c>
      <c r="I22" s="59">
        <v>0.12720000000000001</v>
      </c>
      <c r="J22" s="59">
        <v>0.12720000000000001</v>
      </c>
    </row>
    <row r="23" spans="1:10" ht="11.1" customHeight="1" x14ac:dyDescent="0.25">
      <c r="A23" s="57">
        <v>32</v>
      </c>
      <c r="B23" s="57">
        <v>6</v>
      </c>
      <c r="C23" s="62">
        <v>30061</v>
      </c>
      <c r="D23" s="59">
        <v>2.0000000000000001E-4</v>
      </c>
      <c r="E23" s="59">
        <v>4.0000000000000002E-4</v>
      </c>
      <c r="F23" s="59">
        <v>4.0000000000000002E-4</v>
      </c>
      <c r="G23" s="60">
        <v>8.15</v>
      </c>
      <c r="H23" s="60">
        <v>8.15</v>
      </c>
      <c r="I23" s="59">
        <v>0.73619999999999997</v>
      </c>
      <c r="J23" s="59">
        <v>0.73619999999999997</v>
      </c>
    </row>
    <row r="24" spans="1:10" ht="11.1" customHeight="1" x14ac:dyDescent="0.25">
      <c r="A24" s="57">
        <v>33</v>
      </c>
      <c r="B24" s="57">
        <v>2</v>
      </c>
      <c r="C24" s="62">
        <v>29303</v>
      </c>
      <c r="D24" s="59">
        <v>1E-4</v>
      </c>
      <c r="E24" s="59">
        <v>5.0000000000000001E-4</v>
      </c>
      <c r="F24" s="59">
        <v>5.0000000000000001E-4</v>
      </c>
      <c r="G24" s="60">
        <v>8.33</v>
      </c>
      <c r="H24" s="60">
        <v>8.33</v>
      </c>
      <c r="I24" s="59">
        <v>0.24010000000000001</v>
      </c>
      <c r="J24" s="59">
        <v>0.24010000000000001</v>
      </c>
    </row>
    <row r="25" spans="1:10" ht="11.1" customHeight="1" x14ac:dyDescent="0.25">
      <c r="A25" s="57">
        <v>34</v>
      </c>
      <c r="B25" s="57">
        <v>12</v>
      </c>
      <c r="C25" s="62">
        <v>28713</v>
      </c>
      <c r="D25" s="59">
        <v>4.0000000000000002E-4</v>
      </c>
      <c r="E25" s="59">
        <v>5.0000000000000001E-4</v>
      </c>
      <c r="F25" s="59">
        <v>5.0000000000000001E-4</v>
      </c>
      <c r="G25" s="60">
        <v>8.58</v>
      </c>
      <c r="H25" s="60">
        <v>8.58</v>
      </c>
      <c r="I25" s="59">
        <v>1.3986000000000001</v>
      </c>
      <c r="J25" s="59">
        <v>1.3986000000000001</v>
      </c>
    </row>
    <row r="26" spans="1:10" ht="11.1" customHeight="1" x14ac:dyDescent="0.25">
      <c r="A26" s="57">
        <v>35</v>
      </c>
      <c r="B26" s="57">
        <v>6</v>
      </c>
      <c r="C26" s="62">
        <v>28192</v>
      </c>
      <c r="D26" s="59">
        <v>2.0000000000000001E-4</v>
      </c>
      <c r="E26" s="59">
        <v>5.0000000000000001E-4</v>
      </c>
      <c r="F26" s="59">
        <v>5.0000000000000001E-4</v>
      </c>
      <c r="G26" s="60">
        <v>8.7799999999999994</v>
      </c>
      <c r="H26" s="60">
        <v>8.7799999999999994</v>
      </c>
      <c r="I26" s="59">
        <v>0.68340000000000001</v>
      </c>
      <c r="J26" s="59">
        <v>0.68340000000000001</v>
      </c>
    </row>
    <row r="27" spans="1:10" ht="11.1" customHeight="1" x14ac:dyDescent="0.25">
      <c r="A27" s="57">
        <v>36</v>
      </c>
      <c r="B27" s="57">
        <v>5</v>
      </c>
      <c r="C27" s="62">
        <v>27629</v>
      </c>
      <c r="D27" s="59">
        <v>2.0000000000000001E-4</v>
      </c>
      <c r="E27" s="59">
        <v>5.0000000000000001E-4</v>
      </c>
      <c r="F27" s="59">
        <v>5.0000000000000001E-4</v>
      </c>
      <c r="G27" s="60">
        <v>8.98</v>
      </c>
      <c r="H27" s="60">
        <v>8.98</v>
      </c>
      <c r="I27" s="59">
        <v>0.55679999999999996</v>
      </c>
      <c r="J27" s="59">
        <v>0.55679999999999996</v>
      </c>
    </row>
    <row r="28" spans="1:10" ht="11.1" customHeight="1" x14ac:dyDescent="0.25">
      <c r="A28" s="57">
        <v>37</v>
      </c>
      <c r="B28" s="57">
        <v>10</v>
      </c>
      <c r="C28" s="62">
        <v>26984</v>
      </c>
      <c r="D28" s="59">
        <v>4.0000000000000002E-4</v>
      </c>
      <c r="E28" s="59">
        <v>5.0000000000000001E-4</v>
      </c>
      <c r="F28" s="59">
        <v>5.0000000000000001E-4</v>
      </c>
      <c r="G28" s="60">
        <v>9.1300000000000008</v>
      </c>
      <c r="H28" s="60">
        <v>9.1300000000000008</v>
      </c>
      <c r="I28" s="59">
        <v>1.0952999999999999</v>
      </c>
      <c r="J28" s="59">
        <v>1.0952999999999999</v>
      </c>
    </row>
    <row r="29" spans="1:10" ht="11.1" customHeight="1" x14ac:dyDescent="0.25">
      <c r="A29" s="57">
        <v>38</v>
      </c>
      <c r="B29" s="57">
        <v>10</v>
      </c>
      <c r="C29" s="62">
        <v>26411</v>
      </c>
      <c r="D29" s="59">
        <v>4.0000000000000002E-4</v>
      </c>
      <c r="E29" s="59">
        <v>5.9999999999999995E-4</v>
      </c>
      <c r="F29" s="59">
        <v>5.9999999999999995E-4</v>
      </c>
      <c r="G29" s="60">
        <v>9.26</v>
      </c>
      <c r="H29" s="60">
        <v>9.26</v>
      </c>
      <c r="I29" s="59">
        <v>1.0799000000000001</v>
      </c>
      <c r="J29" s="59">
        <v>1.0799000000000001</v>
      </c>
    </row>
    <row r="30" spans="1:10" ht="11.1" customHeight="1" x14ac:dyDescent="0.25">
      <c r="A30" s="57">
        <v>39</v>
      </c>
      <c r="B30" s="57">
        <v>18</v>
      </c>
      <c r="C30" s="62">
        <v>25788</v>
      </c>
      <c r="D30" s="59">
        <v>6.9999999999999999E-4</v>
      </c>
      <c r="E30" s="59">
        <v>5.9999999999999995E-4</v>
      </c>
      <c r="F30" s="59">
        <v>5.9999999999999995E-4</v>
      </c>
      <c r="G30" s="60">
        <v>9.3800000000000008</v>
      </c>
      <c r="H30" s="60">
        <v>9.3800000000000008</v>
      </c>
      <c r="I30" s="59">
        <v>1.919</v>
      </c>
      <c r="J30" s="59">
        <v>1.919</v>
      </c>
    </row>
    <row r="31" spans="1:10" ht="11.1" customHeight="1" x14ac:dyDescent="0.25">
      <c r="A31" s="57">
        <v>40</v>
      </c>
      <c r="B31" s="57">
        <v>11</v>
      </c>
      <c r="C31" s="62">
        <v>25561</v>
      </c>
      <c r="D31" s="59">
        <v>4.0000000000000002E-4</v>
      </c>
      <c r="E31" s="59">
        <v>5.9999999999999995E-4</v>
      </c>
      <c r="F31" s="59">
        <v>5.9999999999999995E-4</v>
      </c>
      <c r="G31" s="60">
        <v>9.59</v>
      </c>
      <c r="H31" s="60">
        <v>9.59</v>
      </c>
      <c r="I31" s="59">
        <v>1.147</v>
      </c>
      <c r="J31" s="59">
        <v>1.147</v>
      </c>
    </row>
    <row r="32" spans="1:10" ht="11.1" customHeight="1" x14ac:dyDescent="0.25">
      <c r="A32" s="57">
        <v>41</v>
      </c>
      <c r="B32" s="57">
        <v>16</v>
      </c>
      <c r="C32" s="62">
        <v>25423</v>
      </c>
      <c r="D32" s="59">
        <v>5.9999999999999995E-4</v>
      </c>
      <c r="E32" s="59">
        <v>6.9999999999999999E-4</v>
      </c>
      <c r="F32" s="59">
        <v>6.9999999999999999E-4</v>
      </c>
      <c r="G32" s="60">
        <v>11.12</v>
      </c>
      <c r="H32" s="60">
        <v>11.12</v>
      </c>
      <c r="I32" s="59">
        <v>1.4388000000000001</v>
      </c>
      <c r="J32" s="59">
        <v>1.4388000000000001</v>
      </c>
    </row>
    <row r="33" spans="1:10" ht="11.1" customHeight="1" x14ac:dyDescent="0.25">
      <c r="A33" s="57">
        <v>42</v>
      </c>
      <c r="B33" s="57">
        <v>15</v>
      </c>
      <c r="C33" s="62">
        <v>25695</v>
      </c>
      <c r="D33" s="59">
        <v>5.9999999999999995E-4</v>
      </c>
      <c r="E33" s="59">
        <v>8.0000000000000004E-4</v>
      </c>
      <c r="F33" s="59">
        <v>8.0000000000000004E-4</v>
      </c>
      <c r="G33" s="60">
        <v>12.82</v>
      </c>
      <c r="H33" s="60">
        <v>12.82</v>
      </c>
      <c r="I33" s="59">
        <v>1.17</v>
      </c>
      <c r="J33" s="59">
        <v>1.17</v>
      </c>
    </row>
    <row r="34" spans="1:10" ht="11.1" customHeight="1" x14ac:dyDescent="0.25">
      <c r="A34" s="57">
        <v>43</v>
      </c>
      <c r="B34" s="57">
        <v>15</v>
      </c>
      <c r="C34" s="62">
        <v>25723</v>
      </c>
      <c r="D34" s="59">
        <v>5.9999999999999995E-4</v>
      </c>
      <c r="E34" s="59">
        <v>8.9999999999999998E-4</v>
      </c>
      <c r="F34" s="59">
        <v>8.9999999999999998E-4</v>
      </c>
      <c r="G34" s="60">
        <v>14.39</v>
      </c>
      <c r="H34" s="60">
        <v>14.39</v>
      </c>
      <c r="I34" s="59">
        <v>1.0424</v>
      </c>
      <c r="J34" s="59">
        <v>1.0424</v>
      </c>
    </row>
    <row r="35" spans="1:10" ht="11.1" customHeight="1" x14ac:dyDescent="0.25">
      <c r="A35" s="57">
        <v>44</v>
      </c>
      <c r="B35" s="57">
        <v>26</v>
      </c>
      <c r="C35" s="62">
        <v>25833</v>
      </c>
      <c r="D35" s="59">
        <v>1E-3</v>
      </c>
      <c r="E35" s="59">
        <v>1E-3</v>
      </c>
      <c r="F35" s="59">
        <v>1E-3</v>
      </c>
      <c r="G35" s="60">
        <v>16.02</v>
      </c>
      <c r="H35" s="60">
        <v>16.02</v>
      </c>
      <c r="I35" s="59">
        <v>1.623</v>
      </c>
      <c r="J35" s="59">
        <v>1.623</v>
      </c>
    </row>
    <row r="36" spans="1:10" ht="11.1" customHeight="1" x14ac:dyDescent="0.25">
      <c r="A36" s="57">
        <v>45</v>
      </c>
      <c r="B36" s="57">
        <v>14</v>
      </c>
      <c r="C36" s="62">
        <v>25643</v>
      </c>
      <c r="D36" s="59">
        <v>5.0000000000000001E-4</v>
      </c>
      <c r="E36" s="59">
        <v>1.1000000000000001E-3</v>
      </c>
      <c r="F36" s="59">
        <v>1.1000000000000001E-3</v>
      </c>
      <c r="G36" s="60">
        <v>17.47</v>
      </c>
      <c r="H36" s="60">
        <v>17.47</v>
      </c>
      <c r="I36" s="59">
        <v>0.8014</v>
      </c>
      <c r="J36" s="59">
        <v>0.8014</v>
      </c>
    </row>
    <row r="37" spans="1:10" ht="11.1" customHeight="1" x14ac:dyDescent="0.25">
      <c r="A37" s="57">
        <v>46</v>
      </c>
      <c r="B37" s="57">
        <v>18</v>
      </c>
      <c r="C37" s="62">
        <v>25735</v>
      </c>
      <c r="D37" s="59">
        <v>6.9999999999999999E-4</v>
      </c>
      <c r="E37" s="59">
        <v>1.1999999999999999E-3</v>
      </c>
      <c r="F37" s="59">
        <v>1.1999999999999999E-3</v>
      </c>
      <c r="G37" s="60">
        <v>19.100000000000001</v>
      </c>
      <c r="H37" s="60">
        <v>19.100000000000001</v>
      </c>
      <c r="I37" s="59">
        <v>0.94240000000000002</v>
      </c>
      <c r="J37" s="59">
        <v>0.94240000000000002</v>
      </c>
    </row>
    <row r="38" spans="1:10" ht="11.1" customHeight="1" x14ac:dyDescent="0.25">
      <c r="A38" s="57">
        <v>47</v>
      </c>
      <c r="B38" s="57">
        <v>20</v>
      </c>
      <c r="C38" s="62">
        <v>26006</v>
      </c>
      <c r="D38" s="59">
        <v>8.0000000000000004E-4</v>
      </c>
      <c r="E38" s="59">
        <v>1.2999999999999999E-3</v>
      </c>
      <c r="F38" s="59">
        <v>1.2999999999999999E-3</v>
      </c>
      <c r="G38" s="60">
        <v>20.86</v>
      </c>
      <c r="H38" s="60">
        <v>20.86</v>
      </c>
      <c r="I38" s="59">
        <v>0.95879999999999999</v>
      </c>
      <c r="J38" s="59">
        <v>0.95879999999999999</v>
      </c>
    </row>
    <row r="39" spans="1:10" ht="11.1" customHeight="1" x14ac:dyDescent="0.25">
      <c r="A39" s="57">
        <v>48</v>
      </c>
      <c r="B39" s="57">
        <v>20</v>
      </c>
      <c r="C39" s="62">
        <v>26748</v>
      </c>
      <c r="D39" s="59">
        <v>6.9999999999999999E-4</v>
      </c>
      <c r="E39" s="59">
        <v>1.4E-3</v>
      </c>
      <c r="F39" s="59">
        <v>1.4E-3</v>
      </c>
      <c r="G39" s="60">
        <v>23.07</v>
      </c>
      <c r="H39" s="60">
        <v>23.07</v>
      </c>
      <c r="I39" s="59">
        <v>0.8669</v>
      </c>
      <c r="J39" s="59">
        <v>0.8669</v>
      </c>
    </row>
    <row r="40" spans="1:10" ht="11.1" customHeight="1" x14ac:dyDescent="0.25">
      <c r="A40" s="57">
        <v>49</v>
      </c>
      <c r="B40" s="57">
        <v>34</v>
      </c>
      <c r="C40" s="62">
        <v>27463</v>
      </c>
      <c r="D40" s="59">
        <v>1.1999999999999999E-3</v>
      </c>
      <c r="E40" s="59">
        <v>1.5E-3</v>
      </c>
      <c r="F40" s="59">
        <v>1.5E-3</v>
      </c>
      <c r="G40" s="60">
        <v>25.29</v>
      </c>
      <c r="H40" s="60">
        <v>25.29</v>
      </c>
      <c r="I40" s="59">
        <v>1.3444</v>
      </c>
      <c r="J40" s="59">
        <v>1.3444</v>
      </c>
    </row>
    <row r="41" spans="1:10" ht="11.1" customHeight="1" x14ac:dyDescent="0.25">
      <c r="A41" s="57">
        <v>50</v>
      </c>
      <c r="B41" s="57">
        <v>32</v>
      </c>
      <c r="C41" s="62">
        <v>28205</v>
      </c>
      <c r="D41" s="59">
        <v>1.1000000000000001E-3</v>
      </c>
      <c r="E41" s="59">
        <v>1.6000000000000001E-3</v>
      </c>
      <c r="F41" s="59">
        <v>1.6000000000000001E-3</v>
      </c>
      <c r="G41" s="60">
        <v>27.66</v>
      </c>
      <c r="H41" s="60">
        <v>27.66</v>
      </c>
      <c r="I41" s="59">
        <v>1.1569</v>
      </c>
      <c r="J41" s="59">
        <v>1.1569</v>
      </c>
    </row>
    <row r="42" spans="1:10" ht="11.1" customHeight="1" x14ac:dyDescent="0.25">
      <c r="A42" s="57">
        <v>51</v>
      </c>
      <c r="B42" s="57">
        <v>32</v>
      </c>
      <c r="C42" s="62">
        <v>28680</v>
      </c>
      <c r="D42" s="59">
        <v>1.1000000000000001E-3</v>
      </c>
      <c r="E42" s="59">
        <v>1.6999999999999999E-3</v>
      </c>
      <c r="F42" s="59">
        <v>1.6999999999999999E-3</v>
      </c>
      <c r="G42" s="60">
        <v>29.77</v>
      </c>
      <c r="H42" s="60">
        <v>29.77</v>
      </c>
      <c r="I42" s="59">
        <v>1.0749</v>
      </c>
      <c r="J42" s="59">
        <v>1.0749</v>
      </c>
    </row>
    <row r="43" spans="1:10" ht="11.1" customHeight="1" x14ac:dyDescent="0.25">
      <c r="A43" s="57">
        <v>52</v>
      </c>
      <c r="B43" s="57">
        <v>47</v>
      </c>
      <c r="C43" s="62">
        <v>29387</v>
      </c>
      <c r="D43" s="59">
        <v>1.6000000000000001E-3</v>
      </c>
      <c r="E43" s="59">
        <v>1.8E-3</v>
      </c>
      <c r="F43" s="59">
        <v>1.8E-3</v>
      </c>
      <c r="G43" s="60">
        <v>32.26</v>
      </c>
      <c r="H43" s="60">
        <v>32.26</v>
      </c>
      <c r="I43" s="59">
        <v>1.4569000000000001</v>
      </c>
      <c r="J43" s="59">
        <v>1.4569000000000001</v>
      </c>
    </row>
    <row r="44" spans="1:10" ht="11.1" customHeight="1" x14ac:dyDescent="0.25">
      <c r="A44" s="57">
        <v>53</v>
      </c>
      <c r="B44" s="57">
        <v>53</v>
      </c>
      <c r="C44" s="62">
        <v>30307</v>
      </c>
      <c r="D44" s="59">
        <v>1.6999999999999999E-3</v>
      </c>
      <c r="E44" s="59">
        <v>1.9E-3</v>
      </c>
      <c r="F44" s="59">
        <v>1.9E-3</v>
      </c>
      <c r="G44" s="60">
        <v>35.14</v>
      </c>
      <c r="H44" s="60">
        <v>35.14</v>
      </c>
      <c r="I44" s="59">
        <v>1.5083</v>
      </c>
      <c r="J44" s="59">
        <v>1.5083</v>
      </c>
    </row>
    <row r="45" spans="1:10" ht="11.1" customHeight="1" x14ac:dyDescent="0.25">
      <c r="A45" s="57">
        <v>54</v>
      </c>
      <c r="B45" s="57">
        <v>46</v>
      </c>
      <c r="C45" s="62">
        <v>31452</v>
      </c>
      <c r="D45" s="59">
        <v>1.5E-3</v>
      </c>
      <c r="E45" s="59">
        <v>2E-3</v>
      </c>
      <c r="F45" s="59">
        <v>2E-3</v>
      </c>
      <c r="G45" s="60">
        <v>38.36</v>
      </c>
      <c r="H45" s="60">
        <v>38.36</v>
      </c>
      <c r="I45" s="59">
        <v>1.1992</v>
      </c>
      <c r="J45" s="59">
        <v>1.1992</v>
      </c>
    </row>
    <row r="46" spans="1:10" ht="11.1" customHeight="1" x14ac:dyDescent="0.25">
      <c r="A46" s="57">
        <v>55</v>
      </c>
      <c r="B46" s="57">
        <v>42</v>
      </c>
      <c r="C46" s="62">
        <v>32204</v>
      </c>
      <c r="D46" s="59">
        <v>1.2999999999999999E-3</v>
      </c>
      <c r="E46" s="59">
        <v>2.0999999999999999E-3</v>
      </c>
      <c r="F46" s="59">
        <v>2.0999999999999999E-3</v>
      </c>
      <c r="G46" s="60">
        <v>41.3</v>
      </c>
      <c r="H46" s="60">
        <v>41.3</v>
      </c>
      <c r="I46" s="59">
        <v>1.0168999999999999</v>
      </c>
      <c r="J46" s="59">
        <v>1.0168999999999999</v>
      </c>
    </row>
    <row r="47" spans="1:10" ht="11.1" customHeight="1" x14ac:dyDescent="0.25">
      <c r="A47" s="57">
        <v>56</v>
      </c>
      <c r="B47" s="57">
        <v>52</v>
      </c>
      <c r="C47" s="62">
        <v>30617</v>
      </c>
      <c r="D47" s="59">
        <v>1.6999999999999999E-3</v>
      </c>
      <c r="E47" s="59">
        <v>2.2000000000000001E-3</v>
      </c>
      <c r="F47" s="59">
        <v>2.2000000000000001E-3</v>
      </c>
      <c r="G47" s="60">
        <v>41.02</v>
      </c>
      <c r="H47" s="60">
        <v>41.02</v>
      </c>
      <c r="I47" s="59">
        <v>1.2677</v>
      </c>
      <c r="J47" s="59">
        <v>1.2677</v>
      </c>
    </row>
    <row r="48" spans="1:10" ht="11.1" customHeight="1" x14ac:dyDescent="0.25">
      <c r="A48" s="57">
        <v>57</v>
      </c>
      <c r="B48" s="57">
        <v>47</v>
      </c>
      <c r="C48" s="62">
        <v>29324</v>
      </c>
      <c r="D48" s="59">
        <v>1.6000000000000001E-3</v>
      </c>
      <c r="E48" s="59">
        <v>2.3E-3</v>
      </c>
      <c r="F48" s="59">
        <v>2.3E-3</v>
      </c>
      <c r="G48" s="60">
        <v>41.12</v>
      </c>
      <c r="H48" s="60">
        <v>41.12</v>
      </c>
      <c r="I48" s="59">
        <v>1.143</v>
      </c>
      <c r="J48" s="59">
        <v>1.143</v>
      </c>
    </row>
    <row r="49" spans="1:10" ht="11.1" customHeight="1" x14ac:dyDescent="0.25">
      <c r="A49" s="57">
        <v>58</v>
      </c>
      <c r="B49" s="57">
        <v>50</v>
      </c>
      <c r="C49" s="62">
        <v>27875</v>
      </c>
      <c r="D49" s="59">
        <v>1.8E-3</v>
      </c>
      <c r="E49" s="59">
        <v>2.3999999999999998E-3</v>
      </c>
      <c r="F49" s="59">
        <v>2.3999999999999998E-3</v>
      </c>
      <c r="G49" s="60">
        <v>40.82</v>
      </c>
      <c r="H49" s="60">
        <v>40.82</v>
      </c>
      <c r="I49" s="59">
        <v>1.2249000000000001</v>
      </c>
      <c r="J49" s="59">
        <v>1.2249000000000001</v>
      </c>
    </row>
    <row r="50" spans="1:10" ht="11.1" customHeight="1" x14ac:dyDescent="0.25">
      <c r="A50" s="57">
        <v>59</v>
      </c>
      <c r="B50" s="57">
        <v>59</v>
      </c>
      <c r="C50" s="62">
        <v>25875</v>
      </c>
      <c r="D50" s="59">
        <v>2.3E-3</v>
      </c>
      <c r="E50" s="59">
        <v>2.5000000000000001E-3</v>
      </c>
      <c r="F50" s="59">
        <v>2.5000000000000001E-3</v>
      </c>
      <c r="G50" s="60">
        <v>39.53</v>
      </c>
      <c r="H50" s="60">
        <v>39.53</v>
      </c>
      <c r="I50" s="59">
        <v>1.4924999999999999</v>
      </c>
      <c r="J50" s="59">
        <v>1.4924999999999999</v>
      </c>
    </row>
    <row r="51" spans="1:10" ht="11.1" customHeight="1" x14ac:dyDescent="0.25">
      <c r="A51" s="57">
        <v>60</v>
      </c>
      <c r="B51" s="57">
        <v>42</v>
      </c>
      <c r="C51" s="62">
        <v>23311</v>
      </c>
      <c r="D51" s="59">
        <v>1.8E-3</v>
      </c>
      <c r="E51" s="59">
        <v>2.5999999999999999E-3</v>
      </c>
      <c r="F51" s="59">
        <v>2.5999999999999999E-3</v>
      </c>
      <c r="G51" s="60">
        <v>37.07</v>
      </c>
      <c r="H51" s="60">
        <v>37.07</v>
      </c>
      <c r="I51" s="59">
        <v>1.133</v>
      </c>
      <c r="J51" s="59">
        <v>1.133</v>
      </c>
    </row>
    <row r="52" spans="1:10" ht="11.1" customHeight="1" x14ac:dyDescent="0.25">
      <c r="A52" s="57">
        <v>61</v>
      </c>
      <c r="B52" s="57">
        <v>66</v>
      </c>
      <c r="C52" s="62">
        <v>20633</v>
      </c>
      <c r="D52" s="59">
        <v>3.2000000000000002E-3</v>
      </c>
      <c r="E52" s="59">
        <v>2.7000000000000001E-3</v>
      </c>
      <c r="F52" s="59">
        <v>2.7000000000000001E-3</v>
      </c>
      <c r="G52" s="60">
        <v>34.14</v>
      </c>
      <c r="H52" s="60">
        <v>34.14</v>
      </c>
      <c r="I52" s="59">
        <v>1.9332</v>
      </c>
      <c r="J52" s="59">
        <v>1.9332</v>
      </c>
    </row>
    <row r="53" spans="1:10" ht="11.1" customHeight="1" x14ac:dyDescent="0.25">
      <c r="A53" s="57">
        <v>62</v>
      </c>
      <c r="B53" s="57">
        <v>37</v>
      </c>
      <c r="C53" s="62">
        <v>18043</v>
      </c>
      <c r="D53" s="59">
        <v>2.0999999999999999E-3</v>
      </c>
      <c r="E53" s="59">
        <v>2.8E-3</v>
      </c>
      <c r="F53" s="59">
        <v>2.8E-3</v>
      </c>
      <c r="G53" s="60">
        <v>31.03</v>
      </c>
      <c r="H53" s="60">
        <v>31.03</v>
      </c>
      <c r="I53" s="59">
        <v>1.1923999999999999</v>
      </c>
      <c r="J53" s="59">
        <v>1.1923999999999999</v>
      </c>
    </row>
    <row r="54" spans="1:10" ht="11.1" customHeight="1" x14ac:dyDescent="0.25">
      <c r="A54" s="57">
        <v>63</v>
      </c>
      <c r="B54" s="57">
        <v>48</v>
      </c>
      <c r="C54" s="62">
        <v>14108</v>
      </c>
      <c r="D54" s="59">
        <v>3.3999999999999998E-3</v>
      </c>
      <c r="E54" s="59">
        <v>2.8999999999999998E-3</v>
      </c>
      <c r="F54" s="59">
        <v>2.8999999999999998E-3</v>
      </c>
      <c r="G54" s="60">
        <v>25.26</v>
      </c>
      <c r="H54" s="60">
        <v>25.26</v>
      </c>
      <c r="I54" s="59">
        <v>1.9001999999999999</v>
      </c>
      <c r="J54" s="59">
        <v>1.9001999999999999</v>
      </c>
    </row>
    <row r="55" spans="1:10" ht="11.1" customHeight="1" x14ac:dyDescent="0.25">
      <c r="A55" s="57">
        <v>64</v>
      </c>
      <c r="B55" s="57">
        <v>21</v>
      </c>
      <c r="C55" s="62">
        <v>11310</v>
      </c>
      <c r="D55" s="59">
        <v>1.9E-3</v>
      </c>
      <c r="E55" s="59">
        <v>3.0000000000000001E-3</v>
      </c>
      <c r="F55" s="59">
        <v>3.0000000000000001E-3</v>
      </c>
      <c r="G55" s="60">
        <v>20.93</v>
      </c>
      <c r="H55" s="60">
        <v>20.93</v>
      </c>
      <c r="I55" s="59">
        <v>1.0033000000000001</v>
      </c>
      <c r="J55" s="59">
        <v>1.0033000000000001</v>
      </c>
    </row>
    <row r="56" spans="1:10" ht="11.1" customHeight="1" x14ac:dyDescent="0.25">
      <c r="A56" s="57">
        <v>65</v>
      </c>
      <c r="B56" s="57">
        <v>39</v>
      </c>
      <c r="C56" s="62">
        <v>9144</v>
      </c>
      <c r="D56" s="59">
        <v>4.3E-3</v>
      </c>
      <c r="E56" s="59">
        <v>3.2000000000000002E-3</v>
      </c>
      <c r="F56" s="59">
        <v>3.2000000000000002E-3</v>
      </c>
      <c r="G56" s="60">
        <v>18.149999999999999</v>
      </c>
      <c r="H56" s="60">
        <v>18.149999999999999</v>
      </c>
      <c r="I56" s="59">
        <v>2.1488</v>
      </c>
      <c r="J56" s="59">
        <v>2.1488</v>
      </c>
    </row>
    <row r="57" spans="1:10" ht="11.1" customHeight="1" x14ac:dyDescent="0.25">
      <c r="A57" s="57">
        <v>66</v>
      </c>
      <c r="B57" s="57">
        <v>24</v>
      </c>
      <c r="C57" s="62">
        <v>7007</v>
      </c>
      <c r="D57" s="59">
        <v>3.3999999999999998E-3</v>
      </c>
      <c r="E57" s="59">
        <v>3.5000000000000001E-3</v>
      </c>
      <c r="F57" s="59">
        <v>3.5000000000000001E-3</v>
      </c>
      <c r="G57" s="60">
        <v>15.36</v>
      </c>
      <c r="H57" s="60">
        <v>15.36</v>
      </c>
      <c r="I57" s="59">
        <v>1.5625</v>
      </c>
      <c r="J57" s="59">
        <v>1.5625</v>
      </c>
    </row>
    <row r="58" spans="1:10" ht="11.1" customHeight="1" x14ac:dyDescent="0.25">
      <c r="A58" s="57">
        <v>67</v>
      </c>
      <c r="B58" s="57">
        <v>24</v>
      </c>
      <c r="C58" s="62">
        <v>5162</v>
      </c>
      <c r="D58" s="59">
        <v>4.5999999999999999E-3</v>
      </c>
      <c r="E58" s="59">
        <v>3.8999999999999998E-3</v>
      </c>
      <c r="F58" s="59">
        <v>3.8999999999999998E-3</v>
      </c>
      <c r="G58" s="60">
        <v>12.68</v>
      </c>
      <c r="H58" s="60">
        <v>12.68</v>
      </c>
      <c r="I58" s="59">
        <v>1.8927</v>
      </c>
      <c r="J58" s="59">
        <v>1.8927</v>
      </c>
    </row>
    <row r="59" spans="1:10" ht="11.1" customHeight="1" x14ac:dyDescent="0.25">
      <c r="A59" s="57">
        <v>68</v>
      </c>
      <c r="B59" s="57">
        <v>20</v>
      </c>
      <c r="C59" s="62">
        <v>3879</v>
      </c>
      <c r="D59" s="59">
        <v>5.1999999999999998E-3</v>
      </c>
      <c r="E59" s="59">
        <v>4.4000000000000003E-3</v>
      </c>
      <c r="F59" s="59">
        <v>4.4000000000000003E-3</v>
      </c>
      <c r="G59" s="60">
        <v>10.77</v>
      </c>
      <c r="H59" s="60">
        <v>10.77</v>
      </c>
      <c r="I59" s="59">
        <v>1.857</v>
      </c>
      <c r="J59" s="59">
        <v>1.857</v>
      </c>
    </row>
    <row r="60" spans="1:10" ht="11.1" customHeight="1" x14ac:dyDescent="0.25">
      <c r="A60" s="57">
        <v>69</v>
      </c>
      <c r="B60" s="57">
        <v>14</v>
      </c>
      <c r="C60" s="62">
        <v>2992</v>
      </c>
      <c r="D60" s="59">
        <v>4.7000000000000002E-3</v>
      </c>
      <c r="E60" s="59">
        <v>5.0000000000000001E-3</v>
      </c>
      <c r="F60" s="59">
        <v>5.0000000000000001E-3</v>
      </c>
      <c r="G60" s="60">
        <v>9.48</v>
      </c>
      <c r="H60" s="60">
        <v>9.48</v>
      </c>
      <c r="I60" s="59">
        <v>1.4767999999999999</v>
      </c>
      <c r="J60" s="59">
        <v>1.4767999999999999</v>
      </c>
    </row>
    <row r="61" spans="1:10" ht="11.1" customHeight="1" x14ac:dyDescent="0.25">
      <c r="A61" s="57">
        <v>70</v>
      </c>
      <c r="B61" s="57">
        <v>20</v>
      </c>
      <c r="C61" s="62">
        <v>2333</v>
      </c>
      <c r="D61" s="59">
        <v>8.6E-3</v>
      </c>
      <c r="E61" s="59">
        <v>0</v>
      </c>
      <c r="F61" s="59">
        <v>0</v>
      </c>
      <c r="G61" s="60">
        <v>7.49</v>
      </c>
      <c r="H61" s="60">
        <v>7.49</v>
      </c>
      <c r="I61" s="59">
        <v>2.6701999999999999</v>
      </c>
      <c r="J61" s="59">
        <v>2.6701999999999999</v>
      </c>
    </row>
    <row r="62" spans="1:10" ht="11.1" customHeight="1" x14ac:dyDescent="0.25">
      <c r="A62" s="57">
        <v>71</v>
      </c>
      <c r="B62" s="57">
        <v>3</v>
      </c>
      <c r="C62" s="62">
        <v>1754</v>
      </c>
      <c r="D62" s="59">
        <v>1.6999999999999999E-3</v>
      </c>
      <c r="E62" s="59">
        <v>0</v>
      </c>
      <c r="F62" s="59">
        <v>0</v>
      </c>
      <c r="G62" s="60">
        <v>5.69</v>
      </c>
      <c r="H62" s="60">
        <v>5.69</v>
      </c>
      <c r="I62" s="59">
        <v>0.5272</v>
      </c>
      <c r="J62" s="59">
        <v>0.5272</v>
      </c>
    </row>
    <row r="63" spans="1:10" ht="11.1" customHeight="1" x14ac:dyDescent="0.25">
      <c r="A63" s="57">
        <v>72</v>
      </c>
      <c r="B63" s="57">
        <v>8</v>
      </c>
      <c r="C63" s="62">
        <v>1368</v>
      </c>
      <c r="D63" s="59">
        <v>5.7999999999999996E-3</v>
      </c>
      <c r="E63" s="59">
        <v>0</v>
      </c>
      <c r="F63" s="59">
        <v>0</v>
      </c>
      <c r="G63" s="60">
        <v>4.46</v>
      </c>
      <c r="H63" s="60">
        <v>4.46</v>
      </c>
      <c r="I63" s="59">
        <v>1.7937000000000001</v>
      </c>
      <c r="J63" s="59">
        <v>1.7937000000000001</v>
      </c>
    </row>
    <row r="64" spans="1:10" ht="11.1" customHeight="1" x14ac:dyDescent="0.25">
      <c r="A64" s="57">
        <v>73</v>
      </c>
      <c r="B64" s="57">
        <v>5</v>
      </c>
      <c r="C64" s="62">
        <v>1080</v>
      </c>
      <c r="D64" s="59">
        <v>4.5999999999999999E-3</v>
      </c>
      <c r="E64" s="59">
        <v>0</v>
      </c>
      <c r="F64" s="59">
        <v>0</v>
      </c>
      <c r="G64" s="60">
        <v>3.52</v>
      </c>
      <c r="H64" s="60">
        <v>3.52</v>
      </c>
      <c r="I64" s="59">
        <v>1.4205000000000001</v>
      </c>
      <c r="J64" s="59">
        <v>1.4205000000000001</v>
      </c>
    </row>
    <row r="65" spans="1:10" ht="11.1" customHeight="1" x14ac:dyDescent="0.25">
      <c r="A65" s="57">
        <v>74</v>
      </c>
      <c r="B65" s="57">
        <v>5</v>
      </c>
      <c r="C65" s="58">
        <v>854</v>
      </c>
      <c r="D65" s="59">
        <v>5.8999999999999999E-3</v>
      </c>
      <c r="E65" s="59">
        <v>0</v>
      </c>
      <c r="F65" s="59">
        <v>0</v>
      </c>
      <c r="G65" s="60">
        <v>2.81</v>
      </c>
      <c r="H65" s="60">
        <v>2.81</v>
      </c>
      <c r="I65" s="59">
        <v>1.7794000000000001</v>
      </c>
      <c r="J65" s="59">
        <v>1.7794000000000001</v>
      </c>
    </row>
    <row r="66" spans="1:10" ht="11.1" customHeight="1" x14ac:dyDescent="0.25">
      <c r="A66" s="63" t="s">
        <v>623</v>
      </c>
      <c r="B66" s="71">
        <v>1135</v>
      </c>
      <c r="C66" s="65">
        <v>1109489</v>
      </c>
      <c r="D66" s="66">
        <v>1E-3</v>
      </c>
      <c r="E66" s="67"/>
      <c r="F66" s="67"/>
      <c r="G66" s="68">
        <v>897.15</v>
      </c>
      <c r="H66" s="68">
        <v>897.15</v>
      </c>
      <c r="I66" s="66">
        <v>1.2650999999999999</v>
      </c>
      <c r="J66" s="66">
        <v>1.2650999999999999</v>
      </c>
    </row>
    <row r="70" spans="1:10" x14ac:dyDescent="0.25">
      <c r="A70" s="24" t="s">
        <v>624</v>
      </c>
    </row>
    <row r="71" spans="1:10" x14ac:dyDescent="0.25">
      <c r="A71" s="2" t="s">
        <v>625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J71"/>
  <sheetViews>
    <sheetView workbookViewId="0"/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</cols>
  <sheetData>
    <row r="4" spans="1:10" x14ac:dyDescent="0.25">
      <c r="A4" s="51" t="s">
        <v>626</v>
      </c>
    </row>
    <row r="5" spans="1:10" x14ac:dyDescent="0.25">
      <c r="A5" s="51" t="s">
        <v>627</v>
      </c>
    </row>
    <row r="6" spans="1:10" x14ac:dyDescent="0.25">
      <c r="A6" s="51" t="s">
        <v>628</v>
      </c>
    </row>
    <row r="7" spans="1:10" x14ac:dyDescent="0.25">
      <c r="A7" s="51" t="s">
        <v>629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630</v>
      </c>
      <c r="E8" s="53">
        <v>-5</v>
      </c>
      <c r="F8" s="53">
        <v>-6</v>
      </c>
      <c r="G8" s="53">
        <v>-7</v>
      </c>
      <c r="H8" s="53">
        <v>-8</v>
      </c>
      <c r="I8" s="54" t="s">
        <v>631</v>
      </c>
      <c r="J8" s="54" t="s">
        <v>632</v>
      </c>
    </row>
    <row r="9" spans="1:10" ht="11.1" customHeight="1" x14ac:dyDescent="0.25">
      <c r="A9" s="232" t="s">
        <v>633</v>
      </c>
      <c r="B9" s="233" t="s">
        <v>634</v>
      </c>
      <c r="C9" s="234" t="s">
        <v>635</v>
      </c>
      <c r="D9" s="235" t="s">
        <v>636</v>
      </c>
      <c r="E9" s="231" t="s">
        <v>637</v>
      </c>
      <c r="F9" s="231"/>
      <c r="G9" s="231" t="s">
        <v>638</v>
      </c>
      <c r="H9" s="231"/>
      <c r="I9" s="231" t="s">
        <v>639</v>
      </c>
      <c r="J9" s="231"/>
    </row>
    <row r="10" spans="1:10" ht="32.1" customHeight="1" x14ac:dyDescent="0.25">
      <c r="A10" s="232"/>
      <c r="B10" s="233"/>
      <c r="C10" s="234"/>
      <c r="D10" s="235"/>
      <c r="E10" s="55" t="s">
        <v>640</v>
      </c>
      <c r="F10" s="55" t="s">
        <v>641</v>
      </c>
      <c r="G10" s="55" t="s">
        <v>642</v>
      </c>
      <c r="H10" s="55" t="s">
        <v>643</v>
      </c>
      <c r="I10" s="56" t="s">
        <v>644</v>
      </c>
      <c r="J10" s="56" t="s">
        <v>645</v>
      </c>
    </row>
    <row r="11" spans="1:10" ht="11.1" customHeight="1" x14ac:dyDescent="0.25">
      <c r="A11" s="57">
        <v>20</v>
      </c>
      <c r="B11" s="57">
        <v>0</v>
      </c>
      <c r="C11" s="58">
        <v>24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646</v>
      </c>
      <c r="J11" s="61" t="s">
        <v>647</v>
      </c>
    </row>
    <row r="12" spans="1:10" ht="11.1" customHeight="1" x14ac:dyDescent="0.25">
      <c r="A12" s="57">
        <v>21</v>
      </c>
      <c r="B12" s="57">
        <v>0</v>
      </c>
      <c r="C12" s="58">
        <v>60</v>
      </c>
      <c r="D12" s="59">
        <v>0</v>
      </c>
      <c r="E12" s="59">
        <v>4.0000000000000002E-4</v>
      </c>
      <c r="F12" s="59">
        <v>4.0000000000000002E-4</v>
      </c>
      <c r="G12" s="60">
        <v>0.01</v>
      </c>
      <c r="H12" s="60">
        <v>0.01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153</v>
      </c>
      <c r="D13" s="59">
        <v>0</v>
      </c>
      <c r="E13" s="59">
        <v>4.0000000000000002E-4</v>
      </c>
      <c r="F13" s="59">
        <v>4.0000000000000002E-4</v>
      </c>
      <c r="G13" s="60">
        <v>0.06</v>
      </c>
      <c r="H13" s="60">
        <v>0.06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1</v>
      </c>
      <c r="C14" s="62">
        <v>1332</v>
      </c>
      <c r="D14" s="59">
        <v>8.0000000000000004E-4</v>
      </c>
      <c r="E14" s="59">
        <v>4.0000000000000002E-4</v>
      </c>
      <c r="F14" s="59">
        <v>4.0000000000000002E-4</v>
      </c>
      <c r="G14" s="60">
        <v>0.52</v>
      </c>
      <c r="H14" s="60">
        <v>0.52</v>
      </c>
      <c r="I14" s="59">
        <v>1.9231</v>
      </c>
      <c r="J14" s="59">
        <v>1.9231</v>
      </c>
    </row>
    <row r="15" spans="1:10" ht="11.1" customHeight="1" x14ac:dyDescent="0.25">
      <c r="A15" s="57">
        <v>24</v>
      </c>
      <c r="B15" s="57">
        <v>0</v>
      </c>
      <c r="C15" s="62">
        <v>2689</v>
      </c>
      <c r="D15" s="59">
        <v>0</v>
      </c>
      <c r="E15" s="59">
        <v>4.0000000000000002E-4</v>
      </c>
      <c r="F15" s="59">
        <v>4.0000000000000002E-4</v>
      </c>
      <c r="G15" s="60">
        <v>1.08</v>
      </c>
      <c r="H15" s="60">
        <v>1.08</v>
      </c>
      <c r="I15" s="59">
        <v>0</v>
      </c>
      <c r="J15" s="59">
        <v>0</v>
      </c>
    </row>
    <row r="16" spans="1:10" ht="11.1" customHeight="1" x14ac:dyDescent="0.25">
      <c r="A16" s="57">
        <v>25</v>
      </c>
      <c r="B16" s="57">
        <v>2</v>
      </c>
      <c r="C16" s="62">
        <v>3740</v>
      </c>
      <c r="D16" s="59">
        <v>5.0000000000000001E-4</v>
      </c>
      <c r="E16" s="59">
        <v>4.0000000000000002E-4</v>
      </c>
      <c r="F16" s="59">
        <v>4.0000000000000002E-4</v>
      </c>
      <c r="G16" s="60">
        <v>1.5</v>
      </c>
      <c r="H16" s="60">
        <v>1.5</v>
      </c>
      <c r="I16" s="59">
        <v>1.3332999999999999</v>
      </c>
      <c r="J16" s="59">
        <v>1.3332999999999999</v>
      </c>
    </row>
    <row r="17" spans="1:10" ht="11.1" customHeight="1" x14ac:dyDescent="0.25">
      <c r="A17" s="57">
        <v>26</v>
      </c>
      <c r="B17" s="57">
        <v>2</v>
      </c>
      <c r="C17" s="62">
        <v>4620</v>
      </c>
      <c r="D17" s="59">
        <v>4.0000000000000002E-4</v>
      </c>
      <c r="E17" s="59">
        <v>4.0000000000000002E-4</v>
      </c>
      <c r="F17" s="59">
        <v>4.0000000000000002E-4</v>
      </c>
      <c r="G17" s="60">
        <v>1.83</v>
      </c>
      <c r="H17" s="60">
        <v>1.83</v>
      </c>
      <c r="I17" s="59">
        <v>1.0929</v>
      </c>
      <c r="J17" s="59">
        <v>1.0929</v>
      </c>
    </row>
    <row r="18" spans="1:10" ht="11.1" customHeight="1" x14ac:dyDescent="0.25">
      <c r="A18" s="57">
        <v>27</v>
      </c>
      <c r="B18" s="57">
        <v>2</v>
      </c>
      <c r="C18" s="62">
        <v>5352</v>
      </c>
      <c r="D18" s="59">
        <v>4.0000000000000002E-4</v>
      </c>
      <c r="E18" s="59">
        <v>4.0000000000000002E-4</v>
      </c>
      <c r="F18" s="59">
        <v>4.0000000000000002E-4</v>
      </c>
      <c r="G18" s="60">
        <v>2.14</v>
      </c>
      <c r="H18" s="60">
        <v>2.14</v>
      </c>
      <c r="I18" s="59">
        <v>0.93459999999999999</v>
      </c>
      <c r="J18" s="59">
        <v>0.93459999999999999</v>
      </c>
    </row>
    <row r="19" spans="1:10" ht="11.1" customHeight="1" x14ac:dyDescent="0.25">
      <c r="A19" s="57">
        <v>28</v>
      </c>
      <c r="B19" s="57">
        <v>2</v>
      </c>
      <c r="C19" s="62">
        <v>6038</v>
      </c>
      <c r="D19" s="59">
        <v>2.9999999999999997E-4</v>
      </c>
      <c r="E19" s="59">
        <v>4.0000000000000002E-4</v>
      </c>
      <c r="F19" s="59">
        <v>4.0000000000000002E-4</v>
      </c>
      <c r="G19" s="60">
        <v>2.41</v>
      </c>
      <c r="H19" s="60">
        <v>2.41</v>
      </c>
      <c r="I19" s="59">
        <v>0.82989999999999997</v>
      </c>
      <c r="J19" s="59">
        <v>0.82989999999999997</v>
      </c>
    </row>
    <row r="20" spans="1:10" ht="11.1" customHeight="1" x14ac:dyDescent="0.25">
      <c r="A20" s="57">
        <v>29</v>
      </c>
      <c r="B20" s="57">
        <v>1</v>
      </c>
      <c r="C20" s="62">
        <v>6469</v>
      </c>
      <c r="D20" s="59">
        <v>2.0000000000000001E-4</v>
      </c>
      <c r="E20" s="59">
        <v>4.0000000000000002E-4</v>
      </c>
      <c r="F20" s="59">
        <v>4.0000000000000002E-4</v>
      </c>
      <c r="G20" s="60">
        <v>2.58</v>
      </c>
      <c r="H20" s="60">
        <v>2.58</v>
      </c>
      <c r="I20" s="59">
        <v>0.3876</v>
      </c>
      <c r="J20" s="59">
        <v>0.3876</v>
      </c>
    </row>
    <row r="21" spans="1:10" ht="11.1" customHeight="1" x14ac:dyDescent="0.25">
      <c r="A21" s="57">
        <v>30</v>
      </c>
      <c r="B21" s="57">
        <v>2</v>
      </c>
      <c r="C21" s="62">
        <v>6704</v>
      </c>
      <c r="D21" s="59">
        <v>2.9999999999999997E-4</v>
      </c>
      <c r="E21" s="59">
        <v>4.0000000000000002E-4</v>
      </c>
      <c r="F21" s="59">
        <v>4.0000000000000002E-4</v>
      </c>
      <c r="G21" s="60">
        <v>2.67</v>
      </c>
      <c r="H21" s="60">
        <v>2.67</v>
      </c>
      <c r="I21" s="59">
        <v>0.74909999999999999</v>
      </c>
      <c r="J21" s="59">
        <v>0.74909999999999999</v>
      </c>
    </row>
    <row r="22" spans="1:10" ht="11.1" customHeight="1" x14ac:dyDescent="0.25">
      <c r="A22" s="57">
        <v>31</v>
      </c>
      <c r="B22" s="57">
        <v>0</v>
      </c>
      <c r="C22" s="62">
        <v>6881</v>
      </c>
      <c r="D22" s="59">
        <v>0</v>
      </c>
      <c r="E22" s="59">
        <v>4.0000000000000002E-4</v>
      </c>
      <c r="F22" s="59">
        <v>4.0000000000000002E-4</v>
      </c>
      <c r="G22" s="60">
        <v>2.88</v>
      </c>
      <c r="H22" s="60">
        <v>2.88</v>
      </c>
      <c r="I22" s="59">
        <v>0</v>
      </c>
      <c r="J22" s="59">
        <v>0</v>
      </c>
    </row>
    <row r="23" spans="1:10" ht="11.1" customHeight="1" x14ac:dyDescent="0.25">
      <c r="A23" s="57">
        <v>32</v>
      </c>
      <c r="B23" s="57">
        <v>1</v>
      </c>
      <c r="C23" s="62">
        <v>6989</v>
      </c>
      <c r="D23" s="59">
        <v>1E-4</v>
      </c>
      <c r="E23" s="59">
        <v>4.0000000000000002E-4</v>
      </c>
      <c r="F23" s="59">
        <v>4.0000000000000002E-4</v>
      </c>
      <c r="G23" s="60">
        <v>3.08</v>
      </c>
      <c r="H23" s="60">
        <v>3.08</v>
      </c>
      <c r="I23" s="59">
        <v>0.32469999999999999</v>
      </c>
      <c r="J23" s="59">
        <v>0.32469999999999999</v>
      </c>
    </row>
    <row r="24" spans="1:10" ht="11.1" customHeight="1" x14ac:dyDescent="0.25">
      <c r="A24" s="57">
        <v>33</v>
      </c>
      <c r="B24" s="57">
        <v>1</v>
      </c>
      <c r="C24" s="62">
        <v>6960</v>
      </c>
      <c r="D24" s="59">
        <v>1E-4</v>
      </c>
      <c r="E24" s="59">
        <v>5.0000000000000001E-4</v>
      </c>
      <c r="F24" s="59">
        <v>5.0000000000000001E-4</v>
      </c>
      <c r="G24" s="60">
        <v>3.2</v>
      </c>
      <c r="H24" s="60">
        <v>3.2</v>
      </c>
      <c r="I24" s="59">
        <v>0.3125</v>
      </c>
      <c r="J24" s="59">
        <v>0.3125</v>
      </c>
    </row>
    <row r="25" spans="1:10" ht="11.1" customHeight="1" x14ac:dyDescent="0.25">
      <c r="A25" s="57">
        <v>34</v>
      </c>
      <c r="B25" s="57">
        <v>2</v>
      </c>
      <c r="C25" s="62">
        <v>6988</v>
      </c>
      <c r="D25" s="59">
        <v>2.9999999999999997E-4</v>
      </c>
      <c r="E25" s="59">
        <v>5.0000000000000001E-4</v>
      </c>
      <c r="F25" s="59">
        <v>5.0000000000000001E-4</v>
      </c>
      <c r="G25" s="60">
        <v>3.36</v>
      </c>
      <c r="H25" s="60">
        <v>3.36</v>
      </c>
      <c r="I25" s="59">
        <v>0.59519999999999995</v>
      </c>
      <c r="J25" s="59">
        <v>0.59519999999999995</v>
      </c>
    </row>
    <row r="26" spans="1:10" ht="11.1" customHeight="1" x14ac:dyDescent="0.25">
      <c r="A26" s="57">
        <v>35</v>
      </c>
      <c r="B26" s="57">
        <v>2</v>
      </c>
      <c r="C26" s="62">
        <v>6958</v>
      </c>
      <c r="D26" s="59">
        <v>2.9999999999999997E-4</v>
      </c>
      <c r="E26" s="59">
        <v>5.0000000000000001E-4</v>
      </c>
      <c r="F26" s="59">
        <v>5.0000000000000001E-4</v>
      </c>
      <c r="G26" s="60">
        <v>3.47</v>
      </c>
      <c r="H26" s="60">
        <v>3.47</v>
      </c>
      <c r="I26" s="59">
        <v>0.57640000000000002</v>
      </c>
      <c r="J26" s="59">
        <v>0.57640000000000002</v>
      </c>
    </row>
    <row r="27" spans="1:10" ht="11.1" customHeight="1" x14ac:dyDescent="0.25">
      <c r="A27" s="57">
        <v>36</v>
      </c>
      <c r="B27" s="57">
        <v>0</v>
      </c>
      <c r="C27" s="62">
        <v>6905</v>
      </c>
      <c r="D27" s="59">
        <v>0</v>
      </c>
      <c r="E27" s="59">
        <v>5.0000000000000001E-4</v>
      </c>
      <c r="F27" s="59">
        <v>5.0000000000000001E-4</v>
      </c>
      <c r="G27" s="60">
        <v>3.59</v>
      </c>
      <c r="H27" s="60">
        <v>3.59</v>
      </c>
      <c r="I27" s="59">
        <v>0</v>
      </c>
      <c r="J27" s="59">
        <v>0</v>
      </c>
    </row>
    <row r="28" spans="1:10" ht="11.1" customHeight="1" x14ac:dyDescent="0.25">
      <c r="A28" s="57">
        <v>37</v>
      </c>
      <c r="B28" s="57">
        <v>3</v>
      </c>
      <c r="C28" s="62">
        <v>6855</v>
      </c>
      <c r="D28" s="59">
        <v>4.0000000000000002E-4</v>
      </c>
      <c r="E28" s="59">
        <v>5.0000000000000001E-4</v>
      </c>
      <c r="F28" s="59">
        <v>5.0000000000000001E-4</v>
      </c>
      <c r="G28" s="60">
        <v>3.7</v>
      </c>
      <c r="H28" s="60">
        <v>3.7</v>
      </c>
      <c r="I28" s="59">
        <v>0.81079999999999997</v>
      </c>
      <c r="J28" s="59">
        <v>0.81079999999999997</v>
      </c>
    </row>
    <row r="29" spans="1:10" ht="11.1" customHeight="1" x14ac:dyDescent="0.25">
      <c r="A29" s="57">
        <v>38</v>
      </c>
      <c r="B29" s="57">
        <v>4</v>
      </c>
      <c r="C29" s="62">
        <v>6686</v>
      </c>
      <c r="D29" s="59">
        <v>5.9999999999999995E-4</v>
      </c>
      <c r="E29" s="59">
        <v>5.9999999999999995E-4</v>
      </c>
      <c r="F29" s="59">
        <v>5.9999999999999995E-4</v>
      </c>
      <c r="G29" s="60">
        <v>3.75</v>
      </c>
      <c r="H29" s="60">
        <v>3.75</v>
      </c>
      <c r="I29" s="59">
        <v>1.0667</v>
      </c>
      <c r="J29" s="59">
        <v>1.0667</v>
      </c>
    </row>
    <row r="30" spans="1:10" ht="11.1" customHeight="1" x14ac:dyDescent="0.25">
      <c r="A30" s="57">
        <v>39</v>
      </c>
      <c r="B30" s="57">
        <v>3</v>
      </c>
      <c r="C30" s="62">
        <v>6553</v>
      </c>
      <c r="D30" s="59">
        <v>5.0000000000000001E-4</v>
      </c>
      <c r="E30" s="59">
        <v>5.9999999999999995E-4</v>
      </c>
      <c r="F30" s="59">
        <v>5.9999999999999995E-4</v>
      </c>
      <c r="G30" s="60">
        <v>3.8</v>
      </c>
      <c r="H30" s="60">
        <v>3.8</v>
      </c>
      <c r="I30" s="59">
        <v>0.78949999999999998</v>
      </c>
      <c r="J30" s="59">
        <v>0.78949999999999998</v>
      </c>
    </row>
    <row r="31" spans="1:10" ht="11.1" customHeight="1" x14ac:dyDescent="0.25">
      <c r="A31" s="57">
        <v>40</v>
      </c>
      <c r="B31" s="57">
        <v>3</v>
      </c>
      <c r="C31" s="62">
        <v>6464</v>
      </c>
      <c r="D31" s="59">
        <v>5.0000000000000001E-4</v>
      </c>
      <c r="E31" s="59">
        <v>5.9999999999999995E-4</v>
      </c>
      <c r="F31" s="59">
        <v>5.9999999999999995E-4</v>
      </c>
      <c r="G31" s="60">
        <v>3.87</v>
      </c>
      <c r="H31" s="60">
        <v>3.87</v>
      </c>
      <c r="I31" s="59">
        <v>0.7752</v>
      </c>
      <c r="J31" s="59">
        <v>0.7752</v>
      </c>
    </row>
    <row r="32" spans="1:10" ht="11.1" customHeight="1" x14ac:dyDescent="0.25">
      <c r="A32" s="57">
        <v>41</v>
      </c>
      <c r="B32" s="57">
        <v>4</v>
      </c>
      <c r="C32" s="62">
        <v>6346</v>
      </c>
      <c r="D32" s="59">
        <v>5.9999999999999995E-4</v>
      </c>
      <c r="E32" s="59">
        <v>6.9999999999999999E-4</v>
      </c>
      <c r="F32" s="59">
        <v>6.9999999999999999E-4</v>
      </c>
      <c r="G32" s="60">
        <v>4.4400000000000004</v>
      </c>
      <c r="H32" s="60">
        <v>4.4400000000000004</v>
      </c>
      <c r="I32" s="59">
        <v>0.90090000000000003</v>
      </c>
      <c r="J32" s="59">
        <v>0.90090000000000003</v>
      </c>
    </row>
    <row r="33" spans="1:10" ht="11.1" customHeight="1" x14ac:dyDescent="0.25">
      <c r="A33" s="57">
        <v>42</v>
      </c>
      <c r="B33" s="57">
        <v>4</v>
      </c>
      <c r="C33" s="62">
        <v>6322</v>
      </c>
      <c r="D33" s="59">
        <v>5.9999999999999995E-4</v>
      </c>
      <c r="E33" s="59">
        <v>8.0000000000000004E-4</v>
      </c>
      <c r="F33" s="59">
        <v>8.0000000000000004E-4</v>
      </c>
      <c r="G33" s="60">
        <v>5.0599999999999996</v>
      </c>
      <c r="H33" s="60">
        <v>5.0599999999999996</v>
      </c>
      <c r="I33" s="59">
        <v>0.79049999999999998</v>
      </c>
      <c r="J33" s="59">
        <v>0.79049999999999998</v>
      </c>
    </row>
    <row r="34" spans="1:10" ht="11.1" customHeight="1" x14ac:dyDescent="0.25">
      <c r="A34" s="57">
        <v>43</v>
      </c>
      <c r="B34" s="57">
        <v>9</v>
      </c>
      <c r="C34" s="62">
        <v>6234</v>
      </c>
      <c r="D34" s="59">
        <v>1.4E-3</v>
      </c>
      <c r="E34" s="59">
        <v>8.9999999999999998E-4</v>
      </c>
      <c r="F34" s="59">
        <v>8.9999999999999998E-4</v>
      </c>
      <c r="G34" s="60">
        <v>5.61</v>
      </c>
      <c r="H34" s="60">
        <v>5.61</v>
      </c>
      <c r="I34" s="59">
        <v>1.6043000000000001</v>
      </c>
      <c r="J34" s="59">
        <v>1.6043000000000001</v>
      </c>
    </row>
    <row r="35" spans="1:10" ht="11.1" customHeight="1" x14ac:dyDescent="0.25">
      <c r="A35" s="57">
        <v>44</v>
      </c>
      <c r="B35" s="57">
        <v>7</v>
      </c>
      <c r="C35" s="62">
        <v>6204</v>
      </c>
      <c r="D35" s="59">
        <v>1.1000000000000001E-3</v>
      </c>
      <c r="E35" s="59">
        <v>1E-3</v>
      </c>
      <c r="F35" s="59">
        <v>1E-3</v>
      </c>
      <c r="G35" s="60">
        <v>6.2</v>
      </c>
      <c r="H35" s="60">
        <v>6.2</v>
      </c>
      <c r="I35" s="59">
        <v>1.129</v>
      </c>
      <c r="J35" s="59">
        <v>1.129</v>
      </c>
    </row>
    <row r="36" spans="1:10" ht="11.1" customHeight="1" x14ac:dyDescent="0.25">
      <c r="A36" s="57">
        <v>45</v>
      </c>
      <c r="B36" s="57">
        <v>5</v>
      </c>
      <c r="C36" s="62">
        <v>6093</v>
      </c>
      <c r="D36" s="59">
        <v>8.0000000000000004E-4</v>
      </c>
      <c r="E36" s="59">
        <v>1.1000000000000001E-3</v>
      </c>
      <c r="F36" s="59">
        <v>1.1000000000000001E-3</v>
      </c>
      <c r="G36" s="60">
        <v>6.7</v>
      </c>
      <c r="H36" s="60">
        <v>6.7</v>
      </c>
      <c r="I36" s="59">
        <v>0.74629999999999996</v>
      </c>
      <c r="J36" s="59">
        <v>0.74629999999999996</v>
      </c>
    </row>
    <row r="37" spans="1:10" ht="11.1" customHeight="1" x14ac:dyDescent="0.25">
      <c r="A37" s="57">
        <v>46</v>
      </c>
      <c r="B37" s="57">
        <v>8</v>
      </c>
      <c r="C37" s="62">
        <v>6078</v>
      </c>
      <c r="D37" s="59">
        <v>1.2999999999999999E-3</v>
      </c>
      <c r="E37" s="59">
        <v>1.1999999999999999E-3</v>
      </c>
      <c r="F37" s="59">
        <v>1.1999999999999999E-3</v>
      </c>
      <c r="G37" s="60">
        <v>7.31</v>
      </c>
      <c r="H37" s="60">
        <v>7.31</v>
      </c>
      <c r="I37" s="59">
        <v>1.0944</v>
      </c>
      <c r="J37" s="59">
        <v>1.0944</v>
      </c>
    </row>
    <row r="38" spans="1:10" ht="11.1" customHeight="1" x14ac:dyDescent="0.25">
      <c r="A38" s="57">
        <v>47</v>
      </c>
      <c r="B38" s="57">
        <v>6</v>
      </c>
      <c r="C38" s="62">
        <v>6063</v>
      </c>
      <c r="D38" s="59">
        <v>1E-3</v>
      </c>
      <c r="E38" s="59">
        <v>1.2999999999999999E-3</v>
      </c>
      <c r="F38" s="59">
        <v>1.2999999999999999E-3</v>
      </c>
      <c r="G38" s="60">
        <v>7.88</v>
      </c>
      <c r="H38" s="60">
        <v>7.88</v>
      </c>
      <c r="I38" s="59">
        <v>0.76139999999999997</v>
      </c>
      <c r="J38" s="59">
        <v>0.76139999999999997</v>
      </c>
    </row>
    <row r="39" spans="1:10" ht="11.1" customHeight="1" x14ac:dyDescent="0.25">
      <c r="A39" s="57">
        <v>48</v>
      </c>
      <c r="B39" s="57">
        <v>10</v>
      </c>
      <c r="C39" s="62">
        <v>6181</v>
      </c>
      <c r="D39" s="59">
        <v>1.6000000000000001E-3</v>
      </c>
      <c r="E39" s="59">
        <v>1.4E-3</v>
      </c>
      <c r="F39" s="59">
        <v>1.4E-3</v>
      </c>
      <c r="G39" s="60">
        <v>8.67</v>
      </c>
      <c r="H39" s="60">
        <v>8.67</v>
      </c>
      <c r="I39" s="59">
        <v>1.1534</v>
      </c>
      <c r="J39" s="59">
        <v>1.1534</v>
      </c>
    </row>
    <row r="40" spans="1:10" ht="11.1" customHeight="1" x14ac:dyDescent="0.25">
      <c r="A40" s="57">
        <v>49</v>
      </c>
      <c r="B40" s="57">
        <v>6</v>
      </c>
      <c r="C40" s="62">
        <v>6241</v>
      </c>
      <c r="D40" s="59">
        <v>1E-3</v>
      </c>
      <c r="E40" s="59">
        <v>1.5E-3</v>
      </c>
      <c r="F40" s="59">
        <v>1.5E-3</v>
      </c>
      <c r="G40" s="60">
        <v>9.3699999999999992</v>
      </c>
      <c r="H40" s="60">
        <v>9.3699999999999992</v>
      </c>
      <c r="I40" s="59">
        <v>0.64029999999999998</v>
      </c>
      <c r="J40" s="59">
        <v>0.64029999999999998</v>
      </c>
    </row>
    <row r="41" spans="1:10" ht="11.1" customHeight="1" x14ac:dyDescent="0.25">
      <c r="A41" s="57">
        <v>50</v>
      </c>
      <c r="B41" s="57">
        <v>10</v>
      </c>
      <c r="C41" s="62">
        <v>6351</v>
      </c>
      <c r="D41" s="59">
        <v>1.6000000000000001E-3</v>
      </c>
      <c r="E41" s="59">
        <v>1.6000000000000001E-3</v>
      </c>
      <c r="F41" s="59">
        <v>1.6000000000000001E-3</v>
      </c>
      <c r="G41" s="60">
        <v>10.17</v>
      </c>
      <c r="H41" s="60">
        <v>10.17</v>
      </c>
      <c r="I41" s="59">
        <v>0.98329999999999995</v>
      </c>
      <c r="J41" s="59">
        <v>0.98329999999999995</v>
      </c>
    </row>
    <row r="42" spans="1:10" ht="11.1" customHeight="1" x14ac:dyDescent="0.25">
      <c r="A42" s="57">
        <v>51</v>
      </c>
      <c r="B42" s="57">
        <v>9</v>
      </c>
      <c r="C42" s="62">
        <v>6350</v>
      </c>
      <c r="D42" s="59">
        <v>1.4E-3</v>
      </c>
      <c r="E42" s="59">
        <v>1.6999999999999999E-3</v>
      </c>
      <c r="F42" s="59">
        <v>1.6999999999999999E-3</v>
      </c>
      <c r="G42" s="60">
        <v>10.79</v>
      </c>
      <c r="H42" s="60">
        <v>10.79</v>
      </c>
      <c r="I42" s="59">
        <v>0.83409999999999995</v>
      </c>
      <c r="J42" s="59">
        <v>0.83409999999999995</v>
      </c>
    </row>
    <row r="43" spans="1:10" ht="11.1" customHeight="1" x14ac:dyDescent="0.25">
      <c r="A43" s="57">
        <v>52</v>
      </c>
      <c r="B43" s="57">
        <v>21</v>
      </c>
      <c r="C43" s="62">
        <v>6474</v>
      </c>
      <c r="D43" s="59">
        <v>3.2000000000000002E-3</v>
      </c>
      <c r="E43" s="59">
        <v>1.8E-3</v>
      </c>
      <c r="F43" s="59">
        <v>1.8E-3</v>
      </c>
      <c r="G43" s="60">
        <v>11.64</v>
      </c>
      <c r="H43" s="60">
        <v>11.64</v>
      </c>
      <c r="I43" s="59">
        <v>1.8041</v>
      </c>
      <c r="J43" s="59">
        <v>1.8041</v>
      </c>
    </row>
    <row r="44" spans="1:10" ht="11.1" customHeight="1" x14ac:dyDescent="0.25">
      <c r="A44" s="57">
        <v>53</v>
      </c>
      <c r="B44" s="57">
        <v>17</v>
      </c>
      <c r="C44" s="62">
        <v>6662</v>
      </c>
      <c r="D44" s="59">
        <v>2.5999999999999999E-3</v>
      </c>
      <c r="E44" s="59">
        <v>1.9E-3</v>
      </c>
      <c r="F44" s="59">
        <v>1.9E-3</v>
      </c>
      <c r="G44" s="60">
        <v>12.67</v>
      </c>
      <c r="H44" s="60">
        <v>12.67</v>
      </c>
      <c r="I44" s="59">
        <v>1.3418000000000001</v>
      </c>
      <c r="J44" s="59">
        <v>1.3418000000000001</v>
      </c>
    </row>
    <row r="45" spans="1:10" ht="11.1" customHeight="1" x14ac:dyDescent="0.25">
      <c r="A45" s="57">
        <v>54</v>
      </c>
      <c r="B45" s="57">
        <v>17</v>
      </c>
      <c r="C45" s="62">
        <v>6912</v>
      </c>
      <c r="D45" s="59">
        <v>2.5000000000000001E-3</v>
      </c>
      <c r="E45" s="59">
        <v>2E-3</v>
      </c>
      <c r="F45" s="59">
        <v>2E-3</v>
      </c>
      <c r="G45" s="60">
        <v>13.83</v>
      </c>
      <c r="H45" s="60">
        <v>13.83</v>
      </c>
      <c r="I45" s="59">
        <v>1.2292000000000001</v>
      </c>
      <c r="J45" s="59">
        <v>1.2292000000000001</v>
      </c>
    </row>
    <row r="46" spans="1:10" ht="11.1" customHeight="1" x14ac:dyDescent="0.25">
      <c r="A46" s="57">
        <v>55</v>
      </c>
      <c r="B46" s="57">
        <v>11</v>
      </c>
      <c r="C46" s="62">
        <v>7120</v>
      </c>
      <c r="D46" s="59">
        <v>1.5E-3</v>
      </c>
      <c r="E46" s="59">
        <v>2.0999999999999999E-3</v>
      </c>
      <c r="F46" s="59">
        <v>2.0999999999999999E-3</v>
      </c>
      <c r="G46" s="60">
        <v>14.96</v>
      </c>
      <c r="H46" s="60">
        <v>14.96</v>
      </c>
      <c r="I46" s="59">
        <v>0.73529999999999995</v>
      </c>
      <c r="J46" s="59">
        <v>0.73529999999999995</v>
      </c>
    </row>
    <row r="47" spans="1:10" ht="11.1" customHeight="1" x14ac:dyDescent="0.25">
      <c r="A47" s="57">
        <v>56</v>
      </c>
      <c r="B47" s="57">
        <v>17</v>
      </c>
      <c r="C47" s="62">
        <v>6692</v>
      </c>
      <c r="D47" s="59">
        <v>2.5000000000000001E-3</v>
      </c>
      <c r="E47" s="59">
        <v>2.2000000000000001E-3</v>
      </c>
      <c r="F47" s="59">
        <v>2.2000000000000001E-3</v>
      </c>
      <c r="G47" s="60">
        <v>14.71</v>
      </c>
      <c r="H47" s="60">
        <v>14.71</v>
      </c>
      <c r="I47" s="59">
        <v>1.1556999999999999</v>
      </c>
      <c r="J47" s="59">
        <v>1.1556999999999999</v>
      </c>
    </row>
    <row r="48" spans="1:10" ht="11.1" customHeight="1" x14ac:dyDescent="0.25">
      <c r="A48" s="57">
        <v>57</v>
      </c>
      <c r="B48" s="57">
        <v>19</v>
      </c>
      <c r="C48" s="62">
        <v>6441</v>
      </c>
      <c r="D48" s="59">
        <v>2.8999999999999998E-3</v>
      </c>
      <c r="E48" s="59">
        <v>2.3E-3</v>
      </c>
      <c r="F48" s="59">
        <v>2.3E-3</v>
      </c>
      <c r="G48" s="60">
        <v>14.81</v>
      </c>
      <c r="H48" s="60">
        <v>14.81</v>
      </c>
      <c r="I48" s="59">
        <v>1.2828999999999999</v>
      </c>
      <c r="J48" s="59">
        <v>1.2828999999999999</v>
      </c>
    </row>
    <row r="49" spans="1:10" ht="11.1" customHeight="1" x14ac:dyDescent="0.25">
      <c r="A49" s="57">
        <v>58</v>
      </c>
      <c r="B49" s="57">
        <v>17</v>
      </c>
      <c r="C49" s="62">
        <v>6144</v>
      </c>
      <c r="D49" s="59">
        <v>2.8E-3</v>
      </c>
      <c r="E49" s="59">
        <v>2.3999999999999998E-3</v>
      </c>
      <c r="F49" s="59">
        <v>2.3999999999999998E-3</v>
      </c>
      <c r="G49" s="60">
        <v>14.75</v>
      </c>
      <c r="H49" s="60">
        <v>14.75</v>
      </c>
      <c r="I49" s="59">
        <v>1.1525000000000001</v>
      </c>
      <c r="J49" s="59">
        <v>1.1525000000000001</v>
      </c>
    </row>
    <row r="50" spans="1:10" ht="11.1" customHeight="1" x14ac:dyDescent="0.25">
      <c r="A50" s="57">
        <v>59</v>
      </c>
      <c r="B50" s="57">
        <v>17</v>
      </c>
      <c r="C50" s="62">
        <v>5761</v>
      </c>
      <c r="D50" s="59">
        <v>3.0000000000000001E-3</v>
      </c>
      <c r="E50" s="59">
        <v>2.5000000000000001E-3</v>
      </c>
      <c r="F50" s="59">
        <v>2.5000000000000001E-3</v>
      </c>
      <c r="G50" s="60">
        <v>14.39</v>
      </c>
      <c r="H50" s="60">
        <v>14.39</v>
      </c>
      <c r="I50" s="59">
        <v>1.1814</v>
      </c>
      <c r="J50" s="59">
        <v>1.1814</v>
      </c>
    </row>
    <row r="51" spans="1:10" ht="11.1" customHeight="1" x14ac:dyDescent="0.25">
      <c r="A51" s="57">
        <v>60</v>
      </c>
      <c r="B51" s="57">
        <v>13</v>
      </c>
      <c r="C51" s="62">
        <v>5210</v>
      </c>
      <c r="D51" s="59">
        <v>2.5000000000000001E-3</v>
      </c>
      <c r="E51" s="59">
        <v>2.5999999999999999E-3</v>
      </c>
      <c r="F51" s="59">
        <v>2.5999999999999999E-3</v>
      </c>
      <c r="G51" s="60">
        <v>13.54</v>
      </c>
      <c r="H51" s="60">
        <v>13.54</v>
      </c>
      <c r="I51" s="59">
        <v>0.96009999999999995</v>
      </c>
      <c r="J51" s="59">
        <v>0.96009999999999995</v>
      </c>
    </row>
    <row r="52" spans="1:10" ht="11.1" customHeight="1" x14ac:dyDescent="0.25">
      <c r="A52" s="57">
        <v>61</v>
      </c>
      <c r="B52" s="57">
        <v>26</v>
      </c>
      <c r="C52" s="62">
        <v>4662</v>
      </c>
      <c r="D52" s="59">
        <v>5.5999999999999999E-3</v>
      </c>
      <c r="E52" s="59">
        <v>2.7000000000000001E-3</v>
      </c>
      <c r="F52" s="59">
        <v>2.7000000000000001E-3</v>
      </c>
      <c r="G52" s="60">
        <v>12.59</v>
      </c>
      <c r="H52" s="60">
        <v>12.59</v>
      </c>
      <c r="I52" s="59">
        <v>2.0651000000000002</v>
      </c>
      <c r="J52" s="59">
        <v>2.0651000000000002</v>
      </c>
    </row>
    <row r="53" spans="1:10" ht="11.1" customHeight="1" x14ac:dyDescent="0.25">
      <c r="A53" s="57">
        <v>62</v>
      </c>
      <c r="B53" s="57">
        <v>13</v>
      </c>
      <c r="C53" s="62">
        <v>4120</v>
      </c>
      <c r="D53" s="59">
        <v>3.2000000000000002E-3</v>
      </c>
      <c r="E53" s="59">
        <v>2.8E-3</v>
      </c>
      <c r="F53" s="59">
        <v>2.8E-3</v>
      </c>
      <c r="G53" s="60">
        <v>11.53</v>
      </c>
      <c r="H53" s="60">
        <v>11.53</v>
      </c>
      <c r="I53" s="59">
        <v>1.1274999999999999</v>
      </c>
      <c r="J53" s="59">
        <v>1.1274999999999999</v>
      </c>
    </row>
    <row r="54" spans="1:10" ht="11.1" customHeight="1" x14ac:dyDescent="0.25">
      <c r="A54" s="57">
        <v>63</v>
      </c>
      <c r="B54" s="57">
        <v>13</v>
      </c>
      <c r="C54" s="62">
        <v>3309</v>
      </c>
      <c r="D54" s="59">
        <v>3.8999999999999998E-3</v>
      </c>
      <c r="E54" s="59">
        <v>2.8999999999999998E-3</v>
      </c>
      <c r="F54" s="59">
        <v>2.8999999999999998E-3</v>
      </c>
      <c r="G54" s="60">
        <v>9.6</v>
      </c>
      <c r="H54" s="60">
        <v>9.6</v>
      </c>
      <c r="I54" s="59">
        <v>1.3542000000000001</v>
      </c>
      <c r="J54" s="59">
        <v>1.3542000000000001</v>
      </c>
    </row>
    <row r="55" spans="1:10" ht="11.1" customHeight="1" x14ac:dyDescent="0.25">
      <c r="A55" s="57">
        <v>64</v>
      </c>
      <c r="B55" s="57">
        <v>5</v>
      </c>
      <c r="C55" s="62">
        <v>2643</v>
      </c>
      <c r="D55" s="59">
        <v>1.9E-3</v>
      </c>
      <c r="E55" s="59">
        <v>3.0000000000000001E-3</v>
      </c>
      <c r="F55" s="59">
        <v>3.0000000000000001E-3</v>
      </c>
      <c r="G55" s="60">
        <v>7.94</v>
      </c>
      <c r="H55" s="60">
        <v>7.94</v>
      </c>
      <c r="I55" s="59">
        <v>0.62970000000000004</v>
      </c>
      <c r="J55" s="59">
        <v>0.62970000000000004</v>
      </c>
    </row>
    <row r="56" spans="1:10" ht="11.1" customHeight="1" x14ac:dyDescent="0.25">
      <c r="A56" s="57">
        <v>65</v>
      </c>
      <c r="B56" s="57">
        <v>14</v>
      </c>
      <c r="C56" s="62">
        <v>2212</v>
      </c>
      <c r="D56" s="59">
        <v>6.3E-3</v>
      </c>
      <c r="E56" s="59">
        <v>3.2000000000000002E-3</v>
      </c>
      <c r="F56" s="59">
        <v>3.2000000000000002E-3</v>
      </c>
      <c r="G56" s="60">
        <v>7.06</v>
      </c>
      <c r="H56" s="60">
        <v>7.06</v>
      </c>
      <c r="I56" s="59">
        <v>1.9830000000000001</v>
      </c>
      <c r="J56" s="59">
        <v>1.9830000000000001</v>
      </c>
    </row>
    <row r="57" spans="1:10" ht="11.1" customHeight="1" x14ac:dyDescent="0.25">
      <c r="A57" s="57">
        <v>66</v>
      </c>
      <c r="B57" s="57">
        <v>8</v>
      </c>
      <c r="C57" s="62">
        <v>1759</v>
      </c>
      <c r="D57" s="59">
        <v>4.4999999999999997E-3</v>
      </c>
      <c r="E57" s="59">
        <v>3.5000000000000001E-3</v>
      </c>
      <c r="F57" s="59">
        <v>3.5000000000000001E-3</v>
      </c>
      <c r="G57" s="60">
        <v>6.17</v>
      </c>
      <c r="H57" s="60">
        <v>6.17</v>
      </c>
      <c r="I57" s="59">
        <v>1.2966</v>
      </c>
      <c r="J57" s="59">
        <v>1.2966</v>
      </c>
    </row>
    <row r="58" spans="1:10" ht="11.1" customHeight="1" x14ac:dyDescent="0.25">
      <c r="A58" s="57">
        <v>67</v>
      </c>
      <c r="B58" s="57">
        <v>5</v>
      </c>
      <c r="C58" s="62">
        <v>1330</v>
      </c>
      <c r="D58" s="59">
        <v>3.8E-3</v>
      </c>
      <c r="E58" s="59">
        <v>3.8999999999999998E-3</v>
      </c>
      <c r="F58" s="59">
        <v>3.8999999999999998E-3</v>
      </c>
      <c r="G58" s="60">
        <v>5.19</v>
      </c>
      <c r="H58" s="60">
        <v>5.19</v>
      </c>
      <c r="I58" s="59">
        <v>0.96340000000000003</v>
      </c>
      <c r="J58" s="59">
        <v>0.96340000000000003</v>
      </c>
    </row>
    <row r="59" spans="1:10" ht="11.1" customHeight="1" x14ac:dyDescent="0.25">
      <c r="A59" s="57">
        <v>68</v>
      </c>
      <c r="B59" s="57">
        <v>8</v>
      </c>
      <c r="C59" s="62">
        <v>1016</v>
      </c>
      <c r="D59" s="59">
        <v>7.9000000000000008E-3</v>
      </c>
      <c r="E59" s="59">
        <v>4.4000000000000003E-3</v>
      </c>
      <c r="F59" s="59">
        <v>4.4000000000000003E-3</v>
      </c>
      <c r="G59" s="60">
        <v>4.46</v>
      </c>
      <c r="H59" s="60">
        <v>4.46</v>
      </c>
      <c r="I59" s="59">
        <v>1.7937000000000001</v>
      </c>
      <c r="J59" s="59">
        <v>1.7937000000000001</v>
      </c>
    </row>
    <row r="60" spans="1:10" ht="11.1" customHeight="1" x14ac:dyDescent="0.25">
      <c r="A60" s="57">
        <v>69</v>
      </c>
      <c r="B60" s="57">
        <v>3</v>
      </c>
      <c r="C60" s="58">
        <v>797</v>
      </c>
      <c r="D60" s="59">
        <v>3.8E-3</v>
      </c>
      <c r="E60" s="59">
        <v>5.0000000000000001E-3</v>
      </c>
      <c r="F60" s="59">
        <v>5.0000000000000001E-3</v>
      </c>
      <c r="G60" s="60">
        <v>4.01</v>
      </c>
      <c r="H60" s="60">
        <v>4.01</v>
      </c>
      <c r="I60" s="59">
        <v>0.74809999999999999</v>
      </c>
      <c r="J60" s="59">
        <v>0.74809999999999999</v>
      </c>
    </row>
    <row r="61" spans="1:10" ht="11.1" customHeight="1" x14ac:dyDescent="0.25">
      <c r="A61" s="57">
        <v>70</v>
      </c>
      <c r="B61" s="57">
        <v>4</v>
      </c>
      <c r="C61" s="58">
        <v>647</v>
      </c>
      <c r="D61" s="59">
        <v>6.1999999999999998E-3</v>
      </c>
      <c r="E61" s="59">
        <v>0</v>
      </c>
      <c r="F61" s="59">
        <v>0</v>
      </c>
      <c r="G61" s="60">
        <v>3.25</v>
      </c>
      <c r="H61" s="60">
        <v>3.25</v>
      </c>
      <c r="I61" s="59">
        <v>1.2307999999999999</v>
      </c>
      <c r="J61" s="59">
        <v>1.2307999999999999</v>
      </c>
    </row>
    <row r="62" spans="1:10" ht="11.1" customHeight="1" x14ac:dyDescent="0.25">
      <c r="A62" s="57">
        <v>71</v>
      </c>
      <c r="B62" s="57">
        <v>2</v>
      </c>
      <c r="C62" s="58">
        <v>501</v>
      </c>
      <c r="D62" s="59">
        <v>4.0000000000000001E-3</v>
      </c>
      <c r="E62" s="59">
        <v>0</v>
      </c>
      <c r="F62" s="59">
        <v>0</v>
      </c>
      <c r="G62" s="60">
        <v>2.54</v>
      </c>
      <c r="H62" s="60">
        <v>2.54</v>
      </c>
      <c r="I62" s="59">
        <v>0.78739999999999999</v>
      </c>
      <c r="J62" s="59">
        <v>0.78739999999999999</v>
      </c>
    </row>
    <row r="63" spans="1:10" ht="11.1" customHeight="1" x14ac:dyDescent="0.25">
      <c r="A63" s="57">
        <v>72</v>
      </c>
      <c r="B63" s="57">
        <v>2</v>
      </c>
      <c r="C63" s="58">
        <v>395</v>
      </c>
      <c r="D63" s="59">
        <v>5.1000000000000004E-3</v>
      </c>
      <c r="E63" s="59">
        <v>0</v>
      </c>
      <c r="F63" s="59">
        <v>0</v>
      </c>
      <c r="G63" s="60">
        <v>2.0099999999999998</v>
      </c>
      <c r="H63" s="60">
        <v>2.0099999999999998</v>
      </c>
      <c r="I63" s="59">
        <v>0.995</v>
      </c>
      <c r="J63" s="59">
        <v>0.995</v>
      </c>
    </row>
    <row r="64" spans="1:10" ht="11.1" customHeight="1" x14ac:dyDescent="0.25">
      <c r="A64" s="57">
        <v>73</v>
      </c>
      <c r="B64" s="57">
        <v>3</v>
      </c>
      <c r="C64" s="58">
        <v>318</v>
      </c>
      <c r="D64" s="59">
        <v>9.4000000000000004E-3</v>
      </c>
      <c r="E64" s="59">
        <v>0</v>
      </c>
      <c r="F64" s="59">
        <v>0</v>
      </c>
      <c r="G64" s="60">
        <v>1.6</v>
      </c>
      <c r="H64" s="60">
        <v>1.6</v>
      </c>
      <c r="I64" s="59">
        <v>1.875</v>
      </c>
      <c r="J64" s="59">
        <v>1.875</v>
      </c>
    </row>
    <row r="65" spans="1:10" ht="11.1" customHeight="1" x14ac:dyDescent="0.25">
      <c r="A65" s="57">
        <v>74</v>
      </c>
      <c r="B65" s="57">
        <v>2</v>
      </c>
      <c r="C65" s="58">
        <v>254</v>
      </c>
      <c r="D65" s="59">
        <v>7.9000000000000008E-3</v>
      </c>
      <c r="E65" s="59">
        <v>0</v>
      </c>
      <c r="F65" s="59">
        <v>0</v>
      </c>
      <c r="G65" s="60">
        <v>1.28</v>
      </c>
      <c r="H65" s="60">
        <v>1.28</v>
      </c>
      <c r="I65" s="59">
        <v>1.5625</v>
      </c>
      <c r="J65" s="59">
        <v>1.5625</v>
      </c>
    </row>
    <row r="66" spans="1:10" ht="11.1" customHeight="1" x14ac:dyDescent="0.25">
      <c r="A66" s="63" t="s">
        <v>648</v>
      </c>
      <c r="B66" s="64">
        <v>366</v>
      </c>
      <c r="C66" s="65">
        <v>255262</v>
      </c>
      <c r="D66" s="66">
        <v>1.4E-3</v>
      </c>
      <c r="E66" s="67"/>
      <c r="F66" s="67"/>
      <c r="G66" s="68">
        <v>336.23</v>
      </c>
      <c r="H66" s="68">
        <v>336.23</v>
      </c>
      <c r="I66" s="66">
        <v>1.0885</v>
      </c>
      <c r="J66" s="66">
        <v>1.0885</v>
      </c>
    </row>
    <row r="70" spans="1:10" x14ac:dyDescent="0.25">
      <c r="A70" s="24" t="s">
        <v>649</v>
      </c>
    </row>
    <row r="71" spans="1:10" x14ac:dyDescent="0.25">
      <c r="A71" s="2" t="s">
        <v>650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J70"/>
  <sheetViews>
    <sheetView workbookViewId="0"/>
  </sheetViews>
  <sheetFormatPr defaultRowHeight="15" x14ac:dyDescent="0.25"/>
  <cols>
    <col min="1" max="1" width="5.140625" customWidth="1"/>
    <col min="2" max="2" width="6.5703125" customWidth="1"/>
    <col min="3" max="3" width="9" customWidth="1"/>
    <col min="4" max="4" width="12.140625" customWidth="1"/>
    <col min="5" max="10" width="10.7109375" customWidth="1"/>
  </cols>
  <sheetData>
    <row r="4" spans="1:10" x14ac:dyDescent="0.25">
      <c r="A4" s="51" t="s">
        <v>651</v>
      </c>
    </row>
    <row r="5" spans="1:10" x14ac:dyDescent="0.25">
      <c r="A5" s="51" t="s">
        <v>652</v>
      </c>
    </row>
    <row r="6" spans="1:10" x14ac:dyDescent="0.25">
      <c r="A6" s="51" t="s">
        <v>653</v>
      </c>
    </row>
    <row r="7" spans="1:10" x14ac:dyDescent="0.25">
      <c r="A7" s="51" t="s">
        <v>654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655</v>
      </c>
      <c r="E8" s="53">
        <v>-5</v>
      </c>
      <c r="F8" s="53">
        <v>-6</v>
      </c>
      <c r="G8" s="53">
        <v>-7</v>
      </c>
      <c r="H8" s="53">
        <v>-8</v>
      </c>
      <c r="I8" s="54" t="s">
        <v>656</v>
      </c>
      <c r="J8" s="54" t="s">
        <v>657</v>
      </c>
    </row>
    <row r="9" spans="1:10" ht="11.1" customHeight="1" x14ac:dyDescent="0.25">
      <c r="A9" s="232" t="s">
        <v>658</v>
      </c>
      <c r="B9" s="236" t="s">
        <v>659</v>
      </c>
      <c r="C9" s="237" t="s">
        <v>660</v>
      </c>
      <c r="D9" s="235" t="s">
        <v>661</v>
      </c>
      <c r="E9" s="231" t="s">
        <v>662</v>
      </c>
      <c r="F9" s="231"/>
      <c r="G9" s="231" t="s">
        <v>663</v>
      </c>
      <c r="H9" s="231"/>
      <c r="I9" s="231" t="s">
        <v>664</v>
      </c>
      <c r="J9" s="231"/>
    </row>
    <row r="10" spans="1:10" ht="23.1" customHeight="1" x14ac:dyDescent="0.25">
      <c r="A10" s="232"/>
      <c r="B10" s="236"/>
      <c r="C10" s="237"/>
      <c r="D10" s="235"/>
      <c r="E10" s="55" t="s">
        <v>665</v>
      </c>
      <c r="F10" s="55" t="s">
        <v>666</v>
      </c>
      <c r="G10" s="55" t="s">
        <v>667</v>
      </c>
      <c r="H10" s="55" t="s">
        <v>668</v>
      </c>
      <c r="I10" s="56" t="s">
        <v>669</v>
      </c>
      <c r="J10" s="56" t="s">
        <v>670</v>
      </c>
    </row>
    <row r="11" spans="1:10" ht="11.1" customHeight="1" x14ac:dyDescent="0.25">
      <c r="A11" s="57">
        <v>20</v>
      </c>
      <c r="B11" s="57">
        <v>0</v>
      </c>
      <c r="C11" s="58">
        <v>54</v>
      </c>
      <c r="D11" s="59">
        <v>0</v>
      </c>
      <c r="E11" s="59">
        <v>2.0000000000000001E-4</v>
      </c>
      <c r="F11" s="59">
        <v>2.0000000000000001E-4</v>
      </c>
      <c r="G11" s="60">
        <v>0</v>
      </c>
      <c r="H11" s="60">
        <v>0</v>
      </c>
      <c r="I11" s="61" t="s">
        <v>671</v>
      </c>
      <c r="J11" s="61" t="s">
        <v>672</v>
      </c>
    </row>
    <row r="12" spans="1:10" ht="11.1" customHeight="1" x14ac:dyDescent="0.25">
      <c r="A12" s="57">
        <v>21</v>
      </c>
      <c r="B12" s="57">
        <v>0</v>
      </c>
      <c r="C12" s="58">
        <v>138</v>
      </c>
      <c r="D12" s="59">
        <v>0</v>
      </c>
      <c r="E12" s="59">
        <v>2.0000000000000001E-4</v>
      </c>
      <c r="F12" s="59">
        <v>2.0000000000000001E-4</v>
      </c>
      <c r="G12" s="60">
        <v>0.01</v>
      </c>
      <c r="H12" s="60">
        <v>0.01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475</v>
      </c>
      <c r="D13" s="59">
        <v>0</v>
      </c>
      <c r="E13" s="59">
        <v>2.0000000000000001E-4</v>
      </c>
      <c r="F13" s="59">
        <v>2.0000000000000001E-4</v>
      </c>
      <c r="G13" s="60">
        <v>0.09</v>
      </c>
      <c r="H13" s="60">
        <v>0.09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0</v>
      </c>
      <c r="C14" s="62">
        <v>5339</v>
      </c>
      <c r="D14" s="59">
        <v>0</v>
      </c>
      <c r="E14" s="59">
        <v>2.0000000000000001E-4</v>
      </c>
      <c r="F14" s="59">
        <v>2.0000000000000001E-4</v>
      </c>
      <c r="G14" s="60">
        <v>1.07</v>
      </c>
      <c r="H14" s="60">
        <v>1.07</v>
      </c>
      <c r="I14" s="59">
        <v>0</v>
      </c>
      <c r="J14" s="59">
        <v>0</v>
      </c>
    </row>
    <row r="15" spans="1:10" ht="11.1" customHeight="1" x14ac:dyDescent="0.25">
      <c r="A15" s="57">
        <v>24</v>
      </c>
      <c r="B15" s="57">
        <v>3</v>
      </c>
      <c r="C15" s="62">
        <v>10595</v>
      </c>
      <c r="D15" s="59">
        <v>2.9999999999999997E-4</v>
      </c>
      <c r="E15" s="59">
        <v>2.0000000000000001E-4</v>
      </c>
      <c r="F15" s="59">
        <v>2.0000000000000001E-4</v>
      </c>
      <c r="G15" s="60">
        <v>2.12</v>
      </c>
      <c r="H15" s="60">
        <v>2.12</v>
      </c>
      <c r="I15" s="59">
        <v>1.4151</v>
      </c>
      <c r="J15" s="59">
        <v>1.4151</v>
      </c>
    </row>
    <row r="16" spans="1:10" ht="11.1" customHeight="1" x14ac:dyDescent="0.25">
      <c r="A16" s="57">
        <v>25</v>
      </c>
      <c r="B16" s="57">
        <v>2</v>
      </c>
      <c r="C16" s="62">
        <v>14894</v>
      </c>
      <c r="D16" s="59">
        <v>1E-4</v>
      </c>
      <c r="E16" s="59">
        <v>2.0000000000000001E-4</v>
      </c>
      <c r="F16" s="59">
        <v>2.0000000000000001E-4</v>
      </c>
      <c r="G16" s="60">
        <v>2.98</v>
      </c>
      <c r="H16" s="60">
        <v>2.98</v>
      </c>
      <c r="I16" s="59">
        <v>0.67110000000000003</v>
      </c>
      <c r="J16" s="59">
        <v>0.67110000000000003</v>
      </c>
    </row>
    <row r="17" spans="1:10" ht="11.1" customHeight="1" x14ac:dyDescent="0.25">
      <c r="A17" s="57">
        <v>26</v>
      </c>
      <c r="B17" s="57">
        <v>5</v>
      </c>
      <c r="C17" s="62">
        <v>18476</v>
      </c>
      <c r="D17" s="59">
        <v>2.9999999999999997E-4</v>
      </c>
      <c r="E17" s="59">
        <v>2.0000000000000001E-4</v>
      </c>
      <c r="F17" s="59">
        <v>2.0000000000000001E-4</v>
      </c>
      <c r="G17" s="60">
        <v>3.7</v>
      </c>
      <c r="H17" s="60">
        <v>3.7</v>
      </c>
      <c r="I17" s="59">
        <v>1.3513999999999999</v>
      </c>
      <c r="J17" s="59">
        <v>1.3513999999999999</v>
      </c>
    </row>
    <row r="18" spans="1:10" ht="11.1" customHeight="1" x14ac:dyDescent="0.25">
      <c r="A18" s="57">
        <v>27</v>
      </c>
      <c r="B18" s="57">
        <v>1</v>
      </c>
      <c r="C18" s="62">
        <v>21132</v>
      </c>
      <c r="D18" s="59">
        <v>0</v>
      </c>
      <c r="E18" s="59">
        <v>2.0000000000000001E-4</v>
      </c>
      <c r="F18" s="59">
        <v>2.0000000000000001E-4</v>
      </c>
      <c r="G18" s="60">
        <v>4.22</v>
      </c>
      <c r="H18" s="60">
        <v>4.22</v>
      </c>
      <c r="I18" s="59">
        <v>0.23699999999999999</v>
      </c>
      <c r="J18" s="59">
        <v>0.23699999999999999</v>
      </c>
    </row>
    <row r="19" spans="1:10" ht="11.1" customHeight="1" x14ac:dyDescent="0.25">
      <c r="A19" s="57">
        <v>28</v>
      </c>
      <c r="B19" s="57">
        <v>7</v>
      </c>
      <c r="C19" s="62">
        <v>22855</v>
      </c>
      <c r="D19" s="59">
        <v>2.9999999999999997E-4</v>
      </c>
      <c r="E19" s="59">
        <v>2.0000000000000001E-4</v>
      </c>
      <c r="F19" s="59">
        <v>2.0000000000000001E-4</v>
      </c>
      <c r="G19" s="60">
        <v>4.57</v>
      </c>
      <c r="H19" s="60">
        <v>4.57</v>
      </c>
      <c r="I19" s="59">
        <v>1.5317000000000001</v>
      </c>
      <c r="J19" s="59">
        <v>1.5317000000000001</v>
      </c>
    </row>
    <row r="20" spans="1:10" ht="11.1" customHeight="1" x14ac:dyDescent="0.25">
      <c r="A20" s="57">
        <v>29</v>
      </c>
      <c r="B20" s="57">
        <v>8</v>
      </c>
      <c r="C20" s="62">
        <v>23805</v>
      </c>
      <c r="D20" s="59">
        <v>2.9999999999999997E-4</v>
      </c>
      <c r="E20" s="59">
        <v>2.0000000000000001E-4</v>
      </c>
      <c r="F20" s="59">
        <v>2.0000000000000001E-4</v>
      </c>
      <c r="G20" s="60">
        <v>4.76</v>
      </c>
      <c r="H20" s="60">
        <v>4.76</v>
      </c>
      <c r="I20" s="59">
        <v>1.6807000000000001</v>
      </c>
      <c r="J20" s="59">
        <v>1.6807000000000001</v>
      </c>
    </row>
    <row r="21" spans="1:10" ht="11.1" customHeight="1" x14ac:dyDescent="0.25">
      <c r="A21" s="57">
        <v>30</v>
      </c>
      <c r="B21" s="57">
        <v>2</v>
      </c>
      <c r="C21" s="62">
        <v>24068</v>
      </c>
      <c r="D21" s="59">
        <v>1E-4</v>
      </c>
      <c r="E21" s="59">
        <v>2.0000000000000001E-4</v>
      </c>
      <c r="F21" s="59">
        <v>2.0000000000000001E-4</v>
      </c>
      <c r="G21" s="60">
        <v>4.83</v>
      </c>
      <c r="H21" s="60">
        <v>4.83</v>
      </c>
      <c r="I21" s="59">
        <v>0.41410000000000002</v>
      </c>
      <c r="J21" s="59">
        <v>0.41410000000000002</v>
      </c>
    </row>
    <row r="22" spans="1:10" ht="11.1" customHeight="1" x14ac:dyDescent="0.25">
      <c r="A22" s="57">
        <v>31</v>
      </c>
      <c r="B22" s="57">
        <v>1</v>
      </c>
      <c r="C22" s="62">
        <v>23781</v>
      </c>
      <c r="D22" s="59">
        <v>0</v>
      </c>
      <c r="E22" s="59">
        <v>2.0000000000000001E-4</v>
      </c>
      <c r="F22" s="59">
        <v>2.0000000000000001E-4</v>
      </c>
      <c r="G22" s="60">
        <v>4.9800000000000004</v>
      </c>
      <c r="H22" s="60">
        <v>4.9800000000000004</v>
      </c>
      <c r="I22" s="59">
        <v>0.20080000000000001</v>
      </c>
      <c r="J22" s="59">
        <v>0.20080000000000001</v>
      </c>
    </row>
    <row r="23" spans="1:10" ht="11.1" customHeight="1" x14ac:dyDescent="0.25">
      <c r="A23" s="57">
        <v>32</v>
      </c>
      <c r="B23" s="57">
        <v>5</v>
      </c>
      <c r="C23" s="62">
        <v>23072</v>
      </c>
      <c r="D23" s="59">
        <v>2.0000000000000001E-4</v>
      </c>
      <c r="E23" s="59">
        <v>2.0000000000000001E-4</v>
      </c>
      <c r="F23" s="59">
        <v>2.0000000000000001E-4</v>
      </c>
      <c r="G23" s="60">
        <v>5.07</v>
      </c>
      <c r="H23" s="60">
        <v>5.07</v>
      </c>
      <c r="I23" s="59">
        <v>0.98619999999999997</v>
      </c>
      <c r="J23" s="59">
        <v>0.98619999999999997</v>
      </c>
    </row>
    <row r="24" spans="1:10" ht="11.1" customHeight="1" x14ac:dyDescent="0.25">
      <c r="A24" s="57">
        <v>33</v>
      </c>
      <c r="B24" s="57">
        <v>1</v>
      </c>
      <c r="C24" s="62">
        <v>22343</v>
      </c>
      <c r="D24" s="59">
        <v>0</v>
      </c>
      <c r="E24" s="59">
        <v>2.0000000000000001E-4</v>
      </c>
      <c r="F24" s="59">
        <v>2.0000000000000001E-4</v>
      </c>
      <c r="G24" s="60">
        <v>5.13</v>
      </c>
      <c r="H24" s="60">
        <v>5.13</v>
      </c>
      <c r="I24" s="59">
        <v>0.19489999999999999</v>
      </c>
      <c r="J24" s="59">
        <v>0.19489999999999999</v>
      </c>
    </row>
    <row r="25" spans="1:10" ht="11.1" customHeight="1" x14ac:dyDescent="0.25">
      <c r="A25" s="57">
        <v>34</v>
      </c>
      <c r="B25" s="57">
        <v>10</v>
      </c>
      <c r="C25" s="62">
        <v>21725</v>
      </c>
      <c r="D25" s="59">
        <v>5.0000000000000001E-4</v>
      </c>
      <c r="E25" s="59">
        <v>2.0000000000000001E-4</v>
      </c>
      <c r="F25" s="59">
        <v>2.0000000000000001E-4</v>
      </c>
      <c r="G25" s="60">
        <v>5.22</v>
      </c>
      <c r="H25" s="60">
        <v>5.22</v>
      </c>
      <c r="I25" s="59">
        <v>1.9157</v>
      </c>
      <c r="J25" s="59">
        <v>1.9157</v>
      </c>
    </row>
    <row r="26" spans="1:10" ht="11.1" customHeight="1" x14ac:dyDescent="0.25">
      <c r="A26" s="57">
        <v>35</v>
      </c>
      <c r="B26" s="57">
        <v>4</v>
      </c>
      <c r="C26" s="62">
        <v>21234</v>
      </c>
      <c r="D26" s="59">
        <v>2.0000000000000001E-4</v>
      </c>
      <c r="E26" s="59">
        <v>2.9999999999999997E-4</v>
      </c>
      <c r="F26" s="59">
        <v>2.9999999999999997E-4</v>
      </c>
      <c r="G26" s="60">
        <v>5.31</v>
      </c>
      <c r="H26" s="60">
        <v>5.31</v>
      </c>
      <c r="I26" s="59">
        <v>0.75329999999999997</v>
      </c>
      <c r="J26" s="59">
        <v>0.75329999999999997</v>
      </c>
    </row>
    <row r="27" spans="1:10" ht="11.1" customHeight="1" x14ac:dyDescent="0.25">
      <c r="A27" s="57">
        <v>36</v>
      </c>
      <c r="B27" s="57">
        <v>5</v>
      </c>
      <c r="C27" s="62">
        <v>20724</v>
      </c>
      <c r="D27" s="59">
        <v>2.0000000000000001E-4</v>
      </c>
      <c r="E27" s="59">
        <v>2.9999999999999997E-4</v>
      </c>
      <c r="F27" s="59">
        <v>2.9999999999999997E-4</v>
      </c>
      <c r="G27" s="60">
        <v>5.39</v>
      </c>
      <c r="H27" s="60">
        <v>5.39</v>
      </c>
      <c r="I27" s="59">
        <v>0.92759999999999998</v>
      </c>
      <c r="J27" s="59">
        <v>0.92759999999999998</v>
      </c>
    </row>
    <row r="28" spans="1:10" ht="11.1" customHeight="1" x14ac:dyDescent="0.25">
      <c r="A28" s="57">
        <v>37</v>
      </c>
      <c r="B28" s="57">
        <v>7</v>
      </c>
      <c r="C28" s="62">
        <v>20129</v>
      </c>
      <c r="D28" s="59">
        <v>2.9999999999999997E-4</v>
      </c>
      <c r="E28" s="59">
        <v>2.9999999999999997E-4</v>
      </c>
      <c r="F28" s="59">
        <v>2.9999999999999997E-4</v>
      </c>
      <c r="G28" s="60">
        <v>5.43</v>
      </c>
      <c r="H28" s="60">
        <v>5.43</v>
      </c>
      <c r="I28" s="59">
        <v>1.2890999999999999</v>
      </c>
      <c r="J28" s="59">
        <v>1.2890999999999999</v>
      </c>
    </row>
    <row r="29" spans="1:10" ht="11.1" customHeight="1" x14ac:dyDescent="0.25">
      <c r="A29" s="57">
        <v>38</v>
      </c>
      <c r="B29" s="57">
        <v>6</v>
      </c>
      <c r="C29" s="62">
        <v>19725</v>
      </c>
      <c r="D29" s="59">
        <v>2.9999999999999997E-4</v>
      </c>
      <c r="E29" s="59">
        <v>2.9999999999999997E-4</v>
      </c>
      <c r="F29" s="59">
        <v>2.9999999999999997E-4</v>
      </c>
      <c r="G29" s="60">
        <v>5.51</v>
      </c>
      <c r="H29" s="60">
        <v>5.51</v>
      </c>
      <c r="I29" s="59">
        <v>1.0889</v>
      </c>
      <c r="J29" s="59">
        <v>1.0889</v>
      </c>
    </row>
    <row r="30" spans="1:10" ht="11.1" customHeight="1" x14ac:dyDescent="0.25">
      <c r="A30" s="57">
        <v>39</v>
      </c>
      <c r="B30" s="57">
        <v>15</v>
      </c>
      <c r="C30" s="62">
        <v>19235</v>
      </c>
      <c r="D30" s="59">
        <v>8.0000000000000004E-4</v>
      </c>
      <c r="E30" s="59">
        <v>2.9999999999999997E-4</v>
      </c>
      <c r="F30" s="59">
        <v>2.9999999999999997E-4</v>
      </c>
      <c r="G30" s="60">
        <v>5.58</v>
      </c>
      <c r="H30" s="60">
        <v>5.58</v>
      </c>
      <c r="I30" s="59">
        <v>2.6882000000000001</v>
      </c>
      <c r="J30" s="59">
        <v>2.6882000000000001</v>
      </c>
    </row>
    <row r="31" spans="1:10" ht="11.1" customHeight="1" x14ac:dyDescent="0.25">
      <c r="A31" s="57">
        <v>40</v>
      </c>
      <c r="B31" s="57">
        <v>8</v>
      </c>
      <c r="C31" s="62">
        <v>19097</v>
      </c>
      <c r="D31" s="59">
        <v>4.0000000000000002E-4</v>
      </c>
      <c r="E31" s="59">
        <v>2.9999999999999997E-4</v>
      </c>
      <c r="F31" s="59">
        <v>2.9999999999999997E-4</v>
      </c>
      <c r="G31" s="60">
        <v>5.72</v>
      </c>
      <c r="H31" s="60">
        <v>5.72</v>
      </c>
      <c r="I31" s="59">
        <v>1.3986000000000001</v>
      </c>
      <c r="J31" s="59">
        <v>1.3986000000000001</v>
      </c>
    </row>
    <row r="32" spans="1:10" ht="11.1" customHeight="1" x14ac:dyDescent="0.25">
      <c r="A32" s="57">
        <v>41</v>
      </c>
      <c r="B32" s="57">
        <v>12</v>
      </c>
      <c r="C32" s="62">
        <v>19077</v>
      </c>
      <c r="D32" s="59">
        <v>5.9999999999999995E-4</v>
      </c>
      <c r="E32" s="59">
        <v>4.0000000000000002E-4</v>
      </c>
      <c r="F32" s="59">
        <v>4.0000000000000002E-4</v>
      </c>
      <c r="G32" s="60">
        <v>6.68</v>
      </c>
      <c r="H32" s="60">
        <v>6.68</v>
      </c>
      <c r="I32" s="59">
        <v>1.7964</v>
      </c>
      <c r="J32" s="59">
        <v>1.7964</v>
      </c>
    </row>
    <row r="33" spans="1:10" ht="11.1" customHeight="1" x14ac:dyDescent="0.25">
      <c r="A33" s="57">
        <v>42</v>
      </c>
      <c r="B33" s="57">
        <v>11</v>
      </c>
      <c r="C33" s="62">
        <v>19373</v>
      </c>
      <c r="D33" s="59">
        <v>5.9999999999999995E-4</v>
      </c>
      <c r="E33" s="59">
        <v>4.0000000000000002E-4</v>
      </c>
      <c r="F33" s="59">
        <v>4.0000000000000002E-4</v>
      </c>
      <c r="G33" s="60">
        <v>7.76</v>
      </c>
      <c r="H33" s="60">
        <v>7.76</v>
      </c>
      <c r="I33" s="59">
        <v>1.4175</v>
      </c>
      <c r="J33" s="59">
        <v>1.4175</v>
      </c>
    </row>
    <row r="34" spans="1:10" ht="11.1" customHeight="1" x14ac:dyDescent="0.25">
      <c r="A34" s="57">
        <v>43</v>
      </c>
      <c r="B34" s="57">
        <v>6</v>
      </c>
      <c r="C34" s="62">
        <v>19489</v>
      </c>
      <c r="D34" s="59">
        <v>2.9999999999999997E-4</v>
      </c>
      <c r="E34" s="59">
        <v>5.0000000000000001E-4</v>
      </c>
      <c r="F34" s="59">
        <v>5.0000000000000001E-4</v>
      </c>
      <c r="G34" s="60">
        <v>8.7799999999999994</v>
      </c>
      <c r="H34" s="60">
        <v>8.7799999999999994</v>
      </c>
      <c r="I34" s="59">
        <v>0.68340000000000001</v>
      </c>
      <c r="J34" s="59">
        <v>0.68340000000000001</v>
      </c>
    </row>
    <row r="35" spans="1:10" ht="11.1" customHeight="1" x14ac:dyDescent="0.25">
      <c r="A35" s="57">
        <v>44</v>
      </c>
      <c r="B35" s="57">
        <v>19</v>
      </c>
      <c r="C35" s="62">
        <v>19629</v>
      </c>
      <c r="D35" s="59">
        <v>1E-3</v>
      </c>
      <c r="E35" s="59">
        <v>5.0000000000000001E-4</v>
      </c>
      <c r="F35" s="59">
        <v>5.0000000000000001E-4</v>
      </c>
      <c r="G35" s="60">
        <v>9.82</v>
      </c>
      <c r="H35" s="60">
        <v>9.82</v>
      </c>
      <c r="I35" s="59">
        <v>1.9348000000000001</v>
      </c>
      <c r="J35" s="59">
        <v>1.9348000000000001</v>
      </c>
    </row>
    <row r="36" spans="1:10" ht="11.1" customHeight="1" x14ac:dyDescent="0.25">
      <c r="A36" s="57">
        <v>45</v>
      </c>
      <c r="B36" s="57">
        <v>9</v>
      </c>
      <c r="C36" s="62">
        <v>19550</v>
      </c>
      <c r="D36" s="59">
        <v>5.0000000000000001E-4</v>
      </c>
      <c r="E36" s="59">
        <v>5.9999999999999995E-4</v>
      </c>
      <c r="F36" s="59">
        <v>5.9999999999999995E-4</v>
      </c>
      <c r="G36" s="60">
        <v>10.77</v>
      </c>
      <c r="H36" s="60">
        <v>10.77</v>
      </c>
      <c r="I36" s="59">
        <v>0.8357</v>
      </c>
      <c r="J36" s="59">
        <v>0.8357</v>
      </c>
    </row>
    <row r="37" spans="1:10" ht="11.1" customHeight="1" x14ac:dyDescent="0.25">
      <c r="A37" s="57">
        <v>46</v>
      </c>
      <c r="B37" s="57">
        <v>10</v>
      </c>
      <c r="C37" s="62">
        <v>19657</v>
      </c>
      <c r="D37" s="59">
        <v>5.0000000000000001E-4</v>
      </c>
      <c r="E37" s="59">
        <v>5.9999999999999995E-4</v>
      </c>
      <c r="F37" s="59">
        <v>5.9999999999999995E-4</v>
      </c>
      <c r="G37" s="60">
        <v>11.79</v>
      </c>
      <c r="H37" s="60">
        <v>11.79</v>
      </c>
      <c r="I37" s="59">
        <v>0.84819999999999995</v>
      </c>
      <c r="J37" s="59">
        <v>0.84819999999999995</v>
      </c>
    </row>
    <row r="38" spans="1:10" ht="11.1" customHeight="1" x14ac:dyDescent="0.25">
      <c r="A38" s="57">
        <v>47</v>
      </c>
      <c r="B38" s="57">
        <v>14</v>
      </c>
      <c r="C38" s="62">
        <v>19943</v>
      </c>
      <c r="D38" s="59">
        <v>6.9999999999999999E-4</v>
      </c>
      <c r="E38" s="59">
        <v>6.9999999999999999E-4</v>
      </c>
      <c r="F38" s="59">
        <v>6.9999999999999999E-4</v>
      </c>
      <c r="G38" s="60">
        <v>12.98</v>
      </c>
      <c r="H38" s="60">
        <v>12.98</v>
      </c>
      <c r="I38" s="59">
        <v>1.0786</v>
      </c>
      <c r="J38" s="59">
        <v>1.0786</v>
      </c>
    </row>
    <row r="39" spans="1:10" ht="11.1" customHeight="1" x14ac:dyDescent="0.25">
      <c r="A39" s="57">
        <v>48</v>
      </c>
      <c r="B39" s="57">
        <v>10</v>
      </c>
      <c r="C39" s="62">
        <v>20567</v>
      </c>
      <c r="D39" s="59">
        <v>5.0000000000000001E-4</v>
      </c>
      <c r="E39" s="59">
        <v>6.9999999999999999E-4</v>
      </c>
      <c r="F39" s="59">
        <v>6.9999999999999999E-4</v>
      </c>
      <c r="G39" s="60">
        <v>14.4</v>
      </c>
      <c r="H39" s="60">
        <v>14.4</v>
      </c>
      <c r="I39" s="59">
        <v>0.69440000000000002</v>
      </c>
      <c r="J39" s="59">
        <v>0.69440000000000002</v>
      </c>
    </row>
    <row r="40" spans="1:10" ht="11.1" customHeight="1" x14ac:dyDescent="0.25">
      <c r="A40" s="57">
        <v>49</v>
      </c>
      <c r="B40" s="57">
        <v>28</v>
      </c>
      <c r="C40" s="62">
        <v>21222</v>
      </c>
      <c r="D40" s="59">
        <v>1.2999999999999999E-3</v>
      </c>
      <c r="E40" s="59">
        <v>8.0000000000000004E-4</v>
      </c>
      <c r="F40" s="59">
        <v>8.0000000000000004E-4</v>
      </c>
      <c r="G40" s="60">
        <v>15.92</v>
      </c>
      <c r="H40" s="60">
        <v>15.92</v>
      </c>
      <c r="I40" s="59">
        <v>1.7587999999999999</v>
      </c>
      <c r="J40" s="59">
        <v>1.7587999999999999</v>
      </c>
    </row>
    <row r="41" spans="1:10" ht="11.1" customHeight="1" x14ac:dyDescent="0.25">
      <c r="A41" s="57">
        <v>50</v>
      </c>
      <c r="B41" s="57">
        <v>22</v>
      </c>
      <c r="C41" s="62">
        <v>21854</v>
      </c>
      <c r="D41" s="59">
        <v>1E-3</v>
      </c>
      <c r="E41" s="59">
        <v>8.0000000000000004E-4</v>
      </c>
      <c r="F41" s="59">
        <v>8.0000000000000004E-4</v>
      </c>
      <c r="G41" s="60">
        <v>17.489999999999998</v>
      </c>
      <c r="H41" s="60">
        <v>17.489999999999998</v>
      </c>
      <c r="I41" s="59">
        <v>1.2579</v>
      </c>
      <c r="J41" s="59">
        <v>1.2579</v>
      </c>
    </row>
    <row r="42" spans="1:10" ht="11.1" customHeight="1" x14ac:dyDescent="0.25">
      <c r="A42" s="57">
        <v>51</v>
      </c>
      <c r="B42" s="57">
        <v>23</v>
      </c>
      <c r="C42" s="62">
        <v>22330</v>
      </c>
      <c r="D42" s="59">
        <v>1E-3</v>
      </c>
      <c r="E42" s="59">
        <v>8.9999999999999998E-4</v>
      </c>
      <c r="F42" s="59">
        <v>8.9999999999999998E-4</v>
      </c>
      <c r="G42" s="60">
        <v>18.98</v>
      </c>
      <c r="H42" s="60">
        <v>18.98</v>
      </c>
      <c r="I42" s="59">
        <v>1.2118</v>
      </c>
      <c r="J42" s="59">
        <v>1.2118</v>
      </c>
    </row>
    <row r="43" spans="1:10" ht="11.1" customHeight="1" x14ac:dyDescent="0.25">
      <c r="A43" s="57">
        <v>52</v>
      </c>
      <c r="B43" s="57">
        <v>26</v>
      </c>
      <c r="C43" s="62">
        <v>22913</v>
      </c>
      <c r="D43" s="59">
        <v>1.1000000000000001E-3</v>
      </c>
      <c r="E43" s="59">
        <v>8.9999999999999998E-4</v>
      </c>
      <c r="F43" s="59">
        <v>8.9999999999999998E-4</v>
      </c>
      <c r="G43" s="60">
        <v>20.62</v>
      </c>
      <c r="H43" s="60">
        <v>20.62</v>
      </c>
      <c r="I43" s="59">
        <v>1.2608999999999999</v>
      </c>
      <c r="J43" s="59">
        <v>1.2608999999999999</v>
      </c>
    </row>
    <row r="44" spans="1:10" ht="11.1" customHeight="1" x14ac:dyDescent="0.25">
      <c r="A44" s="57">
        <v>53</v>
      </c>
      <c r="B44" s="57">
        <v>36</v>
      </c>
      <c r="C44" s="62">
        <v>23645</v>
      </c>
      <c r="D44" s="59">
        <v>1.5E-3</v>
      </c>
      <c r="E44" s="59">
        <v>1E-3</v>
      </c>
      <c r="F44" s="59">
        <v>1E-3</v>
      </c>
      <c r="G44" s="60">
        <v>22.47</v>
      </c>
      <c r="H44" s="60">
        <v>22.47</v>
      </c>
      <c r="I44" s="59">
        <v>1.6021000000000001</v>
      </c>
      <c r="J44" s="59">
        <v>1.6021000000000001</v>
      </c>
    </row>
    <row r="45" spans="1:10" ht="11.1" customHeight="1" x14ac:dyDescent="0.25">
      <c r="A45" s="57">
        <v>54</v>
      </c>
      <c r="B45" s="57">
        <v>29</v>
      </c>
      <c r="C45" s="62">
        <v>24540</v>
      </c>
      <c r="D45" s="59">
        <v>1.1999999999999999E-3</v>
      </c>
      <c r="E45" s="59">
        <v>1E-3</v>
      </c>
      <c r="F45" s="59">
        <v>1E-3</v>
      </c>
      <c r="G45" s="60">
        <v>24.53</v>
      </c>
      <c r="H45" s="60">
        <v>24.53</v>
      </c>
      <c r="I45" s="59">
        <v>1.1821999999999999</v>
      </c>
      <c r="J45" s="59">
        <v>1.1821999999999999</v>
      </c>
    </row>
    <row r="46" spans="1:10" ht="11.1" customHeight="1" x14ac:dyDescent="0.25">
      <c r="A46" s="57">
        <v>55</v>
      </c>
      <c r="B46" s="57">
        <v>31</v>
      </c>
      <c r="C46" s="62">
        <v>25084</v>
      </c>
      <c r="D46" s="59">
        <v>1.1999999999999999E-3</v>
      </c>
      <c r="E46" s="59">
        <v>1.1000000000000001E-3</v>
      </c>
      <c r="F46" s="59">
        <v>1.1000000000000001E-3</v>
      </c>
      <c r="G46" s="60">
        <v>26.34</v>
      </c>
      <c r="H46" s="60">
        <v>26.34</v>
      </c>
      <c r="I46" s="59">
        <v>1.1769000000000001</v>
      </c>
      <c r="J46" s="59">
        <v>1.1769000000000001</v>
      </c>
    </row>
    <row r="47" spans="1:10" ht="11.1" customHeight="1" x14ac:dyDescent="0.25">
      <c r="A47" s="57">
        <v>56</v>
      </c>
      <c r="B47" s="57">
        <v>35</v>
      </c>
      <c r="C47" s="62">
        <v>23925</v>
      </c>
      <c r="D47" s="59">
        <v>1.5E-3</v>
      </c>
      <c r="E47" s="59">
        <v>1.1000000000000001E-3</v>
      </c>
      <c r="F47" s="59">
        <v>1.1000000000000001E-3</v>
      </c>
      <c r="G47" s="60">
        <v>26.31</v>
      </c>
      <c r="H47" s="60">
        <v>26.31</v>
      </c>
      <c r="I47" s="59">
        <v>1.3303</v>
      </c>
      <c r="J47" s="59">
        <v>1.3303</v>
      </c>
    </row>
    <row r="48" spans="1:10" ht="11.1" customHeight="1" x14ac:dyDescent="0.25">
      <c r="A48" s="57">
        <v>57</v>
      </c>
      <c r="B48" s="57">
        <v>28</v>
      </c>
      <c r="C48" s="62">
        <v>22883</v>
      </c>
      <c r="D48" s="59">
        <v>1.1999999999999999E-3</v>
      </c>
      <c r="E48" s="59">
        <v>1.1999999999999999E-3</v>
      </c>
      <c r="F48" s="59">
        <v>1.1999999999999999E-3</v>
      </c>
      <c r="G48" s="60">
        <v>26.31</v>
      </c>
      <c r="H48" s="60">
        <v>26.31</v>
      </c>
      <c r="I48" s="59">
        <v>1.0642</v>
      </c>
      <c r="J48" s="59">
        <v>1.0642</v>
      </c>
    </row>
    <row r="49" spans="1:10" ht="11.1" customHeight="1" x14ac:dyDescent="0.25">
      <c r="A49" s="57">
        <v>58</v>
      </c>
      <c r="B49" s="57">
        <v>33</v>
      </c>
      <c r="C49" s="62">
        <v>21731</v>
      </c>
      <c r="D49" s="59">
        <v>1.5E-3</v>
      </c>
      <c r="E49" s="59">
        <v>1.1999999999999999E-3</v>
      </c>
      <c r="F49" s="59">
        <v>1.1999999999999999E-3</v>
      </c>
      <c r="G49" s="60">
        <v>26.07</v>
      </c>
      <c r="H49" s="60">
        <v>26.07</v>
      </c>
      <c r="I49" s="59">
        <v>1.2658</v>
      </c>
      <c r="J49" s="59">
        <v>1.2658</v>
      </c>
    </row>
    <row r="50" spans="1:10" ht="11.1" customHeight="1" x14ac:dyDescent="0.25">
      <c r="A50" s="57">
        <v>59</v>
      </c>
      <c r="B50" s="57">
        <v>42</v>
      </c>
      <c r="C50" s="62">
        <v>20114</v>
      </c>
      <c r="D50" s="59">
        <v>2.0999999999999999E-3</v>
      </c>
      <c r="E50" s="59">
        <v>1.2999999999999999E-3</v>
      </c>
      <c r="F50" s="59">
        <v>1.2999999999999999E-3</v>
      </c>
      <c r="G50" s="60">
        <v>25.14</v>
      </c>
      <c r="H50" s="60">
        <v>25.14</v>
      </c>
      <c r="I50" s="59">
        <v>1.6706000000000001</v>
      </c>
      <c r="J50" s="59">
        <v>1.6706000000000001</v>
      </c>
    </row>
    <row r="51" spans="1:10" ht="11.1" customHeight="1" x14ac:dyDescent="0.25">
      <c r="A51" s="57">
        <v>60</v>
      </c>
      <c r="B51" s="57">
        <v>29</v>
      </c>
      <c r="C51" s="62">
        <v>18101</v>
      </c>
      <c r="D51" s="59">
        <v>1.6000000000000001E-3</v>
      </c>
      <c r="E51" s="59">
        <v>1.2999999999999999E-3</v>
      </c>
      <c r="F51" s="59">
        <v>1.2999999999999999E-3</v>
      </c>
      <c r="G51" s="60">
        <v>23.53</v>
      </c>
      <c r="H51" s="60">
        <v>23.53</v>
      </c>
      <c r="I51" s="59">
        <v>1.2324999999999999</v>
      </c>
      <c r="J51" s="59">
        <v>1.2324999999999999</v>
      </c>
    </row>
    <row r="52" spans="1:10" ht="11.1" customHeight="1" x14ac:dyDescent="0.25">
      <c r="A52" s="57">
        <v>61</v>
      </c>
      <c r="B52" s="57">
        <v>40</v>
      </c>
      <c r="C52" s="62">
        <v>15971</v>
      </c>
      <c r="D52" s="59">
        <v>2.5000000000000001E-3</v>
      </c>
      <c r="E52" s="59">
        <v>1.4E-3</v>
      </c>
      <c r="F52" s="59">
        <v>1.4E-3</v>
      </c>
      <c r="G52" s="60">
        <v>21.55</v>
      </c>
      <c r="H52" s="60">
        <v>21.55</v>
      </c>
      <c r="I52" s="59">
        <v>1.8561000000000001</v>
      </c>
      <c r="J52" s="59">
        <v>1.8561000000000001</v>
      </c>
    </row>
    <row r="53" spans="1:10" ht="11.1" customHeight="1" x14ac:dyDescent="0.25">
      <c r="A53" s="57">
        <v>62</v>
      </c>
      <c r="B53" s="57">
        <v>24</v>
      </c>
      <c r="C53" s="62">
        <v>13923</v>
      </c>
      <c r="D53" s="59">
        <v>1.6999999999999999E-3</v>
      </c>
      <c r="E53" s="59">
        <v>1.4E-3</v>
      </c>
      <c r="F53" s="59">
        <v>1.4E-3</v>
      </c>
      <c r="G53" s="60">
        <v>19.5</v>
      </c>
      <c r="H53" s="60">
        <v>19.5</v>
      </c>
      <c r="I53" s="59">
        <v>1.2307999999999999</v>
      </c>
      <c r="J53" s="59">
        <v>1.2307999999999999</v>
      </c>
    </row>
    <row r="54" spans="1:10" ht="11.1" customHeight="1" x14ac:dyDescent="0.25">
      <c r="A54" s="57">
        <v>63</v>
      </c>
      <c r="B54" s="57">
        <v>35</v>
      </c>
      <c r="C54" s="62">
        <v>10799</v>
      </c>
      <c r="D54" s="59">
        <v>3.2000000000000002E-3</v>
      </c>
      <c r="E54" s="59">
        <v>1.5E-3</v>
      </c>
      <c r="F54" s="59">
        <v>1.5E-3</v>
      </c>
      <c r="G54" s="60">
        <v>15.66</v>
      </c>
      <c r="H54" s="60">
        <v>15.66</v>
      </c>
      <c r="I54" s="59">
        <v>2.2349999999999999</v>
      </c>
      <c r="J54" s="59">
        <v>2.2349999999999999</v>
      </c>
    </row>
    <row r="55" spans="1:10" ht="11.1" customHeight="1" x14ac:dyDescent="0.25">
      <c r="A55" s="57">
        <v>64</v>
      </c>
      <c r="B55" s="57">
        <v>16</v>
      </c>
      <c r="C55" s="62">
        <v>8667</v>
      </c>
      <c r="D55" s="59">
        <v>1.8E-3</v>
      </c>
      <c r="E55" s="59">
        <v>1.5E-3</v>
      </c>
      <c r="F55" s="59">
        <v>1.5E-3</v>
      </c>
      <c r="G55" s="60">
        <v>12.99</v>
      </c>
      <c r="H55" s="60">
        <v>12.99</v>
      </c>
      <c r="I55" s="59">
        <v>1.2317</v>
      </c>
      <c r="J55" s="59">
        <v>1.2317</v>
      </c>
    </row>
    <row r="56" spans="1:10" ht="11.1" customHeight="1" x14ac:dyDescent="0.25">
      <c r="A56" s="57">
        <v>65</v>
      </c>
      <c r="B56" s="57">
        <v>25</v>
      </c>
      <c r="C56" s="62">
        <v>6932</v>
      </c>
      <c r="D56" s="59">
        <v>3.5999999999999999E-3</v>
      </c>
      <c r="E56" s="59">
        <v>1.6000000000000001E-3</v>
      </c>
      <c r="F56" s="59">
        <v>1.6000000000000001E-3</v>
      </c>
      <c r="G56" s="60">
        <v>11.09</v>
      </c>
      <c r="H56" s="60">
        <v>11.09</v>
      </c>
      <c r="I56" s="59">
        <v>2.2543000000000002</v>
      </c>
      <c r="J56" s="59">
        <v>2.2543000000000002</v>
      </c>
    </row>
    <row r="57" spans="1:10" ht="11.1" customHeight="1" x14ac:dyDescent="0.25">
      <c r="A57" s="57">
        <v>66</v>
      </c>
      <c r="B57" s="57">
        <v>16</v>
      </c>
      <c r="C57" s="62">
        <v>5248</v>
      </c>
      <c r="D57" s="59">
        <v>3.0000000000000001E-3</v>
      </c>
      <c r="E57" s="59">
        <v>1.8E-3</v>
      </c>
      <c r="F57" s="59">
        <v>1.8E-3</v>
      </c>
      <c r="G57" s="60">
        <v>9.19</v>
      </c>
      <c r="H57" s="60">
        <v>9.19</v>
      </c>
      <c r="I57" s="59">
        <v>1.7410000000000001</v>
      </c>
      <c r="J57" s="59">
        <v>1.7410000000000001</v>
      </c>
    </row>
    <row r="58" spans="1:10" ht="11.1" customHeight="1" x14ac:dyDescent="0.25">
      <c r="A58" s="57">
        <v>67</v>
      </c>
      <c r="B58" s="57">
        <v>19</v>
      </c>
      <c r="C58" s="62">
        <v>3832</v>
      </c>
      <c r="D58" s="59">
        <v>5.0000000000000001E-3</v>
      </c>
      <c r="E58" s="59">
        <v>2E-3</v>
      </c>
      <c r="F58" s="59">
        <v>2E-3</v>
      </c>
      <c r="G58" s="60">
        <v>7.49</v>
      </c>
      <c r="H58" s="60">
        <v>7.49</v>
      </c>
      <c r="I58" s="59">
        <v>2.5367000000000002</v>
      </c>
      <c r="J58" s="59">
        <v>2.5367000000000002</v>
      </c>
    </row>
    <row r="59" spans="1:10" ht="11.1" customHeight="1" x14ac:dyDescent="0.25">
      <c r="A59" s="57">
        <v>68</v>
      </c>
      <c r="B59" s="57">
        <v>12</v>
      </c>
      <c r="C59" s="62">
        <v>2863</v>
      </c>
      <c r="D59" s="59">
        <v>4.1999999999999997E-3</v>
      </c>
      <c r="E59" s="59">
        <v>2.2000000000000001E-3</v>
      </c>
      <c r="F59" s="59">
        <v>2.2000000000000001E-3</v>
      </c>
      <c r="G59" s="60">
        <v>6.31</v>
      </c>
      <c r="H59" s="60">
        <v>6.31</v>
      </c>
      <c r="I59" s="59">
        <v>1.9016999999999999</v>
      </c>
      <c r="J59" s="59">
        <v>1.9016999999999999</v>
      </c>
    </row>
    <row r="60" spans="1:10" ht="11.1" customHeight="1" x14ac:dyDescent="0.25">
      <c r="A60" s="57">
        <v>69</v>
      </c>
      <c r="B60" s="57">
        <v>11</v>
      </c>
      <c r="C60" s="62">
        <v>2195</v>
      </c>
      <c r="D60" s="59">
        <v>5.0000000000000001E-3</v>
      </c>
      <c r="E60" s="59">
        <v>2.5000000000000001E-3</v>
      </c>
      <c r="F60" s="59">
        <v>2.5000000000000001E-3</v>
      </c>
      <c r="G60" s="60">
        <v>5.47</v>
      </c>
      <c r="H60" s="60">
        <v>5.47</v>
      </c>
      <c r="I60" s="59">
        <v>2.0110000000000001</v>
      </c>
      <c r="J60" s="59">
        <v>2.0110000000000001</v>
      </c>
    </row>
    <row r="61" spans="1:10" ht="11.1" customHeight="1" x14ac:dyDescent="0.25">
      <c r="A61" s="57">
        <v>70</v>
      </c>
      <c r="B61" s="57">
        <v>16</v>
      </c>
      <c r="C61" s="62">
        <v>1686</v>
      </c>
      <c r="D61" s="59">
        <v>9.4999999999999998E-3</v>
      </c>
      <c r="E61" s="59">
        <v>0</v>
      </c>
      <c r="F61" s="59">
        <v>0</v>
      </c>
      <c r="G61" s="60">
        <v>4.24</v>
      </c>
      <c r="H61" s="60">
        <v>4.24</v>
      </c>
      <c r="I61" s="59">
        <v>3.7736000000000001</v>
      </c>
      <c r="J61" s="59">
        <v>3.7736000000000001</v>
      </c>
    </row>
    <row r="62" spans="1:10" ht="11.1" customHeight="1" x14ac:dyDescent="0.25">
      <c r="A62" s="57">
        <v>71</v>
      </c>
      <c r="B62" s="57">
        <v>1</v>
      </c>
      <c r="C62" s="62">
        <v>1253</v>
      </c>
      <c r="D62" s="59">
        <v>8.0000000000000004E-4</v>
      </c>
      <c r="E62" s="59">
        <v>0</v>
      </c>
      <c r="F62" s="59">
        <v>0</v>
      </c>
      <c r="G62" s="60">
        <v>3.15</v>
      </c>
      <c r="H62" s="60">
        <v>3.15</v>
      </c>
      <c r="I62" s="59">
        <v>0.3175</v>
      </c>
      <c r="J62" s="59">
        <v>0.3175</v>
      </c>
    </row>
    <row r="63" spans="1:10" ht="11.1" customHeight="1" x14ac:dyDescent="0.25">
      <c r="A63" s="57">
        <v>72</v>
      </c>
      <c r="B63" s="57">
        <v>6</v>
      </c>
      <c r="C63" s="58">
        <v>973</v>
      </c>
      <c r="D63" s="59">
        <v>6.1999999999999998E-3</v>
      </c>
      <c r="E63" s="59">
        <v>0</v>
      </c>
      <c r="F63" s="59">
        <v>0</v>
      </c>
      <c r="G63" s="60">
        <v>2.4500000000000002</v>
      </c>
      <c r="H63" s="60">
        <v>2.4500000000000002</v>
      </c>
      <c r="I63" s="59">
        <v>2.4489999999999998</v>
      </c>
      <c r="J63" s="59">
        <v>2.4489999999999998</v>
      </c>
    </row>
    <row r="64" spans="1:10" ht="11.1" customHeight="1" x14ac:dyDescent="0.25">
      <c r="A64" s="57">
        <v>73</v>
      </c>
      <c r="B64" s="57">
        <v>2</v>
      </c>
      <c r="C64" s="58">
        <v>762</v>
      </c>
      <c r="D64" s="59">
        <v>2.5999999999999999E-3</v>
      </c>
      <c r="E64" s="59">
        <v>0</v>
      </c>
      <c r="F64" s="59">
        <v>0</v>
      </c>
      <c r="G64" s="60">
        <v>1.92</v>
      </c>
      <c r="H64" s="60">
        <v>1.92</v>
      </c>
      <c r="I64" s="59">
        <v>1.0417000000000001</v>
      </c>
      <c r="J64" s="59">
        <v>1.0417000000000001</v>
      </c>
    </row>
    <row r="65" spans="1:10" ht="11.1" customHeight="1" x14ac:dyDescent="0.25">
      <c r="A65" s="57">
        <v>74</v>
      </c>
      <c r="B65" s="57">
        <v>3</v>
      </c>
      <c r="C65" s="58">
        <v>600</v>
      </c>
      <c r="D65" s="59">
        <v>5.0000000000000001E-3</v>
      </c>
      <c r="E65" s="59">
        <v>0</v>
      </c>
      <c r="F65" s="59">
        <v>0</v>
      </c>
      <c r="G65" s="60">
        <v>1.53</v>
      </c>
      <c r="H65" s="60">
        <v>1.53</v>
      </c>
      <c r="I65" s="59">
        <v>1.9608000000000001</v>
      </c>
      <c r="J65" s="59">
        <v>1.9608000000000001</v>
      </c>
    </row>
    <row r="66" spans="1:10" ht="11.1" customHeight="1" x14ac:dyDescent="0.25">
      <c r="A66" s="63" t="s">
        <v>673</v>
      </c>
      <c r="B66" s="64">
        <v>769</v>
      </c>
      <c r="C66" s="65">
        <v>854227</v>
      </c>
      <c r="D66" s="66">
        <v>8.9999999999999998E-4</v>
      </c>
      <c r="E66" s="67"/>
      <c r="F66" s="67"/>
      <c r="G66" s="68">
        <v>560.91999999999996</v>
      </c>
      <c r="H66" s="68">
        <v>560.91999999999996</v>
      </c>
      <c r="I66" s="66">
        <v>1.371</v>
      </c>
      <c r="J66" s="66">
        <v>1.371</v>
      </c>
    </row>
    <row r="69" spans="1:10" x14ac:dyDescent="0.25">
      <c r="A69" s="24" t="s">
        <v>674</v>
      </c>
    </row>
    <row r="70" spans="1:10" x14ac:dyDescent="0.25">
      <c r="A70" s="2" t="s">
        <v>675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6:G55"/>
  <sheetViews>
    <sheetView workbookViewId="0"/>
  </sheetViews>
  <sheetFormatPr defaultRowHeight="15" x14ac:dyDescent="0.25"/>
  <cols>
    <col min="1" max="1" width="10.28515625" customWidth="1"/>
    <col min="2" max="2" width="10.7109375" customWidth="1"/>
    <col min="3" max="3" width="11.85546875" customWidth="1"/>
    <col min="4" max="4" width="10.7109375" customWidth="1"/>
    <col min="5" max="7" width="16.85546875" customWidth="1"/>
  </cols>
  <sheetData>
    <row r="6" spans="1:7" ht="16.5" x14ac:dyDescent="0.25">
      <c r="A6" s="72" t="s">
        <v>676</v>
      </c>
    </row>
    <row r="7" spans="1:7" ht="16.5" x14ac:dyDescent="0.25">
      <c r="A7" s="72" t="s">
        <v>677</v>
      </c>
    </row>
    <row r="8" spans="1:7" ht="16.5" x14ac:dyDescent="0.25">
      <c r="A8" s="72" t="s">
        <v>678</v>
      </c>
    </row>
    <row r="9" spans="1:7" ht="16.5" x14ac:dyDescent="0.25">
      <c r="A9" s="72" t="s">
        <v>679</v>
      </c>
    </row>
    <row r="10" spans="1:7" ht="15.95" customHeight="1" x14ac:dyDescent="0.25">
      <c r="A10" s="73">
        <v>-1</v>
      </c>
      <c r="B10" s="73">
        <v>-2</v>
      </c>
      <c r="C10" s="73">
        <v>-3</v>
      </c>
      <c r="D10" s="73">
        <v>-4</v>
      </c>
      <c r="E10" s="74" t="s">
        <v>680</v>
      </c>
      <c r="F10" s="74" t="s">
        <v>681</v>
      </c>
      <c r="G10" s="74" t="s">
        <v>682</v>
      </c>
    </row>
    <row r="11" spans="1:7" ht="15" customHeight="1" x14ac:dyDescent="0.25">
      <c r="A11" s="239" t="s">
        <v>683</v>
      </c>
      <c r="B11" s="239" t="s">
        <v>684</v>
      </c>
      <c r="C11" s="240" t="s">
        <v>685</v>
      </c>
      <c r="D11" s="240" t="s">
        <v>686</v>
      </c>
      <c r="E11" s="241" t="s">
        <v>687</v>
      </c>
      <c r="F11" s="238" t="s">
        <v>688</v>
      </c>
      <c r="G11" s="238"/>
    </row>
    <row r="12" spans="1:7" ht="30" customHeight="1" x14ac:dyDescent="0.25">
      <c r="A12" s="239"/>
      <c r="B12" s="239"/>
      <c r="C12" s="240"/>
      <c r="D12" s="240"/>
      <c r="E12" s="241"/>
      <c r="F12" s="75" t="s">
        <v>689</v>
      </c>
      <c r="G12" s="75" t="s">
        <v>690</v>
      </c>
    </row>
    <row r="13" spans="1:7" ht="15" customHeight="1" x14ac:dyDescent="0.25">
      <c r="A13" s="76">
        <v>2006</v>
      </c>
      <c r="B13" s="76">
        <v>135</v>
      </c>
      <c r="C13" s="77">
        <v>107243</v>
      </c>
      <c r="D13" s="78">
        <v>86.82</v>
      </c>
      <c r="E13" s="79">
        <v>1.5548999999999999</v>
      </c>
      <c r="F13" s="79">
        <v>1.2999999999999999E-3</v>
      </c>
      <c r="G13" s="79">
        <v>8.0000000000000004E-4</v>
      </c>
    </row>
    <row r="14" spans="1:7" ht="15" customHeight="1" x14ac:dyDescent="0.25">
      <c r="A14" s="76">
        <v>2007</v>
      </c>
      <c r="B14" s="76">
        <v>155</v>
      </c>
      <c r="C14" s="77">
        <v>111363</v>
      </c>
      <c r="D14" s="78">
        <v>89.18</v>
      </c>
      <c r="E14" s="79">
        <v>1.7381</v>
      </c>
      <c r="F14" s="79">
        <v>1.4E-3</v>
      </c>
      <c r="G14" s="79">
        <v>8.0000000000000004E-4</v>
      </c>
    </row>
    <row r="15" spans="1:7" ht="15" customHeight="1" x14ac:dyDescent="0.25">
      <c r="A15" s="76">
        <v>2008</v>
      </c>
      <c r="B15" s="76">
        <v>132</v>
      </c>
      <c r="C15" s="77">
        <v>110631</v>
      </c>
      <c r="D15" s="78">
        <v>89.33</v>
      </c>
      <c r="E15" s="79">
        <v>1.4777</v>
      </c>
      <c r="F15" s="79">
        <v>1.1999999999999999E-3</v>
      </c>
      <c r="G15" s="79">
        <v>8.0000000000000004E-4</v>
      </c>
    </row>
    <row r="16" spans="1:7" ht="15" customHeight="1" x14ac:dyDescent="0.25">
      <c r="A16" s="76">
        <v>2009</v>
      </c>
      <c r="B16" s="76">
        <v>128</v>
      </c>
      <c r="C16" s="77">
        <v>112387</v>
      </c>
      <c r="D16" s="78">
        <v>90.98</v>
      </c>
      <c r="E16" s="79">
        <v>1.4069</v>
      </c>
      <c r="F16" s="79">
        <v>1.1000000000000001E-3</v>
      </c>
      <c r="G16" s="79">
        <v>8.0000000000000004E-4</v>
      </c>
    </row>
    <row r="17" spans="1:7" ht="15" customHeight="1" x14ac:dyDescent="0.25">
      <c r="A17" s="76">
        <v>2010</v>
      </c>
      <c r="B17" s="76">
        <v>94</v>
      </c>
      <c r="C17" s="77">
        <v>113056</v>
      </c>
      <c r="D17" s="78">
        <v>92.24</v>
      </c>
      <c r="E17" s="79">
        <v>1.0190999999999999</v>
      </c>
      <c r="F17" s="79">
        <v>8.0000000000000004E-4</v>
      </c>
      <c r="G17" s="79">
        <v>8.0000000000000004E-4</v>
      </c>
    </row>
    <row r="18" spans="1:7" ht="15" customHeight="1" x14ac:dyDescent="0.25">
      <c r="A18" s="76">
        <v>2011</v>
      </c>
      <c r="B18" s="76">
        <v>91</v>
      </c>
      <c r="C18" s="77">
        <v>111529</v>
      </c>
      <c r="D18" s="78">
        <v>92.29</v>
      </c>
      <c r="E18" s="79">
        <v>0.98599999999999999</v>
      </c>
      <c r="F18" s="79">
        <v>8.0000000000000004E-4</v>
      </c>
      <c r="G18" s="79">
        <v>8.0000000000000004E-4</v>
      </c>
    </row>
    <row r="19" spans="1:7" ht="15" customHeight="1" x14ac:dyDescent="0.25">
      <c r="A19" s="76">
        <v>2012</v>
      </c>
      <c r="B19" s="76">
        <v>108</v>
      </c>
      <c r="C19" s="77">
        <v>109627</v>
      </c>
      <c r="D19" s="78">
        <v>91.29</v>
      </c>
      <c r="E19" s="79">
        <v>1.1830000000000001</v>
      </c>
      <c r="F19" s="79">
        <v>1E-3</v>
      </c>
      <c r="G19" s="79">
        <v>8.0000000000000004E-4</v>
      </c>
    </row>
    <row r="20" spans="1:7" ht="15" customHeight="1" x14ac:dyDescent="0.25">
      <c r="A20" s="76">
        <v>2013</v>
      </c>
      <c r="B20" s="76">
        <v>121</v>
      </c>
      <c r="C20" s="77">
        <v>112460</v>
      </c>
      <c r="D20" s="78">
        <v>93.23</v>
      </c>
      <c r="E20" s="79">
        <v>1.2979000000000001</v>
      </c>
      <c r="F20" s="79">
        <v>1.1000000000000001E-3</v>
      </c>
      <c r="G20" s="79">
        <v>8.0000000000000004E-4</v>
      </c>
    </row>
    <row r="21" spans="1:7" ht="15" customHeight="1" x14ac:dyDescent="0.25">
      <c r="A21" s="76">
        <v>2014</v>
      </c>
      <c r="B21" s="76">
        <v>122</v>
      </c>
      <c r="C21" s="77">
        <v>112481</v>
      </c>
      <c r="D21" s="78">
        <v>92.68</v>
      </c>
      <c r="E21" s="79">
        <v>1.3164</v>
      </c>
      <c r="F21" s="79">
        <v>1.1000000000000001E-3</v>
      </c>
      <c r="G21" s="79">
        <v>8.0000000000000004E-4</v>
      </c>
    </row>
    <row r="22" spans="1:7" ht="15" customHeight="1" x14ac:dyDescent="0.25">
      <c r="A22" s="76">
        <v>2015</v>
      </c>
      <c r="B22" s="76">
        <v>79</v>
      </c>
      <c r="C22" s="77">
        <v>111734</v>
      </c>
      <c r="D22" s="78">
        <v>88.99</v>
      </c>
      <c r="E22" s="79">
        <v>0.88770000000000004</v>
      </c>
      <c r="F22" s="79">
        <v>6.9999999999999999E-4</v>
      </c>
      <c r="G22" s="79">
        <v>8.0000000000000004E-4</v>
      </c>
    </row>
    <row r="23" spans="1:7" ht="15" customHeight="1" x14ac:dyDescent="0.25">
      <c r="A23" s="74" t="s">
        <v>691</v>
      </c>
      <c r="B23" s="80">
        <v>1165</v>
      </c>
      <c r="C23" s="80">
        <v>1112511</v>
      </c>
      <c r="D23" s="81">
        <v>907.03</v>
      </c>
      <c r="E23" s="82">
        <v>1.2844</v>
      </c>
      <c r="F23" s="82">
        <v>1E-3</v>
      </c>
      <c r="G23" s="82">
        <v>8.0000000000000004E-4</v>
      </c>
    </row>
    <row r="26" spans="1:7" x14ac:dyDescent="0.25">
      <c r="A26" s="83" t="s">
        <v>692</v>
      </c>
    </row>
    <row r="54" spans="1:1" x14ac:dyDescent="0.25">
      <c r="A54" s="24" t="s">
        <v>693</v>
      </c>
    </row>
    <row r="55" spans="1:1" x14ac:dyDescent="0.25">
      <c r="A55" s="2" t="s">
        <v>694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J67"/>
  <sheetViews>
    <sheetView workbookViewId="0">
      <selection activeCell="A11" sqref="A11:A42"/>
    </sheetView>
  </sheetViews>
  <sheetFormatPr defaultRowHeight="15" x14ac:dyDescent="0.25"/>
  <cols>
    <col min="1" max="1" width="6.5703125" customWidth="1"/>
    <col min="2" max="2" width="10.5703125" customWidth="1"/>
    <col min="3" max="3" width="8.85546875" customWidth="1"/>
    <col min="4" max="4" width="10" customWidth="1"/>
    <col min="5" max="9" width="11.140625" customWidth="1"/>
    <col min="10" max="10" width="11.28515625" customWidth="1"/>
  </cols>
  <sheetData>
    <row r="4" spans="1:10" x14ac:dyDescent="0.25">
      <c r="A4" s="84" t="s">
        <v>695</v>
      </c>
    </row>
    <row r="5" spans="1:10" x14ac:dyDescent="0.25">
      <c r="A5" s="84" t="s">
        <v>696</v>
      </c>
    </row>
    <row r="6" spans="1:10" x14ac:dyDescent="0.25">
      <c r="A6" s="84" t="s">
        <v>697</v>
      </c>
    </row>
    <row r="7" spans="1:10" x14ac:dyDescent="0.25">
      <c r="A7" s="84" t="s">
        <v>698</v>
      </c>
    </row>
    <row r="8" spans="1:10" ht="9.9499999999999993" customHeight="1" x14ac:dyDescent="0.25">
      <c r="A8" s="85">
        <v>-1</v>
      </c>
      <c r="B8" s="86">
        <v>-2</v>
      </c>
      <c r="C8" s="87">
        <v>-3</v>
      </c>
      <c r="D8" s="88" t="s">
        <v>699</v>
      </c>
      <c r="E8" s="242" t="s">
        <v>700</v>
      </c>
      <c r="F8" s="242"/>
      <c r="G8" s="242" t="s">
        <v>701</v>
      </c>
      <c r="H8" s="242"/>
      <c r="I8" s="242" t="s">
        <v>702</v>
      </c>
      <c r="J8" s="242"/>
    </row>
    <row r="9" spans="1:10" ht="9.9499999999999993" customHeight="1" x14ac:dyDescent="0.25">
      <c r="A9" s="243" t="s">
        <v>703</v>
      </c>
      <c r="B9" s="244" t="s">
        <v>704</v>
      </c>
      <c r="C9" s="245" t="s">
        <v>705</v>
      </c>
      <c r="D9" s="246" t="s">
        <v>706</v>
      </c>
      <c r="E9" s="242" t="s">
        <v>707</v>
      </c>
      <c r="F9" s="242"/>
      <c r="G9" s="242" t="s">
        <v>708</v>
      </c>
      <c r="H9" s="242"/>
      <c r="I9" s="242" t="s">
        <v>709</v>
      </c>
      <c r="J9" s="242"/>
    </row>
    <row r="10" spans="1:10" ht="20.100000000000001" customHeight="1" x14ac:dyDescent="0.25">
      <c r="A10" s="243"/>
      <c r="B10" s="244"/>
      <c r="C10" s="245"/>
      <c r="D10" s="246"/>
      <c r="E10" s="89" t="s">
        <v>710</v>
      </c>
      <c r="F10" s="89" t="s">
        <v>711</v>
      </c>
      <c r="G10" s="89" t="s">
        <v>712</v>
      </c>
      <c r="H10" s="89" t="s">
        <v>713</v>
      </c>
      <c r="I10" s="90" t="s">
        <v>714</v>
      </c>
      <c r="J10" s="90" t="s">
        <v>715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716</v>
      </c>
      <c r="E11" s="15">
        <v>0</v>
      </c>
      <c r="F11" s="15">
        <v>0</v>
      </c>
      <c r="G11" s="14">
        <v>0</v>
      </c>
      <c r="H11" s="14">
        <v>0</v>
      </c>
      <c r="I11" s="13" t="s">
        <v>717</v>
      </c>
      <c r="J11" s="13" t="s">
        <v>718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719</v>
      </c>
      <c r="E12" s="15">
        <v>0</v>
      </c>
      <c r="F12" s="15">
        <v>0</v>
      </c>
      <c r="G12" s="14">
        <v>0</v>
      </c>
      <c r="H12" s="14">
        <v>0</v>
      </c>
      <c r="I12" s="13" t="s">
        <v>720</v>
      </c>
      <c r="J12" s="13" t="s">
        <v>721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722</v>
      </c>
      <c r="E13" s="15">
        <v>0</v>
      </c>
      <c r="F13" s="15">
        <v>0</v>
      </c>
      <c r="G13" s="14">
        <v>0</v>
      </c>
      <c r="H13" s="14">
        <v>0</v>
      </c>
      <c r="I13" s="13" t="s">
        <v>723</v>
      </c>
      <c r="J13" s="13" t="s">
        <v>724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725</v>
      </c>
      <c r="E14" s="15">
        <v>0</v>
      </c>
      <c r="F14" s="15">
        <v>0</v>
      </c>
      <c r="G14" s="14">
        <v>0</v>
      </c>
      <c r="H14" s="14">
        <v>0</v>
      </c>
      <c r="I14" s="13" t="s">
        <v>726</v>
      </c>
      <c r="J14" s="13" t="s">
        <v>727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728</v>
      </c>
      <c r="E15" s="15">
        <v>0</v>
      </c>
      <c r="F15" s="15">
        <v>0</v>
      </c>
      <c r="G15" s="14">
        <v>0</v>
      </c>
      <c r="H15" s="14">
        <v>0</v>
      </c>
      <c r="I15" s="13" t="s">
        <v>729</v>
      </c>
      <c r="J15" s="13" t="s">
        <v>730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731</v>
      </c>
      <c r="E16" s="15">
        <v>0</v>
      </c>
      <c r="F16" s="15">
        <v>0</v>
      </c>
      <c r="G16" s="14">
        <v>0</v>
      </c>
      <c r="H16" s="14">
        <v>0</v>
      </c>
      <c r="I16" s="13" t="s">
        <v>732</v>
      </c>
      <c r="J16" s="13" t="s">
        <v>733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734</v>
      </c>
      <c r="E17" s="15">
        <v>0</v>
      </c>
      <c r="F17" s="15">
        <v>0</v>
      </c>
      <c r="G17" s="14">
        <v>0</v>
      </c>
      <c r="H17" s="14">
        <v>0</v>
      </c>
      <c r="I17" s="13" t="s">
        <v>735</v>
      </c>
      <c r="J17" s="13" t="s">
        <v>736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737</v>
      </c>
      <c r="E18" s="15">
        <v>0</v>
      </c>
      <c r="F18" s="15">
        <v>0</v>
      </c>
      <c r="G18" s="14">
        <v>0</v>
      </c>
      <c r="H18" s="14">
        <v>0</v>
      </c>
      <c r="I18" s="13" t="s">
        <v>738</v>
      </c>
      <c r="J18" s="13" t="s">
        <v>739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740</v>
      </c>
      <c r="E19" s="15">
        <v>0</v>
      </c>
      <c r="F19" s="15">
        <v>0</v>
      </c>
      <c r="G19" s="14">
        <v>0</v>
      </c>
      <c r="H19" s="14">
        <v>0</v>
      </c>
      <c r="I19" s="13" t="s">
        <v>741</v>
      </c>
      <c r="J19" s="13" t="s">
        <v>742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743</v>
      </c>
      <c r="E20" s="15">
        <v>0</v>
      </c>
      <c r="F20" s="15">
        <v>0</v>
      </c>
      <c r="G20" s="14">
        <v>0</v>
      </c>
      <c r="H20" s="14">
        <v>0</v>
      </c>
      <c r="I20" s="13" t="s">
        <v>744</v>
      </c>
      <c r="J20" s="13" t="s">
        <v>745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746</v>
      </c>
      <c r="E21" s="15">
        <v>0</v>
      </c>
      <c r="F21" s="15">
        <v>0</v>
      </c>
      <c r="G21" s="14">
        <v>0</v>
      </c>
      <c r="H21" s="14">
        <v>0</v>
      </c>
      <c r="I21" s="13" t="s">
        <v>747</v>
      </c>
      <c r="J21" s="13" t="s">
        <v>748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749</v>
      </c>
      <c r="E22" s="15">
        <v>0</v>
      </c>
      <c r="F22" s="15">
        <v>0</v>
      </c>
      <c r="G22" s="14">
        <v>0</v>
      </c>
      <c r="H22" s="14">
        <v>0</v>
      </c>
      <c r="I22" s="13" t="s">
        <v>750</v>
      </c>
      <c r="J22" s="13" t="s">
        <v>751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752</v>
      </c>
      <c r="E23" s="15">
        <v>0</v>
      </c>
      <c r="F23" s="15">
        <v>0</v>
      </c>
      <c r="G23" s="14">
        <v>0</v>
      </c>
      <c r="H23" s="14">
        <v>0</v>
      </c>
      <c r="I23" s="13" t="s">
        <v>753</v>
      </c>
      <c r="J23" s="13" t="s">
        <v>754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755</v>
      </c>
      <c r="E24" s="15">
        <v>0</v>
      </c>
      <c r="F24" s="15">
        <v>0</v>
      </c>
      <c r="G24" s="14">
        <v>0</v>
      </c>
      <c r="H24" s="14">
        <v>0</v>
      </c>
      <c r="I24" s="13" t="s">
        <v>756</v>
      </c>
      <c r="J24" s="13" t="s">
        <v>757</v>
      </c>
    </row>
    <row r="25" spans="1:10" ht="9.9499999999999993" customHeight="1" x14ac:dyDescent="0.25">
      <c r="A25" s="11">
        <v>54</v>
      </c>
      <c r="B25" s="91">
        <v>143</v>
      </c>
      <c r="C25" s="92">
        <v>143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758</v>
      </c>
      <c r="J25" s="13" t="s">
        <v>759</v>
      </c>
    </row>
    <row r="26" spans="1:10" ht="9.9499999999999993" customHeight="1" x14ac:dyDescent="0.25">
      <c r="A26" s="11">
        <v>55</v>
      </c>
      <c r="B26" s="91">
        <v>911</v>
      </c>
      <c r="C26" s="92">
        <v>2464</v>
      </c>
      <c r="D26" s="15">
        <v>0.36969999999999997</v>
      </c>
      <c r="E26" s="15">
        <v>0.27550000000000002</v>
      </c>
      <c r="F26" s="15">
        <v>0.27550000000000002</v>
      </c>
      <c r="G26" s="14">
        <v>678.72</v>
      </c>
      <c r="H26" s="14">
        <v>678.72</v>
      </c>
      <c r="I26" s="15">
        <v>1.3422000000000001</v>
      </c>
      <c r="J26" s="15">
        <v>1.3422000000000001</v>
      </c>
    </row>
    <row r="27" spans="1:10" ht="9.9499999999999993" customHeight="1" x14ac:dyDescent="0.25">
      <c r="A27" s="11">
        <v>56</v>
      </c>
      <c r="B27" s="91">
        <v>139</v>
      </c>
      <c r="C27" s="92">
        <v>451</v>
      </c>
      <c r="D27" s="15">
        <v>0.30819999999999997</v>
      </c>
      <c r="E27" s="15">
        <v>0.27879999999999999</v>
      </c>
      <c r="F27" s="15">
        <v>0.27879999999999999</v>
      </c>
      <c r="G27" s="14">
        <v>125.76</v>
      </c>
      <c r="H27" s="14">
        <v>125.76</v>
      </c>
      <c r="I27" s="15">
        <v>1.1052999999999999</v>
      </c>
      <c r="J27" s="15">
        <v>1.1052999999999999</v>
      </c>
    </row>
    <row r="28" spans="1:10" ht="9.9499999999999993" customHeight="1" x14ac:dyDescent="0.25">
      <c r="A28" s="11">
        <v>57</v>
      </c>
      <c r="B28" s="91">
        <v>146</v>
      </c>
      <c r="C28" s="92">
        <v>428</v>
      </c>
      <c r="D28" s="15">
        <v>0.34110000000000001</v>
      </c>
      <c r="E28" s="15">
        <v>0.27860000000000001</v>
      </c>
      <c r="F28" s="15">
        <v>0.27860000000000001</v>
      </c>
      <c r="G28" s="14">
        <v>119.23</v>
      </c>
      <c r="H28" s="14">
        <v>119.23</v>
      </c>
      <c r="I28" s="15">
        <v>1.2244999999999999</v>
      </c>
      <c r="J28" s="15">
        <v>1.2244999999999999</v>
      </c>
    </row>
    <row r="29" spans="1:10" ht="9.9499999999999993" customHeight="1" x14ac:dyDescent="0.25">
      <c r="A29" s="11">
        <v>58</v>
      </c>
      <c r="B29" s="91">
        <v>169</v>
      </c>
      <c r="C29" s="92">
        <v>449</v>
      </c>
      <c r="D29" s="15">
        <v>0.37640000000000001</v>
      </c>
      <c r="E29" s="15">
        <v>0.27679999999999999</v>
      </c>
      <c r="F29" s="15">
        <v>0.27679999999999999</v>
      </c>
      <c r="G29" s="14">
        <v>124.27</v>
      </c>
      <c r="H29" s="14">
        <v>124.27</v>
      </c>
      <c r="I29" s="15">
        <v>1.36</v>
      </c>
      <c r="J29" s="15">
        <v>1.36</v>
      </c>
    </row>
    <row r="30" spans="1:10" ht="9.9499999999999993" customHeight="1" x14ac:dyDescent="0.25">
      <c r="A30" s="11">
        <v>59</v>
      </c>
      <c r="B30" s="91">
        <v>155</v>
      </c>
      <c r="C30" s="92">
        <v>392</v>
      </c>
      <c r="D30" s="15">
        <v>0.39539999999999997</v>
      </c>
      <c r="E30" s="15">
        <v>0.28349999999999997</v>
      </c>
      <c r="F30" s="15">
        <v>0.28349999999999997</v>
      </c>
      <c r="G30" s="14">
        <v>111.15</v>
      </c>
      <c r="H30" s="14">
        <v>111.15</v>
      </c>
      <c r="I30" s="15">
        <v>1.3945000000000001</v>
      </c>
      <c r="J30" s="15">
        <v>1.3945000000000001</v>
      </c>
    </row>
    <row r="31" spans="1:10" ht="9.9499999999999993" customHeight="1" x14ac:dyDescent="0.25">
      <c r="A31" s="11">
        <v>60</v>
      </c>
      <c r="B31" s="91">
        <v>154</v>
      </c>
      <c r="C31" s="92">
        <v>378</v>
      </c>
      <c r="D31" s="15">
        <v>0.40739999999999998</v>
      </c>
      <c r="E31" s="15">
        <v>0.28770000000000001</v>
      </c>
      <c r="F31" s="15">
        <v>0.28770000000000001</v>
      </c>
      <c r="G31" s="14">
        <v>108.74</v>
      </c>
      <c r="H31" s="14">
        <v>108.74</v>
      </c>
      <c r="I31" s="15">
        <v>1.4161999999999999</v>
      </c>
      <c r="J31" s="15">
        <v>1.4161999999999999</v>
      </c>
    </row>
    <row r="32" spans="1:10" ht="9.9499999999999993" customHeight="1" x14ac:dyDescent="0.25">
      <c r="A32" s="11">
        <v>61</v>
      </c>
      <c r="B32" s="91">
        <v>531</v>
      </c>
      <c r="C32" s="92">
        <v>669</v>
      </c>
      <c r="D32" s="15">
        <v>0.79369999999999996</v>
      </c>
      <c r="E32" s="15">
        <v>0.23180000000000001</v>
      </c>
      <c r="F32" s="15">
        <v>0.23180000000000001</v>
      </c>
      <c r="G32" s="14">
        <v>155.06</v>
      </c>
      <c r="H32" s="14">
        <v>155.06</v>
      </c>
      <c r="I32" s="15">
        <v>3.4243999999999999</v>
      </c>
      <c r="J32" s="15">
        <v>3.4243999999999999</v>
      </c>
    </row>
    <row r="33" spans="1:10" ht="9.9499999999999993" customHeight="1" x14ac:dyDescent="0.25">
      <c r="A33" s="11">
        <v>62</v>
      </c>
      <c r="B33" s="17">
        <v>1186</v>
      </c>
      <c r="C33" s="92">
        <v>6047</v>
      </c>
      <c r="D33" s="15">
        <v>0.1961</v>
      </c>
      <c r="E33" s="15">
        <v>0.3029</v>
      </c>
      <c r="F33" s="15">
        <v>0.3029</v>
      </c>
      <c r="G33" s="93">
        <v>1831.49</v>
      </c>
      <c r="H33" s="93">
        <v>1831.49</v>
      </c>
      <c r="I33" s="15">
        <v>0.64759999999999995</v>
      </c>
      <c r="J33" s="15">
        <v>0.64759999999999995</v>
      </c>
    </row>
    <row r="34" spans="1:10" ht="9.9499999999999993" customHeight="1" x14ac:dyDescent="0.25">
      <c r="A34" s="11">
        <v>63</v>
      </c>
      <c r="B34" s="91">
        <v>11</v>
      </c>
      <c r="C34" s="92">
        <v>90</v>
      </c>
      <c r="D34" s="15">
        <v>0.1222</v>
      </c>
      <c r="E34" s="15">
        <v>0.2</v>
      </c>
      <c r="F34" s="15">
        <v>0.2</v>
      </c>
      <c r="G34" s="14">
        <v>18</v>
      </c>
      <c r="H34" s="14">
        <v>18</v>
      </c>
      <c r="I34" s="15">
        <v>0.61109999999999998</v>
      </c>
      <c r="J34" s="15">
        <v>0.61109999999999998</v>
      </c>
    </row>
    <row r="35" spans="1:10" ht="9.9499999999999993" customHeight="1" x14ac:dyDescent="0.25">
      <c r="A35" s="11">
        <v>64</v>
      </c>
      <c r="B35" s="91">
        <v>5</v>
      </c>
      <c r="C35" s="92">
        <v>76</v>
      </c>
      <c r="D35" s="15">
        <v>6.5799999999999997E-2</v>
      </c>
      <c r="E35" s="15">
        <v>0.2</v>
      </c>
      <c r="F35" s="15">
        <v>0.2</v>
      </c>
      <c r="G35" s="14">
        <v>15.2</v>
      </c>
      <c r="H35" s="14">
        <v>15.2</v>
      </c>
      <c r="I35" s="15">
        <v>0.32890000000000003</v>
      </c>
      <c r="J35" s="15">
        <v>0.32890000000000003</v>
      </c>
    </row>
    <row r="36" spans="1:10" ht="9.9499999999999993" customHeight="1" x14ac:dyDescent="0.25">
      <c r="A36" s="11">
        <v>65</v>
      </c>
      <c r="B36" s="91">
        <v>8</v>
      </c>
      <c r="C36" s="92">
        <v>53</v>
      </c>
      <c r="D36" s="15">
        <v>0.15090000000000001</v>
      </c>
      <c r="E36" s="15">
        <v>0.3</v>
      </c>
      <c r="F36" s="15">
        <v>0.3</v>
      </c>
      <c r="G36" s="14">
        <v>15.9</v>
      </c>
      <c r="H36" s="14">
        <v>15.9</v>
      </c>
      <c r="I36" s="15">
        <v>0.50309999999999999</v>
      </c>
      <c r="J36" s="15">
        <v>0.50309999999999999</v>
      </c>
    </row>
    <row r="37" spans="1:10" ht="9.9499999999999993" customHeight="1" x14ac:dyDescent="0.25">
      <c r="A37" s="11">
        <v>66</v>
      </c>
      <c r="B37" s="91">
        <v>4</v>
      </c>
      <c r="C37" s="92">
        <v>44</v>
      </c>
      <c r="D37" s="15">
        <v>9.0899999999999995E-2</v>
      </c>
      <c r="E37" s="15">
        <v>0.2</v>
      </c>
      <c r="F37" s="15">
        <v>0.2</v>
      </c>
      <c r="G37" s="14">
        <v>8.8000000000000007</v>
      </c>
      <c r="H37" s="14">
        <v>8.8000000000000007</v>
      </c>
      <c r="I37" s="15">
        <v>0.45450000000000002</v>
      </c>
      <c r="J37" s="15">
        <v>0.45450000000000002</v>
      </c>
    </row>
    <row r="38" spans="1:10" ht="9.9499999999999993" customHeight="1" x14ac:dyDescent="0.25">
      <c r="A38" s="11">
        <v>67</v>
      </c>
      <c r="B38" s="91">
        <v>0</v>
      </c>
      <c r="C38" s="92">
        <v>28</v>
      </c>
      <c r="D38" s="15">
        <v>0</v>
      </c>
      <c r="E38" s="15">
        <v>0.2</v>
      </c>
      <c r="F38" s="15">
        <v>0.2</v>
      </c>
      <c r="G38" s="14">
        <v>5.6</v>
      </c>
      <c r="H38" s="14">
        <v>5.6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22</v>
      </c>
      <c r="D39" s="15">
        <v>4.5499999999999999E-2</v>
      </c>
      <c r="E39" s="15">
        <v>0.2</v>
      </c>
      <c r="F39" s="15">
        <v>0.2</v>
      </c>
      <c r="G39" s="14">
        <v>4.4000000000000004</v>
      </c>
      <c r="H39" s="14">
        <v>4.4000000000000004</v>
      </c>
      <c r="I39" s="15">
        <v>0.2273</v>
      </c>
      <c r="J39" s="15">
        <v>0.2273</v>
      </c>
    </row>
    <row r="40" spans="1:10" ht="9.9499999999999993" customHeight="1" x14ac:dyDescent="0.25">
      <c r="A40" s="11">
        <v>69</v>
      </c>
      <c r="B40" s="91">
        <v>3</v>
      </c>
      <c r="C40" s="92">
        <v>22</v>
      </c>
      <c r="D40" s="15">
        <v>0.13639999999999999</v>
      </c>
      <c r="E40" s="15">
        <v>0.2</v>
      </c>
      <c r="F40" s="15">
        <v>0.2</v>
      </c>
      <c r="G40" s="14">
        <v>4.4000000000000004</v>
      </c>
      <c r="H40" s="14">
        <v>4.4000000000000004</v>
      </c>
      <c r="I40" s="15">
        <v>0.68179999999999996</v>
      </c>
      <c r="J40" s="15">
        <v>0.68179999999999996</v>
      </c>
    </row>
    <row r="41" spans="1:10" ht="9.9499999999999993" customHeight="1" x14ac:dyDescent="0.25">
      <c r="A41" s="11">
        <v>70</v>
      </c>
      <c r="B41" s="91">
        <v>2</v>
      </c>
      <c r="C41" s="92">
        <v>19</v>
      </c>
      <c r="D41" s="15">
        <v>0.1053</v>
      </c>
      <c r="E41" s="15">
        <v>1</v>
      </c>
      <c r="F41" s="15">
        <v>1</v>
      </c>
      <c r="G41" s="14">
        <v>19</v>
      </c>
      <c r="H41" s="14">
        <v>19</v>
      </c>
      <c r="I41" s="15">
        <v>0.1053</v>
      </c>
      <c r="J41" s="15">
        <v>0.1053</v>
      </c>
    </row>
    <row r="42" spans="1:10" ht="9.9499999999999993" customHeight="1" x14ac:dyDescent="0.25">
      <c r="A42" s="18" t="s">
        <v>760</v>
      </c>
      <c r="B42" s="91">
        <v>9</v>
      </c>
      <c r="C42" s="92">
        <v>36</v>
      </c>
      <c r="D42" s="15">
        <v>0.25</v>
      </c>
      <c r="E42" s="15">
        <v>1</v>
      </c>
      <c r="F42" s="15">
        <v>1</v>
      </c>
      <c r="G42" s="14">
        <v>36</v>
      </c>
      <c r="H42" s="14">
        <v>36</v>
      </c>
      <c r="I42" s="15">
        <v>0.25</v>
      </c>
      <c r="J42" s="15">
        <v>0.25</v>
      </c>
    </row>
    <row r="43" spans="1:10" ht="9.9499999999999993" customHeight="1" x14ac:dyDescent="0.25">
      <c r="A43" s="94" t="s">
        <v>761</v>
      </c>
      <c r="B43" s="95">
        <v>3577</v>
      </c>
      <c r="C43" s="95">
        <v>11811</v>
      </c>
      <c r="D43" s="96">
        <v>0.3029</v>
      </c>
      <c r="E43" s="67"/>
      <c r="F43" s="67"/>
      <c r="G43" s="97">
        <v>3381.72</v>
      </c>
      <c r="H43" s="97">
        <v>3381.72</v>
      </c>
      <c r="I43" s="96">
        <v>1.0577000000000001</v>
      </c>
      <c r="J43" s="96">
        <v>1.0577000000000001</v>
      </c>
    </row>
    <row r="66" spans="1:1" x14ac:dyDescent="0.25">
      <c r="A66" s="24" t="s">
        <v>762</v>
      </c>
    </row>
    <row r="67" spans="1:1" x14ac:dyDescent="0.25">
      <c r="A67" s="2" t="s">
        <v>763</v>
      </c>
    </row>
  </sheetData>
  <mergeCells count="10">
    <mergeCell ref="E8:F8"/>
    <mergeCell ref="G8:H8"/>
    <mergeCell ref="I8:J8"/>
    <mergeCell ref="A9:A10"/>
    <mergeCell ref="B9:B10"/>
    <mergeCell ref="C9:C10"/>
    <mergeCell ref="D9:D10"/>
    <mergeCell ref="E9:F9"/>
    <mergeCell ref="G9:H9"/>
    <mergeCell ref="I9:J9"/>
  </mergeCells>
  <pageMargins left="1.25" right="1.25" top="1" bottom="1" header="0.25" footer="0.2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M67"/>
  <sheetViews>
    <sheetView workbookViewId="0">
      <selection activeCell="L11" sqref="L11:M42"/>
    </sheetView>
  </sheetViews>
  <sheetFormatPr defaultRowHeight="15" x14ac:dyDescent="0.25"/>
  <cols>
    <col min="1" max="1" width="6.5703125" customWidth="1"/>
    <col min="2" max="2" width="10.5703125" customWidth="1"/>
    <col min="3" max="3" width="8.85546875" customWidth="1"/>
    <col min="4" max="4" width="10" customWidth="1"/>
    <col min="5" max="9" width="11.140625" customWidth="1"/>
    <col min="10" max="10" width="11.28515625" customWidth="1"/>
  </cols>
  <sheetData>
    <row r="4" spans="1:13" x14ac:dyDescent="0.25">
      <c r="A4" s="84" t="s">
        <v>764</v>
      </c>
    </row>
    <row r="5" spans="1:13" x14ac:dyDescent="0.25">
      <c r="A5" s="84" t="s">
        <v>765</v>
      </c>
    </row>
    <row r="6" spans="1:13" x14ac:dyDescent="0.25">
      <c r="A6" s="84" t="s">
        <v>766</v>
      </c>
    </row>
    <row r="7" spans="1:13" x14ac:dyDescent="0.25">
      <c r="A7" s="84" t="s">
        <v>767</v>
      </c>
    </row>
    <row r="8" spans="1:13" ht="9.9499999999999993" customHeight="1" x14ac:dyDescent="0.25">
      <c r="A8" s="85">
        <v>-1</v>
      </c>
      <c r="B8" s="86">
        <v>-2</v>
      </c>
      <c r="C8" s="87">
        <v>-3</v>
      </c>
      <c r="D8" s="88" t="s">
        <v>768</v>
      </c>
      <c r="E8" s="242" t="s">
        <v>769</v>
      </c>
      <c r="F8" s="242"/>
      <c r="G8" s="242" t="s">
        <v>770</v>
      </c>
      <c r="H8" s="242"/>
      <c r="I8" s="242" t="s">
        <v>771</v>
      </c>
      <c r="J8" s="242"/>
    </row>
    <row r="9" spans="1:13" ht="9.9499999999999993" customHeight="1" x14ac:dyDescent="0.25">
      <c r="A9" s="243" t="s">
        <v>772</v>
      </c>
      <c r="B9" s="244" t="s">
        <v>773</v>
      </c>
      <c r="C9" s="245" t="s">
        <v>774</v>
      </c>
      <c r="D9" s="246" t="s">
        <v>775</v>
      </c>
      <c r="E9" s="242" t="s">
        <v>776</v>
      </c>
      <c r="F9" s="242"/>
      <c r="G9" s="242" t="s">
        <v>777</v>
      </c>
      <c r="H9" s="242"/>
      <c r="I9" s="242" t="s">
        <v>778</v>
      </c>
      <c r="J9" s="242"/>
    </row>
    <row r="10" spans="1:13" ht="20.100000000000001" customHeight="1" x14ac:dyDescent="0.25">
      <c r="A10" s="243"/>
      <c r="B10" s="244"/>
      <c r="C10" s="245"/>
      <c r="D10" s="246"/>
      <c r="E10" s="89" t="s">
        <v>779</v>
      </c>
      <c r="F10" s="89" t="s">
        <v>780</v>
      </c>
      <c r="G10" s="89" t="s">
        <v>781</v>
      </c>
      <c r="H10" s="89" t="s">
        <v>782</v>
      </c>
      <c r="I10" s="90" t="s">
        <v>783</v>
      </c>
      <c r="J10" s="90" t="s">
        <v>784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785</v>
      </c>
      <c r="E11" s="15">
        <v>0</v>
      </c>
      <c r="F11" s="15">
        <v>0</v>
      </c>
      <c r="G11" s="14">
        <v>0</v>
      </c>
      <c r="H11" s="14">
        <v>0</v>
      </c>
      <c r="I11" s="13" t="s">
        <v>786</v>
      </c>
      <c r="J11" s="13" t="s">
        <v>787</v>
      </c>
      <c r="L11" s="215" t="e">
        <f>G11/C11</f>
        <v>#DIV/0!</v>
      </c>
      <c r="M11" s="215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788</v>
      </c>
      <c r="E12" s="15">
        <v>0</v>
      </c>
      <c r="F12" s="15">
        <v>0</v>
      </c>
      <c r="G12" s="14">
        <v>0</v>
      </c>
      <c r="H12" s="14">
        <v>0</v>
      </c>
      <c r="I12" s="13" t="s">
        <v>789</v>
      </c>
      <c r="J12" s="13" t="s">
        <v>790</v>
      </c>
      <c r="L12" s="215" t="e">
        <f t="shared" ref="L12:L42" si="0">G12/C12</f>
        <v>#DIV/0!</v>
      </c>
      <c r="M12" s="215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791</v>
      </c>
      <c r="E13" s="15">
        <v>0</v>
      </c>
      <c r="F13" s="15">
        <v>0</v>
      </c>
      <c r="G13" s="14">
        <v>0</v>
      </c>
      <c r="H13" s="14">
        <v>0</v>
      </c>
      <c r="I13" s="13" t="s">
        <v>792</v>
      </c>
      <c r="J13" s="13" t="s">
        <v>793</v>
      </c>
      <c r="L13" s="215" t="e">
        <f t="shared" si="0"/>
        <v>#DIV/0!</v>
      </c>
      <c r="M13" s="215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794</v>
      </c>
      <c r="E14" s="15">
        <v>0</v>
      </c>
      <c r="F14" s="15">
        <v>0</v>
      </c>
      <c r="G14" s="14">
        <v>0</v>
      </c>
      <c r="H14" s="14">
        <v>0</v>
      </c>
      <c r="I14" s="13" t="s">
        <v>795</v>
      </c>
      <c r="J14" s="13" t="s">
        <v>796</v>
      </c>
      <c r="L14" s="215" t="e">
        <f t="shared" si="0"/>
        <v>#DIV/0!</v>
      </c>
      <c r="M14" s="215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797</v>
      </c>
      <c r="E15" s="15">
        <v>0</v>
      </c>
      <c r="F15" s="15">
        <v>0</v>
      </c>
      <c r="G15" s="14">
        <v>0</v>
      </c>
      <c r="H15" s="14">
        <v>0</v>
      </c>
      <c r="I15" s="13" t="s">
        <v>798</v>
      </c>
      <c r="J15" s="13" t="s">
        <v>799</v>
      </c>
      <c r="L15" s="215" t="e">
        <f t="shared" si="0"/>
        <v>#DIV/0!</v>
      </c>
      <c r="M15" s="215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800</v>
      </c>
      <c r="E16" s="15">
        <v>0</v>
      </c>
      <c r="F16" s="15">
        <v>0</v>
      </c>
      <c r="G16" s="14">
        <v>0</v>
      </c>
      <c r="H16" s="14">
        <v>0</v>
      </c>
      <c r="I16" s="13" t="s">
        <v>801</v>
      </c>
      <c r="J16" s="13" t="s">
        <v>802</v>
      </c>
      <c r="L16" s="215" t="e">
        <f t="shared" si="0"/>
        <v>#DIV/0!</v>
      </c>
      <c r="M16" s="215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803</v>
      </c>
      <c r="E17" s="15">
        <v>0</v>
      </c>
      <c r="F17" s="15">
        <v>0</v>
      </c>
      <c r="G17" s="14">
        <v>0</v>
      </c>
      <c r="H17" s="14">
        <v>0</v>
      </c>
      <c r="I17" s="13" t="s">
        <v>804</v>
      </c>
      <c r="J17" s="13" t="s">
        <v>805</v>
      </c>
      <c r="L17" s="215" t="e">
        <f t="shared" si="0"/>
        <v>#DIV/0!</v>
      </c>
      <c r="M17" s="215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806</v>
      </c>
      <c r="E18" s="15">
        <v>0</v>
      </c>
      <c r="F18" s="15">
        <v>0</v>
      </c>
      <c r="G18" s="14">
        <v>0</v>
      </c>
      <c r="H18" s="14">
        <v>0</v>
      </c>
      <c r="I18" s="13" t="s">
        <v>807</v>
      </c>
      <c r="J18" s="13" t="s">
        <v>808</v>
      </c>
      <c r="L18" s="215" t="e">
        <f t="shared" si="0"/>
        <v>#DIV/0!</v>
      </c>
      <c r="M18" s="215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809</v>
      </c>
      <c r="E19" s="15">
        <v>0</v>
      </c>
      <c r="F19" s="15">
        <v>0</v>
      </c>
      <c r="G19" s="14">
        <v>0</v>
      </c>
      <c r="H19" s="14">
        <v>0</v>
      </c>
      <c r="I19" s="13" t="s">
        <v>810</v>
      </c>
      <c r="J19" s="13" t="s">
        <v>811</v>
      </c>
      <c r="L19" s="215" t="e">
        <f t="shared" si="0"/>
        <v>#DIV/0!</v>
      </c>
      <c r="M19" s="215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812</v>
      </c>
      <c r="E20" s="15">
        <v>0</v>
      </c>
      <c r="F20" s="15">
        <v>0</v>
      </c>
      <c r="G20" s="14">
        <v>0</v>
      </c>
      <c r="H20" s="14">
        <v>0</v>
      </c>
      <c r="I20" s="13" t="s">
        <v>813</v>
      </c>
      <c r="J20" s="13" t="s">
        <v>814</v>
      </c>
      <c r="L20" s="215" t="e">
        <f t="shared" si="0"/>
        <v>#DIV/0!</v>
      </c>
      <c r="M20" s="215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815</v>
      </c>
      <c r="E21" s="15">
        <v>0</v>
      </c>
      <c r="F21" s="15">
        <v>0</v>
      </c>
      <c r="G21" s="14">
        <v>0</v>
      </c>
      <c r="H21" s="14">
        <v>0</v>
      </c>
      <c r="I21" s="13" t="s">
        <v>816</v>
      </c>
      <c r="J21" s="13" t="s">
        <v>817</v>
      </c>
      <c r="L21" s="215" t="e">
        <f t="shared" si="0"/>
        <v>#DIV/0!</v>
      </c>
      <c r="M21" s="215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818</v>
      </c>
      <c r="E22" s="15">
        <v>0</v>
      </c>
      <c r="F22" s="15">
        <v>0</v>
      </c>
      <c r="G22" s="14">
        <v>0</v>
      </c>
      <c r="H22" s="14">
        <v>0</v>
      </c>
      <c r="I22" s="13" t="s">
        <v>819</v>
      </c>
      <c r="J22" s="13" t="s">
        <v>820</v>
      </c>
      <c r="L22" s="215" t="e">
        <f t="shared" si="0"/>
        <v>#DIV/0!</v>
      </c>
      <c r="M22" s="215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821</v>
      </c>
      <c r="E23" s="15">
        <v>0</v>
      </c>
      <c r="F23" s="15">
        <v>0</v>
      </c>
      <c r="G23" s="14">
        <v>0</v>
      </c>
      <c r="H23" s="14">
        <v>0</v>
      </c>
      <c r="I23" s="13" t="s">
        <v>822</v>
      </c>
      <c r="J23" s="13" t="s">
        <v>823</v>
      </c>
      <c r="L23" s="215" t="e">
        <f t="shared" si="0"/>
        <v>#DIV/0!</v>
      </c>
      <c r="M23" s="215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824</v>
      </c>
      <c r="E24" s="15">
        <v>0</v>
      </c>
      <c r="F24" s="15">
        <v>0</v>
      </c>
      <c r="G24" s="14">
        <v>0</v>
      </c>
      <c r="H24" s="14">
        <v>0</v>
      </c>
      <c r="I24" s="13" t="s">
        <v>825</v>
      </c>
      <c r="J24" s="13" t="s">
        <v>826</v>
      </c>
      <c r="L24" s="215" t="e">
        <f t="shared" si="0"/>
        <v>#DIV/0!</v>
      </c>
      <c r="M24" s="215" t="e">
        <f t="shared" si="1"/>
        <v>#DIV/0!</v>
      </c>
    </row>
    <row r="25" spans="1:13" ht="9.9499999999999993" customHeight="1" x14ac:dyDescent="0.25">
      <c r="A25" s="11">
        <v>54</v>
      </c>
      <c r="B25" s="91">
        <v>34</v>
      </c>
      <c r="C25" s="92">
        <v>34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827</v>
      </c>
      <c r="J25" s="13" t="s">
        <v>828</v>
      </c>
      <c r="L25" s="215">
        <f t="shared" si="0"/>
        <v>0</v>
      </c>
      <c r="M25" s="215" t="e">
        <f t="shared" si="1"/>
        <v>#DIV/0!</v>
      </c>
    </row>
    <row r="26" spans="1:13" ht="9.9499999999999993" customHeight="1" x14ac:dyDescent="0.25">
      <c r="A26" s="11">
        <v>55</v>
      </c>
      <c r="B26" s="91">
        <v>228</v>
      </c>
      <c r="C26" s="92">
        <v>603</v>
      </c>
      <c r="D26" s="15">
        <v>0.37809999999999999</v>
      </c>
      <c r="E26" s="15">
        <v>0.27550000000000002</v>
      </c>
      <c r="F26" s="15">
        <v>0.27550000000000002</v>
      </c>
      <c r="G26" s="14">
        <v>166.1</v>
      </c>
      <c r="H26" s="14">
        <v>166.1</v>
      </c>
      <c r="I26" s="15">
        <v>1.3727</v>
      </c>
      <c r="J26" s="15">
        <v>1.3727</v>
      </c>
      <c r="L26" s="215">
        <f t="shared" si="0"/>
        <v>0.27545605306799337</v>
      </c>
      <c r="M26" s="215">
        <f t="shared" si="1"/>
        <v>0.9998404830054205</v>
      </c>
    </row>
    <row r="27" spans="1:13" ht="9.9499999999999993" customHeight="1" x14ac:dyDescent="0.25">
      <c r="A27" s="11">
        <v>56</v>
      </c>
      <c r="B27" s="91">
        <v>37</v>
      </c>
      <c r="C27" s="92">
        <v>104</v>
      </c>
      <c r="D27" s="15">
        <v>0.35580000000000001</v>
      </c>
      <c r="E27" s="15">
        <v>0.27879999999999999</v>
      </c>
      <c r="F27" s="15">
        <v>0.27879999999999999</v>
      </c>
      <c r="G27" s="14">
        <v>29</v>
      </c>
      <c r="H27" s="14">
        <v>29</v>
      </c>
      <c r="I27" s="15">
        <v>1.2759</v>
      </c>
      <c r="J27" s="15">
        <v>1.2759</v>
      </c>
      <c r="L27" s="215">
        <f t="shared" si="0"/>
        <v>0.27884615384615385</v>
      </c>
      <c r="M27" s="215">
        <f t="shared" si="1"/>
        <v>1.0001655446418718</v>
      </c>
    </row>
    <row r="28" spans="1:13" ht="9.9499999999999993" customHeight="1" x14ac:dyDescent="0.25">
      <c r="A28" s="11">
        <v>57</v>
      </c>
      <c r="B28" s="91">
        <v>32</v>
      </c>
      <c r="C28" s="92">
        <v>84</v>
      </c>
      <c r="D28" s="15">
        <v>0.38100000000000001</v>
      </c>
      <c r="E28" s="15">
        <v>0.27860000000000001</v>
      </c>
      <c r="F28" s="15">
        <v>0.27860000000000001</v>
      </c>
      <c r="G28" s="14">
        <v>23.4</v>
      </c>
      <c r="H28" s="14">
        <v>23.4</v>
      </c>
      <c r="I28" s="15">
        <v>1.3674999999999999</v>
      </c>
      <c r="J28" s="15">
        <v>1.3674999999999999</v>
      </c>
      <c r="L28" s="215">
        <f t="shared" si="0"/>
        <v>0.27857142857142858</v>
      </c>
      <c r="M28" s="215">
        <f t="shared" si="1"/>
        <v>0.99989744641575218</v>
      </c>
    </row>
    <row r="29" spans="1:13" ht="9.9499999999999993" customHeight="1" x14ac:dyDescent="0.25">
      <c r="A29" s="11">
        <v>58</v>
      </c>
      <c r="B29" s="91">
        <v>38</v>
      </c>
      <c r="C29" s="92">
        <v>99</v>
      </c>
      <c r="D29" s="15">
        <v>0.38379999999999997</v>
      </c>
      <c r="E29" s="15">
        <v>0.27679999999999999</v>
      </c>
      <c r="F29" s="15">
        <v>0.27679999999999999</v>
      </c>
      <c r="G29" s="14">
        <v>27.4</v>
      </c>
      <c r="H29" s="14">
        <v>27.4</v>
      </c>
      <c r="I29" s="15">
        <v>1.3869</v>
      </c>
      <c r="J29" s="15">
        <v>1.3869</v>
      </c>
      <c r="L29" s="215">
        <f t="shared" si="0"/>
        <v>0.27676767676767677</v>
      </c>
      <c r="M29" s="215">
        <f t="shared" si="1"/>
        <v>0.99988322531675133</v>
      </c>
    </row>
    <row r="30" spans="1:13" ht="9.9499999999999993" customHeight="1" x14ac:dyDescent="0.25">
      <c r="A30" s="11">
        <v>59</v>
      </c>
      <c r="B30" s="91">
        <v>34</v>
      </c>
      <c r="C30" s="92">
        <v>79</v>
      </c>
      <c r="D30" s="15">
        <v>0.4304</v>
      </c>
      <c r="E30" s="15">
        <v>0.28349999999999997</v>
      </c>
      <c r="F30" s="15">
        <v>0.28349999999999997</v>
      </c>
      <c r="G30" s="14">
        <v>22.4</v>
      </c>
      <c r="H30" s="14">
        <v>22.4</v>
      </c>
      <c r="I30" s="15">
        <v>1.5179</v>
      </c>
      <c r="J30" s="15">
        <v>1.5179</v>
      </c>
      <c r="L30" s="215">
        <f t="shared" si="0"/>
        <v>0.28354430379746831</v>
      </c>
      <c r="M30" s="215">
        <f t="shared" si="1"/>
        <v>1.0001562744178778</v>
      </c>
    </row>
    <row r="31" spans="1:13" ht="9.9499999999999993" customHeight="1" x14ac:dyDescent="0.25">
      <c r="A31" s="11">
        <v>60</v>
      </c>
      <c r="B31" s="91">
        <v>35</v>
      </c>
      <c r="C31" s="92">
        <v>73</v>
      </c>
      <c r="D31" s="15">
        <v>0.47949999999999998</v>
      </c>
      <c r="E31" s="15">
        <v>0.28770000000000001</v>
      </c>
      <c r="F31" s="15">
        <v>0.28770000000000001</v>
      </c>
      <c r="G31" s="14">
        <v>21</v>
      </c>
      <c r="H31" s="14">
        <v>21</v>
      </c>
      <c r="I31" s="15">
        <v>1.6667000000000001</v>
      </c>
      <c r="J31" s="15">
        <v>1.6667000000000001</v>
      </c>
      <c r="L31" s="215">
        <f t="shared" si="0"/>
        <v>0.28767123287671231</v>
      </c>
      <c r="M31" s="215">
        <f t="shared" si="1"/>
        <v>0.99990000999899997</v>
      </c>
    </row>
    <row r="32" spans="1:13" ht="9.9499999999999993" customHeight="1" x14ac:dyDescent="0.25">
      <c r="A32" s="11">
        <v>61</v>
      </c>
      <c r="B32" s="91">
        <v>113</v>
      </c>
      <c r="C32" s="92">
        <v>129</v>
      </c>
      <c r="D32" s="15">
        <v>0.876</v>
      </c>
      <c r="E32" s="15">
        <v>0.23180000000000001</v>
      </c>
      <c r="F32" s="15">
        <v>0.23180000000000001</v>
      </c>
      <c r="G32" s="14">
        <v>29.9</v>
      </c>
      <c r="H32" s="14">
        <v>29.9</v>
      </c>
      <c r="I32" s="15">
        <v>3.7793000000000001</v>
      </c>
      <c r="J32" s="15">
        <v>3.7793000000000001</v>
      </c>
      <c r="L32" s="215">
        <f t="shared" si="0"/>
        <v>0.2317829457364341</v>
      </c>
      <c r="M32" s="215">
        <f t="shared" si="1"/>
        <v>0.99992642681809363</v>
      </c>
    </row>
    <row r="33" spans="1:13" ht="9.9499999999999993" customHeight="1" x14ac:dyDescent="0.25">
      <c r="A33" s="11">
        <v>62</v>
      </c>
      <c r="B33" s="91">
        <v>223</v>
      </c>
      <c r="C33" s="92">
        <v>1252</v>
      </c>
      <c r="D33" s="15">
        <v>0.17810000000000001</v>
      </c>
      <c r="E33" s="15">
        <v>0.3029</v>
      </c>
      <c r="F33" s="15">
        <v>0.3029</v>
      </c>
      <c r="G33" s="14">
        <v>379.2</v>
      </c>
      <c r="H33" s="14">
        <v>379.2</v>
      </c>
      <c r="I33" s="15">
        <v>0.58809999999999996</v>
      </c>
      <c r="J33" s="15">
        <v>0.58809999999999996</v>
      </c>
      <c r="L33" s="215">
        <f t="shared" si="0"/>
        <v>0.30287539936102237</v>
      </c>
      <c r="M33" s="215">
        <f t="shared" si="1"/>
        <v>0.99991878296805004</v>
      </c>
    </row>
    <row r="34" spans="1:13" ht="9.9499999999999993" customHeight="1" x14ac:dyDescent="0.25">
      <c r="A34" s="11">
        <v>63</v>
      </c>
      <c r="B34" s="91">
        <v>5</v>
      </c>
      <c r="C34" s="92">
        <v>32</v>
      </c>
      <c r="D34" s="15">
        <v>0.15629999999999999</v>
      </c>
      <c r="E34" s="15">
        <v>0.2</v>
      </c>
      <c r="F34" s="15">
        <v>0.2</v>
      </c>
      <c r="G34" s="14">
        <v>6.4</v>
      </c>
      <c r="H34" s="14">
        <v>6.4</v>
      </c>
      <c r="I34" s="15">
        <v>0.78129999999999999</v>
      </c>
      <c r="J34" s="15">
        <v>0.78129999999999999</v>
      </c>
      <c r="L34" s="215">
        <f t="shared" si="0"/>
        <v>0.2</v>
      </c>
      <c r="M34" s="215">
        <f t="shared" si="1"/>
        <v>1</v>
      </c>
    </row>
    <row r="35" spans="1:13" ht="9.9499999999999993" customHeight="1" x14ac:dyDescent="0.25">
      <c r="A35" s="11">
        <v>64</v>
      </c>
      <c r="B35" s="91">
        <v>1</v>
      </c>
      <c r="C35" s="92">
        <v>22</v>
      </c>
      <c r="D35" s="15">
        <v>4.5499999999999999E-2</v>
      </c>
      <c r="E35" s="15">
        <v>0.2</v>
      </c>
      <c r="F35" s="15">
        <v>0.2</v>
      </c>
      <c r="G35" s="14">
        <v>4.4000000000000004</v>
      </c>
      <c r="H35" s="14">
        <v>4.4000000000000004</v>
      </c>
      <c r="I35" s="15">
        <v>0.2273</v>
      </c>
      <c r="J35" s="15">
        <v>0.2273</v>
      </c>
      <c r="L35" s="215">
        <f t="shared" si="0"/>
        <v>0.2</v>
      </c>
      <c r="M35" s="215">
        <f t="shared" si="1"/>
        <v>1</v>
      </c>
    </row>
    <row r="36" spans="1:13" ht="9.9499999999999993" customHeight="1" x14ac:dyDescent="0.25">
      <c r="A36" s="11">
        <v>65</v>
      </c>
      <c r="B36" s="91">
        <v>1</v>
      </c>
      <c r="C36" s="92">
        <v>9</v>
      </c>
      <c r="D36" s="15">
        <v>0.1111</v>
      </c>
      <c r="E36" s="15">
        <v>0.3</v>
      </c>
      <c r="F36" s="15">
        <v>0.3</v>
      </c>
      <c r="G36" s="14">
        <v>2.7</v>
      </c>
      <c r="H36" s="14">
        <v>2.7</v>
      </c>
      <c r="I36" s="15">
        <v>0.37040000000000001</v>
      </c>
      <c r="J36" s="15">
        <v>0.37040000000000001</v>
      </c>
      <c r="L36" s="215">
        <f t="shared" si="0"/>
        <v>0.30000000000000004</v>
      </c>
      <c r="M36" s="215">
        <f t="shared" si="1"/>
        <v>1.0000000000000002</v>
      </c>
    </row>
    <row r="37" spans="1:13" ht="9.9499999999999993" customHeight="1" x14ac:dyDescent="0.25">
      <c r="A37" s="11">
        <v>66</v>
      </c>
      <c r="B37" s="91">
        <v>2</v>
      </c>
      <c r="C37" s="92">
        <v>12</v>
      </c>
      <c r="D37" s="15">
        <v>0.16669999999999999</v>
      </c>
      <c r="E37" s="15">
        <v>0.2</v>
      </c>
      <c r="F37" s="15">
        <v>0.2</v>
      </c>
      <c r="G37" s="14">
        <v>2.4</v>
      </c>
      <c r="H37" s="14">
        <v>2.4</v>
      </c>
      <c r="I37" s="15">
        <v>0.83330000000000004</v>
      </c>
      <c r="J37" s="15">
        <v>0.83330000000000004</v>
      </c>
      <c r="L37" s="215">
        <f t="shared" si="0"/>
        <v>0.19999999999999998</v>
      </c>
      <c r="M37" s="215">
        <f t="shared" si="1"/>
        <v>0.99999999999999989</v>
      </c>
    </row>
    <row r="38" spans="1:13" ht="9.9499999999999993" customHeight="1" x14ac:dyDescent="0.25">
      <c r="A38" s="11">
        <v>67</v>
      </c>
      <c r="B38" s="91">
        <v>0</v>
      </c>
      <c r="C38" s="92">
        <v>7</v>
      </c>
      <c r="D38" s="15">
        <v>0</v>
      </c>
      <c r="E38" s="15">
        <v>0.2</v>
      </c>
      <c r="F38" s="15">
        <v>0.2</v>
      </c>
      <c r="G38" s="14">
        <v>1.4</v>
      </c>
      <c r="H38" s="14">
        <v>1.4</v>
      </c>
      <c r="I38" s="15">
        <v>0</v>
      </c>
      <c r="J38" s="15">
        <v>0</v>
      </c>
      <c r="L38" s="215">
        <f t="shared" si="0"/>
        <v>0.19999999999999998</v>
      </c>
      <c r="M38" s="215">
        <f t="shared" si="1"/>
        <v>0.99999999999999989</v>
      </c>
    </row>
    <row r="39" spans="1:13" ht="9.9499999999999993" customHeight="1" x14ac:dyDescent="0.25">
      <c r="A39" s="11">
        <v>68</v>
      </c>
      <c r="B39" s="91">
        <v>1</v>
      </c>
      <c r="C39" s="92">
        <v>11</v>
      </c>
      <c r="D39" s="15">
        <v>9.0899999999999995E-2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0.45450000000000002</v>
      </c>
      <c r="J39" s="15">
        <v>0.45450000000000002</v>
      </c>
      <c r="L39" s="215">
        <f t="shared" si="0"/>
        <v>0.2</v>
      </c>
      <c r="M39" s="215">
        <f t="shared" si="1"/>
        <v>1</v>
      </c>
    </row>
    <row r="40" spans="1:13" ht="9.9499999999999993" customHeight="1" x14ac:dyDescent="0.25">
      <c r="A40" s="11">
        <v>69</v>
      </c>
      <c r="B40" s="91">
        <v>1</v>
      </c>
      <c r="C40" s="92">
        <v>12</v>
      </c>
      <c r="D40" s="15">
        <v>8.3299999999999999E-2</v>
      </c>
      <c r="E40" s="15">
        <v>0.2</v>
      </c>
      <c r="F40" s="15">
        <v>0.2</v>
      </c>
      <c r="G40" s="14">
        <v>2.4</v>
      </c>
      <c r="H40" s="14">
        <v>2.4</v>
      </c>
      <c r="I40" s="15">
        <v>0.41670000000000001</v>
      </c>
      <c r="J40" s="15">
        <v>0.41670000000000001</v>
      </c>
      <c r="L40" s="215">
        <f t="shared" si="0"/>
        <v>0.19999999999999998</v>
      </c>
      <c r="M40" s="215">
        <f t="shared" si="1"/>
        <v>0.99999999999999989</v>
      </c>
    </row>
    <row r="41" spans="1:13" ht="9.9499999999999993" customHeight="1" x14ac:dyDescent="0.25">
      <c r="A41" s="11">
        <v>70</v>
      </c>
      <c r="B41" s="91">
        <v>0</v>
      </c>
      <c r="C41" s="92">
        <v>5</v>
      </c>
      <c r="D41" s="15">
        <v>0</v>
      </c>
      <c r="E41" s="15">
        <v>1</v>
      </c>
      <c r="F41" s="15">
        <v>1</v>
      </c>
      <c r="G41" s="14">
        <v>5</v>
      </c>
      <c r="H41" s="14">
        <v>5</v>
      </c>
      <c r="I41" s="15">
        <v>0</v>
      </c>
      <c r="J41" s="15">
        <v>0</v>
      </c>
      <c r="L41" s="215">
        <f t="shared" si="0"/>
        <v>1</v>
      </c>
      <c r="M41" s="215">
        <f t="shared" si="1"/>
        <v>1</v>
      </c>
    </row>
    <row r="42" spans="1:13" ht="9.9499999999999993" customHeight="1" x14ac:dyDescent="0.25">
      <c r="A42" s="18" t="s">
        <v>829</v>
      </c>
      <c r="B42" s="91">
        <v>3</v>
      </c>
      <c r="C42" s="92">
        <v>14</v>
      </c>
      <c r="D42" s="15">
        <v>0.21429999999999999</v>
      </c>
      <c r="E42" s="15">
        <v>1</v>
      </c>
      <c r="F42" s="15">
        <v>1</v>
      </c>
      <c r="G42" s="14">
        <v>14</v>
      </c>
      <c r="H42" s="14">
        <v>14</v>
      </c>
      <c r="I42" s="15">
        <v>0.21429999999999999</v>
      </c>
      <c r="J42" s="15">
        <v>0.21429999999999999</v>
      </c>
      <c r="L42" s="215">
        <f t="shared" si="0"/>
        <v>1</v>
      </c>
      <c r="M42" s="215">
        <f t="shared" si="1"/>
        <v>1</v>
      </c>
    </row>
    <row r="43" spans="1:13" ht="9.9499999999999993" customHeight="1" x14ac:dyDescent="0.25">
      <c r="A43" s="94" t="s">
        <v>830</v>
      </c>
      <c r="B43" s="98">
        <v>788</v>
      </c>
      <c r="C43" s="99">
        <v>2581</v>
      </c>
      <c r="D43" s="96">
        <v>0.30530000000000002</v>
      </c>
      <c r="E43" s="67"/>
      <c r="F43" s="67"/>
      <c r="G43" s="100">
        <v>739.3</v>
      </c>
      <c r="H43" s="100">
        <v>739.3</v>
      </c>
      <c r="I43" s="96">
        <v>1.0659000000000001</v>
      </c>
      <c r="J43" s="96">
        <v>1.0659000000000001</v>
      </c>
    </row>
    <row r="66" spans="1:1" x14ac:dyDescent="0.25">
      <c r="A66" s="24" t="s">
        <v>831</v>
      </c>
    </row>
    <row r="67" spans="1:1" x14ac:dyDescent="0.25">
      <c r="A67" s="2" t="s">
        <v>832</v>
      </c>
    </row>
  </sheetData>
  <mergeCells count="10">
    <mergeCell ref="E8:F8"/>
    <mergeCell ref="G8:H8"/>
    <mergeCell ref="I8:J8"/>
    <mergeCell ref="A9:A10"/>
    <mergeCell ref="B9:B10"/>
    <mergeCell ref="C9:C10"/>
    <mergeCell ref="D9:D10"/>
    <mergeCell ref="E9:F9"/>
    <mergeCell ref="G9:H9"/>
    <mergeCell ref="I9:J9"/>
  </mergeCells>
  <pageMargins left="1.25" right="1.25" top="1" bottom="1" header="0.25" footer="0.2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3" x14ac:dyDescent="0.25">
      <c r="A4" s="3" t="s">
        <v>833</v>
      </c>
    </row>
    <row r="5" spans="1:13" x14ac:dyDescent="0.25">
      <c r="A5" s="3" t="s">
        <v>834</v>
      </c>
    </row>
    <row r="6" spans="1:13" x14ac:dyDescent="0.25">
      <c r="A6" s="3" t="s">
        <v>835</v>
      </c>
    </row>
    <row r="7" spans="1:13" x14ac:dyDescent="0.25">
      <c r="A7" s="3" t="s">
        <v>836</v>
      </c>
    </row>
    <row r="8" spans="1:13" ht="9.9499999999999993" customHeight="1" x14ac:dyDescent="0.25">
      <c r="A8" s="5">
        <v>-1</v>
      </c>
      <c r="B8" s="8">
        <v>-2</v>
      </c>
      <c r="C8" s="101">
        <v>-3</v>
      </c>
      <c r="D8" s="7" t="s">
        <v>837</v>
      </c>
      <c r="E8" s="8">
        <v>-5</v>
      </c>
      <c r="F8" s="8">
        <v>-6</v>
      </c>
      <c r="G8" s="8">
        <v>-7</v>
      </c>
      <c r="H8" s="8">
        <v>-8</v>
      </c>
      <c r="I8" s="7" t="s">
        <v>838</v>
      </c>
      <c r="J8" s="7" t="s">
        <v>839</v>
      </c>
    </row>
    <row r="9" spans="1:13" ht="9.9499999999999993" customHeight="1" x14ac:dyDescent="0.25">
      <c r="A9" s="221" t="s">
        <v>840</v>
      </c>
      <c r="B9" s="247" t="s">
        <v>841</v>
      </c>
      <c r="C9" s="248" t="s">
        <v>842</v>
      </c>
      <c r="D9" s="222" t="s">
        <v>843</v>
      </c>
      <c r="E9" s="220" t="s">
        <v>844</v>
      </c>
      <c r="F9" s="220"/>
      <c r="G9" s="220" t="s">
        <v>845</v>
      </c>
      <c r="H9" s="220"/>
      <c r="I9" s="220" t="s">
        <v>846</v>
      </c>
      <c r="J9" s="220"/>
    </row>
    <row r="10" spans="1:13" ht="21" customHeight="1" x14ac:dyDescent="0.25">
      <c r="A10" s="221"/>
      <c r="B10" s="247"/>
      <c r="C10" s="248"/>
      <c r="D10" s="222"/>
      <c r="E10" s="102" t="s">
        <v>847</v>
      </c>
      <c r="F10" s="102" t="s">
        <v>848</v>
      </c>
      <c r="G10" s="102" t="s">
        <v>849</v>
      </c>
      <c r="H10" s="102" t="s">
        <v>850</v>
      </c>
      <c r="I10" s="10" t="s">
        <v>851</v>
      </c>
      <c r="J10" s="10" t="s">
        <v>852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853</v>
      </c>
      <c r="E11" s="15">
        <v>0</v>
      </c>
      <c r="F11" s="15">
        <v>0</v>
      </c>
      <c r="G11" s="14">
        <v>0</v>
      </c>
      <c r="H11" s="14">
        <v>0</v>
      </c>
      <c r="I11" s="13" t="s">
        <v>854</v>
      </c>
      <c r="J11" s="13" t="s">
        <v>855</v>
      </c>
      <c r="L11" s="215" t="e">
        <f>G11/C11</f>
        <v>#DIV/0!</v>
      </c>
      <c r="M11" s="215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856</v>
      </c>
      <c r="E12" s="15">
        <v>0</v>
      </c>
      <c r="F12" s="15">
        <v>0</v>
      </c>
      <c r="G12" s="14">
        <v>0</v>
      </c>
      <c r="H12" s="14">
        <v>0</v>
      </c>
      <c r="I12" s="13" t="s">
        <v>857</v>
      </c>
      <c r="J12" s="13" t="s">
        <v>858</v>
      </c>
      <c r="L12" s="215" t="e">
        <f t="shared" ref="L12:L42" si="0">G12/C12</f>
        <v>#DIV/0!</v>
      </c>
      <c r="M12" s="215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859</v>
      </c>
      <c r="E13" s="15">
        <v>0</v>
      </c>
      <c r="F13" s="15">
        <v>0</v>
      </c>
      <c r="G13" s="14">
        <v>0</v>
      </c>
      <c r="H13" s="14">
        <v>0</v>
      </c>
      <c r="I13" s="13" t="s">
        <v>860</v>
      </c>
      <c r="J13" s="13" t="s">
        <v>861</v>
      </c>
      <c r="L13" s="215" t="e">
        <f t="shared" si="0"/>
        <v>#DIV/0!</v>
      </c>
      <c r="M13" s="215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862</v>
      </c>
      <c r="E14" s="15">
        <v>0</v>
      </c>
      <c r="F14" s="15">
        <v>0</v>
      </c>
      <c r="G14" s="14">
        <v>0</v>
      </c>
      <c r="H14" s="14">
        <v>0</v>
      </c>
      <c r="I14" s="13" t="s">
        <v>863</v>
      </c>
      <c r="J14" s="13" t="s">
        <v>864</v>
      </c>
      <c r="L14" s="215" t="e">
        <f t="shared" si="0"/>
        <v>#DIV/0!</v>
      </c>
      <c r="M14" s="215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865</v>
      </c>
      <c r="E15" s="15">
        <v>0</v>
      </c>
      <c r="F15" s="15">
        <v>0</v>
      </c>
      <c r="G15" s="14">
        <v>0</v>
      </c>
      <c r="H15" s="14">
        <v>0</v>
      </c>
      <c r="I15" s="13" t="s">
        <v>866</v>
      </c>
      <c r="J15" s="13" t="s">
        <v>867</v>
      </c>
      <c r="L15" s="215" t="e">
        <f t="shared" si="0"/>
        <v>#DIV/0!</v>
      </c>
      <c r="M15" s="215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868</v>
      </c>
      <c r="E16" s="15">
        <v>0</v>
      </c>
      <c r="F16" s="15">
        <v>0</v>
      </c>
      <c r="G16" s="14">
        <v>0</v>
      </c>
      <c r="H16" s="14">
        <v>0</v>
      </c>
      <c r="I16" s="13" t="s">
        <v>869</v>
      </c>
      <c r="J16" s="13" t="s">
        <v>870</v>
      </c>
      <c r="L16" s="215" t="e">
        <f t="shared" si="0"/>
        <v>#DIV/0!</v>
      </c>
      <c r="M16" s="215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871</v>
      </c>
      <c r="E17" s="15">
        <v>0</v>
      </c>
      <c r="F17" s="15">
        <v>0</v>
      </c>
      <c r="G17" s="14">
        <v>0</v>
      </c>
      <c r="H17" s="14">
        <v>0</v>
      </c>
      <c r="I17" s="13" t="s">
        <v>872</v>
      </c>
      <c r="J17" s="13" t="s">
        <v>873</v>
      </c>
      <c r="L17" s="215" t="e">
        <f t="shared" si="0"/>
        <v>#DIV/0!</v>
      </c>
      <c r="M17" s="215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874</v>
      </c>
      <c r="E18" s="15">
        <v>0</v>
      </c>
      <c r="F18" s="15">
        <v>0</v>
      </c>
      <c r="G18" s="14">
        <v>0</v>
      </c>
      <c r="H18" s="14">
        <v>0</v>
      </c>
      <c r="I18" s="13" t="s">
        <v>875</v>
      </c>
      <c r="J18" s="13" t="s">
        <v>876</v>
      </c>
      <c r="L18" s="215" t="e">
        <f t="shared" si="0"/>
        <v>#DIV/0!</v>
      </c>
      <c r="M18" s="215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877</v>
      </c>
      <c r="E19" s="15">
        <v>0</v>
      </c>
      <c r="F19" s="15">
        <v>0</v>
      </c>
      <c r="G19" s="14">
        <v>0</v>
      </c>
      <c r="H19" s="14">
        <v>0</v>
      </c>
      <c r="I19" s="13" t="s">
        <v>878</v>
      </c>
      <c r="J19" s="13" t="s">
        <v>879</v>
      </c>
      <c r="L19" s="215" t="e">
        <f t="shared" si="0"/>
        <v>#DIV/0!</v>
      </c>
      <c r="M19" s="215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880</v>
      </c>
      <c r="E20" s="15">
        <v>0</v>
      </c>
      <c r="F20" s="15">
        <v>0</v>
      </c>
      <c r="G20" s="14">
        <v>0</v>
      </c>
      <c r="H20" s="14">
        <v>0</v>
      </c>
      <c r="I20" s="13" t="s">
        <v>881</v>
      </c>
      <c r="J20" s="13" t="s">
        <v>882</v>
      </c>
      <c r="L20" s="215" t="e">
        <f t="shared" si="0"/>
        <v>#DIV/0!</v>
      </c>
      <c r="M20" s="215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883</v>
      </c>
      <c r="E21" s="15">
        <v>0</v>
      </c>
      <c r="F21" s="15">
        <v>0</v>
      </c>
      <c r="G21" s="14">
        <v>0</v>
      </c>
      <c r="H21" s="14">
        <v>0</v>
      </c>
      <c r="I21" s="13" t="s">
        <v>884</v>
      </c>
      <c r="J21" s="13" t="s">
        <v>885</v>
      </c>
      <c r="L21" s="215" t="e">
        <f t="shared" si="0"/>
        <v>#DIV/0!</v>
      </c>
      <c r="M21" s="215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886</v>
      </c>
      <c r="E22" s="15">
        <v>0</v>
      </c>
      <c r="F22" s="15">
        <v>0</v>
      </c>
      <c r="G22" s="14">
        <v>0</v>
      </c>
      <c r="H22" s="14">
        <v>0</v>
      </c>
      <c r="I22" s="13" t="s">
        <v>887</v>
      </c>
      <c r="J22" s="13" t="s">
        <v>888</v>
      </c>
      <c r="L22" s="215" t="e">
        <f t="shared" si="0"/>
        <v>#DIV/0!</v>
      </c>
      <c r="M22" s="215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889</v>
      </c>
      <c r="E23" s="15">
        <v>0</v>
      </c>
      <c r="F23" s="15">
        <v>0</v>
      </c>
      <c r="G23" s="14">
        <v>0</v>
      </c>
      <c r="H23" s="14">
        <v>0</v>
      </c>
      <c r="I23" s="13" t="s">
        <v>890</v>
      </c>
      <c r="J23" s="13" t="s">
        <v>891</v>
      </c>
      <c r="L23" s="215" t="e">
        <f t="shared" si="0"/>
        <v>#DIV/0!</v>
      </c>
      <c r="M23" s="215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892</v>
      </c>
      <c r="E24" s="15">
        <v>0</v>
      </c>
      <c r="F24" s="15">
        <v>0</v>
      </c>
      <c r="G24" s="14">
        <v>0</v>
      </c>
      <c r="H24" s="14">
        <v>0</v>
      </c>
      <c r="I24" s="13" t="s">
        <v>893</v>
      </c>
      <c r="J24" s="13" t="s">
        <v>894</v>
      </c>
      <c r="L24" s="215" t="e">
        <f t="shared" si="0"/>
        <v>#DIV/0!</v>
      </c>
      <c r="M24" s="215" t="e">
        <f t="shared" si="1"/>
        <v>#DIV/0!</v>
      </c>
    </row>
    <row r="25" spans="1:13" ht="9.9499999999999993" customHeight="1" x14ac:dyDescent="0.25">
      <c r="A25" s="11">
        <v>54</v>
      </c>
      <c r="B25" s="91">
        <v>109</v>
      </c>
      <c r="C25" s="92">
        <v>109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895</v>
      </c>
      <c r="J25" s="13" t="s">
        <v>896</v>
      </c>
      <c r="L25" s="215">
        <f t="shared" si="0"/>
        <v>0</v>
      </c>
      <c r="M25" s="215" t="e">
        <f t="shared" si="1"/>
        <v>#DIV/0!</v>
      </c>
    </row>
    <row r="26" spans="1:13" ht="9.9499999999999993" customHeight="1" x14ac:dyDescent="0.25">
      <c r="A26" s="11">
        <v>55</v>
      </c>
      <c r="B26" s="91">
        <v>683</v>
      </c>
      <c r="C26" s="103">
        <v>1861</v>
      </c>
      <c r="D26" s="15">
        <v>0.36699999999999999</v>
      </c>
      <c r="E26" s="15">
        <v>0.28039999999999998</v>
      </c>
      <c r="F26" s="15">
        <v>0.28039999999999998</v>
      </c>
      <c r="G26" s="14">
        <v>521.9</v>
      </c>
      <c r="H26" s="14">
        <v>521.9</v>
      </c>
      <c r="I26" s="15">
        <v>1.3087</v>
      </c>
      <c r="J26" s="15">
        <v>1.3087</v>
      </c>
      <c r="L26" s="215">
        <f t="shared" si="0"/>
        <v>0.28044062332079528</v>
      </c>
      <c r="M26" s="215">
        <f t="shared" si="1"/>
        <v>1.0001448763223797</v>
      </c>
    </row>
    <row r="27" spans="1:13" ht="9.9499999999999993" customHeight="1" x14ac:dyDescent="0.25">
      <c r="A27" s="11">
        <v>56</v>
      </c>
      <c r="B27" s="91">
        <v>102</v>
      </c>
      <c r="C27" s="92">
        <v>347</v>
      </c>
      <c r="D27" s="15">
        <v>0.29389999999999999</v>
      </c>
      <c r="E27" s="15">
        <v>0.28470000000000001</v>
      </c>
      <c r="F27" s="15">
        <v>0.28470000000000001</v>
      </c>
      <c r="G27" s="14">
        <v>98.8</v>
      </c>
      <c r="H27" s="14">
        <v>98.8</v>
      </c>
      <c r="I27" s="15">
        <v>1.0324</v>
      </c>
      <c r="J27" s="15">
        <v>1.0324</v>
      </c>
      <c r="L27" s="215">
        <f t="shared" si="0"/>
        <v>0.28472622478386167</v>
      </c>
      <c r="M27" s="215">
        <f t="shared" si="1"/>
        <v>1.0000921137473189</v>
      </c>
    </row>
    <row r="28" spans="1:13" ht="9.9499999999999993" customHeight="1" x14ac:dyDescent="0.25">
      <c r="A28" s="11">
        <v>57</v>
      </c>
      <c r="B28" s="91">
        <v>114</v>
      </c>
      <c r="C28" s="92">
        <v>344</v>
      </c>
      <c r="D28" s="15">
        <v>0.33139999999999997</v>
      </c>
      <c r="E28" s="15">
        <v>0.29239999999999999</v>
      </c>
      <c r="F28" s="15">
        <v>0.29239999999999999</v>
      </c>
      <c r="G28" s="14">
        <v>100.6</v>
      </c>
      <c r="H28" s="14">
        <v>100.6</v>
      </c>
      <c r="I28" s="15">
        <v>1.1332</v>
      </c>
      <c r="J28" s="15">
        <v>1.1332</v>
      </c>
      <c r="L28" s="215">
        <f t="shared" si="0"/>
        <v>0.29244186046511628</v>
      </c>
      <c r="M28" s="215">
        <f t="shared" si="1"/>
        <v>1.0001431616454046</v>
      </c>
    </row>
    <row r="29" spans="1:13" ht="9.9499999999999993" customHeight="1" x14ac:dyDescent="0.25">
      <c r="A29" s="11">
        <v>58</v>
      </c>
      <c r="B29" s="91">
        <v>131</v>
      </c>
      <c r="C29" s="92">
        <v>350</v>
      </c>
      <c r="D29" s="15">
        <v>0.37430000000000002</v>
      </c>
      <c r="E29" s="15">
        <v>0.29399999999999998</v>
      </c>
      <c r="F29" s="15">
        <v>0.29399999999999998</v>
      </c>
      <c r="G29" s="14">
        <v>102.9</v>
      </c>
      <c r="H29" s="14">
        <v>102.9</v>
      </c>
      <c r="I29" s="15">
        <v>1.2730999999999999</v>
      </c>
      <c r="J29" s="15">
        <v>1.2730999999999999</v>
      </c>
      <c r="L29" s="215">
        <f t="shared" si="0"/>
        <v>0.29400000000000004</v>
      </c>
      <c r="M29" s="215">
        <f t="shared" si="1"/>
        <v>1.0000000000000002</v>
      </c>
    </row>
    <row r="30" spans="1:13" ht="9.9499999999999993" customHeight="1" x14ac:dyDescent="0.25">
      <c r="A30" s="11">
        <v>59</v>
      </c>
      <c r="B30" s="91">
        <v>121</v>
      </c>
      <c r="C30" s="92">
        <v>313</v>
      </c>
      <c r="D30" s="15">
        <v>0.3866</v>
      </c>
      <c r="E30" s="15">
        <v>0.29330000000000001</v>
      </c>
      <c r="F30" s="15">
        <v>0.29330000000000001</v>
      </c>
      <c r="G30" s="14">
        <v>91.8</v>
      </c>
      <c r="H30" s="14">
        <v>91.8</v>
      </c>
      <c r="I30" s="15">
        <v>1.3181</v>
      </c>
      <c r="J30" s="15">
        <v>1.3181</v>
      </c>
      <c r="L30" s="215">
        <f t="shared" si="0"/>
        <v>0.29329073482428114</v>
      </c>
      <c r="M30" s="215">
        <f t="shared" si="1"/>
        <v>0.99996841058397934</v>
      </c>
    </row>
    <row r="31" spans="1:13" ht="9.9499999999999993" customHeight="1" x14ac:dyDescent="0.25">
      <c r="A31" s="11">
        <v>60</v>
      </c>
      <c r="B31" s="91">
        <v>119</v>
      </c>
      <c r="C31" s="92">
        <v>305</v>
      </c>
      <c r="D31" s="15">
        <v>0.39019999999999999</v>
      </c>
      <c r="E31" s="15">
        <v>0.29020000000000001</v>
      </c>
      <c r="F31" s="15">
        <v>0.29020000000000001</v>
      </c>
      <c r="G31" s="14">
        <v>88.5</v>
      </c>
      <c r="H31" s="14">
        <v>88.5</v>
      </c>
      <c r="I31" s="15">
        <v>1.3447</v>
      </c>
      <c r="J31" s="15">
        <v>1.3447</v>
      </c>
      <c r="L31" s="215">
        <f t="shared" si="0"/>
        <v>0.29016393442622951</v>
      </c>
      <c r="M31" s="215">
        <f t="shared" si="1"/>
        <v>0.99987572166171435</v>
      </c>
    </row>
    <row r="32" spans="1:13" ht="9.9499999999999993" customHeight="1" x14ac:dyDescent="0.25">
      <c r="A32" s="11">
        <v>61</v>
      </c>
      <c r="B32" s="91">
        <v>418</v>
      </c>
      <c r="C32" s="92">
        <v>540</v>
      </c>
      <c r="D32" s="15">
        <v>0.77410000000000001</v>
      </c>
      <c r="E32" s="15">
        <v>0.23980000000000001</v>
      </c>
      <c r="F32" s="15">
        <v>0.23980000000000001</v>
      </c>
      <c r="G32" s="14">
        <v>129.5</v>
      </c>
      <c r="H32" s="14">
        <v>129.5</v>
      </c>
      <c r="I32" s="15">
        <v>3.2277999999999998</v>
      </c>
      <c r="J32" s="15">
        <v>3.2277999999999998</v>
      </c>
      <c r="L32" s="215">
        <f t="shared" si="0"/>
        <v>0.23981481481481481</v>
      </c>
      <c r="M32" s="215">
        <f t="shared" si="1"/>
        <v>1.0000617798782936</v>
      </c>
    </row>
    <row r="33" spans="1:13" ht="9.9499999999999993" customHeight="1" x14ac:dyDescent="0.25">
      <c r="A33" s="11">
        <v>62</v>
      </c>
      <c r="B33" s="91">
        <v>963</v>
      </c>
      <c r="C33" s="103">
        <v>4795</v>
      </c>
      <c r="D33" s="15">
        <v>0.20080000000000001</v>
      </c>
      <c r="E33" s="15">
        <v>0.3039</v>
      </c>
      <c r="F33" s="15">
        <v>0.3039</v>
      </c>
      <c r="G33" s="93">
        <v>1457.1</v>
      </c>
      <c r="H33" s="93">
        <v>1457.1</v>
      </c>
      <c r="I33" s="15">
        <v>0.66090000000000004</v>
      </c>
      <c r="J33" s="15">
        <v>0.66090000000000004</v>
      </c>
      <c r="L33" s="215">
        <f t="shared" si="0"/>
        <v>0.30387904066736182</v>
      </c>
      <c r="M33" s="215">
        <f t="shared" si="1"/>
        <v>0.99993103214005208</v>
      </c>
    </row>
    <row r="34" spans="1:13" ht="9.9499999999999993" customHeight="1" x14ac:dyDescent="0.25">
      <c r="A34" s="11">
        <v>63</v>
      </c>
      <c r="B34" s="91">
        <v>6</v>
      </c>
      <c r="C34" s="92">
        <v>58</v>
      </c>
      <c r="D34" s="15">
        <v>0.10340000000000001</v>
      </c>
      <c r="E34" s="15">
        <v>0.2</v>
      </c>
      <c r="F34" s="15">
        <v>0.2</v>
      </c>
      <c r="G34" s="14">
        <v>11.6</v>
      </c>
      <c r="H34" s="14">
        <v>11.6</v>
      </c>
      <c r="I34" s="15">
        <v>0.51719999999999999</v>
      </c>
      <c r="J34" s="15">
        <v>0.51719999999999999</v>
      </c>
      <c r="L34" s="215">
        <f t="shared" si="0"/>
        <v>0.19999999999999998</v>
      </c>
      <c r="M34" s="215">
        <f t="shared" si="1"/>
        <v>0.99999999999999989</v>
      </c>
    </row>
    <row r="35" spans="1:13" ht="9.9499999999999993" customHeight="1" x14ac:dyDescent="0.25">
      <c r="A35" s="11">
        <v>64</v>
      </c>
      <c r="B35" s="91">
        <v>4</v>
      </c>
      <c r="C35" s="92">
        <v>54</v>
      </c>
      <c r="D35" s="15">
        <v>7.4099999999999999E-2</v>
      </c>
      <c r="E35" s="15">
        <v>0.2</v>
      </c>
      <c r="F35" s="15">
        <v>0.2</v>
      </c>
      <c r="G35" s="14">
        <v>10.8</v>
      </c>
      <c r="H35" s="14">
        <v>10.8</v>
      </c>
      <c r="I35" s="15">
        <v>0.37040000000000001</v>
      </c>
      <c r="J35" s="15">
        <v>0.37040000000000001</v>
      </c>
      <c r="L35" s="215">
        <f t="shared" si="0"/>
        <v>0.2</v>
      </c>
      <c r="M35" s="215">
        <f t="shared" si="1"/>
        <v>1</v>
      </c>
    </row>
    <row r="36" spans="1:13" ht="9.9499999999999993" customHeight="1" x14ac:dyDescent="0.25">
      <c r="A36" s="11">
        <v>65</v>
      </c>
      <c r="B36" s="91">
        <v>7</v>
      </c>
      <c r="C36" s="92">
        <v>44</v>
      </c>
      <c r="D36" s="15">
        <v>0.15909999999999999</v>
      </c>
      <c r="E36" s="15">
        <v>0.3</v>
      </c>
      <c r="F36" s="15">
        <v>0.3</v>
      </c>
      <c r="G36" s="14">
        <v>13.2</v>
      </c>
      <c r="H36" s="14">
        <v>13.2</v>
      </c>
      <c r="I36" s="15">
        <v>0.53029999999999999</v>
      </c>
      <c r="J36" s="15">
        <v>0.53029999999999999</v>
      </c>
      <c r="L36" s="215">
        <f t="shared" si="0"/>
        <v>0.3</v>
      </c>
      <c r="M36" s="215">
        <f t="shared" si="1"/>
        <v>1</v>
      </c>
    </row>
    <row r="37" spans="1:13" ht="9.9499999999999993" customHeight="1" x14ac:dyDescent="0.25">
      <c r="A37" s="11">
        <v>66</v>
      </c>
      <c r="B37" s="91">
        <v>2</v>
      </c>
      <c r="C37" s="92">
        <v>32</v>
      </c>
      <c r="D37" s="15">
        <v>6.25E-2</v>
      </c>
      <c r="E37" s="15">
        <v>0.2</v>
      </c>
      <c r="F37" s="15">
        <v>0.2</v>
      </c>
      <c r="G37" s="14">
        <v>6.4</v>
      </c>
      <c r="H37" s="14">
        <v>6.4</v>
      </c>
      <c r="I37" s="15">
        <v>0.3125</v>
      </c>
      <c r="J37" s="15">
        <v>0.3125</v>
      </c>
      <c r="L37" s="215">
        <f t="shared" si="0"/>
        <v>0.2</v>
      </c>
      <c r="M37" s="215">
        <f t="shared" si="1"/>
        <v>1</v>
      </c>
    </row>
    <row r="38" spans="1:13" ht="9.9499999999999993" customHeight="1" x14ac:dyDescent="0.25">
      <c r="A38" s="11">
        <v>67</v>
      </c>
      <c r="B38" s="91">
        <v>0</v>
      </c>
      <c r="C38" s="92">
        <v>21</v>
      </c>
      <c r="D38" s="15">
        <v>0</v>
      </c>
      <c r="E38" s="15">
        <v>0.2</v>
      </c>
      <c r="F38" s="15">
        <v>0.2</v>
      </c>
      <c r="G38" s="14">
        <v>4.2</v>
      </c>
      <c r="H38" s="14">
        <v>4.2</v>
      </c>
      <c r="I38" s="15">
        <v>0</v>
      </c>
      <c r="J38" s="15">
        <v>0</v>
      </c>
      <c r="L38" s="215">
        <f t="shared" si="0"/>
        <v>0.2</v>
      </c>
      <c r="M38" s="215">
        <f t="shared" si="1"/>
        <v>1</v>
      </c>
    </row>
    <row r="39" spans="1:13" ht="9.9499999999999993" customHeight="1" x14ac:dyDescent="0.25">
      <c r="A39" s="11">
        <v>68</v>
      </c>
      <c r="B39" s="91">
        <v>0</v>
      </c>
      <c r="C39" s="92">
        <v>11</v>
      </c>
      <c r="D39" s="15">
        <v>0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</v>
      </c>
      <c r="J39" s="15">
        <v>0</v>
      </c>
      <c r="L39" s="215">
        <f t="shared" si="0"/>
        <v>0.2</v>
      </c>
      <c r="M39" s="215">
        <f t="shared" si="1"/>
        <v>1</v>
      </c>
    </row>
    <row r="40" spans="1:13" ht="9.9499999999999993" customHeight="1" x14ac:dyDescent="0.25">
      <c r="A40" s="11">
        <v>69</v>
      </c>
      <c r="B40" s="91">
        <v>2</v>
      </c>
      <c r="C40" s="92">
        <v>10</v>
      </c>
      <c r="D40" s="15">
        <v>0.2</v>
      </c>
      <c r="E40" s="15">
        <v>0.2</v>
      </c>
      <c r="F40" s="15">
        <v>0.2</v>
      </c>
      <c r="G40" s="14">
        <v>2</v>
      </c>
      <c r="H40" s="14">
        <v>2</v>
      </c>
      <c r="I40" s="15">
        <v>1</v>
      </c>
      <c r="J40" s="15">
        <v>1</v>
      </c>
      <c r="L40" s="215">
        <f t="shared" si="0"/>
        <v>0.2</v>
      </c>
      <c r="M40" s="215">
        <f t="shared" si="1"/>
        <v>1</v>
      </c>
    </row>
    <row r="41" spans="1:13" ht="9.9499999999999993" customHeight="1" x14ac:dyDescent="0.25">
      <c r="A41" s="11">
        <v>70</v>
      </c>
      <c r="B41" s="91">
        <v>2</v>
      </c>
      <c r="C41" s="92">
        <v>14</v>
      </c>
      <c r="D41" s="15">
        <v>0.1429</v>
      </c>
      <c r="E41" s="15">
        <v>1</v>
      </c>
      <c r="F41" s="15">
        <v>1</v>
      </c>
      <c r="G41" s="14">
        <v>14</v>
      </c>
      <c r="H41" s="14">
        <v>14</v>
      </c>
      <c r="I41" s="15">
        <v>0.1429</v>
      </c>
      <c r="J41" s="15">
        <v>0.1429</v>
      </c>
      <c r="L41" s="215">
        <f t="shared" si="0"/>
        <v>1</v>
      </c>
      <c r="M41" s="215">
        <f t="shared" si="1"/>
        <v>1</v>
      </c>
    </row>
    <row r="42" spans="1:13" ht="9.9499999999999993" customHeight="1" x14ac:dyDescent="0.25">
      <c r="A42" s="18" t="s">
        <v>897</v>
      </c>
      <c r="B42" s="91">
        <v>6</v>
      </c>
      <c r="C42" s="92">
        <v>22</v>
      </c>
      <c r="D42" s="15">
        <v>0.2727</v>
      </c>
      <c r="E42" s="15">
        <v>1</v>
      </c>
      <c r="F42" s="15">
        <v>1</v>
      </c>
      <c r="G42" s="14">
        <v>22</v>
      </c>
      <c r="H42" s="14">
        <v>22</v>
      </c>
      <c r="I42" s="15">
        <v>0.2727</v>
      </c>
      <c r="J42" s="15">
        <v>0.2727</v>
      </c>
      <c r="L42" s="215">
        <f t="shared" si="0"/>
        <v>1</v>
      </c>
      <c r="M42" s="215">
        <f t="shared" si="1"/>
        <v>1</v>
      </c>
    </row>
    <row r="43" spans="1:13" ht="9.9499999999999993" customHeight="1" x14ac:dyDescent="0.25">
      <c r="A43" s="19" t="s">
        <v>898</v>
      </c>
      <c r="B43" s="21">
        <v>2789</v>
      </c>
      <c r="C43" s="104">
        <v>9230</v>
      </c>
      <c r="D43" s="22">
        <v>0.30220000000000002</v>
      </c>
      <c r="E43" s="67"/>
      <c r="F43" s="67"/>
      <c r="G43" s="23">
        <v>2677.5</v>
      </c>
      <c r="H43" s="23">
        <v>2677.5</v>
      </c>
      <c r="I43" s="22">
        <v>1.0416000000000001</v>
      </c>
      <c r="J43" s="22">
        <v>1.0416000000000001</v>
      </c>
    </row>
    <row r="65" spans="1:1" x14ac:dyDescent="0.25">
      <c r="A65" s="24" t="s">
        <v>899</v>
      </c>
    </row>
    <row r="66" spans="1:1" x14ac:dyDescent="0.25">
      <c r="A66" s="2" t="s">
        <v>900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L66"/>
  <sheetViews>
    <sheetView workbookViewId="0">
      <selection activeCell="O27" sqref="O27"/>
    </sheetView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901</v>
      </c>
    </row>
    <row r="5" spans="1:10" x14ac:dyDescent="0.25">
      <c r="A5" s="3" t="s">
        <v>902</v>
      </c>
    </row>
    <row r="6" spans="1:10" x14ac:dyDescent="0.25">
      <c r="A6" s="3" t="s">
        <v>903</v>
      </c>
    </row>
    <row r="7" spans="1:10" x14ac:dyDescent="0.25">
      <c r="A7" s="3" t="s">
        <v>904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905</v>
      </c>
      <c r="E8" s="8">
        <v>-5</v>
      </c>
      <c r="F8" s="8">
        <v>-6</v>
      </c>
      <c r="G8" s="8">
        <v>-7</v>
      </c>
      <c r="H8" s="8">
        <v>-8</v>
      </c>
      <c r="I8" s="7" t="s">
        <v>906</v>
      </c>
      <c r="J8" s="7" t="s">
        <v>907</v>
      </c>
    </row>
    <row r="9" spans="1:10" ht="9.9499999999999993" customHeight="1" x14ac:dyDescent="0.25">
      <c r="A9" s="221" t="s">
        <v>908</v>
      </c>
      <c r="B9" s="247" t="s">
        <v>909</v>
      </c>
      <c r="C9" s="248" t="s">
        <v>910</v>
      </c>
      <c r="D9" s="222" t="s">
        <v>911</v>
      </c>
      <c r="E9" s="220" t="s">
        <v>912</v>
      </c>
      <c r="F9" s="220"/>
      <c r="G9" s="220" t="s">
        <v>913</v>
      </c>
      <c r="H9" s="220"/>
      <c r="I9" s="220" t="s">
        <v>914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915</v>
      </c>
      <c r="F10" s="102" t="s">
        <v>916</v>
      </c>
      <c r="G10" s="102" t="s">
        <v>917</v>
      </c>
      <c r="H10" s="102" t="s">
        <v>918</v>
      </c>
      <c r="I10" s="10" t="s">
        <v>919</v>
      </c>
      <c r="J10" s="10" t="s">
        <v>920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921</v>
      </c>
      <c r="E11" s="15">
        <v>0</v>
      </c>
      <c r="F11" s="15">
        <v>0</v>
      </c>
      <c r="G11" s="14">
        <v>0</v>
      </c>
      <c r="H11" s="14">
        <v>0</v>
      </c>
      <c r="I11" s="13" t="s">
        <v>922</v>
      </c>
      <c r="J11" s="13" t="s">
        <v>923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924</v>
      </c>
      <c r="E12" s="15">
        <v>0</v>
      </c>
      <c r="F12" s="15">
        <v>0</v>
      </c>
      <c r="G12" s="14">
        <v>0</v>
      </c>
      <c r="H12" s="14">
        <v>0</v>
      </c>
      <c r="I12" s="13" t="s">
        <v>925</v>
      </c>
      <c r="J12" s="13" t="s">
        <v>926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927</v>
      </c>
      <c r="E13" s="15">
        <v>0</v>
      </c>
      <c r="F13" s="15">
        <v>0</v>
      </c>
      <c r="G13" s="14">
        <v>0</v>
      </c>
      <c r="H13" s="14">
        <v>0</v>
      </c>
      <c r="I13" s="13" t="s">
        <v>928</v>
      </c>
      <c r="J13" s="13" t="s">
        <v>929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930</v>
      </c>
      <c r="E14" s="15">
        <v>0</v>
      </c>
      <c r="F14" s="15">
        <v>0</v>
      </c>
      <c r="G14" s="14">
        <v>0</v>
      </c>
      <c r="H14" s="14">
        <v>0</v>
      </c>
      <c r="I14" s="13" t="s">
        <v>931</v>
      </c>
      <c r="J14" s="13" t="s">
        <v>932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933</v>
      </c>
      <c r="E15" s="15">
        <v>0</v>
      </c>
      <c r="F15" s="15">
        <v>0</v>
      </c>
      <c r="G15" s="14">
        <v>0</v>
      </c>
      <c r="H15" s="14">
        <v>0</v>
      </c>
      <c r="I15" s="13" t="s">
        <v>934</v>
      </c>
      <c r="J15" s="13" t="s">
        <v>935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936</v>
      </c>
      <c r="E16" s="15">
        <v>0</v>
      </c>
      <c r="F16" s="15">
        <v>0</v>
      </c>
      <c r="G16" s="14">
        <v>0</v>
      </c>
      <c r="H16" s="14">
        <v>0</v>
      </c>
      <c r="I16" s="13" t="s">
        <v>937</v>
      </c>
      <c r="J16" s="13" t="s">
        <v>938</v>
      </c>
    </row>
    <row r="17" spans="1:12" ht="9.9499999999999993" customHeight="1" x14ac:dyDescent="0.25">
      <c r="A17" s="11">
        <v>46</v>
      </c>
      <c r="B17" s="91">
        <v>0</v>
      </c>
      <c r="C17" s="92">
        <v>0</v>
      </c>
      <c r="D17" s="13" t="s">
        <v>939</v>
      </c>
      <c r="E17" s="15">
        <v>0</v>
      </c>
      <c r="F17" s="15">
        <v>0</v>
      </c>
      <c r="G17" s="14">
        <v>0</v>
      </c>
      <c r="H17" s="14">
        <v>0</v>
      </c>
      <c r="I17" s="13" t="s">
        <v>940</v>
      </c>
      <c r="J17" s="13" t="s">
        <v>941</v>
      </c>
    </row>
    <row r="18" spans="1:12" ht="9.9499999999999993" customHeight="1" x14ac:dyDescent="0.25">
      <c r="A18" s="11">
        <v>47</v>
      </c>
      <c r="B18" s="91">
        <v>0</v>
      </c>
      <c r="C18" s="92">
        <v>0</v>
      </c>
      <c r="D18" s="13" t="s">
        <v>942</v>
      </c>
      <c r="E18" s="15">
        <v>0</v>
      </c>
      <c r="F18" s="15">
        <v>0</v>
      </c>
      <c r="G18" s="14">
        <v>0</v>
      </c>
      <c r="H18" s="14">
        <v>0</v>
      </c>
      <c r="I18" s="13" t="s">
        <v>943</v>
      </c>
      <c r="J18" s="13" t="s">
        <v>944</v>
      </c>
    </row>
    <row r="19" spans="1:12" ht="9.9499999999999993" customHeight="1" x14ac:dyDescent="0.25">
      <c r="A19" s="11">
        <v>48</v>
      </c>
      <c r="B19" s="91">
        <v>0</v>
      </c>
      <c r="C19" s="92">
        <v>0</v>
      </c>
      <c r="D19" s="13" t="s">
        <v>945</v>
      </c>
      <c r="E19" s="15">
        <v>0</v>
      </c>
      <c r="F19" s="15">
        <v>0</v>
      </c>
      <c r="G19" s="14">
        <v>0</v>
      </c>
      <c r="H19" s="14">
        <v>0</v>
      </c>
      <c r="I19" s="13" t="s">
        <v>946</v>
      </c>
      <c r="J19" s="13" t="s">
        <v>947</v>
      </c>
    </row>
    <row r="20" spans="1:12" ht="9.9499999999999993" customHeight="1" x14ac:dyDescent="0.25">
      <c r="A20" s="11">
        <v>49</v>
      </c>
      <c r="B20" s="91">
        <v>0</v>
      </c>
      <c r="C20" s="92">
        <v>0</v>
      </c>
      <c r="D20" s="13" t="s">
        <v>948</v>
      </c>
      <c r="E20" s="15">
        <v>0</v>
      </c>
      <c r="F20" s="15">
        <v>0</v>
      </c>
      <c r="G20" s="14">
        <v>0</v>
      </c>
      <c r="H20" s="14">
        <v>0</v>
      </c>
      <c r="I20" s="13" t="s">
        <v>949</v>
      </c>
      <c r="J20" s="13" t="s">
        <v>950</v>
      </c>
    </row>
    <row r="21" spans="1:12" ht="9.9499999999999993" customHeight="1" x14ac:dyDescent="0.25">
      <c r="A21" s="11">
        <v>50</v>
      </c>
      <c r="B21" s="91">
        <v>0</v>
      </c>
      <c r="C21" s="92">
        <v>0</v>
      </c>
      <c r="D21" s="13" t="s">
        <v>951</v>
      </c>
      <c r="E21" s="15">
        <v>0</v>
      </c>
      <c r="F21" s="15">
        <v>0</v>
      </c>
      <c r="G21" s="14">
        <v>0</v>
      </c>
      <c r="H21" s="14">
        <v>0</v>
      </c>
      <c r="I21" s="13" t="s">
        <v>952</v>
      </c>
      <c r="J21" s="13" t="s">
        <v>953</v>
      </c>
    </row>
    <row r="22" spans="1:12" ht="9.9499999999999993" customHeight="1" x14ac:dyDescent="0.25">
      <c r="A22" s="11">
        <v>51</v>
      </c>
      <c r="B22" s="91">
        <v>0</v>
      </c>
      <c r="C22" s="92">
        <v>0</v>
      </c>
      <c r="D22" s="13" t="s">
        <v>954</v>
      </c>
      <c r="E22" s="15">
        <v>0</v>
      </c>
      <c r="F22" s="15">
        <v>0</v>
      </c>
      <c r="G22" s="14">
        <v>0</v>
      </c>
      <c r="H22" s="14">
        <v>0</v>
      </c>
      <c r="I22" s="13" t="s">
        <v>955</v>
      </c>
      <c r="J22" s="13" t="s">
        <v>956</v>
      </c>
    </row>
    <row r="23" spans="1:12" ht="9.9499999999999993" customHeight="1" x14ac:dyDescent="0.25">
      <c r="A23" s="11">
        <v>52</v>
      </c>
      <c r="B23" s="91">
        <v>0</v>
      </c>
      <c r="C23" s="92">
        <v>0</v>
      </c>
      <c r="D23" s="13" t="s">
        <v>957</v>
      </c>
      <c r="E23" s="15">
        <v>0</v>
      </c>
      <c r="F23" s="15">
        <v>0</v>
      </c>
      <c r="G23" s="14">
        <v>0</v>
      </c>
      <c r="H23" s="14">
        <v>0</v>
      </c>
      <c r="I23" s="13" t="s">
        <v>958</v>
      </c>
      <c r="J23" s="13" t="s">
        <v>959</v>
      </c>
    </row>
    <row r="24" spans="1:12" ht="9.9499999999999993" customHeight="1" x14ac:dyDescent="0.25">
      <c r="A24" s="11">
        <v>53</v>
      </c>
      <c r="B24" s="91">
        <v>0</v>
      </c>
      <c r="C24" s="92">
        <v>0</v>
      </c>
      <c r="D24" s="13" t="s">
        <v>960</v>
      </c>
      <c r="E24" s="15">
        <v>0</v>
      </c>
      <c r="F24" s="15">
        <v>0</v>
      </c>
      <c r="G24" s="14">
        <v>0</v>
      </c>
      <c r="H24" s="14">
        <v>0</v>
      </c>
      <c r="I24" s="13" t="s">
        <v>961</v>
      </c>
      <c r="J24" s="13" t="s">
        <v>962</v>
      </c>
    </row>
    <row r="25" spans="1:12" ht="9.9499999999999993" customHeight="1" x14ac:dyDescent="0.25">
      <c r="A25" s="11">
        <v>54</v>
      </c>
      <c r="B25" s="91">
        <v>0</v>
      </c>
      <c r="C25" s="92">
        <v>0</v>
      </c>
      <c r="D25" s="13" t="s">
        <v>963</v>
      </c>
      <c r="E25" s="15">
        <v>0</v>
      </c>
      <c r="F25" s="15">
        <v>0</v>
      </c>
      <c r="G25" s="14">
        <v>0</v>
      </c>
      <c r="H25" s="14">
        <v>0</v>
      </c>
      <c r="I25" s="13" t="s">
        <v>964</v>
      </c>
      <c r="J25" s="13" t="s">
        <v>965</v>
      </c>
    </row>
    <row r="26" spans="1:12" ht="9.9499999999999993" customHeight="1" x14ac:dyDescent="0.25">
      <c r="A26" s="11">
        <v>55</v>
      </c>
      <c r="B26" s="91">
        <v>0</v>
      </c>
      <c r="C26" s="92">
        <v>0</v>
      </c>
      <c r="D26" s="13" t="s">
        <v>966</v>
      </c>
      <c r="E26" s="15">
        <v>0</v>
      </c>
      <c r="F26" s="15">
        <v>0</v>
      </c>
      <c r="G26" s="14">
        <v>0</v>
      </c>
      <c r="H26" s="14">
        <v>0</v>
      </c>
      <c r="I26" s="13" t="s">
        <v>967</v>
      </c>
      <c r="J26" s="13" t="s">
        <v>968</v>
      </c>
    </row>
    <row r="27" spans="1:12" ht="9.9499999999999993" customHeight="1" x14ac:dyDescent="0.25">
      <c r="A27" s="11">
        <v>56</v>
      </c>
      <c r="B27" s="91">
        <v>434</v>
      </c>
      <c r="C27" s="92">
        <v>1693</v>
      </c>
      <c r="D27" s="15">
        <v>0.25629999999999997</v>
      </c>
      <c r="E27" s="15">
        <v>0.18540000000000001</v>
      </c>
      <c r="F27" s="15">
        <v>0.18540000000000001</v>
      </c>
      <c r="G27" s="14">
        <v>319.3</v>
      </c>
      <c r="H27" s="14">
        <v>319.3</v>
      </c>
      <c r="I27" s="15">
        <v>1.3592</v>
      </c>
      <c r="J27" s="15">
        <v>1.3592</v>
      </c>
    </row>
    <row r="28" spans="1:12" ht="9.9499999999999993" customHeight="1" x14ac:dyDescent="0.25">
      <c r="A28" s="11">
        <v>57</v>
      </c>
      <c r="B28" s="91">
        <v>79</v>
      </c>
      <c r="C28" s="92">
        <v>354</v>
      </c>
      <c r="D28" s="15">
        <v>0.22320000000000001</v>
      </c>
      <c r="E28" s="15">
        <v>0.19320000000000001</v>
      </c>
      <c r="F28" s="15">
        <v>0.19320000000000001</v>
      </c>
      <c r="G28" s="14">
        <v>68.7</v>
      </c>
      <c r="H28" s="14">
        <v>68.7</v>
      </c>
      <c r="I28" s="15">
        <v>1.1498999999999999</v>
      </c>
      <c r="J28" s="15">
        <v>1.1498999999999999</v>
      </c>
    </row>
    <row r="29" spans="1:12" ht="9.9499999999999993" customHeight="1" x14ac:dyDescent="0.25">
      <c r="A29" s="11">
        <v>58</v>
      </c>
      <c r="B29" s="91">
        <v>83</v>
      </c>
      <c r="C29" s="92">
        <v>317</v>
      </c>
      <c r="D29" s="15">
        <v>0.26179999999999998</v>
      </c>
      <c r="E29" s="15">
        <v>0.18790000000000001</v>
      </c>
      <c r="F29" s="15">
        <v>0.18790000000000001</v>
      </c>
      <c r="G29" s="14">
        <v>61.55</v>
      </c>
      <c r="H29" s="14">
        <v>61.55</v>
      </c>
      <c r="I29" s="15">
        <v>1.3485</v>
      </c>
      <c r="J29" s="15">
        <v>1.3485</v>
      </c>
      <c r="L29">
        <f>C29*F29</f>
        <v>59.564300000000003</v>
      </c>
    </row>
    <row r="30" spans="1:12" ht="9.9499999999999993" customHeight="1" x14ac:dyDescent="0.25">
      <c r="A30" s="11">
        <v>59</v>
      </c>
      <c r="B30" s="91">
        <v>68</v>
      </c>
      <c r="C30" s="92">
        <v>324</v>
      </c>
      <c r="D30" s="15">
        <v>0.2099</v>
      </c>
      <c r="E30" s="15">
        <v>0.19159999999999999</v>
      </c>
      <c r="F30" s="15">
        <v>0.19159999999999999</v>
      </c>
      <c r="G30" s="14">
        <v>62.95</v>
      </c>
      <c r="H30" s="14">
        <v>62.95</v>
      </c>
      <c r="I30" s="15">
        <v>1.0802</v>
      </c>
      <c r="J30" s="15">
        <v>1.0802</v>
      </c>
      <c r="L30">
        <f t="shared" ref="L30:L42" si="0">C30*F30</f>
        <v>62.078399999999995</v>
      </c>
    </row>
    <row r="31" spans="1:12" ht="9.9499999999999993" customHeight="1" x14ac:dyDescent="0.25">
      <c r="A31" s="11">
        <v>60</v>
      </c>
      <c r="B31" s="91">
        <v>80</v>
      </c>
      <c r="C31" s="92">
        <v>280</v>
      </c>
      <c r="D31" s="15">
        <v>0.28570000000000001</v>
      </c>
      <c r="E31" s="15">
        <v>0.19220000000000001</v>
      </c>
      <c r="F31" s="15">
        <v>0.19220000000000001</v>
      </c>
      <c r="G31" s="14">
        <v>54.55</v>
      </c>
      <c r="H31" s="14">
        <v>54.55</v>
      </c>
      <c r="I31" s="15">
        <v>1.4664999999999999</v>
      </c>
      <c r="J31" s="15">
        <v>1.4664999999999999</v>
      </c>
      <c r="L31">
        <f t="shared" si="0"/>
        <v>53.816000000000003</v>
      </c>
    </row>
    <row r="32" spans="1:12" ht="9.9499999999999993" customHeight="1" x14ac:dyDescent="0.25">
      <c r="A32" s="11">
        <v>61</v>
      </c>
      <c r="B32" s="91">
        <v>66</v>
      </c>
      <c r="C32" s="92">
        <v>260</v>
      </c>
      <c r="D32" s="15">
        <v>0.25380000000000003</v>
      </c>
      <c r="E32" s="15">
        <v>0.189</v>
      </c>
      <c r="F32" s="15">
        <v>0.189</v>
      </c>
      <c r="G32" s="14">
        <v>50.35</v>
      </c>
      <c r="H32" s="14">
        <v>50.35</v>
      </c>
      <c r="I32" s="15">
        <v>1.3108</v>
      </c>
      <c r="J32" s="15">
        <v>1.3108</v>
      </c>
      <c r="L32">
        <f t="shared" si="0"/>
        <v>49.14</v>
      </c>
    </row>
    <row r="33" spans="1:12" ht="9.9499999999999993" customHeight="1" x14ac:dyDescent="0.25">
      <c r="A33" s="11">
        <v>62</v>
      </c>
      <c r="B33" s="91">
        <v>64</v>
      </c>
      <c r="C33" s="92">
        <v>167</v>
      </c>
      <c r="D33" s="15">
        <v>0.38319999999999999</v>
      </c>
      <c r="E33" s="15">
        <v>0.27200000000000002</v>
      </c>
      <c r="F33" s="15">
        <v>0.27200000000000002</v>
      </c>
      <c r="G33" s="14">
        <v>47.5</v>
      </c>
      <c r="H33" s="14">
        <v>47.5</v>
      </c>
      <c r="I33" s="15">
        <v>1.3473999999999999</v>
      </c>
      <c r="J33" s="15">
        <v>1.3473999999999999</v>
      </c>
      <c r="L33">
        <f t="shared" si="0"/>
        <v>45.424000000000007</v>
      </c>
    </row>
    <row r="34" spans="1:12" ht="9.9499999999999993" customHeight="1" x14ac:dyDescent="0.25">
      <c r="A34" s="11">
        <v>63</v>
      </c>
      <c r="B34" s="91">
        <v>756</v>
      </c>
      <c r="C34" s="92">
        <v>4794</v>
      </c>
      <c r="D34" s="15">
        <v>0.15770000000000001</v>
      </c>
      <c r="E34" s="15">
        <v>0.15140000000000001</v>
      </c>
      <c r="F34" s="15">
        <v>0.15140000000000001</v>
      </c>
      <c r="G34" s="14">
        <v>725.4</v>
      </c>
      <c r="H34" s="14">
        <v>725.4</v>
      </c>
      <c r="I34" s="15">
        <v>1.0422</v>
      </c>
      <c r="J34" s="15">
        <v>1.0422</v>
      </c>
      <c r="L34">
        <f t="shared" si="0"/>
        <v>725.8116</v>
      </c>
    </row>
    <row r="35" spans="1:12" ht="9.9499999999999993" customHeight="1" x14ac:dyDescent="0.25">
      <c r="A35" s="11">
        <v>64</v>
      </c>
      <c r="B35" s="91">
        <v>5</v>
      </c>
      <c r="C35" s="92">
        <v>74</v>
      </c>
      <c r="D35" s="15">
        <v>6.7599999999999993E-2</v>
      </c>
      <c r="E35" s="15">
        <v>0.15</v>
      </c>
      <c r="F35" s="15">
        <v>0.15</v>
      </c>
      <c r="G35" s="14">
        <v>11.15</v>
      </c>
      <c r="H35" s="14">
        <v>11.15</v>
      </c>
      <c r="I35" s="15">
        <v>0.44840000000000002</v>
      </c>
      <c r="J35" s="15">
        <v>0.44840000000000002</v>
      </c>
      <c r="L35">
        <f t="shared" si="0"/>
        <v>11.1</v>
      </c>
    </row>
    <row r="36" spans="1:12" ht="9.9499999999999993" customHeight="1" x14ac:dyDescent="0.25">
      <c r="A36" s="11">
        <v>65</v>
      </c>
      <c r="B36" s="91">
        <v>10</v>
      </c>
      <c r="C36" s="92">
        <v>77</v>
      </c>
      <c r="D36" s="15">
        <v>0.12989999999999999</v>
      </c>
      <c r="E36" s="15">
        <v>0.2</v>
      </c>
      <c r="F36" s="15">
        <v>0.2</v>
      </c>
      <c r="G36" s="14">
        <v>15.4</v>
      </c>
      <c r="H36" s="14">
        <v>15.4</v>
      </c>
      <c r="I36" s="15">
        <v>0.64939999999999998</v>
      </c>
      <c r="J36" s="15">
        <v>0.64939999999999998</v>
      </c>
      <c r="L36">
        <f t="shared" si="0"/>
        <v>15.4</v>
      </c>
    </row>
    <row r="37" spans="1:12" ht="9.9499999999999993" customHeight="1" x14ac:dyDescent="0.25">
      <c r="A37" s="11">
        <v>66</v>
      </c>
      <c r="B37" s="91">
        <v>7</v>
      </c>
      <c r="C37" s="92">
        <v>46</v>
      </c>
      <c r="D37" s="15">
        <v>0.1522</v>
      </c>
      <c r="E37" s="15">
        <v>0.15</v>
      </c>
      <c r="F37" s="15">
        <v>0.15</v>
      </c>
      <c r="G37" s="14">
        <v>6.9</v>
      </c>
      <c r="H37" s="14">
        <v>6.9</v>
      </c>
      <c r="I37" s="15">
        <v>1.0145</v>
      </c>
      <c r="J37" s="15">
        <v>1.0145</v>
      </c>
      <c r="L37">
        <f t="shared" si="0"/>
        <v>6.8999999999999995</v>
      </c>
    </row>
    <row r="38" spans="1:12" ht="9.9499999999999993" customHeight="1" x14ac:dyDescent="0.25">
      <c r="A38" s="11">
        <v>67</v>
      </c>
      <c r="B38" s="91">
        <v>2</v>
      </c>
      <c r="C38" s="92">
        <v>31</v>
      </c>
      <c r="D38" s="15">
        <v>6.4500000000000002E-2</v>
      </c>
      <c r="E38" s="15">
        <v>0.15</v>
      </c>
      <c r="F38" s="15">
        <v>0.15</v>
      </c>
      <c r="G38" s="14">
        <v>4.6500000000000004</v>
      </c>
      <c r="H38" s="14">
        <v>4.6500000000000004</v>
      </c>
      <c r="I38" s="15">
        <v>0.43009999999999998</v>
      </c>
      <c r="J38" s="15">
        <v>0.43009999999999998</v>
      </c>
      <c r="L38">
        <f t="shared" si="0"/>
        <v>4.6499999999999995</v>
      </c>
    </row>
    <row r="39" spans="1:12" ht="9.9499999999999993" customHeight="1" x14ac:dyDescent="0.25">
      <c r="A39" s="11">
        <v>68</v>
      </c>
      <c r="B39" s="91">
        <v>1</v>
      </c>
      <c r="C39" s="92">
        <v>19</v>
      </c>
      <c r="D39" s="15">
        <v>5.2600000000000001E-2</v>
      </c>
      <c r="E39" s="15">
        <v>0.15</v>
      </c>
      <c r="F39" s="15">
        <v>0.15</v>
      </c>
      <c r="G39" s="14">
        <v>2.85</v>
      </c>
      <c r="H39" s="14">
        <v>2.85</v>
      </c>
      <c r="I39" s="15">
        <v>0.35089999999999999</v>
      </c>
      <c r="J39" s="15">
        <v>0.35089999999999999</v>
      </c>
      <c r="L39">
        <f t="shared" si="0"/>
        <v>2.85</v>
      </c>
    </row>
    <row r="40" spans="1:12" ht="9.9499999999999993" customHeight="1" x14ac:dyDescent="0.25">
      <c r="A40" s="11">
        <v>69</v>
      </c>
      <c r="B40" s="91">
        <v>1</v>
      </c>
      <c r="C40" s="92">
        <v>16</v>
      </c>
      <c r="D40" s="15">
        <v>6.25E-2</v>
      </c>
      <c r="E40" s="15">
        <v>0.15</v>
      </c>
      <c r="F40" s="15">
        <v>0.15</v>
      </c>
      <c r="G40" s="14">
        <v>2.4</v>
      </c>
      <c r="H40" s="14">
        <v>2.4</v>
      </c>
      <c r="I40" s="15">
        <v>0.41670000000000001</v>
      </c>
      <c r="J40" s="15">
        <v>0.41670000000000001</v>
      </c>
      <c r="L40">
        <f t="shared" si="0"/>
        <v>2.4</v>
      </c>
    </row>
    <row r="41" spans="1:12" ht="9.9499999999999993" customHeight="1" x14ac:dyDescent="0.25">
      <c r="A41" s="11">
        <v>70</v>
      </c>
      <c r="B41" s="91">
        <v>0</v>
      </c>
      <c r="C41" s="92">
        <v>15</v>
      </c>
      <c r="D41" s="15">
        <v>0</v>
      </c>
      <c r="E41" s="15">
        <v>1</v>
      </c>
      <c r="F41" s="15">
        <v>1</v>
      </c>
      <c r="G41" s="14">
        <v>15</v>
      </c>
      <c r="H41" s="14">
        <v>15</v>
      </c>
      <c r="I41" s="15">
        <v>0</v>
      </c>
      <c r="J41" s="15">
        <v>0</v>
      </c>
      <c r="L41">
        <f t="shared" si="0"/>
        <v>15</v>
      </c>
    </row>
    <row r="42" spans="1:12" ht="9.9499999999999993" customHeight="1" x14ac:dyDescent="0.25">
      <c r="A42" s="18" t="s">
        <v>969</v>
      </c>
      <c r="B42" s="91">
        <v>3</v>
      </c>
      <c r="C42" s="92">
        <v>42</v>
      </c>
      <c r="D42" s="15">
        <v>7.1400000000000005E-2</v>
      </c>
      <c r="E42" s="15">
        <v>1</v>
      </c>
      <c r="F42" s="15">
        <v>1</v>
      </c>
      <c r="G42" s="14">
        <v>42</v>
      </c>
      <c r="H42" s="14">
        <v>42</v>
      </c>
      <c r="I42" s="15">
        <v>7.1400000000000005E-2</v>
      </c>
      <c r="J42" s="15">
        <v>7.1400000000000005E-2</v>
      </c>
      <c r="L42">
        <f t="shared" si="0"/>
        <v>42</v>
      </c>
    </row>
    <row r="43" spans="1:12" ht="9.9499999999999993" customHeight="1" x14ac:dyDescent="0.25">
      <c r="A43" s="19" t="s">
        <v>970</v>
      </c>
      <c r="B43" s="21">
        <v>1659</v>
      </c>
      <c r="C43" s="104">
        <v>8509</v>
      </c>
      <c r="D43" s="22">
        <v>0.19500000000000001</v>
      </c>
      <c r="E43" s="67"/>
      <c r="F43" s="67"/>
      <c r="G43" s="23">
        <v>1490.65</v>
      </c>
      <c r="H43" s="23">
        <v>1490.65</v>
      </c>
      <c r="I43" s="22">
        <v>1.1129</v>
      </c>
      <c r="J43" s="22">
        <v>1.1129</v>
      </c>
    </row>
    <row r="65" spans="1:1" x14ac:dyDescent="0.25">
      <c r="A65" s="24" t="s">
        <v>971</v>
      </c>
    </row>
    <row r="66" spans="1:1" x14ac:dyDescent="0.25">
      <c r="A66" s="2" t="s">
        <v>972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  <col min="12" max="13" width="9.140625" style="215"/>
  </cols>
  <sheetData>
    <row r="4" spans="1:13" x14ac:dyDescent="0.25">
      <c r="A4" s="3" t="s">
        <v>973</v>
      </c>
    </row>
    <row r="5" spans="1:13" x14ac:dyDescent="0.25">
      <c r="A5" s="3" t="s">
        <v>974</v>
      </c>
    </row>
    <row r="6" spans="1:13" x14ac:dyDescent="0.25">
      <c r="A6" s="3" t="s">
        <v>975</v>
      </c>
    </row>
    <row r="7" spans="1:13" x14ac:dyDescent="0.25">
      <c r="A7" s="3" t="s">
        <v>976</v>
      </c>
    </row>
    <row r="8" spans="1:13" ht="9.9499999999999993" customHeight="1" x14ac:dyDescent="0.25">
      <c r="A8" s="5">
        <v>-1</v>
      </c>
      <c r="B8" s="8">
        <v>-2</v>
      </c>
      <c r="C8" s="101">
        <v>-3</v>
      </c>
      <c r="D8" s="7" t="s">
        <v>977</v>
      </c>
      <c r="E8" s="8">
        <v>-5</v>
      </c>
      <c r="F8" s="8">
        <v>-6</v>
      </c>
      <c r="G8" s="8">
        <v>-7</v>
      </c>
      <c r="H8" s="8">
        <v>-8</v>
      </c>
      <c r="I8" s="7" t="s">
        <v>978</v>
      </c>
      <c r="J8" s="7" t="s">
        <v>979</v>
      </c>
    </row>
    <row r="9" spans="1:13" ht="9.9499999999999993" customHeight="1" x14ac:dyDescent="0.25">
      <c r="A9" s="221" t="s">
        <v>980</v>
      </c>
      <c r="B9" s="247" t="s">
        <v>981</v>
      </c>
      <c r="C9" s="248" t="s">
        <v>982</v>
      </c>
      <c r="D9" s="222" t="s">
        <v>983</v>
      </c>
      <c r="E9" s="220" t="s">
        <v>984</v>
      </c>
      <c r="F9" s="220"/>
      <c r="G9" s="220" t="s">
        <v>985</v>
      </c>
      <c r="H9" s="220"/>
      <c r="I9" s="220" t="s">
        <v>986</v>
      </c>
      <c r="J9" s="220"/>
    </row>
    <row r="10" spans="1:13" ht="21" customHeight="1" x14ac:dyDescent="0.25">
      <c r="A10" s="221"/>
      <c r="B10" s="247"/>
      <c r="C10" s="248"/>
      <c r="D10" s="222"/>
      <c r="E10" s="102" t="s">
        <v>987</v>
      </c>
      <c r="F10" s="102" t="s">
        <v>988</v>
      </c>
      <c r="G10" s="102" t="s">
        <v>989</v>
      </c>
      <c r="H10" s="102" t="s">
        <v>990</v>
      </c>
      <c r="I10" s="10" t="s">
        <v>991</v>
      </c>
      <c r="J10" s="10" t="s">
        <v>992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993</v>
      </c>
      <c r="E11" s="15">
        <v>0</v>
      </c>
      <c r="F11" s="15">
        <v>0</v>
      </c>
      <c r="G11" s="14">
        <v>0</v>
      </c>
      <c r="H11" s="14">
        <v>0</v>
      </c>
      <c r="I11" s="13" t="s">
        <v>994</v>
      </c>
      <c r="J11" s="13" t="s">
        <v>995</v>
      </c>
      <c r="L11" s="215" t="e">
        <f>G11/C11</f>
        <v>#DIV/0!</v>
      </c>
      <c r="M11" s="215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996</v>
      </c>
      <c r="E12" s="15">
        <v>0</v>
      </c>
      <c r="F12" s="15">
        <v>0</v>
      </c>
      <c r="G12" s="14">
        <v>0</v>
      </c>
      <c r="H12" s="14">
        <v>0</v>
      </c>
      <c r="I12" s="13" t="s">
        <v>997</v>
      </c>
      <c r="J12" s="13" t="s">
        <v>998</v>
      </c>
      <c r="L12" s="215" t="e">
        <f t="shared" ref="L12:L42" si="0">G12/C12</f>
        <v>#DIV/0!</v>
      </c>
      <c r="M12" s="215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999</v>
      </c>
      <c r="E13" s="15">
        <v>0</v>
      </c>
      <c r="F13" s="15">
        <v>0</v>
      </c>
      <c r="G13" s="14">
        <v>0</v>
      </c>
      <c r="H13" s="14">
        <v>0</v>
      </c>
      <c r="I13" s="13" t="s">
        <v>1000</v>
      </c>
      <c r="J13" s="13" t="s">
        <v>1001</v>
      </c>
      <c r="L13" s="215" t="e">
        <f t="shared" si="0"/>
        <v>#DIV/0!</v>
      </c>
      <c r="M13" s="215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1002</v>
      </c>
      <c r="E14" s="15">
        <v>0</v>
      </c>
      <c r="F14" s="15">
        <v>0</v>
      </c>
      <c r="G14" s="14">
        <v>0</v>
      </c>
      <c r="H14" s="14">
        <v>0</v>
      </c>
      <c r="I14" s="13" t="s">
        <v>1003</v>
      </c>
      <c r="J14" s="13" t="s">
        <v>1004</v>
      </c>
      <c r="L14" s="215" t="e">
        <f t="shared" si="0"/>
        <v>#DIV/0!</v>
      </c>
      <c r="M14" s="215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1005</v>
      </c>
      <c r="E15" s="15">
        <v>0</v>
      </c>
      <c r="F15" s="15">
        <v>0</v>
      </c>
      <c r="G15" s="14">
        <v>0</v>
      </c>
      <c r="H15" s="14">
        <v>0</v>
      </c>
      <c r="I15" s="13" t="s">
        <v>1006</v>
      </c>
      <c r="J15" s="13" t="s">
        <v>1007</v>
      </c>
      <c r="L15" s="215" t="e">
        <f t="shared" si="0"/>
        <v>#DIV/0!</v>
      </c>
      <c r="M15" s="215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1008</v>
      </c>
      <c r="E16" s="15">
        <v>0</v>
      </c>
      <c r="F16" s="15">
        <v>0</v>
      </c>
      <c r="G16" s="14">
        <v>0</v>
      </c>
      <c r="H16" s="14">
        <v>0</v>
      </c>
      <c r="I16" s="13" t="s">
        <v>1009</v>
      </c>
      <c r="J16" s="13" t="s">
        <v>1010</v>
      </c>
      <c r="L16" s="215" t="e">
        <f t="shared" si="0"/>
        <v>#DIV/0!</v>
      </c>
      <c r="M16" s="215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1011</v>
      </c>
      <c r="E17" s="15">
        <v>0</v>
      </c>
      <c r="F17" s="15">
        <v>0</v>
      </c>
      <c r="G17" s="14">
        <v>0</v>
      </c>
      <c r="H17" s="14">
        <v>0</v>
      </c>
      <c r="I17" s="13" t="s">
        <v>1012</v>
      </c>
      <c r="J17" s="13" t="s">
        <v>1013</v>
      </c>
      <c r="L17" s="215" t="e">
        <f t="shared" si="0"/>
        <v>#DIV/0!</v>
      </c>
      <c r="M17" s="215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1014</v>
      </c>
      <c r="E18" s="15">
        <v>0</v>
      </c>
      <c r="F18" s="15">
        <v>0</v>
      </c>
      <c r="G18" s="14">
        <v>0</v>
      </c>
      <c r="H18" s="14">
        <v>0</v>
      </c>
      <c r="I18" s="13" t="s">
        <v>1015</v>
      </c>
      <c r="J18" s="13" t="s">
        <v>1016</v>
      </c>
      <c r="L18" s="215" t="e">
        <f t="shared" si="0"/>
        <v>#DIV/0!</v>
      </c>
      <c r="M18" s="215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1017</v>
      </c>
      <c r="E19" s="15">
        <v>0</v>
      </c>
      <c r="F19" s="15">
        <v>0</v>
      </c>
      <c r="G19" s="14">
        <v>0</v>
      </c>
      <c r="H19" s="14">
        <v>0</v>
      </c>
      <c r="I19" s="13" t="s">
        <v>1018</v>
      </c>
      <c r="J19" s="13" t="s">
        <v>1019</v>
      </c>
      <c r="L19" s="215" t="e">
        <f t="shared" si="0"/>
        <v>#DIV/0!</v>
      </c>
      <c r="M19" s="215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1020</v>
      </c>
      <c r="E20" s="15">
        <v>0</v>
      </c>
      <c r="F20" s="15">
        <v>0</v>
      </c>
      <c r="G20" s="14">
        <v>0</v>
      </c>
      <c r="H20" s="14">
        <v>0</v>
      </c>
      <c r="I20" s="13" t="s">
        <v>1021</v>
      </c>
      <c r="J20" s="13" t="s">
        <v>1022</v>
      </c>
      <c r="L20" s="215" t="e">
        <f t="shared" si="0"/>
        <v>#DIV/0!</v>
      </c>
      <c r="M20" s="215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1023</v>
      </c>
      <c r="E21" s="15">
        <v>0</v>
      </c>
      <c r="F21" s="15">
        <v>0</v>
      </c>
      <c r="G21" s="14">
        <v>0</v>
      </c>
      <c r="H21" s="14">
        <v>0</v>
      </c>
      <c r="I21" s="13" t="s">
        <v>1024</v>
      </c>
      <c r="J21" s="13" t="s">
        <v>1025</v>
      </c>
      <c r="L21" s="215" t="e">
        <f t="shared" si="0"/>
        <v>#DIV/0!</v>
      </c>
      <c r="M21" s="215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1026</v>
      </c>
      <c r="E22" s="15">
        <v>0</v>
      </c>
      <c r="F22" s="15">
        <v>0</v>
      </c>
      <c r="G22" s="14">
        <v>0</v>
      </c>
      <c r="H22" s="14">
        <v>0</v>
      </c>
      <c r="I22" s="13" t="s">
        <v>1027</v>
      </c>
      <c r="J22" s="13" t="s">
        <v>1028</v>
      </c>
      <c r="L22" s="215" t="e">
        <f t="shared" si="0"/>
        <v>#DIV/0!</v>
      </c>
      <c r="M22" s="215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1029</v>
      </c>
      <c r="E23" s="15">
        <v>0</v>
      </c>
      <c r="F23" s="15">
        <v>0</v>
      </c>
      <c r="G23" s="14">
        <v>0</v>
      </c>
      <c r="H23" s="14">
        <v>0</v>
      </c>
      <c r="I23" s="13" t="s">
        <v>1030</v>
      </c>
      <c r="J23" s="13" t="s">
        <v>1031</v>
      </c>
      <c r="L23" s="215" t="e">
        <f t="shared" si="0"/>
        <v>#DIV/0!</v>
      </c>
      <c r="M23" s="215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1032</v>
      </c>
      <c r="E24" s="15">
        <v>0</v>
      </c>
      <c r="F24" s="15">
        <v>0</v>
      </c>
      <c r="G24" s="14">
        <v>0</v>
      </c>
      <c r="H24" s="14">
        <v>0</v>
      </c>
      <c r="I24" s="13" t="s">
        <v>1033</v>
      </c>
      <c r="J24" s="13" t="s">
        <v>1034</v>
      </c>
      <c r="L24" s="215" t="e">
        <f t="shared" si="0"/>
        <v>#DIV/0!</v>
      </c>
      <c r="M24" s="215" t="e">
        <f t="shared" si="1"/>
        <v>#DIV/0!</v>
      </c>
    </row>
    <row r="25" spans="1:13" ht="9.9499999999999993" customHeight="1" x14ac:dyDescent="0.25">
      <c r="A25" s="11">
        <v>54</v>
      </c>
      <c r="B25" s="91">
        <v>0</v>
      </c>
      <c r="C25" s="92">
        <v>0</v>
      </c>
      <c r="D25" s="13" t="s">
        <v>1035</v>
      </c>
      <c r="E25" s="15">
        <v>0</v>
      </c>
      <c r="F25" s="15">
        <v>0</v>
      </c>
      <c r="G25" s="14">
        <v>0</v>
      </c>
      <c r="H25" s="14">
        <v>0</v>
      </c>
      <c r="I25" s="13" t="s">
        <v>1036</v>
      </c>
      <c r="J25" s="13" t="s">
        <v>1037</v>
      </c>
      <c r="L25" s="215" t="e">
        <f t="shared" si="0"/>
        <v>#DIV/0!</v>
      </c>
      <c r="M25" s="215" t="e">
        <f t="shared" si="1"/>
        <v>#DIV/0!</v>
      </c>
    </row>
    <row r="26" spans="1:13" ht="9.9499999999999993" customHeight="1" x14ac:dyDescent="0.25">
      <c r="A26" s="11">
        <v>55</v>
      </c>
      <c r="B26" s="91">
        <v>0</v>
      </c>
      <c r="C26" s="92">
        <v>0</v>
      </c>
      <c r="D26" s="13" t="s">
        <v>1038</v>
      </c>
      <c r="E26" s="15">
        <v>0</v>
      </c>
      <c r="F26" s="15">
        <v>0</v>
      </c>
      <c r="G26" s="14">
        <v>0</v>
      </c>
      <c r="H26" s="14">
        <v>0</v>
      </c>
      <c r="I26" s="13" t="s">
        <v>1039</v>
      </c>
      <c r="J26" s="13" t="s">
        <v>1040</v>
      </c>
      <c r="L26" s="215" t="e">
        <f t="shared" si="0"/>
        <v>#DIV/0!</v>
      </c>
      <c r="M26" s="215" t="e">
        <f t="shared" si="1"/>
        <v>#DIV/0!</v>
      </c>
    </row>
    <row r="27" spans="1:13" ht="9.9499999999999993" customHeight="1" x14ac:dyDescent="0.25">
      <c r="A27" s="11">
        <v>56</v>
      </c>
      <c r="B27" s="91">
        <v>96</v>
      </c>
      <c r="C27" s="92">
        <v>391</v>
      </c>
      <c r="D27" s="15">
        <v>0.2455</v>
      </c>
      <c r="E27" s="15">
        <v>0.18540000000000001</v>
      </c>
      <c r="F27" s="15">
        <v>0.18540000000000001</v>
      </c>
      <c r="G27" s="14">
        <v>72.5</v>
      </c>
      <c r="H27" s="14">
        <v>72.5</v>
      </c>
      <c r="I27" s="15">
        <v>1.3241000000000001</v>
      </c>
      <c r="J27" s="15">
        <v>1.3241000000000001</v>
      </c>
      <c r="L27" s="215">
        <f t="shared" si="0"/>
        <v>0.18542199488491048</v>
      </c>
      <c r="M27" s="215">
        <f t="shared" si="1"/>
        <v>1.0001186347621924</v>
      </c>
    </row>
    <row r="28" spans="1:13" ht="9.9499999999999993" customHeight="1" x14ac:dyDescent="0.25">
      <c r="A28" s="11">
        <v>57</v>
      </c>
      <c r="B28" s="91">
        <v>13</v>
      </c>
      <c r="C28" s="92">
        <v>88</v>
      </c>
      <c r="D28" s="15">
        <v>0.1477</v>
      </c>
      <c r="E28" s="15">
        <v>0.19320000000000001</v>
      </c>
      <c r="F28" s="15">
        <v>0.19320000000000001</v>
      </c>
      <c r="G28" s="14">
        <v>17</v>
      </c>
      <c r="H28" s="14">
        <v>17</v>
      </c>
      <c r="I28" s="15">
        <v>0.76470000000000005</v>
      </c>
      <c r="J28" s="15">
        <v>0.76470000000000005</v>
      </c>
      <c r="L28" s="215">
        <f t="shared" si="0"/>
        <v>0.19318181818181818</v>
      </c>
      <c r="M28" s="215">
        <f t="shared" si="1"/>
        <v>0.99990589121023898</v>
      </c>
    </row>
    <row r="29" spans="1:13" ht="9.9499999999999993" customHeight="1" x14ac:dyDescent="0.25">
      <c r="A29" s="11">
        <v>58</v>
      </c>
      <c r="B29" s="91">
        <v>18</v>
      </c>
      <c r="C29" s="92">
        <v>62</v>
      </c>
      <c r="D29" s="15">
        <v>0.2903</v>
      </c>
      <c r="E29" s="15">
        <v>0.18790000000000001</v>
      </c>
      <c r="F29" s="15">
        <v>0.18790000000000001</v>
      </c>
      <c r="G29" s="14">
        <v>11.65</v>
      </c>
      <c r="H29" s="14">
        <v>11.65</v>
      </c>
      <c r="I29" s="15">
        <v>1.5450999999999999</v>
      </c>
      <c r="J29" s="15">
        <v>1.5450999999999999</v>
      </c>
      <c r="L29" s="215">
        <f t="shared" si="0"/>
        <v>0.18790322580645161</v>
      </c>
      <c r="M29" s="215">
        <f t="shared" si="1"/>
        <v>1.0000171676766982</v>
      </c>
    </row>
    <row r="30" spans="1:13" ht="9.9499999999999993" customHeight="1" x14ac:dyDescent="0.25">
      <c r="A30" s="11">
        <v>59</v>
      </c>
      <c r="B30" s="91">
        <v>12</v>
      </c>
      <c r="C30" s="92">
        <v>77</v>
      </c>
      <c r="D30" s="15">
        <v>0.15579999999999999</v>
      </c>
      <c r="E30" s="15">
        <v>0.19159999999999999</v>
      </c>
      <c r="F30" s="15">
        <v>0.19159999999999999</v>
      </c>
      <c r="G30" s="14">
        <v>14.75</v>
      </c>
      <c r="H30" s="14">
        <v>14.75</v>
      </c>
      <c r="I30" s="15">
        <v>0.81359999999999999</v>
      </c>
      <c r="J30" s="15">
        <v>0.81359999999999999</v>
      </c>
      <c r="L30" s="215">
        <f t="shared" si="0"/>
        <v>0.19155844155844157</v>
      </c>
      <c r="M30" s="215">
        <f t="shared" si="1"/>
        <v>0.99978309790418363</v>
      </c>
    </row>
    <row r="31" spans="1:13" ht="9.9499999999999993" customHeight="1" x14ac:dyDescent="0.25">
      <c r="A31" s="11">
        <v>60</v>
      </c>
      <c r="B31" s="91">
        <v>15</v>
      </c>
      <c r="C31" s="92">
        <v>57</v>
      </c>
      <c r="D31" s="15">
        <v>0.26319999999999999</v>
      </c>
      <c r="E31" s="15">
        <v>0.19220000000000001</v>
      </c>
      <c r="F31" s="15">
        <v>0.19220000000000001</v>
      </c>
      <c r="G31" s="14">
        <v>11</v>
      </c>
      <c r="H31" s="14">
        <v>11</v>
      </c>
      <c r="I31" s="15">
        <v>1.3635999999999999</v>
      </c>
      <c r="J31" s="15">
        <v>1.3635999999999999</v>
      </c>
      <c r="L31" s="215">
        <f t="shared" si="0"/>
        <v>0.19298245614035087</v>
      </c>
      <c r="M31" s="215">
        <f t="shared" si="1"/>
        <v>1.004071051718787</v>
      </c>
    </row>
    <row r="32" spans="1:13" ht="9.9499999999999993" customHeight="1" x14ac:dyDescent="0.25">
      <c r="A32" s="11">
        <v>61</v>
      </c>
      <c r="B32" s="91">
        <v>10</v>
      </c>
      <c r="C32" s="92">
        <v>41</v>
      </c>
      <c r="D32" s="15">
        <v>0.24390000000000001</v>
      </c>
      <c r="E32" s="15">
        <v>0.189</v>
      </c>
      <c r="F32" s="15">
        <v>0.189</v>
      </c>
      <c r="G32" s="14">
        <v>7.75</v>
      </c>
      <c r="H32" s="14">
        <v>7.75</v>
      </c>
      <c r="I32" s="15">
        <v>1.2903</v>
      </c>
      <c r="J32" s="15">
        <v>1.2903</v>
      </c>
      <c r="L32" s="215">
        <f t="shared" si="0"/>
        <v>0.18902439024390244</v>
      </c>
      <c r="M32" s="215">
        <f t="shared" si="1"/>
        <v>1.0001290489095367</v>
      </c>
    </row>
    <row r="33" spans="1:13" ht="9.9499999999999993" customHeight="1" x14ac:dyDescent="0.25">
      <c r="A33" s="11">
        <v>62</v>
      </c>
      <c r="B33" s="91">
        <v>9</v>
      </c>
      <c r="C33" s="92">
        <v>25</v>
      </c>
      <c r="D33" s="15">
        <v>0.36</v>
      </c>
      <c r="E33" s="15">
        <v>0.27200000000000002</v>
      </c>
      <c r="F33" s="15">
        <v>0.27200000000000002</v>
      </c>
      <c r="G33" s="14">
        <v>6.8</v>
      </c>
      <c r="H33" s="14">
        <v>6.8</v>
      </c>
      <c r="I33" s="15">
        <v>1.3234999999999999</v>
      </c>
      <c r="J33" s="15">
        <v>1.3234999999999999</v>
      </c>
      <c r="L33" s="215">
        <f t="shared" si="0"/>
        <v>0.27200000000000002</v>
      </c>
      <c r="M33" s="215">
        <f t="shared" si="1"/>
        <v>1</v>
      </c>
    </row>
    <row r="34" spans="1:13" ht="9.9499999999999993" customHeight="1" x14ac:dyDescent="0.25">
      <c r="A34" s="11">
        <v>63</v>
      </c>
      <c r="B34" s="91">
        <v>173</v>
      </c>
      <c r="C34" s="92">
        <v>1050</v>
      </c>
      <c r="D34" s="15">
        <v>0.1648</v>
      </c>
      <c r="E34" s="15">
        <v>0.15140000000000001</v>
      </c>
      <c r="F34" s="15">
        <v>0.15140000000000001</v>
      </c>
      <c r="G34" s="14">
        <v>158.94999999999999</v>
      </c>
      <c r="H34" s="14">
        <v>158.94999999999999</v>
      </c>
      <c r="I34" s="15">
        <v>1.0884</v>
      </c>
      <c r="J34" s="15">
        <v>1.0884</v>
      </c>
      <c r="L34" s="215">
        <f t="shared" si="0"/>
        <v>0.15138095238095237</v>
      </c>
      <c r="M34" s="215">
        <f t="shared" si="1"/>
        <v>0.99987419009876066</v>
      </c>
    </row>
    <row r="35" spans="1:13" ht="9.9499999999999993" customHeight="1" x14ac:dyDescent="0.25">
      <c r="A35" s="11">
        <v>64</v>
      </c>
      <c r="B35" s="91">
        <v>1</v>
      </c>
      <c r="C35" s="92">
        <v>17</v>
      </c>
      <c r="D35" s="15">
        <v>5.8799999999999998E-2</v>
      </c>
      <c r="E35" s="15">
        <v>0.15</v>
      </c>
      <c r="F35" s="15">
        <v>0.15</v>
      </c>
      <c r="G35" s="14">
        <v>2.5499999999999998</v>
      </c>
      <c r="H35" s="14">
        <v>2.5499999999999998</v>
      </c>
      <c r="I35" s="15">
        <v>0.39219999999999999</v>
      </c>
      <c r="J35" s="15">
        <v>0.39219999999999999</v>
      </c>
      <c r="L35" s="215">
        <f t="shared" si="0"/>
        <v>0.15</v>
      </c>
      <c r="M35" s="215">
        <f t="shared" si="1"/>
        <v>1</v>
      </c>
    </row>
    <row r="36" spans="1:13" ht="9.9499999999999993" customHeight="1" x14ac:dyDescent="0.25">
      <c r="A36" s="11">
        <v>65</v>
      </c>
      <c r="B36" s="91">
        <v>3</v>
      </c>
      <c r="C36" s="92">
        <v>21</v>
      </c>
      <c r="D36" s="15">
        <v>0.1429</v>
      </c>
      <c r="E36" s="15">
        <v>0.2</v>
      </c>
      <c r="F36" s="15">
        <v>0.2</v>
      </c>
      <c r="G36" s="14">
        <v>4.2</v>
      </c>
      <c r="H36" s="14">
        <v>4.2</v>
      </c>
      <c r="I36" s="15">
        <v>0.71430000000000005</v>
      </c>
      <c r="J36" s="15">
        <v>0.71430000000000005</v>
      </c>
      <c r="L36" s="215">
        <f t="shared" si="0"/>
        <v>0.2</v>
      </c>
      <c r="M36" s="215">
        <f t="shared" si="1"/>
        <v>1</v>
      </c>
    </row>
    <row r="37" spans="1:13" ht="9.9499999999999993" customHeight="1" x14ac:dyDescent="0.25">
      <c r="A37" s="11">
        <v>66</v>
      </c>
      <c r="B37" s="91">
        <v>2</v>
      </c>
      <c r="C37" s="92">
        <v>14</v>
      </c>
      <c r="D37" s="15">
        <v>0.1429</v>
      </c>
      <c r="E37" s="15">
        <v>0.15</v>
      </c>
      <c r="F37" s="15">
        <v>0.15</v>
      </c>
      <c r="G37" s="14">
        <v>2.1</v>
      </c>
      <c r="H37" s="14">
        <v>2.1</v>
      </c>
      <c r="I37" s="15">
        <v>0.95240000000000002</v>
      </c>
      <c r="J37" s="15">
        <v>0.95240000000000002</v>
      </c>
      <c r="L37" s="215">
        <f t="shared" si="0"/>
        <v>0.15</v>
      </c>
      <c r="M37" s="215">
        <f t="shared" si="1"/>
        <v>1</v>
      </c>
    </row>
    <row r="38" spans="1:13" ht="9.9499999999999993" customHeight="1" x14ac:dyDescent="0.25">
      <c r="A38" s="11">
        <v>67</v>
      </c>
      <c r="B38" s="91">
        <v>0</v>
      </c>
      <c r="C38" s="92">
        <v>5</v>
      </c>
      <c r="D38" s="15">
        <v>0</v>
      </c>
      <c r="E38" s="15">
        <v>0.15</v>
      </c>
      <c r="F38" s="15">
        <v>0.15</v>
      </c>
      <c r="G38" s="14">
        <v>0.75</v>
      </c>
      <c r="H38" s="14">
        <v>0.75</v>
      </c>
      <c r="I38" s="15">
        <v>0</v>
      </c>
      <c r="J38" s="15">
        <v>0</v>
      </c>
      <c r="L38" s="215">
        <f t="shared" si="0"/>
        <v>0.15</v>
      </c>
      <c r="M38" s="215">
        <f t="shared" si="1"/>
        <v>1</v>
      </c>
    </row>
    <row r="39" spans="1:13" ht="9.9499999999999993" customHeight="1" x14ac:dyDescent="0.25">
      <c r="A39" s="11">
        <v>68</v>
      </c>
      <c r="B39" s="91">
        <v>0</v>
      </c>
      <c r="C39" s="92">
        <v>4</v>
      </c>
      <c r="D39" s="15">
        <v>0</v>
      </c>
      <c r="E39" s="15">
        <v>0.15</v>
      </c>
      <c r="F39" s="15">
        <v>0.15</v>
      </c>
      <c r="G39" s="14">
        <v>0.6</v>
      </c>
      <c r="H39" s="14">
        <v>0.6</v>
      </c>
      <c r="I39" s="15">
        <v>0</v>
      </c>
      <c r="J39" s="15">
        <v>0</v>
      </c>
      <c r="L39" s="215">
        <f t="shared" si="0"/>
        <v>0.15</v>
      </c>
      <c r="M39" s="215">
        <f t="shared" si="1"/>
        <v>1</v>
      </c>
    </row>
    <row r="40" spans="1:13" ht="9.9499999999999993" customHeight="1" x14ac:dyDescent="0.25">
      <c r="A40" s="11">
        <v>69</v>
      </c>
      <c r="B40" s="91">
        <v>1</v>
      </c>
      <c r="C40" s="92">
        <v>6</v>
      </c>
      <c r="D40" s="15">
        <v>0.16669999999999999</v>
      </c>
      <c r="E40" s="15">
        <v>0.15</v>
      </c>
      <c r="F40" s="15">
        <v>0.15</v>
      </c>
      <c r="G40" s="14">
        <v>0.9</v>
      </c>
      <c r="H40" s="14">
        <v>0.9</v>
      </c>
      <c r="I40" s="15">
        <v>1.1111</v>
      </c>
      <c r="J40" s="15">
        <v>1.1111</v>
      </c>
      <c r="L40" s="215">
        <f t="shared" si="0"/>
        <v>0.15</v>
      </c>
      <c r="M40" s="215">
        <f t="shared" si="1"/>
        <v>1</v>
      </c>
    </row>
    <row r="41" spans="1:13" ht="9.9499999999999993" customHeight="1" x14ac:dyDescent="0.25">
      <c r="A41" s="11">
        <v>70</v>
      </c>
      <c r="B41" s="91">
        <v>0</v>
      </c>
      <c r="C41" s="92">
        <v>4</v>
      </c>
      <c r="D41" s="15">
        <v>0</v>
      </c>
      <c r="E41" s="15">
        <v>1</v>
      </c>
      <c r="F41" s="15">
        <v>1</v>
      </c>
      <c r="G41" s="14">
        <v>4</v>
      </c>
      <c r="H41" s="14">
        <v>4</v>
      </c>
      <c r="I41" s="15">
        <v>0</v>
      </c>
      <c r="J41" s="15">
        <v>0</v>
      </c>
      <c r="L41" s="215">
        <f t="shared" si="0"/>
        <v>1</v>
      </c>
      <c r="M41" s="215">
        <f t="shared" si="1"/>
        <v>1</v>
      </c>
    </row>
    <row r="42" spans="1:13" ht="9.9499999999999993" customHeight="1" x14ac:dyDescent="0.25">
      <c r="A42" s="18" t="s">
        <v>1041</v>
      </c>
      <c r="B42" s="91">
        <v>2</v>
      </c>
      <c r="C42" s="92">
        <v>22</v>
      </c>
      <c r="D42" s="15">
        <v>9.0899999999999995E-2</v>
      </c>
      <c r="E42" s="15">
        <v>1</v>
      </c>
      <c r="F42" s="15">
        <v>1</v>
      </c>
      <c r="G42" s="14">
        <v>22</v>
      </c>
      <c r="H42" s="14">
        <v>22</v>
      </c>
      <c r="I42" s="15">
        <v>9.0899999999999995E-2</v>
      </c>
      <c r="J42" s="15">
        <v>9.0899999999999995E-2</v>
      </c>
      <c r="L42" s="215">
        <f t="shared" si="0"/>
        <v>1</v>
      </c>
      <c r="M42" s="215">
        <f t="shared" si="1"/>
        <v>1</v>
      </c>
    </row>
    <row r="43" spans="1:13" ht="9.9499999999999993" customHeight="1" x14ac:dyDescent="0.25">
      <c r="A43" s="19" t="s">
        <v>1042</v>
      </c>
      <c r="B43" s="105">
        <v>355</v>
      </c>
      <c r="C43" s="104">
        <v>1884</v>
      </c>
      <c r="D43" s="22">
        <v>0.18840000000000001</v>
      </c>
      <c r="E43" s="67"/>
      <c r="F43" s="67"/>
      <c r="G43" s="38">
        <v>337.5</v>
      </c>
      <c r="H43" s="38">
        <v>337.5</v>
      </c>
      <c r="I43" s="22">
        <v>1.0519000000000001</v>
      </c>
      <c r="J43" s="22">
        <v>1.0519000000000001</v>
      </c>
    </row>
    <row r="65" spans="1:1" x14ac:dyDescent="0.25">
      <c r="A65" s="24" t="s">
        <v>1043</v>
      </c>
    </row>
    <row r="66" spans="1:1" x14ac:dyDescent="0.25">
      <c r="A66" s="2" t="s">
        <v>1044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3" x14ac:dyDescent="0.25">
      <c r="A4" s="3" t="s">
        <v>1045</v>
      </c>
    </row>
    <row r="5" spans="1:13" x14ac:dyDescent="0.25">
      <c r="A5" s="3" t="s">
        <v>1046</v>
      </c>
    </row>
    <row r="6" spans="1:13" x14ac:dyDescent="0.25">
      <c r="A6" s="3" t="s">
        <v>1047</v>
      </c>
    </row>
    <row r="7" spans="1:13" x14ac:dyDescent="0.25">
      <c r="A7" s="3" t="s">
        <v>1048</v>
      </c>
    </row>
    <row r="8" spans="1:13" ht="9.9499999999999993" customHeight="1" x14ac:dyDescent="0.25">
      <c r="A8" s="5">
        <v>-1</v>
      </c>
      <c r="B8" s="8">
        <v>-2</v>
      </c>
      <c r="C8" s="101">
        <v>-3</v>
      </c>
      <c r="D8" s="7" t="s">
        <v>1049</v>
      </c>
      <c r="E8" s="8">
        <v>-5</v>
      </c>
      <c r="F8" s="8">
        <v>-6</v>
      </c>
      <c r="G8" s="8">
        <v>-7</v>
      </c>
      <c r="H8" s="8">
        <v>-8</v>
      </c>
      <c r="I8" s="7" t="s">
        <v>1050</v>
      </c>
      <c r="J8" s="7" t="s">
        <v>1051</v>
      </c>
    </row>
    <row r="9" spans="1:13" ht="9.9499999999999993" customHeight="1" x14ac:dyDescent="0.25">
      <c r="A9" s="221" t="s">
        <v>1052</v>
      </c>
      <c r="B9" s="247" t="s">
        <v>1053</v>
      </c>
      <c r="C9" s="248" t="s">
        <v>1054</v>
      </c>
      <c r="D9" s="222" t="s">
        <v>1055</v>
      </c>
      <c r="E9" s="220" t="s">
        <v>1056</v>
      </c>
      <c r="F9" s="220"/>
      <c r="G9" s="220" t="s">
        <v>1057</v>
      </c>
      <c r="H9" s="220"/>
      <c r="I9" s="220" t="s">
        <v>1058</v>
      </c>
      <c r="J9" s="220"/>
    </row>
    <row r="10" spans="1:13" ht="21" customHeight="1" x14ac:dyDescent="0.25">
      <c r="A10" s="221"/>
      <c r="B10" s="247"/>
      <c r="C10" s="248"/>
      <c r="D10" s="222"/>
      <c r="E10" s="102" t="s">
        <v>1059</v>
      </c>
      <c r="F10" s="102" t="s">
        <v>1060</v>
      </c>
      <c r="G10" s="102" t="s">
        <v>1061</v>
      </c>
      <c r="H10" s="102" t="s">
        <v>1062</v>
      </c>
      <c r="I10" s="10" t="s">
        <v>1063</v>
      </c>
      <c r="J10" s="10" t="s">
        <v>1064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1065</v>
      </c>
      <c r="E11" s="15">
        <v>0</v>
      </c>
      <c r="F11" s="15">
        <v>0</v>
      </c>
      <c r="G11" s="14">
        <v>0</v>
      </c>
      <c r="H11" s="14">
        <v>0</v>
      </c>
      <c r="I11" s="13" t="s">
        <v>1066</v>
      </c>
      <c r="J11" s="13" t="s">
        <v>1067</v>
      </c>
      <c r="L11" s="215" t="e">
        <f>G11/C11</f>
        <v>#DIV/0!</v>
      </c>
      <c r="M11" s="215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1068</v>
      </c>
      <c r="E12" s="15">
        <v>0</v>
      </c>
      <c r="F12" s="15">
        <v>0</v>
      </c>
      <c r="G12" s="14">
        <v>0</v>
      </c>
      <c r="H12" s="14">
        <v>0</v>
      </c>
      <c r="I12" s="13" t="s">
        <v>1069</v>
      </c>
      <c r="J12" s="13" t="s">
        <v>1070</v>
      </c>
      <c r="L12" s="215" t="e">
        <f t="shared" ref="L12:L42" si="0">G12/C12</f>
        <v>#DIV/0!</v>
      </c>
      <c r="M12" s="215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1071</v>
      </c>
      <c r="E13" s="15">
        <v>0</v>
      </c>
      <c r="F13" s="15">
        <v>0</v>
      </c>
      <c r="G13" s="14">
        <v>0</v>
      </c>
      <c r="H13" s="14">
        <v>0</v>
      </c>
      <c r="I13" s="13" t="s">
        <v>1072</v>
      </c>
      <c r="J13" s="13" t="s">
        <v>1073</v>
      </c>
      <c r="L13" s="215" t="e">
        <f t="shared" si="0"/>
        <v>#DIV/0!</v>
      </c>
      <c r="M13" s="215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1074</v>
      </c>
      <c r="E14" s="15">
        <v>0</v>
      </c>
      <c r="F14" s="15">
        <v>0</v>
      </c>
      <c r="G14" s="14">
        <v>0</v>
      </c>
      <c r="H14" s="14">
        <v>0</v>
      </c>
      <c r="I14" s="13" t="s">
        <v>1075</v>
      </c>
      <c r="J14" s="13" t="s">
        <v>1076</v>
      </c>
      <c r="L14" s="215" t="e">
        <f t="shared" si="0"/>
        <v>#DIV/0!</v>
      </c>
      <c r="M14" s="215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1077</v>
      </c>
      <c r="E15" s="15">
        <v>0</v>
      </c>
      <c r="F15" s="15">
        <v>0</v>
      </c>
      <c r="G15" s="14">
        <v>0</v>
      </c>
      <c r="H15" s="14">
        <v>0</v>
      </c>
      <c r="I15" s="13" t="s">
        <v>1078</v>
      </c>
      <c r="J15" s="13" t="s">
        <v>1079</v>
      </c>
      <c r="L15" s="215" t="e">
        <f t="shared" si="0"/>
        <v>#DIV/0!</v>
      </c>
      <c r="M15" s="215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1080</v>
      </c>
      <c r="E16" s="15">
        <v>0</v>
      </c>
      <c r="F16" s="15">
        <v>0</v>
      </c>
      <c r="G16" s="14">
        <v>0</v>
      </c>
      <c r="H16" s="14">
        <v>0</v>
      </c>
      <c r="I16" s="13" t="s">
        <v>1081</v>
      </c>
      <c r="J16" s="13" t="s">
        <v>1082</v>
      </c>
      <c r="L16" s="215" t="e">
        <f t="shared" si="0"/>
        <v>#DIV/0!</v>
      </c>
      <c r="M16" s="215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1083</v>
      </c>
      <c r="E17" s="15">
        <v>0</v>
      </c>
      <c r="F17" s="15">
        <v>0</v>
      </c>
      <c r="G17" s="14">
        <v>0</v>
      </c>
      <c r="H17" s="14">
        <v>0</v>
      </c>
      <c r="I17" s="13" t="s">
        <v>1084</v>
      </c>
      <c r="J17" s="13" t="s">
        <v>1085</v>
      </c>
      <c r="L17" s="215" t="e">
        <f t="shared" si="0"/>
        <v>#DIV/0!</v>
      </c>
      <c r="M17" s="215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1086</v>
      </c>
      <c r="E18" s="15">
        <v>0</v>
      </c>
      <c r="F18" s="15">
        <v>0</v>
      </c>
      <c r="G18" s="14">
        <v>0</v>
      </c>
      <c r="H18" s="14">
        <v>0</v>
      </c>
      <c r="I18" s="13" t="s">
        <v>1087</v>
      </c>
      <c r="J18" s="13" t="s">
        <v>1088</v>
      </c>
      <c r="L18" s="215" t="e">
        <f t="shared" si="0"/>
        <v>#DIV/0!</v>
      </c>
      <c r="M18" s="215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1089</v>
      </c>
      <c r="E19" s="15">
        <v>0</v>
      </c>
      <c r="F19" s="15">
        <v>0</v>
      </c>
      <c r="G19" s="14">
        <v>0</v>
      </c>
      <c r="H19" s="14">
        <v>0</v>
      </c>
      <c r="I19" s="13" t="s">
        <v>1090</v>
      </c>
      <c r="J19" s="13" t="s">
        <v>1091</v>
      </c>
      <c r="L19" s="215" t="e">
        <f t="shared" si="0"/>
        <v>#DIV/0!</v>
      </c>
      <c r="M19" s="215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1092</v>
      </c>
      <c r="E20" s="15">
        <v>0</v>
      </c>
      <c r="F20" s="15">
        <v>0</v>
      </c>
      <c r="G20" s="14">
        <v>0</v>
      </c>
      <c r="H20" s="14">
        <v>0</v>
      </c>
      <c r="I20" s="13" t="s">
        <v>1093</v>
      </c>
      <c r="J20" s="13" t="s">
        <v>1094</v>
      </c>
      <c r="L20" s="215" t="e">
        <f t="shared" si="0"/>
        <v>#DIV/0!</v>
      </c>
      <c r="M20" s="215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1095</v>
      </c>
      <c r="E21" s="15">
        <v>0</v>
      </c>
      <c r="F21" s="15">
        <v>0</v>
      </c>
      <c r="G21" s="14">
        <v>0</v>
      </c>
      <c r="H21" s="14">
        <v>0</v>
      </c>
      <c r="I21" s="13" t="s">
        <v>1096</v>
      </c>
      <c r="J21" s="13" t="s">
        <v>1097</v>
      </c>
      <c r="L21" s="215" t="e">
        <f t="shared" si="0"/>
        <v>#DIV/0!</v>
      </c>
      <c r="M21" s="215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1098</v>
      </c>
      <c r="E22" s="15">
        <v>0</v>
      </c>
      <c r="F22" s="15">
        <v>0</v>
      </c>
      <c r="G22" s="14">
        <v>0</v>
      </c>
      <c r="H22" s="14">
        <v>0</v>
      </c>
      <c r="I22" s="13" t="s">
        <v>1099</v>
      </c>
      <c r="J22" s="13" t="s">
        <v>1100</v>
      </c>
      <c r="L22" s="215" t="e">
        <f t="shared" si="0"/>
        <v>#DIV/0!</v>
      </c>
      <c r="M22" s="215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1101</v>
      </c>
      <c r="E23" s="15">
        <v>0</v>
      </c>
      <c r="F23" s="15">
        <v>0</v>
      </c>
      <c r="G23" s="14">
        <v>0</v>
      </c>
      <c r="H23" s="14">
        <v>0</v>
      </c>
      <c r="I23" s="13" t="s">
        <v>1102</v>
      </c>
      <c r="J23" s="13" t="s">
        <v>1103</v>
      </c>
      <c r="L23" s="215" t="e">
        <f t="shared" si="0"/>
        <v>#DIV/0!</v>
      </c>
      <c r="M23" s="215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1104</v>
      </c>
      <c r="E24" s="15">
        <v>0</v>
      </c>
      <c r="F24" s="15">
        <v>0</v>
      </c>
      <c r="G24" s="14">
        <v>0</v>
      </c>
      <c r="H24" s="14">
        <v>0</v>
      </c>
      <c r="I24" s="13" t="s">
        <v>1105</v>
      </c>
      <c r="J24" s="13" t="s">
        <v>1106</v>
      </c>
      <c r="L24" s="215" t="e">
        <f t="shared" si="0"/>
        <v>#DIV/0!</v>
      </c>
      <c r="M24" s="215" t="e">
        <f t="shared" si="1"/>
        <v>#DIV/0!</v>
      </c>
    </row>
    <row r="25" spans="1:13" ht="9.9499999999999993" customHeight="1" x14ac:dyDescent="0.25">
      <c r="A25" s="11">
        <v>54</v>
      </c>
      <c r="B25" s="91">
        <v>0</v>
      </c>
      <c r="C25" s="92">
        <v>0</v>
      </c>
      <c r="D25" s="13" t="s">
        <v>1107</v>
      </c>
      <c r="E25" s="15">
        <v>0</v>
      </c>
      <c r="F25" s="15">
        <v>0</v>
      </c>
      <c r="G25" s="14">
        <v>0</v>
      </c>
      <c r="H25" s="14">
        <v>0</v>
      </c>
      <c r="I25" s="13" t="s">
        <v>1108</v>
      </c>
      <c r="J25" s="13" t="s">
        <v>1109</v>
      </c>
      <c r="L25" s="215" t="e">
        <f t="shared" si="0"/>
        <v>#DIV/0!</v>
      </c>
      <c r="M25" s="215" t="e">
        <f t="shared" si="1"/>
        <v>#DIV/0!</v>
      </c>
    </row>
    <row r="26" spans="1:13" ht="9.9499999999999993" customHeight="1" x14ac:dyDescent="0.25">
      <c r="A26" s="11">
        <v>55</v>
      </c>
      <c r="B26" s="91">
        <v>0</v>
      </c>
      <c r="C26" s="92">
        <v>0</v>
      </c>
      <c r="D26" s="13" t="s">
        <v>1110</v>
      </c>
      <c r="E26" s="15">
        <v>0</v>
      </c>
      <c r="F26" s="15">
        <v>0</v>
      </c>
      <c r="G26" s="14">
        <v>0</v>
      </c>
      <c r="H26" s="14">
        <v>0</v>
      </c>
      <c r="I26" s="13" t="s">
        <v>1111</v>
      </c>
      <c r="J26" s="13" t="s">
        <v>1112</v>
      </c>
      <c r="L26" s="215" t="e">
        <f t="shared" si="0"/>
        <v>#DIV/0!</v>
      </c>
      <c r="M26" s="215" t="e">
        <f t="shared" si="1"/>
        <v>#DIV/0!</v>
      </c>
    </row>
    <row r="27" spans="1:13" ht="9.9499999999999993" customHeight="1" x14ac:dyDescent="0.25">
      <c r="A27" s="11">
        <v>56</v>
      </c>
      <c r="B27" s="91">
        <v>338</v>
      </c>
      <c r="C27" s="103">
        <v>1302</v>
      </c>
      <c r="D27" s="15">
        <v>0.2596</v>
      </c>
      <c r="E27" s="15">
        <v>0.18959999999999999</v>
      </c>
      <c r="F27" s="15">
        <v>0.18959999999999999</v>
      </c>
      <c r="G27" s="14">
        <v>246.8</v>
      </c>
      <c r="H27" s="14">
        <v>246.8</v>
      </c>
      <c r="I27" s="15">
        <v>1.3694999999999999</v>
      </c>
      <c r="J27" s="15">
        <v>1.3694999999999999</v>
      </c>
      <c r="L27" s="215">
        <f t="shared" si="0"/>
        <v>0.18955453149001536</v>
      </c>
      <c r="M27" s="215">
        <f t="shared" si="1"/>
        <v>0.99976018718362536</v>
      </c>
    </row>
    <row r="28" spans="1:13" ht="9.9499999999999993" customHeight="1" x14ac:dyDescent="0.25">
      <c r="A28" s="11">
        <v>57</v>
      </c>
      <c r="B28" s="91">
        <v>66</v>
      </c>
      <c r="C28" s="92">
        <v>266</v>
      </c>
      <c r="D28" s="15">
        <v>0.24809999999999999</v>
      </c>
      <c r="E28" s="15">
        <v>0.19439999999999999</v>
      </c>
      <c r="F28" s="15">
        <v>0.19439999999999999</v>
      </c>
      <c r="G28" s="14">
        <v>51.7</v>
      </c>
      <c r="H28" s="14">
        <v>51.7</v>
      </c>
      <c r="I28" s="15">
        <v>1.2766</v>
      </c>
      <c r="J28" s="15">
        <v>1.2766</v>
      </c>
      <c r="L28" s="215">
        <f t="shared" si="0"/>
        <v>0.1943609022556391</v>
      </c>
      <c r="M28" s="215">
        <f t="shared" si="1"/>
        <v>0.99979887991583904</v>
      </c>
    </row>
    <row r="29" spans="1:13" ht="9.9499999999999993" customHeight="1" x14ac:dyDescent="0.25">
      <c r="A29" s="11">
        <v>58</v>
      </c>
      <c r="B29" s="91">
        <v>65</v>
      </c>
      <c r="C29" s="92">
        <v>255</v>
      </c>
      <c r="D29" s="15">
        <v>0.25490000000000002</v>
      </c>
      <c r="E29" s="15">
        <v>0.19570000000000001</v>
      </c>
      <c r="F29" s="15">
        <v>0.19570000000000001</v>
      </c>
      <c r="G29" s="14">
        <v>49.9</v>
      </c>
      <c r="H29" s="14">
        <v>49.9</v>
      </c>
      <c r="I29" s="15">
        <v>1.3026</v>
      </c>
      <c r="J29" s="15">
        <v>1.3026</v>
      </c>
      <c r="L29" s="215">
        <f t="shared" si="0"/>
        <v>0.19568627450980391</v>
      </c>
      <c r="M29" s="215">
        <f t="shared" si="1"/>
        <v>0.99992986463875266</v>
      </c>
    </row>
    <row r="30" spans="1:13" ht="9.9499999999999993" customHeight="1" x14ac:dyDescent="0.25">
      <c r="A30" s="11">
        <v>59</v>
      </c>
      <c r="B30" s="91">
        <v>56</v>
      </c>
      <c r="C30" s="92">
        <v>247</v>
      </c>
      <c r="D30" s="15">
        <v>0.22670000000000001</v>
      </c>
      <c r="E30" s="15">
        <v>0.1951</v>
      </c>
      <c r="F30" s="15">
        <v>0.1951</v>
      </c>
      <c r="G30" s="14">
        <v>48.2</v>
      </c>
      <c r="H30" s="14">
        <v>48.2</v>
      </c>
      <c r="I30" s="15">
        <v>1.1617999999999999</v>
      </c>
      <c r="J30" s="15">
        <v>1.1617999999999999</v>
      </c>
      <c r="L30" s="215">
        <f t="shared" si="0"/>
        <v>0.19514170040485831</v>
      </c>
      <c r="M30" s="215">
        <f t="shared" si="1"/>
        <v>1.0002137386204937</v>
      </c>
    </row>
    <row r="31" spans="1:13" ht="9.9499999999999993" customHeight="1" x14ac:dyDescent="0.25">
      <c r="A31" s="11">
        <v>60</v>
      </c>
      <c r="B31" s="91">
        <v>65</v>
      </c>
      <c r="C31" s="92">
        <v>223</v>
      </c>
      <c r="D31" s="15">
        <v>0.29149999999999998</v>
      </c>
      <c r="E31" s="15">
        <v>0.1953</v>
      </c>
      <c r="F31" s="15">
        <v>0.1953</v>
      </c>
      <c r="G31" s="14">
        <v>43.55</v>
      </c>
      <c r="H31" s="14">
        <v>43.55</v>
      </c>
      <c r="I31" s="15">
        <v>1.4924999999999999</v>
      </c>
      <c r="J31" s="15">
        <v>1.4924999999999999</v>
      </c>
      <c r="L31" s="215">
        <f t="shared" si="0"/>
        <v>0.19529147982062778</v>
      </c>
      <c r="M31" s="215">
        <f t="shared" si="1"/>
        <v>0.99995637388954317</v>
      </c>
    </row>
    <row r="32" spans="1:13" ht="9.9499999999999993" customHeight="1" x14ac:dyDescent="0.25">
      <c r="A32" s="11">
        <v>61</v>
      </c>
      <c r="B32" s="91">
        <v>56</v>
      </c>
      <c r="C32" s="92">
        <v>219</v>
      </c>
      <c r="D32" s="15">
        <v>0.25569999999999998</v>
      </c>
      <c r="E32" s="15">
        <v>0.19450000000000001</v>
      </c>
      <c r="F32" s="15">
        <v>0.19450000000000001</v>
      </c>
      <c r="G32" s="14">
        <v>42.6</v>
      </c>
      <c r="H32" s="14">
        <v>42.6</v>
      </c>
      <c r="I32" s="15">
        <v>1.3146</v>
      </c>
      <c r="J32" s="15">
        <v>1.3146</v>
      </c>
      <c r="L32" s="215">
        <f t="shared" si="0"/>
        <v>0.19452054794520549</v>
      </c>
      <c r="M32" s="215">
        <f t="shared" si="1"/>
        <v>1.0001056449624961</v>
      </c>
    </row>
    <row r="33" spans="1:13" ht="9.9499999999999993" customHeight="1" x14ac:dyDescent="0.25">
      <c r="A33" s="11">
        <v>62</v>
      </c>
      <c r="B33" s="91">
        <v>55</v>
      </c>
      <c r="C33" s="92">
        <v>142</v>
      </c>
      <c r="D33" s="15">
        <v>0.38729999999999998</v>
      </c>
      <c r="E33" s="15">
        <v>0.28660000000000002</v>
      </c>
      <c r="F33" s="15">
        <v>0.28660000000000002</v>
      </c>
      <c r="G33" s="14">
        <v>40.700000000000003</v>
      </c>
      <c r="H33" s="14">
        <v>40.700000000000003</v>
      </c>
      <c r="I33" s="15">
        <v>1.3513999999999999</v>
      </c>
      <c r="J33" s="15">
        <v>1.3513999999999999</v>
      </c>
      <c r="L33" s="215">
        <f t="shared" si="0"/>
        <v>0.28661971830985916</v>
      </c>
      <c r="M33" s="215">
        <f t="shared" si="1"/>
        <v>1.0000688008020207</v>
      </c>
    </row>
    <row r="34" spans="1:13" ht="9.9499999999999993" customHeight="1" x14ac:dyDescent="0.25">
      <c r="A34" s="11">
        <v>63</v>
      </c>
      <c r="B34" s="91">
        <v>583</v>
      </c>
      <c r="C34" s="103">
        <v>3744</v>
      </c>
      <c r="D34" s="15">
        <v>0.15570000000000001</v>
      </c>
      <c r="E34" s="15">
        <v>0.15129999999999999</v>
      </c>
      <c r="F34" s="15">
        <v>0.15129999999999999</v>
      </c>
      <c r="G34" s="14">
        <v>566.45000000000005</v>
      </c>
      <c r="H34" s="14">
        <v>566.45000000000005</v>
      </c>
      <c r="I34" s="15">
        <v>1.0291999999999999</v>
      </c>
      <c r="J34" s="15">
        <v>1.0291999999999999</v>
      </c>
      <c r="L34" s="215">
        <f t="shared" si="0"/>
        <v>0.151295405982906</v>
      </c>
      <c r="M34" s="215">
        <f t="shared" si="1"/>
        <v>0.99996963637082625</v>
      </c>
    </row>
    <row r="35" spans="1:13" ht="9.9499999999999993" customHeight="1" x14ac:dyDescent="0.25">
      <c r="A35" s="11">
        <v>64</v>
      </c>
      <c r="B35" s="91">
        <v>4</v>
      </c>
      <c r="C35" s="92">
        <v>57</v>
      </c>
      <c r="D35" s="15">
        <v>7.0199999999999999E-2</v>
      </c>
      <c r="E35" s="15">
        <v>0.15090000000000001</v>
      </c>
      <c r="F35" s="15">
        <v>0.15090000000000001</v>
      </c>
      <c r="G35" s="14">
        <v>8.6</v>
      </c>
      <c r="H35" s="14">
        <v>8.6</v>
      </c>
      <c r="I35" s="15">
        <v>0.46510000000000001</v>
      </c>
      <c r="J35" s="15">
        <v>0.46510000000000001</v>
      </c>
      <c r="L35" s="215">
        <f t="shared" si="0"/>
        <v>0.15087719298245614</v>
      </c>
      <c r="M35" s="215">
        <f t="shared" si="1"/>
        <v>0.99984886005603801</v>
      </c>
    </row>
    <row r="36" spans="1:13" ht="9.9499999999999993" customHeight="1" x14ac:dyDescent="0.25">
      <c r="A36" s="11">
        <v>65</v>
      </c>
      <c r="B36" s="91">
        <v>7</v>
      </c>
      <c r="C36" s="92">
        <v>56</v>
      </c>
      <c r="D36" s="15">
        <v>0.125</v>
      </c>
      <c r="E36" s="15">
        <v>0.2</v>
      </c>
      <c r="F36" s="15">
        <v>0.2</v>
      </c>
      <c r="G36" s="14">
        <v>11.2</v>
      </c>
      <c r="H36" s="14">
        <v>11.2</v>
      </c>
      <c r="I36" s="15">
        <v>0.625</v>
      </c>
      <c r="J36" s="15">
        <v>0.625</v>
      </c>
      <c r="L36" s="215">
        <f t="shared" si="0"/>
        <v>0.19999999999999998</v>
      </c>
      <c r="M36" s="215">
        <f t="shared" si="1"/>
        <v>0.99999999999999989</v>
      </c>
    </row>
    <row r="37" spans="1:13" ht="9.9499999999999993" customHeight="1" x14ac:dyDescent="0.25">
      <c r="A37" s="11">
        <v>66</v>
      </c>
      <c r="B37" s="91">
        <v>5</v>
      </c>
      <c r="C37" s="92">
        <v>32</v>
      </c>
      <c r="D37" s="15">
        <v>0.15629999999999999</v>
      </c>
      <c r="E37" s="15">
        <v>0.15</v>
      </c>
      <c r="F37" s="15">
        <v>0.15</v>
      </c>
      <c r="G37" s="14">
        <v>4.8</v>
      </c>
      <c r="H37" s="14">
        <v>4.8</v>
      </c>
      <c r="I37" s="15">
        <v>1.0417000000000001</v>
      </c>
      <c r="J37" s="15">
        <v>1.0417000000000001</v>
      </c>
      <c r="L37" s="215">
        <f t="shared" si="0"/>
        <v>0.15</v>
      </c>
      <c r="M37" s="215">
        <f t="shared" si="1"/>
        <v>1</v>
      </c>
    </row>
    <row r="38" spans="1:13" ht="9.9499999999999993" customHeight="1" x14ac:dyDescent="0.25">
      <c r="A38" s="11">
        <v>67</v>
      </c>
      <c r="B38" s="91">
        <v>2</v>
      </c>
      <c r="C38" s="92">
        <v>26</v>
      </c>
      <c r="D38" s="15">
        <v>7.6899999999999996E-2</v>
      </c>
      <c r="E38" s="15">
        <v>0.15</v>
      </c>
      <c r="F38" s="15">
        <v>0.15</v>
      </c>
      <c r="G38" s="14">
        <v>3.9</v>
      </c>
      <c r="H38" s="14">
        <v>3.9</v>
      </c>
      <c r="I38" s="15">
        <v>0.51280000000000003</v>
      </c>
      <c r="J38" s="15">
        <v>0.51280000000000003</v>
      </c>
      <c r="L38" s="215">
        <f t="shared" si="0"/>
        <v>0.15</v>
      </c>
      <c r="M38" s="215">
        <f t="shared" si="1"/>
        <v>1</v>
      </c>
    </row>
    <row r="39" spans="1:13" ht="9.9499999999999993" customHeight="1" x14ac:dyDescent="0.25">
      <c r="A39" s="11">
        <v>68</v>
      </c>
      <c r="B39" s="91">
        <v>1</v>
      </c>
      <c r="C39" s="92">
        <v>15</v>
      </c>
      <c r="D39" s="15">
        <v>6.6699999999999995E-2</v>
      </c>
      <c r="E39" s="15">
        <v>0.15</v>
      </c>
      <c r="F39" s="15">
        <v>0.15</v>
      </c>
      <c r="G39" s="14">
        <v>2.25</v>
      </c>
      <c r="H39" s="14">
        <v>2.25</v>
      </c>
      <c r="I39" s="15">
        <v>0.44440000000000002</v>
      </c>
      <c r="J39" s="15">
        <v>0.44440000000000002</v>
      </c>
      <c r="L39" s="215">
        <f t="shared" si="0"/>
        <v>0.15</v>
      </c>
      <c r="M39" s="215">
        <f t="shared" si="1"/>
        <v>1</v>
      </c>
    </row>
    <row r="40" spans="1:13" ht="9.9499999999999993" customHeight="1" x14ac:dyDescent="0.25">
      <c r="A40" s="11">
        <v>69</v>
      </c>
      <c r="B40" s="91">
        <v>0</v>
      </c>
      <c r="C40" s="92">
        <v>10</v>
      </c>
      <c r="D40" s="15">
        <v>0</v>
      </c>
      <c r="E40" s="15">
        <v>0.15</v>
      </c>
      <c r="F40" s="15">
        <v>0.15</v>
      </c>
      <c r="G40" s="14">
        <v>1.5</v>
      </c>
      <c r="H40" s="14">
        <v>1.5</v>
      </c>
      <c r="I40" s="15">
        <v>0</v>
      </c>
      <c r="J40" s="15">
        <v>0</v>
      </c>
      <c r="L40" s="215">
        <f t="shared" si="0"/>
        <v>0.15</v>
      </c>
      <c r="M40" s="215">
        <f t="shared" si="1"/>
        <v>1</v>
      </c>
    </row>
    <row r="41" spans="1:13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  <c r="L41" s="215">
        <f t="shared" si="0"/>
        <v>1</v>
      </c>
      <c r="M41" s="215">
        <f t="shared" si="1"/>
        <v>1</v>
      </c>
    </row>
    <row r="42" spans="1:13" ht="9.9499999999999993" customHeight="1" x14ac:dyDescent="0.25">
      <c r="A42" s="18" t="s">
        <v>1113</v>
      </c>
      <c r="B42" s="91">
        <v>1</v>
      </c>
      <c r="C42" s="92">
        <v>20</v>
      </c>
      <c r="D42" s="15">
        <v>0.05</v>
      </c>
      <c r="E42" s="15">
        <v>1</v>
      </c>
      <c r="F42" s="15">
        <v>1</v>
      </c>
      <c r="G42" s="14">
        <v>20</v>
      </c>
      <c r="H42" s="14">
        <v>20</v>
      </c>
      <c r="I42" s="15">
        <v>0.05</v>
      </c>
      <c r="J42" s="15">
        <v>0.05</v>
      </c>
      <c r="L42" s="215">
        <f t="shared" si="0"/>
        <v>1</v>
      </c>
      <c r="M42" s="215">
        <f t="shared" si="1"/>
        <v>1</v>
      </c>
    </row>
    <row r="43" spans="1:13" ht="9.9499999999999993" customHeight="1" x14ac:dyDescent="0.25">
      <c r="A43" s="19" t="s">
        <v>1114</v>
      </c>
      <c r="B43" s="21">
        <v>1304</v>
      </c>
      <c r="C43" s="104">
        <v>6625</v>
      </c>
      <c r="D43" s="22">
        <v>0.1968</v>
      </c>
      <c r="E43" s="67"/>
      <c r="F43" s="67"/>
      <c r="G43" s="23">
        <v>1153.1500000000001</v>
      </c>
      <c r="H43" s="23">
        <v>1153.1500000000001</v>
      </c>
      <c r="I43" s="22">
        <v>1.1308</v>
      </c>
      <c r="J43" s="22">
        <v>1.1308</v>
      </c>
    </row>
    <row r="65" spans="1:1" x14ac:dyDescent="0.25">
      <c r="A65" s="24" t="s">
        <v>1115</v>
      </c>
    </row>
    <row r="66" spans="1:1" x14ac:dyDescent="0.25">
      <c r="A66" s="2" t="s">
        <v>1116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76"/>
  <sheetViews>
    <sheetView workbookViewId="0">
      <selection activeCell="I44" sqref="I44"/>
    </sheetView>
  </sheetViews>
  <sheetFormatPr defaultRowHeight="15" x14ac:dyDescent="0.25"/>
  <cols>
    <col min="1" max="1" width="5.28515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2</v>
      </c>
    </row>
    <row r="5" spans="1:10" x14ac:dyDescent="0.25">
      <c r="E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6</v>
      </c>
      <c r="G8" s="8">
        <v>-5</v>
      </c>
      <c r="H8" s="8">
        <v>-6</v>
      </c>
      <c r="I8" s="7" t="s">
        <v>7</v>
      </c>
      <c r="J8" s="7" t="s">
        <v>8</v>
      </c>
    </row>
    <row r="9" spans="1:10" ht="9.9499999999999993" customHeight="1" x14ac:dyDescent="0.25">
      <c r="C9" s="221" t="s">
        <v>9</v>
      </c>
      <c r="D9" s="222" t="s">
        <v>10</v>
      </c>
      <c r="E9" s="223" t="s">
        <v>11</v>
      </c>
      <c r="F9" s="222" t="s">
        <v>12</v>
      </c>
      <c r="G9" s="220" t="s">
        <v>13</v>
      </c>
      <c r="H9" s="220"/>
      <c r="I9" s="220" t="s">
        <v>14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15</v>
      </c>
      <c r="H10" s="9" t="s">
        <v>16</v>
      </c>
      <c r="I10" s="10" t="s">
        <v>17</v>
      </c>
      <c r="J10" s="10" t="s">
        <v>18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19</v>
      </c>
      <c r="G11" s="14">
        <v>0</v>
      </c>
      <c r="H11" s="14">
        <v>0</v>
      </c>
      <c r="I11" s="13" t="s">
        <v>20</v>
      </c>
      <c r="J11" s="13" t="s">
        <v>21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22</v>
      </c>
      <c r="G12" s="14">
        <v>0</v>
      </c>
      <c r="H12" s="14">
        <v>0</v>
      </c>
      <c r="I12" s="13" t="s">
        <v>23</v>
      </c>
      <c r="J12" s="13" t="s">
        <v>24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25</v>
      </c>
      <c r="G13" s="14">
        <v>0</v>
      </c>
      <c r="H13" s="14">
        <v>0</v>
      </c>
      <c r="I13" s="13" t="s">
        <v>26</v>
      </c>
      <c r="J13" s="13" t="s">
        <v>27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28</v>
      </c>
      <c r="G14" s="14">
        <v>0</v>
      </c>
      <c r="H14" s="14">
        <v>0</v>
      </c>
      <c r="I14" s="13" t="s">
        <v>29</v>
      </c>
      <c r="J14" s="13" t="s">
        <v>30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31</v>
      </c>
      <c r="G15" s="14">
        <v>0</v>
      </c>
      <c r="H15" s="14">
        <v>0</v>
      </c>
      <c r="I15" s="13" t="s">
        <v>32</v>
      </c>
      <c r="J15" s="13" t="s">
        <v>33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34</v>
      </c>
      <c r="G16" s="14">
        <v>0</v>
      </c>
      <c r="H16" s="14">
        <v>0</v>
      </c>
      <c r="I16" s="13" t="s">
        <v>35</v>
      </c>
      <c r="J16" s="13" t="s">
        <v>36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37</v>
      </c>
      <c r="G17" s="14">
        <v>0</v>
      </c>
      <c r="H17" s="14">
        <v>0</v>
      </c>
      <c r="I17" s="13" t="s">
        <v>38</v>
      </c>
      <c r="J17" s="13" t="s">
        <v>39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40</v>
      </c>
      <c r="G18" s="14">
        <v>0</v>
      </c>
      <c r="H18" s="14">
        <v>0</v>
      </c>
      <c r="I18" s="13" t="s">
        <v>41</v>
      </c>
      <c r="J18" s="13" t="s">
        <v>42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43</v>
      </c>
      <c r="G19" s="14">
        <v>0</v>
      </c>
      <c r="H19" s="14">
        <v>0</v>
      </c>
      <c r="I19" s="13" t="s">
        <v>44</v>
      </c>
      <c r="J19" s="13" t="s">
        <v>45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46</v>
      </c>
      <c r="G20" s="14">
        <v>0</v>
      </c>
      <c r="H20" s="14">
        <v>0</v>
      </c>
      <c r="I20" s="13" t="s">
        <v>47</v>
      </c>
      <c r="J20" s="13" t="s">
        <v>48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49</v>
      </c>
      <c r="G21" s="14">
        <v>0</v>
      </c>
      <c r="H21" s="14">
        <v>0</v>
      </c>
      <c r="I21" s="13" t="s">
        <v>50</v>
      </c>
      <c r="J21" s="13" t="s">
        <v>51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52</v>
      </c>
      <c r="G22" s="14">
        <v>0</v>
      </c>
      <c r="H22" s="14">
        <v>0</v>
      </c>
      <c r="I22" s="13" t="s">
        <v>53</v>
      </c>
      <c r="J22" s="13" t="s">
        <v>54</v>
      </c>
    </row>
    <row r="23" spans="3:10" ht="9.9499999999999993" customHeight="1" x14ac:dyDescent="0.25">
      <c r="C23" s="11">
        <v>53</v>
      </c>
      <c r="D23" s="12">
        <v>0</v>
      </c>
      <c r="E23" s="12">
        <v>1</v>
      </c>
      <c r="F23" s="15">
        <v>0</v>
      </c>
      <c r="G23" s="14">
        <v>0</v>
      </c>
      <c r="H23" s="14">
        <v>0</v>
      </c>
      <c r="I23" s="13" t="s">
        <v>55</v>
      </c>
      <c r="J23" s="13" t="s">
        <v>56</v>
      </c>
    </row>
    <row r="24" spans="3:10" ht="9.9499999999999993" customHeight="1" x14ac:dyDescent="0.25">
      <c r="C24" s="11">
        <v>54</v>
      </c>
      <c r="D24" s="12">
        <v>0</v>
      </c>
      <c r="E24" s="12">
        <v>9</v>
      </c>
      <c r="F24" s="15">
        <v>0</v>
      </c>
      <c r="G24" s="14">
        <v>0</v>
      </c>
      <c r="H24" s="14">
        <v>0</v>
      </c>
      <c r="I24" s="13" t="s">
        <v>57</v>
      </c>
      <c r="J24" s="13" t="s">
        <v>58</v>
      </c>
    </row>
    <row r="25" spans="3:10" ht="9.9499999999999993" customHeight="1" x14ac:dyDescent="0.25">
      <c r="C25" s="11">
        <v>55</v>
      </c>
      <c r="D25" s="12">
        <v>0</v>
      </c>
      <c r="E25" s="12">
        <v>206</v>
      </c>
      <c r="F25" s="15">
        <v>0</v>
      </c>
      <c r="G25" s="14">
        <v>0.6</v>
      </c>
      <c r="H25" s="14">
        <v>0.6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7</v>
      </c>
      <c r="E26" s="16">
        <v>1391</v>
      </c>
      <c r="F26" s="15">
        <v>5.0000000000000001E-3</v>
      </c>
      <c r="G26" s="14">
        <v>4.4000000000000004</v>
      </c>
      <c r="H26" s="14">
        <v>4.4000000000000004</v>
      </c>
      <c r="I26" s="15">
        <v>1.5909</v>
      </c>
      <c r="J26" s="15">
        <v>1.5909</v>
      </c>
    </row>
    <row r="27" spans="3:10" ht="9.9499999999999993" customHeight="1" x14ac:dyDescent="0.25">
      <c r="C27" s="11">
        <v>57</v>
      </c>
      <c r="D27" s="12">
        <v>5</v>
      </c>
      <c r="E27" s="16">
        <v>2089</v>
      </c>
      <c r="F27" s="15">
        <v>2.3999999999999998E-3</v>
      </c>
      <c r="G27" s="14">
        <v>7.3</v>
      </c>
      <c r="H27" s="14">
        <v>7.3</v>
      </c>
      <c r="I27" s="15">
        <v>0.68489999999999995</v>
      </c>
      <c r="J27" s="15">
        <v>0.68489999999999995</v>
      </c>
    </row>
    <row r="28" spans="3:10" ht="9.9499999999999993" customHeight="1" x14ac:dyDescent="0.25">
      <c r="C28" s="11">
        <v>58</v>
      </c>
      <c r="D28" s="12">
        <v>12</v>
      </c>
      <c r="E28" s="16">
        <v>2761</v>
      </c>
      <c r="F28" s="15">
        <v>4.3E-3</v>
      </c>
      <c r="G28" s="14">
        <v>10.6</v>
      </c>
      <c r="H28" s="14">
        <v>10.6</v>
      </c>
      <c r="I28" s="15">
        <v>1.1321000000000001</v>
      </c>
      <c r="J28" s="15">
        <v>1.1321000000000001</v>
      </c>
    </row>
    <row r="29" spans="3:10" ht="9.9499999999999993" customHeight="1" x14ac:dyDescent="0.25">
      <c r="C29" s="11">
        <v>59</v>
      </c>
      <c r="D29" s="12">
        <v>12</v>
      </c>
      <c r="E29" s="16">
        <v>3517</v>
      </c>
      <c r="F29" s="15">
        <v>3.3999999999999998E-3</v>
      </c>
      <c r="G29" s="14">
        <v>14.2</v>
      </c>
      <c r="H29" s="14">
        <v>14.2</v>
      </c>
      <c r="I29" s="15">
        <v>0.84509999999999996</v>
      </c>
      <c r="J29" s="15">
        <v>0.84509999999999996</v>
      </c>
    </row>
    <row r="30" spans="3:10" ht="9.9499999999999993" customHeight="1" x14ac:dyDescent="0.25">
      <c r="C30" s="11">
        <v>60</v>
      </c>
      <c r="D30" s="12">
        <v>22</v>
      </c>
      <c r="E30" s="16">
        <v>4588</v>
      </c>
      <c r="F30" s="15">
        <v>4.7999999999999996E-3</v>
      </c>
      <c r="G30" s="14">
        <v>19.600000000000001</v>
      </c>
      <c r="H30" s="14">
        <v>19.600000000000001</v>
      </c>
      <c r="I30" s="15">
        <v>1.1224000000000001</v>
      </c>
      <c r="J30" s="15">
        <v>1.1224000000000001</v>
      </c>
    </row>
    <row r="31" spans="3:10" ht="9.9499999999999993" customHeight="1" x14ac:dyDescent="0.25">
      <c r="C31" s="11">
        <v>61</v>
      </c>
      <c r="D31" s="12">
        <v>25</v>
      </c>
      <c r="E31" s="16">
        <v>6033</v>
      </c>
      <c r="F31" s="15">
        <v>4.1000000000000003E-3</v>
      </c>
      <c r="G31" s="14">
        <v>28.5</v>
      </c>
      <c r="H31" s="14">
        <v>28.5</v>
      </c>
      <c r="I31" s="15">
        <v>0.87719999999999998</v>
      </c>
      <c r="J31" s="15">
        <v>0.87719999999999998</v>
      </c>
    </row>
    <row r="32" spans="3:10" ht="9.9499999999999993" customHeight="1" x14ac:dyDescent="0.25">
      <c r="C32" s="11">
        <v>62</v>
      </c>
      <c r="D32" s="12">
        <v>34</v>
      </c>
      <c r="E32" s="16">
        <v>7955</v>
      </c>
      <c r="F32" s="15">
        <v>4.3E-3</v>
      </c>
      <c r="G32" s="14">
        <v>41.1</v>
      </c>
      <c r="H32" s="14">
        <v>41.1</v>
      </c>
      <c r="I32" s="15">
        <v>0.82730000000000004</v>
      </c>
      <c r="J32" s="15">
        <v>0.82730000000000004</v>
      </c>
    </row>
    <row r="33" spans="3:10" ht="9.9499999999999993" customHeight="1" x14ac:dyDescent="0.25">
      <c r="C33" s="11">
        <v>63</v>
      </c>
      <c r="D33" s="12">
        <v>44</v>
      </c>
      <c r="E33" s="17">
        <v>10912</v>
      </c>
      <c r="F33" s="15">
        <v>4.0000000000000001E-3</v>
      </c>
      <c r="G33" s="14">
        <v>61.9</v>
      </c>
      <c r="H33" s="14">
        <v>61.9</v>
      </c>
      <c r="I33" s="15">
        <v>0.71079999999999999</v>
      </c>
      <c r="J33" s="15">
        <v>0.71079999999999999</v>
      </c>
    </row>
    <row r="34" spans="3:10" ht="9.9499999999999993" customHeight="1" x14ac:dyDescent="0.25">
      <c r="C34" s="11">
        <v>64</v>
      </c>
      <c r="D34" s="12">
        <v>72</v>
      </c>
      <c r="E34" s="17">
        <v>13417</v>
      </c>
      <c r="F34" s="15">
        <v>5.4000000000000003E-3</v>
      </c>
      <c r="G34" s="14">
        <v>84.5</v>
      </c>
      <c r="H34" s="14">
        <v>84.5</v>
      </c>
      <c r="I34" s="15">
        <v>0.85209999999999997</v>
      </c>
      <c r="J34" s="15">
        <v>0.85209999999999997</v>
      </c>
    </row>
    <row r="35" spans="3:10" ht="9.9499999999999993" customHeight="1" x14ac:dyDescent="0.25">
      <c r="C35" s="11">
        <v>65</v>
      </c>
      <c r="D35" s="12">
        <v>73</v>
      </c>
      <c r="E35" s="17">
        <v>15016</v>
      </c>
      <c r="F35" s="15">
        <v>4.8999999999999998E-3</v>
      </c>
      <c r="G35" s="14">
        <v>103.3</v>
      </c>
      <c r="H35" s="14">
        <v>103.3</v>
      </c>
      <c r="I35" s="15">
        <v>0.70669999999999999</v>
      </c>
      <c r="J35" s="15">
        <v>0.70669999999999999</v>
      </c>
    </row>
    <row r="36" spans="3:10" ht="9.9499999999999993" customHeight="1" x14ac:dyDescent="0.25">
      <c r="C36" s="11">
        <v>66</v>
      </c>
      <c r="D36" s="12">
        <v>102</v>
      </c>
      <c r="E36" s="17">
        <v>15773</v>
      </c>
      <c r="F36" s="15">
        <v>6.4999999999999997E-3</v>
      </c>
      <c r="G36" s="14">
        <v>123.7</v>
      </c>
      <c r="H36" s="14">
        <v>123.7</v>
      </c>
      <c r="I36" s="15">
        <v>0.8246</v>
      </c>
      <c r="J36" s="15">
        <v>0.8246</v>
      </c>
    </row>
    <row r="37" spans="3:10" ht="9.9499999999999993" customHeight="1" x14ac:dyDescent="0.25">
      <c r="C37" s="11">
        <v>67</v>
      </c>
      <c r="D37" s="12">
        <v>99</v>
      </c>
      <c r="E37" s="17">
        <v>15373</v>
      </c>
      <c r="F37" s="15">
        <v>6.4000000000000003E-3</v>
      </c>
      <c r="G37" s="14">
        <v>134.30000000000001</v>
      </c>
      <c r="H37" s="14">
        <v>134.30000000000001</v>
      </c>
      <c r="I37" s="15">
        <v>0.73719999999999997</v>
      </c>
      <c r="J37" s="15">
        <v>0.73719999999999997</v>
      </c>
    </row>
    <row r="38" spans="3:10" ht="9.9499999999999993" customHeight="1" x14ac:dyDescent="0.25">
      <c r="C38" s="11">
        <v>68</v>
      </c>
      <c r="D38" s="12">
        <v>90</v>
      </c>
      <c r="E38" s="17">
        <v>14337</v>
      </c>
      <c r="F38" s="15">
        <v>6.3E-3</v>
      </c>
      <c r="G38" s="14">
        <v>139.19999999999999</v>
      </c>
      <c r="H38" s="14">
        <v>139.19999999999999</v>
      </c>
      <c r="I38" s="15">
        <v>0.64659999999999995</v>
      </c>
      <c r="J38" s="15">
        <v>0.64659999999999995</v>
      </c>
    </row>
    <row r="39" spans="3:10" ht="9.9499999999999993" customHeight="1" x14ac:dyDescent="0.25">
      <c r="C39" s="11">
        <v>69</v>
      </c>
      <c r="D39" s="12">
        <v>115</v>
      </c>
      <c r="E39" s="17">
        <v>13448</v>
      </c>
      <c r="F39" s="15">
        <v>8.6E-3</v>
      </c>
      <c r="G39" s="14">
        <v>139.69999999999999</v>
      </c>
      <c r="H39" s="14">
        <v>139.69999999999999</v>
      </c>
      <c r="I39" s="15">
        <v>0.82320000000000004</v>
      </c>
      <c r="J39" s="15">
        <v>0.82320000000000004</v>
      </c>
    </row>
    <row r="40" spans="3:10" ht="9.9499999999999993" customHeight="1" x14ac:dyDescent="0.25">
      <c r="C40" s="11">
        <v>70</v>
      </c>
      <c r="D40" s="12">
        <v>115</v>
      </c>
      <c r="E40" s="17">
        <v>12596</v>
      </c>
      <c r="F40" s="15">
        <v>9.1000000000000004E-3</v>
      </c>
      <c r="G40" s="14">
        <v>140.80000000000001</v>
      </c>
      <c r="H40" s="14">
        <v>140.80000000000001</v>
      </c>
      <c r="I40" s="15">
        <v>0.81679999999999997</v>
      </c>
      <c r="J40" s="15">
        <v>0.81679999999999997</v>
      </c>
    </row>
    <row r="41" spans="3:10" ht="9.9499999999999993" customHeight="1" x14ac:dyDescent="0.25">
      <c r="C41" s="11">
        <v>71</v>
      </c>
      <c r="D41" s="12">
        <v>130</v>
      </c>
      <c r="E41" s="17">
        <v>11778</v>
      </c>
      <c r="F41" s="15">
        <v>1.0999999999999999E-2</v>
      </c>
      <c r="G41" s="14">
        <v>145.80000000000001</v>
      </c>
      <c r="H41" s="14">
        <v>145.80000000000001</v>
      </c>
      <c r="I41" s="15">
        <v>0.89159999999999995</v>
      </c>
      <c r="J41" s="15">
        <v>0.89159999999999995</v>
      </c>
    </row>
    <row r="42" spans="3:10" ht="9.9499999999999993" customHeight="1" x14ac:dyDescent="0.25">
      <c r="C42" s="11">
        <v>72</v>
      </c>
      <c r="D42" s="12">
        <v>92</v>
      </c>
      <c r="E42" s="17">
        <v>10648</v>
      </c>
      <c r="F42" s="15">
        <v>8.6E-3</v>
      </c>
      <c r="G42" s="14">
        <v>144.9</v>
      </c>
      <c r="H42" s="14">
        <v>144.9</v>
      </c>
      <c r="I42" s="15">
        <v>0.63490000000000002</v>
      </c>
      <c r="J42" s="15">
        <v>0.63490000000000002</v>
      </c>
    </row>
    <row r="43" spans="3:10" ht="9.9499999999999993" customHeight="1" x14ac:dyDescent="0.25">
      <c r="C43" s="11">
        <v>73</v>
      </c>
      <c r="D43" s="12">
        <v>111</v>
      </c>
      <c r="E43" s="16">
        <v>9652</v>
      </c>
      <c r="F43" s="15">
        <v>1.15E-2</v>
      </c>
      <c r="G43" s="14">
        <v>143.6</v>
      </c>
      <c r="H43" s="14">
        <v>143.6</v>
      </c>
      <c r="I43" s="15">
        <v>0.77300000000000002</v>
      </c>
      <c r="J43" s="15">
        <v>0.77300000000000002</v>
      </c>
    </row>
    <row r="44" spans="3:10" ht="9.9499999999999993" customHeight="1" x14ac:dyDescent="0.25">
      <c r="C44" s="11">
        <v>74</v>
      </c>
      <c r="D44" s="12">
        <v>129</v>
      </c>
      <c r="E44" s="16">
        <v>8982</v>
      </c>
      <c r="F44" s="15">
        <v>1.44E-2</v>
      </c>
      <c r="G44" s="14">
        <v>145.4</v>
      </c>
      <c r="H44" s="14">
        <v>145.4</v>
      </c>
      <c r="I44" s="15">
        <v>0.88719999999999999</v>
      </c>
      <c r="J44" s="15">
        <v>0.88719999999999999</v>
      </c>
    </row>
    <row r="45" spans="3:10" ht="9.9499999999999993" customHeight="1" x14ac:dyDescent="0.25">
      <c r="C45" s="11">
        <v>75</v>
      </c>
      <c r="D45" s="12">
        <v>127</v>
      </c>
      <c r="E45" s="16">
        <v>8386</v>
      </c>
      <c r="F45" s="15">
        <v>1.5100000000000001E-2</v>
      </c>
      <c r="G45" s="14">
        <v>146</v>
      </c>
      <c r="H45" s="14">
        <v>146</v>
      </c>
      <c r="I45" s="15">
        <v>0.86990000000000001</v>
      </c>
      <c r="J45" s="15">
        <v>0.86990000000000001</v>
      </c>
    </row>
    <row r="46" spans="3:10" ht="9.9499999999999993" customHeight="1" x14ac:dyDescent="0.25">
      <c r="C46" s="11">
        <v>76</v>
      </c>
      <c r="D46" s="12">
        <v>154</v>
      </c>
      <c r="E46" s="16">
        <v>7898</v>
      </c>
      <c r="F46" s="15">
        <v>1.95E-2</v>
      </c>
      <c r="G46" s="14">
        <v>157</v>
      </c>
      <c r="H46" s="14">
        <v>157</v>
      </c>
      <c r="I46" s="15">
        <v>0.98089999999999999</v>
      </c>
      <c r="J46" s="15">
        <v>0.98089999999999999</v>
      </c>
    </row>
    <row r="47" spans="3:10" ht="9.9499999999999993" customHeight="1" x14ac:dyDescent="0.25">
      <c r="C47" s="11">
        <v>77</v>
      </c>
      <c r="D47" s="12">
        <v>150</v>
      </c>
      <c r="E47" s="16">
        <v>7396</v>
      </c>
      <c r="F47" s="15">
        <v>2.0299999999999999E-2</v>
      </c>
      <c r="G47" s="14">
        <v>164.6</v>
      </c>
      <c r="H47" s="14">
        <v>164.6</v>
      </c>
      <c r="I47" s="15">
        <v>0.9113</v>
      </c>
      <c r="J47" s="15">
        <v>0.9113</v>
      </c>
    </row>
    <row r="48" spans="3:10" ht="9.9499999999999993" customHeight="1" x14ac:dyDescent="0.25">
      <c r="C48" s="11">
        <v>78</v>
      </c>
      <c r="D48" s="12">
        <v>148</v>
      </c>
      <c r="E48" s="16">
        <v>7062</v>
      </c>
      <c r="F48" s="15">
        <v>2.1000000000000001E-2</v>
      </c>
      <c r="G48" s="14">
        <v>173.2</v>
      </c>
      <c r="H48" s="14">
        <v>173.2</v>
      </c>
      <c r="I48" s="15">
        <v>0.85450000000000004</v>
      </c>
      <c r="J48" s="15">
        <v>0.85450000000000004</v>
      </c>
    </row>
    <row r="49" spans="3:10" ht="9.9499999999999993" customHeight="1" x14ac:dyDescent="0.25">
      <c r="C49" s="11">
        <v>79</v>
      </c>
      <c r="D49" s="12">
        <v>208</v>
      </c>
      <c r="E49" s="16">
        <v>6830</v>
      </c>
      <c r="F49" s="15">
        <v>3.0499999999999999E-2</v>
      </c>
      <c r="G49" s="14">
        <v>184.3</v>
      </c>
      <c r="H49" s="14">
        <v>184.3</v>
      </c>
      <c r="I49" s="15">
        <v>1.1286</v>
      </c>
      <c r="J49" s="15">
        <v>1.1286</v>
      </c>
    </row>
    <row r="50" spans="3:10" ht="9.9499999999999993" customHeight="1" x14ac:dyDescent="0.25">
      <c r="C50" s="11">
        <v>80</v>
      </c>
      <c r="D50" s="12">
        <v>193</v>
      </c>
      <c r="E50" s="16">
        <v>6528</v>
      </c>
      <c r="F50" s="15">
        <v>2.9600000000000001E-2</v>
      </c>
      <c r="G50" s="14">
        <v>191.2</v>
      </c>
      <c r="H50" s="14">
        <v>191.2</v>
      </c>
      <c r="I50" s="15">
        <v>1.0094000000000001</v>
      </c>
      <c r="J50" s="15">
        <v>1.0094000000000001</v>
      </c>
    </row>
    <row r="51" spans="3:10" ht="9.9499999999999993" customHeight="1" x14ac:dyDescent="0.25">
      <c r="C51" s="11">
        <v>81</v>
      </c>
      <c r="D51" s="12">
        <v>214</v>
      </c>
      <c r="E51" s="16">
        <v>6258</v>
      </c>
      <c r="F51" s="15">
        <v>3.4200000000000001E-2</v>
      </c>
      <c r="G51" s="14">
        <v>215.7</v>
      </c>
      <c r="H51" s="14">
        <v>215.7</v>
      </c>
      <c r="I51" s="15">
        <v>0.99209999999999998</v>
      </c>
      <c r="J51" s="15">
        <v>0.99209999999999998</v>
      </c>
    </row>
    <row r="52" spans="3:10" ht="9.9499999999999993" customHeight="1" x14ac:dyDescent="0.25">
      <c r="C52" s="11">
        <v>82</v>
      </c>
      <c r="D52" s="12">
        <v>201</v>
      </c>
      <c r="E52" s="16">
        <v>5990</v>
      </c>
      <c r="F52" s="15">
        <v>3.3599999999999998E-2</v>
      </c>
      <c r="G52" s="14">
        <v>237.4</v>
      </c>
      <c r="H52" s="14">
        <v>237.4</v>
      </c>
      <c r="I52" s="15">
        <v>0.84670000000000001</v>
      </c>
      <c r="J52" s="15">
        <v>0.84670000000000001</v>
      </c>
    </row>
    <row r="53" spans="3:10" ht="9.9499999999999993" customHeight="1" x14ac:dyDescent="0.25">
      <c r="C53" s="11">
        <v>83</v>
      </c>
      <c r="D53" s="12">
        <v>233</v>
      </c>
      <c r="E53" s="16">
        <v>5717</v>
      </c>
      <c r="F53" s="15">
        <v>4.0800000000000003E-2</v>
      </c>
      <c r="G53" s="14">
        <v>256</v>
      </c>
      <c r="H53" s="14">
        <v>256</v>
      </c>
      <c r="I53" s="15">
        <v>0.91020000000000001</v>
      </c>
      <c r="J53" s="15">
        <v>0.91020000000000001</v>
      </c>
    </row>
    <row r="54" spans="3:10" ht="9.9499999999999993" customHeight="1" x14ac:dyDescent="0.25">
      <c r="C54" s="11">
        <v>84</v>
      </c>
      <c r="D54" s="12">
        <v>256</v>
      </c>
      <c r="E54" s="16">
        <v>5473</v>
      </c>
      <c r="F54" s="15">
        <v>4.6800000000000001E-2</v>
      </c>
      <c r="G54" s="14">
        <v>274.8</v>
      </c>
      <c r="H54" s="14">
        <v>274.8</v>
      </c>
      <c r="I54" s="15">
        <v>0.93159999999999998</v>
      </c>
      <c r="J54" s="15">
        <v>0.93159999999999998</v>
      </c>
    </row>
    <row r="55" spans="3:10" ht="9.9499999999999993" customHeight="1" x14ac:dyDescent="0.25">
      <c r="C55" s="11">
        <v>85</v>
      </c>
      <c r="D55" s="12">
        <v>269</v>
      </c>
      <c r="E55" s="16">
        <v>5138</v>
      </c>
      <c r="F55" s="15">
        <v>5.2400000000000002E-2</v>
      </c>
      <c r="G55" s="14">
        <v>285.89999999999998</v>
      </c>
      <c r="H55" s="14">
        <v>285.89999999999998</v>
      </c>
      <c r="I55" s="15">
        <v>0.94089999999999996</v>
      </c>
      <c r="J55" s="15">
        <v>0.94089999999999996</v>
      </c>
    </row>
    <row r="56" spans="3:10" ht="9.9499999999999993" customHeight="1" x14ac:dyDescent="0.25">
      <c r="C56" s="11">
        <v>86</v>
      </c>
      <c r="D56" s="12">
        <v>274</v>
      </c>
      <c r="E56" s="16">
        <v>4715</v>
      </c>
      <c r="F56" s="15">
        <v>5.8099999999999999E-2</v>
      </c>
      <c r="G56" s="14">
        <v>296.2</v>
      </c>
      <c r="H56" s="14">
        <v>296.2</v>
      </c>
      <c r="I56" s="15">
        <v>0.92510000000000003</v>
      </c>
      <c r="J56" s="15">
        <v>0.92510000000000003</v>
      </c>
    </row>
    <row r="57" spans="3:10" ht="9.9499999999999993" customHeight="1" x14ac:dyDescent="0.25">
      <c r="C57" s="11">
        <v>87</v>
      </c>
      <c r="D57" s="12">
        <v>273</v>
      </c>
      <c r="E57" s="16">
        <v>4187</v>
      </c>
      <c r="F57" s="15">
        <v>6.5199999999999994E-2</v>
      </c>
      <c r="G57" s="14">
        <v>290.3</v>
      </c>
      <c r="H57" s="14">
        <v>290.3</v>
      </c>
      <c r="I57" s="15">
        <v>0.94040000000000001</v>
      </c>
      <c r="J57" s="15">
        <v>0.94040000000000001</v>
      </c>
    </row>
    <row r="58" spans="3:10" ht="9.9499999999999993" customHeight="1" x14ac:dyDescent="0.25">
      <c r="C58" s="11">
        <v>88</v>
      </c>
      <c r="D58" s="12">
        <v>231</v>
      </c>
      <c r="E58" s="16">
        <v>3685</v>
      </c>
      <c r="F58" s="15">
        <v>6.2700000000000006E-2</v>
      </c>
      <c r="G58" s="14">
        <v>280.7</v>
      </c>
      <c r="H58" s="14">
        <v>280.7</v>
      </c>
      <c r="I58" s="15">
        <v>0.82289999999999996</v>
      </c>
      <c r="J58" s="15">
        <v>0.82289999999999996</v>
      </c>
    </row>
    <row r="59" spans="3:10" ht="9.9499999999999993" customHeight="1" x14ac:dyDescent="0.25">
      <c r="C59" s="11">
        <v>89</v>
      </c>
      <c r="D59" s="12">
        <v>246</v>
      </c>
      <c r="E59" s="16">
        <v>3308</v>
      </c>
      <c r="F59" s="15">
        <v>7.4399999999999994E-2</v>
      </c>
      <c r="G59" s="14">
        <v>282.7</v>
      </c>
      <c r="H59" s="14">
        <v>282.7</v>
      </c>
      <c r="I59" s="15">
        <v>0.87019999999999997</v>
      </c>
      <c r="J59" s="15">
        <v>0.87019999999999997</v>
      </c>
    </row>
    <row r="60" spans="3:10" ht="9.9499999999999993" customHeight="1" x14ac:dyDescent="0.25">
      <c r="C60" s="11">
        <v>90</v>
      </c>
      <c r="D60" s="12">
        <v>256</v>
      </c>
      <c r="E60" s="16">
        <v>2840</v>
      </c>
      <c r="F60" s="15">
        <v>9.01E-2</v>
      </c>
      <c r="G60" s="14">
        <v>270.39999999999998</v>
      </c>
      <c r="H60" s="14">
        <v>270.39999999999998</v>
      </c>
      <c r="I60" s="15">
        <v>0.94669999999999999</v>
      </c>
      <c r="J60" s="15">
        <v>0.94669999999999999</v>
      </c>
    </row>
    <row r="61" spans="3:10" ht="9.9499999999999993" customHeight="1" x14ac:dyDescent="0.25">
      <c r="C61" s="11">
        <v>91</v>
      </c>
      <c r="D61" s="12">
        <v>262</v>
      </c>
      <c r="E61" s="16">
        <v>2353</v>
      </c>
      <c r="F61" s="15">
        <v>0.1113</v>
      </c>
      <c r="G61" s="14">
        <v>252.6</v>
      </c>
      <c r="H61" s="14">
        <v>252.6</v>
      </c>
      <c r="I61" s="15">
        <v>1.0371999999999999</v>
      </c>
      <c r="J61" s="15">
        <v>1.0371999999999999</v>
      </c>
    </row>
    <row r="62" spans="3:10" ht="9.9499999999999993" customHeight="1" x14ac:dyDescent="0.25">
      <c r="C62" s="11">
        <v>92</v>
      </c>
      <c r="D62" s="12">
        <v>195</v>
      </c>
      <c r="E62" s="16">
        <v>1893</v>
      </c>
      <c r="F62" s="15">
        <v>0.10299999999999999</v>
      </c>
      <c r="G62" s="14">
        <v>225</v>
      </c>
      <c r="H62" s="14">
        <v>225</v>
      </c>
      <c r="I62" s="15">
        <v>0.86670000000000003</v>
      </c>
      <c r="J62" s="15">
        <v>0.86670000000000003</v>
      </c>
    </row>
    <row r="63" spans="3:10" ht="9.9499999999999993" customHeight="1" x14ac:dyDescent="0.25">
      <c r="C63" s="11">
        <v>93</v>
      </c>
      <c r="D63" s="12">
        <v>215</v>
      </c>
      <c r="E63" s="16">
        <v>1534</v>
      </c>
      <c r="F63" s="15">
        <v>0.14019999999999999</v>
      </c>
      <c r="G63" s="14">
        <v>199.5</v>
      </c>
      <c r="H63" s="14">
        <v>199.5</v>
      </c>
      <c r="I63" s="15">
        <v>1.0777000000000001</v>
      </c>
      <c r="J63" s="15">
        <v>1.0777000000000001</v>
      </c>
    </row>
    <row r="64" spans="3:10" ht="9.9499999999999993" customHeight="1" x14ac:dyDescent="0.25">
      <c r="C64" s="11">
        <v>94</v>
      </c>
      <c r="D64" s="12">
        <v>171</v>
      </c>
      <c r="E64" s="16">
        <v>1219</v>
      </c>
      <c r="F64" s="15">
        <v>0.14030000000000001</v>
      </c>
      <c r="G64" s="14">
        <v>180.4</v>
      </c>
      <c r="H64" s="14">
        <v>180.4</v>
      </c>
      <c r="I64" s="15">
        <v>0.94789999999999996</v>
      </c>
      <c r="J64" s="15">
        <v>0.94789999999999996</v>
      </c>
    </row>
    <row r="65" spans="3:10" ht="9.9499999999999993" customHeight="1" x14ac:dyDescent="0.25">
      <c r="C65" s="11">
        <v>95</v>
      </c>
      <c r="D65" s="12">
        <v>155</v>
      </c>
      <c r="E65" s="12">
        <v>963</v>
      </c>
      <c r="F65" s="15">
        <v>0.161</v>
      </c>
      <c r="G65" s="14">
        <v>161.30000000000001</v>
      </c>
      <c r="H65" s="14">
        <v>161.30000000000001</v>
      </c>
      <c r="I65" s="15">
        <v>0.96089999999999998</v>
      </c>
      <c r="J65" s="15">
        <v>0.96089999999999998</v>
      </c>
    </row>
    <row r="66" spans="3:10" ht="9.9499999999999993" customHeight="1" x14ac:dyDescent="0.25">
      <c r="C66" s="11">
        <v>96</v>
      </c>
      <c r="D66" s="12">
        <v>135</v>
      </c>
      <c r="E66" s="12">
        <v>738</v>
      </c>
      <c r="F66" s="15">
        <v>0.18290000000000001</v>
      </c>
      <c r="G66" s="14">
        <v>138.80000000000001</v>
      </c>
      <c r="H66" s="14">
        <v>138.80000000000001</v>
      </c>
      <c r="I66" s="15">
        <v>0.97260000000000002</v>
      </c>
      <c r="J66" s="15">
        <v>0.97260000000000002</v>
      </c>
    </row>
    <row r="67" spans="3:10" ht="9.9499999999999993" customHeight="1" x14ac:dyDescent="0.25">
      <c r="C67" s="11">
        <v>97</v>
      </c>
      <c r="D67" s="12">
        <v>127</v>
      </c>
      <c r="E67" s="12">
        <v>551</v>
      </c>
      <c r="F67" s="15">
        <v>0.23050000000000001</v>
      </c>
      <c r="G67" s="14">
        <v>113.5</v>
      </c>
      <c r="H67" s="14">
        <v>113.5</v>
      </c>
      <c r="I67" s="15">
        <v>1.1189</v>
      </c>
      <c r="J67" s="15">
        <v>1.1189</v>
      </c>
    </row>
    <row r="68" spans="3:10" ht="9.9499999999999993" customHeight="1" x14ac:dyDescent="0.25">
      <c r="C68" s="11">
        <v>98</v>
      </c>
      <c r="D68" s="12">
        <v>78</v>
      </c>
      <c r="E68" s="12">
        <v>382</v>
      </c>
      <c r="F68" s="15">
        <v>0.20419999999999999</v>
      </c>
      <c r="G68" s="14">
        <v>85</v>
      </c>
      <c r="H68" s="14">
        <v>85</v>
      </c>
      <c r="I68" s="15">
        <v>0.91759999999999997</v>
      </c>
      <c r="J68" s="15">
        <v>0.91759999999999997</v>
      </c>
    </row>
    <row r="69" spans="3:10" ht="9.9499999999999993" customHeight="1" x14ac:dyDescent="0.25">
      <c r="C69" s="11">
        <v>99</v>
      </c>
      <c r="D69" s="12">
        <v>66</v>
      </c>
      <c r="E69" s="12">
        <v>292</v>
      </c>
      <c r="F69" s="15">
        <v>0.22600000000000001</v>
      </c>
      <c r="G69" s="14">
        <v>67.7</v>
      </c>
      <c r="H69" s="14">
        <v>67.7</v>
      </c>
      <c r="I69" s="15">
        <v>0.97489999999999999</v>
      </c>
      <c r="J69" s="15">
        <v>0.97489999999999999</v>
      </c>
    </row>
    <row r="70" spans="3:10" ht="9.9499999999999993" customHeight="1" x14ac:dyDescent="0.25">
      <c r="C70" s="18" t="s">
        <v>59</v>
      </c>
      <c r="D70" s="12">
        <v>197</v>
      </c>
      <c r="E70" s="12">
        <v>752</v>
      </c>
      <c r="F70" s="15">
        <v>0.26200000000000001</v>
      </c>
      <c r="G70" s="14">
        <v>191.5</v>
      </c>
      <c r="H70" s="14">
        <v>191.5</v>
      </c>
      <c r="I70" s="15">
        <v>1.0286999999999999</v>
      </c>
      <c r="J70" s="15">
        <v>1.0286999999999999</v>
      </c>
    </row>
    <row r="71" spans="3:10" ht="9.9499999999999993" customHeight="1" x14ac:dyDescent="0.25">
      <c r="C71" s="19" t="s">
        <v>60</v>
      </c>
      <c r="D71" s="20">
        <v>6323</v>
      </c>
      <c r="E71" s="21">
        <v>282570</v>
      </c>
      <c r="F71" s="22">
        <v>2.24E-2</v>
      </c>
      <c r="G71" s="23">
        <v>6955.1</v>
      </c>
      <c r="H71" s="23">
        <v>6955.1</v>
      </c>
      <c r="I71" s="22">
        <v>0.90910000000000002</v>
      </c>
      <c r="J71" s="22">
        <v>0.90910000000000002</v>
      </c>
    </row>
    <row r="75" spans="3:10" x14ac:dyDescent="0.25">
      <c r="C75" s="24" t="s">
        <v>61</v>
      </c>
    </row>
    <row r="76" spans="3:10" x14ac:dyDescent="0.25">
      <c r="C76" s="2" t="s">
        <v>62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1117</v>
      </c>
    </row>
    <row r="5" spans="1:10" x14ac:dyDescent="0.25">
      <c r="A5" s="3" t="s">
        <v>1118</v>
      </c>
    </row>
    <row r="6" spans="1:10" x14ac:dyDescent="0.25">
      <c r="A6" s="3" t="s">
        <v>1119</v>
      </c>
    </row>
    <row r="7" spans="1:10" x14ac:dyDescent="0.25">
      <c r="A7" s="3" t="s">
        <v>1120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1121</v>
      </c>
      <c r="E8" s="8">
        <v>-5</v>
      </c>
      <c r="F8" s="8">
        <v>-6</v>
      </c>
      <c r="G8" s="8">
        <v>-7</v>
      </c>
      <c r="H8" s="8">
        <v>-8</v>
      </c>
      <c r="I8" s="7" t="s">
        <v>1122</v>
      </c>
      <c r="J8" s="7" t="s">
        <v>1123</v>
      </c>
    </row>
    <row r="9" spans="1:10" ht="9.9499999999999993" customHeight="1" x14ac:dyDescent="0.25">
      <c r="A9" s="221" t="s">
        <v>1124</v>
      </c>
      <c r="B9" s="247" t="s">
        <v>1125</v>
      </c>
      <c r="C9" s="248" t="s">
        <v>1126</v>
      </c>
      <c r="D9" s="222" t="s">
        <v>1127</v>
      </c>
      <c r="E9" s="220" t="s">
        <v>1128</v>
      </c>
      <c r="F9" s="220"/>
      <c r="G9" s="220" t="s">
        <v>1129</v>
      </c>
      <c r="H9" s="220"/>
      <c r="I9" s="220" t="s">
        <v>1130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1131</v>
      </c>
      <c r="F10" s="102" t="s">
        <v>1132</v>
      </c>
      <c r="G10" s="102" t="s">
        <v>1133</v>
      </c>
      <c r="H10" s="102" t="s">
        <v>1134</v>
      </c>
      <c r="I10" s="10" t="s">
        <v>1135</v>
      </c>
      <c r="J10" s="10" t="s">
        <v>1136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1137</v>
      </c>
      <c r="E11" s="15">
        <v>0</v>
      </c>
      <c r="F11" s="15">
        <v>0</v>
      </c>
      <c r="G11" s="14">
        <v>0</v>
      </c>
      <c r="H11" s="14">
        <v>0</v>
      </c>
      <c r="I11" s="13" t="s">
        <v>1138</v>
      </c>
      <c r="J11" s="13" t="s">
        <v>1139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1140</v>
      </c>
      <c r="E12" s="15">
        <v>0</v>
      </c>
      <c r="F12" s="15">
        <v>0</v>
      </c>
      <c r="G12" s="14">
        <v>0</v>
      </c>
      <c r="H12" s="14">
        <v>0</v>
      </c>
      <c r="I12" s="13" t="s">
        <v>1141</v>
      </c>
      <c r="J12" s="13" t="s">
        <v>1142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1143</v>
      </c>
      <c r="E13" s="15">
        <v>0</v>
      </c>
      <c r="F13" s="15">
        <v>0</v>
      </c>
      <c r="G13" s="14">
        <v>0</v>
      </c>
      <c r="H13" s="14">
        <v>0</v>
      </c>
      <c r="I13" s="13" t="s">
        <v>1144</v>
      </c>
      <c r="J13" s="13" t="s">
        <v>1145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1146</v>
      </c>
      <c r="E14" s="15">
        <v>0</v>
      </c>
      <c r="F14" s="15">
        <v>0</v>
      </c>
      <c r="G14" s="14">
        <v>0</v>
      </c>
      <c r="H14" s="14">
        <v>0</v>
      </c>
      <c r="I14" s="13" t="s">
        <v>1147</v>
      </c>
      <c r="J14" s="13" t="s">
        <v>1148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1149</v>
      </c>
      <c r="E15" s="15">
        <v>0</v>
      </c>
      <c r="F15" s="15">
        <v>0</v>
      </c>
      <c r="G15" s="14">
        <v>0</v>
      </c>
      <c r="H15" s="14">
        <v>0</v>
      </c>
      <c r="I15" s="13" t="s">
        <v>1150</v>
      </c>
      <c r="J15" s="13" t="s">
        <v>1151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1152</v>
      </c>
      <c r="E16" s="15">
        <v>0</v>
      </c>
      <c r="F16" s="15">
        <v>0</v>
      </c>
      <c r="G16" s="14">
        <v>0</v>
      </c>
      <c r="H16" s="14">
        <v>0</v>
      </c>
      <c r="I16" s="13" t="s">
        <v>1153</v>
      </c>
      <c r="J16" s="13" t="s">
        <v>1154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1155</v>
      </c>
      <c r="E17" s="15">
        <v>0</v>
      </c>
      <c r="F17" s="15">
        <v>0</v>
      </c>
      <c r="G17" s="14">
        <v>0</v>
      </c>
      <c r="H17" s="14">
        <v>0</v>
      </c>
      <c r="I17" s="13" t="s">
        <v>1156</v>
      </c>
      <c r="J17" s="13" t="s">
        <v>1157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1158</v>
      </c>
      <c r="E18" s="15">
        <v>0</v>
      </c>
      <c r="F18" s="15">
        <v>0</v>
      </c>
      <c r="G18" s="14">
        <v>0</v>
      </c>
      <c r="H18" s="14">
        <v>0</v>
      </c>
      <c r="I18" s="13" t="s">
        <v>1159</v>
      </c>
      <c r="J18" s="13" t="s">
        <v>1160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1161</v>
      </c>
      <c r="E19" s="15">
        <v>0</v>
      </c>
      <c r="F19" s="15">
        <v>0</v>
      </c>
      <c r="G19" s="14">
        <v>0</v>
      </c>
      <c r="H19" s="14">
        <v>0</v>
      </c>
      <c r="I19" s="13" t="s">
        <v>1162</v>
      </c>
      <c r="J19" s="13" t="s">
        <v>1163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1164</v>
      </c>
      <c r="E20" s="15">
        <v>0</v>
      </c>
      <c r="F20" s="15">
        <v>0</v>
      </c>
      <c r="G20" s="14">
        <v>0</v>
      </c>
      <c r="H20" s="14">
        <v>0</v>
      </c>
      <c r="I20" s="13" t="s">
        <v>1165</v>
      </c>
      <c r="J20" s="13" t="s">
        <v>1166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1167</v>
      </c>
      <c r="E21" s="15">
        <v>0</v>
      </c>
      <c r="F21" s="15">
        <v>0</v>
      </c>
      <c r="G21" s="14">
        <v>0</v>
      </c>
      <c r="H21" s="14">
        <v>0</v>
      </c>
      <c r="I21" s="13" t="s">
        <v>1168</v>
      </c>
      <c r="J21" s="13" t="s">
        <v>1169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1170</v>
      </c>
      <c r="E22" s="15">
        <v>0</v>
      </c>
      <c r="F22" s="15">
        <v>0</v>
      </c>
      <c r="G22" s="14">
        <v>0</v>
      </c>
      <c r="H22" s="14">
        <v>0</v>
      </c>
      <c r="I22" s="13" t="s">
        <v>1171</v>
      </c>
      <c r="J22" s="13" t="s">
        <v>1172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1173</v>
      </c>
      <c r="E23" s="15">
        <v>0</v>
      </c>
      <c r="F23" s="15">
        <v>0</v>
      </c>
      <c r="G23" s="14">
        <v>0</v>
      </c>
      <c r="H23" s="14">
        <v>0</v>
      </c>
      <c r="I23" s="13" t="s">
        <v>1174</v>
      </c>
      <c r="J23" s="13" t="s">
        <v>1175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1176</v>
      </c>
      <c r="E24" s="15">
        <v>0</v>
      </c>
      <c r="F24" s="15">
        <v>0</v>
      </c>
      <c r="G24" s="14">
        <v>0</v>
      </c>
      <c r="H24" s="14">
        <v>0</v>
      </c>
      <c r="I24" s="13" t="s">
        <v>1177</v>
      </c>
      <c r="J24" s="13" t="s">
        <v>1178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1179</v>
      </c>
      <c r="E25" s="15">
        <v>0</v>
      </c>
      <c r="F25" s="15">
        <v>0</v>
      </c>
      <c r="G25" s="14">
        <v>0</v>
      </c>
      <c r="H25" s="14">
        <v>0</v>
      </c>
      <c r="I25" s="13" t="s">
        <v>1180</v>
      </c>
      <c r="J25" s="13" t="s">
        <v>1181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1182</v>
      </c>
      <c r="E26" s="15">
        <v>0</v>
      </c>
      <c r="F26" s="15">
        <v>0</v>
      </c>
      <c r="G26" s="14">
        <v>0</v>
      </c>
      <c r="H26" s="14">
        <v>0</v>
      </c>
      <c r="I26" s="13" t="s">
        <v>1183</v>
      </c>
      <c r="J26" s="13" t="s">
        <v>1184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1185</v>
      </c>
      <c r="E27" s="15">
        <v>0</v>
      </c>
      <c r="F27" s="15">
        <v>0</v>
      </c>
      <c r="G27" s="14">
        <v>0</v>
      </c>
      <c r="H27" s="14">
        <v>0</v>
      </c>
      <c r="I27" s="13" t="s">
        <v>1186</v>
      </c>
      <c r="J27" s="13" t="s">
        <v>1187</v>
      </c>
    </row>
    <row r="28" spans="1:10" ht="9.9499999999999993" customHeight="1" x14ac:dyDescent="0.25">
      <c r="A28" s="11">
        <v>57</v>
      </c>
      <c r="B28" s="91">
        <v>333</v>
      </c>
      <c r="C28" s="92">
        <v>1372</v>
      </c>
      <c r="D28" s="15">
        <v>0.2427</v>
      </c>
      <c r="E28" s="15">
        <v>0.18410000000000001</v>
      </c>
      <c r="F28" s="15">
        <v>0.18410000000000001</v>
      </c>
      <c r="G28" s="14">
        <v>257.75</v>
      </c>
      <c r="H28" s="14">
        <v>257.75</v>
      </c>
      <c r="I28" s="15">
        <v>1.2919</v>
      </c>
      <c r="J28" s="15">
        <v>1.2919</v>
      </c>
    </row>
    <row r="29" spans="1:10" ht="9.9499999999999993" customHeight="1" x14ac:dyDescent="0.25">
      <c r="A29" s="11">
        <v>58</v>
      </c>
      <c r="B29" s="91">
        <v>347</v>
      </c>
      <c r="C29" s="92">
        <v>1380</v>
      </c>
      <c r="D29" s="15">
        <v>0.25140000000000001</v>
      </c>
      <c r="E29" s="15">
        <v>0.18459999999999999</v>
      </c>
      <c r="F29" s="15">
        <v>0.18459999999999999</v>
      </c>
      <c r="G29" s="14">
        <v>259.89999999999998</v>
      </c>
      <c r="H29" s="14">
        <v>259.89999999999998</v>
      </c>
      <c r="I29" s="15">
        <v>1.3351</v>
      </c>
      <c r="J29" s="15">
        <v>1.3351</v>
      </c>
    </row>
    <row r="30" spans="1:10" ht="9.9499999999999993" customHeight="1" x14ac:dyDescent="0.25">
      <c r="A30" s="11">
        <v>59</v>
      </c>
      <c r="B30" s="91">
        <v>342</v>
      </c>
      <c r="C30" s="92">
        <v>1358</v>
      </c>
      <c r="D30" s="15">
        <v>0.25180000000000002</v>
      </c>
      <c r="E30" s="15">
        <v>0.1837</v>
      </c>
      <c r="F30" s="15">
        <v>0.1837</v>
      </c>
      <c r="G30" s="14">
        <v>255.6</v>
      </c>
      <c r="H30" s="14">
        <v>255.6</v>
      </c>
      <c r="I30" s="15">
        <v>1.3380000000000001</v>
      </c>
      <c r="J30" s="15">
        <v>1.3380000000000001</v>
      </c>
    </row>
    <row r="31" spans="1:10" ht="9.9499999999999993" customHeight="1" x14ac:dyDescent="0.25">
      <c r="A31" s="11">
        <v>60</v>
      </c>
      <c r="B31" s="91">
        <v>359</v>
      </c>
      <c r="C31" s="92">
        <v>1310</v>
      </c>
      <c r="D31" s="15">
        <v>0.27400000000000002</v>
      </c>
      <c r="E31" s="15">
        <v>0.18440000000000001</v>
      </c>
      <c r="F31" s="15">
        <v>0.18440000000000001</v>
      </c>
      <c r="G31" s="14">
        <v>245.05</v>
      </c>
      <c r="H31" s="14">
        <v>245.05</v>
      </c>
      <c r="I31" s="15">
        <v>1.4650000000000001</v>
      </c>
      <c r="J31" s="15">
        <v>1.4650000000000001</v>
      </c>
    </row>
    <row r="32" spans="1:10" ht="9.9499999999999993" customHeight="1" x14ac:dyDescent="0.25">
      <c r="A32" s="11">
        <v>61</v>
      </c>
      <c r="B32" s="91">
        <v>345</v>
      </c>
      <c r="C32" s="92">
        <v>1274</v>
      </c>
      <c r="D32" s="15">
        <v>0.27079999999999999</v>
      </c>
      <c r="E32" s="15">
        <v>0.18390000000000001</v>
      </c>
      <c r="F32" s="15">
        <v>0.18390000000000001</v>
      </c>
      <c r="G32" s="14">
        <v>235.2</v>
      </c>
      <c r="H32" s="14">
        <v>235.2</v>
      </c>
      <c r="I32" s="15">
        <v>1.4668000000000001</v>
      </c>
      <c r="J32" s="15">
        <v>1.4668000000000001</v>
      </c>
    </row>
    <row r="33" spans="1:10" ht="9.9499999999999993" customHeight="1" x14ac:dyDescent="0.25">
      <c r="A33" s="11">
        <v>62</v>
      </c>
      <c r="B33" s="91">
        <v>423</v>
      </c>
      <c r="C33" s="92">
        <v>1246</v>
      </c>
      <c r="D33" s="15">
        <v>0.33950000000000002</v>
      </c>
      <c r="E33" s="15">
        <v>0.2646</v>
      </c>
      <c r="F33" s="15">
        <v>0.2646</v>
      </c>
      <c r="G33" s="14">
        <v>324.10000000000002</v>
      </c>
      <c r="H33" s="14">
        <v>324.10000000000002</v>
      </c>
      <c r="I33" s="15">
        <v>1.3051999999999999</v>
      </c>
      <c r="J33" s="15">
        <v>1.3051999999999999</v>
      </c>
    </row>
    <row r="34" spans="1:10" ht="9.9499999999999993" customHeight="1" x14ac:dyDescent="0.25">
      <c r="A34" s="11">
        <v>63</v>
      </c>
      <c r="B34" s="91">
        <v>276</v>
      </c>
      <c r="C34" s="92">
        <v>985</v>
      </c>
      <c r="D34" s="15">
        <v>0.2802</v>
      </c>
      <c r="E34" s="15">
        <v>0.1744</v>
      </c>
      <c r="F34" s="15">
        <v>0.1744</v>
      </c>
      <c r="G34" s="14">
        <v>170.7</v>
      </c>
      <c r="H34" s="14">
        <v>170.7</v>
      </c>
      <c r="I34" s="15">
        <v>1.6169</v>
      </c>
      <c r="J34" s="15">
        <v>1.6169</v>
      </c>
    </row>
    <row r="35" spans="1:10" ht="9.9499999999999993" customHeight="1" x14ac:dyDescent="0.25">
      <c r="A35" s="11">
        <v>64</v>
      </c>
      <c r="B35" s="91">
        <v>851</v>
      </c>
      <c r="C35" s="92">
        <v>4768</v>
      </c>
      <c r="D35" s="15">
        <v>0.17849999999999999</v>
      </c>
      <c r="E35" s="15">
        <v>0.15290000000000001</v>
      </c>
      <c r="F35" s="15">
        <v>0.15290000000000001</v>
      </c>
      <c r="G35" s="14">
        <v>730.6</v>
      </c>
      <c r="H35" s="14">
        <v>730.6</v>
      </c>
      <c r="I35" s="15">
        <v>1.1648000000000001</v>
      </c>
      <c r="J35" s="15">
        <v>1.1648000000000001</v>
      </c>
    </row>
    <row r="36" spans="1:10" ht="9.9499999999999993" customHeight="1" x14ac:dyDescent="0.25">
      <c r="A36" s="11">
        <v>65</v>
      </c>
      <c r="B36" s="91">
        <v>894</v>
      </c>
      <c r="C36" s="92">
        <v>3952</v>
      </c>
      <c r="D36" s="15">
        <v>0.22620000000000001</v>
      </c>
      <c r="E36" s="15">
        <v>0.20300000000000001</v>
      </c>
      <c r="F36" s="15">
        <v>0.20300000000000001</v>
      </c>
      <c r="G36" s="14">
        <v>803.1</v>
      </c>
      <c r="H36" s="14">
        <v>803.1</v>
      </c>
      <c r="I36" s="15">
        <v>1.1132</v>
      </c>
      <c r="J36" s="15">
        <v>1.1132</v>
      </c>
    </row>
    <row r="37" spans="1:10" ht="9.9499999999999993" customHeight="1" x14ac:dyDescent="0.25">
      <c r="A37" s="11">
        <v>66</v>
      </c>
      <c r="B37" s="91">
        <v>741</v>
      </c>
      <c r="C37" s="92">
        <v>2958</v>
      </c>
      <c r="D37" s="15">
        <v>0.2505</v>
      </c>
      <c r="E37" s="15">
        <v>0.15040000000000001</v>
      </c>
      <c r="F37" s="15">
        <v>0.15040000000000001</v>
      </c>
      <c r="G37" s="14">
        <v>445.45</v>
      </c>
      <c r="H37" s="14">
        <v>445.45</v>
      </c>
      <c r="I37" s="15">
        <v>1.6635</v>
      </c>
      <c r="J37" s="15">
        <v>1.6635</v>
      </c>
    </row>
    <row r="38" spans="1:10" ht="9.9499999999999993" customHeight="1" x14ac:dyDescent="0.25">
      <c r="A38" s="11">
        <v>67</v>
      </c>
      <c r="B38" s="91">
        <v>485</v>
      </c>
      <c r="C38" s="92">
        <v>2118</v>
      </c>
      <c r="D38" s="15">
        <v>0.22900000000000001</v>
      </c>
      <c r="E38" s="15">
        <v>0.15</v>
      </c>
      <c r="F38" s="15">
        <v>0.15</v>
      </c>
      <c r="G38" s="14">
        <v>318.14999999999998</v>
      </c>
      <c r="H38" s="14">
        <v>318.14999999999998</v>
      </c>
      <c r="I38" s="15">
        <v>1.5244</v>
      </c>
      <c r="J38" s="15">
        <v>1.5244</v>
      </c>
    </row>
    <row r="39" spans="1:10" ht="9.9499999999999993" customHeight="1" x14ac:dyDescent="0.25">
      <c r="A39" s="11">
        <v>68</v>
      </c>
      <c r="B39" s="91">
        <v>329</v>
      </c>
      <c r="C39" s="92">
        <v>1520</v>
      </c>
      <c r="D39" s="15">
        <v>0.21640000000000001</v>
      </c>
      <c r="E39" s="15">
        <v>0.15</v>
      </c>
      <c r="F39" s="15">
        <v>0.15</v>
      </c>
      <c r="G39" s="14">
        <v>228.05</v>
      </c>
      <c r="H39" s="14">
        <v>228.05</v>
      </c>
      <c r="I39" s="15">
        <v>1.4427000000000001</v>
      </c>
      <c r="J39" s="15">
        <v>1.4427000000000001</v>
      </c>
    </row>
    <row r="40" spans="1:10" ht="9.9499999999999993" customHeight="1" x14ac:dyDescent="0.25">
      <c r="A40" s="11">
        <v>69</v>
      </c>
      <c r="B40" s="91">
        <v>274</v>
      </c>
      <c r="C40" s="92">
        <v>1068</v>
      </c>
      <c r="D40" s="15">
        <v>0.25659999999999999</v>
      </c>
      <c r="E40" s="15">
        <v>0.15</v>
      </c>
      <c r="F40" s="15">
        <v>0.15</v>
      </c>
      <c r="G40" s="14">
        <v>172.8</v>
      </c>
      <c r="H40" s="14">
        <v>172.8</v>
      </c>
      <c r="I40" s="15">
        <v>1.5855999999999999</v>
      </c>
      <c r="J40" s="15">
        <v>1.5855999999999999</v>
      </c>
    </row>
    <row r="41" spans="1:10" ht="9.9499999999999993" customHeight="1" x14ac:dyDescent="0.25">
      <c r="A41" s="11">
        <v>70</v>
      </c>
      <c r="B41" s="91">
        <v>235</v>
      </c>
      <c r="C41" s="92">
        <v>905</v>
      </c>
      <c r="D41" s="15">
        <v>0.25969999999999999</v>
      </c>
      <c r="E41" s="15">
        <v>1</v>
      </c>
      <c r="F41" s="15">
        <v>1</v>
      </c>
      <c r="G41" s="14">
        <v>905</v>
      </c>
      <c r="H41" s="14">
        <v>905</v>
      </c>
      <c r="I41" s="15">
        <v>0.25969999999999999</v>
      </c>
      <c r="J41" s="15">
        <v>0.25969999999999999</v>
      </c>
    </row>
    <row r="42" spans="1:10" ht="9.9499999999999993" customHeight="1" x14ac:dyDescent="0.25">
      <c r="A42" s="18" t="s">
        <v>1188</v>
      </c>
      <c r="B42" s="91">
        <v>688</v>
      </c>
      <c r="C42" s="92">
        <v>2994</v>
      </c>
      <c r="D42" s="15">
        <v>0.2298</v>
      </c>
      <c r="E42" s="15">
        <v>1</v>
      </c>
      <c r="F42" s="15">
        <v>1</v>
      </c>
      <c r="G42" s="14">
        <v>2994</v>
      </c>
      <c r="H42" s="14">
        <v>2994</v>
      </c>
      <c r="I42" s="15">
        <v>0.2298</v>
      </c>
      <c r="J42" s="15">
        <v>0.2298</v>
      </c>
    </row>
    <row r="43" spans="1:10" ht="9.9499999999999993" customHeight="1" x14ac:dyDescent="0.25">
      <c r="A43" s="19" t="s">
        <v>1189</v>
      </c>
      <c r="B43" s="21">
        <v>6922</v>
      </c>
      <c r="C43" s="21">
        <v>29208</v>
      </c>
      <c r="D43" s="22">
        <v>0.23699999999999999</v>
      </c>
      <c r="E43" s="67"/>
      <c r="F43" s="67"/>
      <c r="G43" s="23">
        <v>8345.4500000000007</v>
      </c>
      <c r="H43" s="23">
        <v>8345.4500000000007</v>
      </c>
      <c r="I43" s="22">
        <v>0.82940000000000003</v>
      </c>
      <c r="J43" s="22">
        <v>0.82940000000000003</v>
      </c>
    </row>
    <row r="65" spans="1:1" x14ac:dyDescent="0.25">
      <c r="A65" s="24" t="s">
        <v>1190</v>
      </c>
    </row>
    <row r="66" spans="1:1" x14ac:dyDescent="0.25">
      <c r="A66" s="2" t="s">
        <v>1191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3" x14ac:dyDescent="0.25">
      <c r="A4" s="3" t="s">
        <v>1192</v>
      </c>
    </row>
    <row r="5" spans="1:13" x14ac:dyDescent="0.25">
      <c r="A5" s="3" t="s">
        <v>1193</v>
      </c>
    </row>
    <row r="6" spans="1:13" x14ac:dyDescent="0.25">
      <c r="A6" s="3" t="s">
        <v>1194</v>
      </c>
    </row>
    <row r="7" spans="1:13" x14ac:dyDescent="0.25">
      <c r="A7" s="3" t="s">
        <v>1195</v>
      </c>
    </row>
    <row r="8" spans="1:13" ht="9.9499999999999993" customHeight="1" x14ac:dyDescent="0.25">
      <c r="A8" s="5">
        <v>-1</v>
      </c>
      <c r="B8" s="8">
        <v>-2</v>
      </c>
      <c r="C8" s="101">
        <v>-3</v>
      </c>
      <c r="D8" s="7" t="s">
        <v>1196</v>
      </c>
      <c r="E8" s="8">
        <v>-5</v>
      </c>
      <c r="F8" s="8">
        <v>-6</v>
      </c>
      <c r="G8" s="8">
        <v>-7</v>
      </c>
      <c r="H8" s="8">
        <v>-8</v>
      </c>
      <c r="I8" s="7" t="s">
        <v>1197</v>
      </c>
      <c r="J8" s="7" t="s">
        <v>1198</v>
      </c>
    </row>
    <row r="9" spans="1:13" ht="9.9499999999999993" customHeight="1" x14ac:dyDescent="0.25">
      <c r="A9" s="221" t="s">
        <v>1199</v>
      </c>
      <c r="B9" s="247" t="s">
        <v>1200</v>
      </c>
      <c r="C9" s="248" t="s">
        <v>1201</v>
      </c>
      <c r="D9" s="222" t="s">
        <v>1202</v>
      </c>
      <c r="E9" s="220" t="s">
        <v>1203</v>
      </c>
      <c r="F9" s="220"/>
      <c r="G9" s="220" t="s">
        <v>1204</v>
      </c>
      <c r="H9" s="220"/>
      <c r="I9" s="220" t="s">
        <v>1205</v>
      </c>
      <c r="J9" s="220"/>
    </row>
    <row r="10" spans="1:13" ht="21" customHeight="1" x14ac:dyDescent="0.25">
      <c r="A10" s="221"/>
      <c r="B10" s="247"/>
      <c r="C10" s="248"/>
      <c r="D10" s="222"/>
      <c r="E10" s="102" t="s">
        <v>1206</v>
      </c>
      <c r="F10" s="102" t="s">
        <v>1207</v>
      </c>
      <c r="G10" s="102" t="s">
        <v>1208</v>
      </c>
      <c r="H10" s="102" t="s">
        <v>1209</v>
      </c>
      <c r="I10" s="10" t="s">
        <v>1210</v>
      </c>
      <c r="J10" s="10" t="s">
        <v>1211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1212</v>
      </c>
      <c r="E11" s="15">
        <v>0</v>
      </c>
      <c r="F11" s="15">
        <v>0</v>
      </c>
      <c r="G11" s="14">
        <v>0</v>
      </c>
      <c r="H11" s="14">
        <v>0</v>
      </c>
      <c r="I11" s="13" t="s">
        <v>1213</v>
      </c>
      <c r="J11" s="13" t="s">
        <v>1214</v>
      </c>
      <c r="L11" s="215" t="e">
        <f>G11/C11</f>
        <v>#DIV/0!</v>
      </c>
      <c r="M11" s="215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1215</v>
      </c>
      <c r="E12" s="15">
        <v>0</v>
      </c>
      <c r="F12" s="15">
        <v>0</v>
      </c>
      <c r="G12" s="14">
        <v>0</v>
      </c>
      <c r="H12" s="14">
        <v>0</v>
      </c>
      <c r="I12" s="13" t="s">
        <v>1216</v>
      </c>
      <c r="J12" s="13" t="s">
        <v>1217</v>
      </c>
      <c r="L12" s="215" t="e">
        <f t="shared" ref="L12:L42" si="0">G12/C12</f>
        <v>#DIV/0!</v>
      </c>
      <c r="M12" s="215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1218</v>
      </c>
      <c r="E13" s="15">
        <v>0</v>
      </c>
      <c r="F13" s="15">
        <v>0</v>
      </c>
      <c r="G13" s="14">
        <v>0</v>
      </c>
      <c r="H13" s="14">
        <v>0</v>
      </c>
      <c r="I13" s="13" t="s">
        <v>1219</v>
      </c>
      <c r="J13" s="13" t="s">
        <v>1220</v>
      </c>
      <c r="L13" s="215" t="e">
        <f t="shared" si="0"/>
        <v>#DIV/0!</v>
      </c>
      <c r="M13" s="215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1221</v>
      </c>
      <c r="E14" s="15">
        <v>0</v>
      </c>
      <c r="F14" s="15">
        <v>0</v>
      </c>
      <c r="G14" s="14">
        <v>0</v>
      </c>
      <c r="H14" s="14">
        <v>0</v>
      </c>
      <c r="I14" s="13" t="s">
        <v>1222</v>
      </c>
      <c r="J14" s="13" t="s">
        <v>1223</v>
      </c>
      <c r="L14" s="215" t="e">
        <f t="shared" si="0"/>
        <v>#DIV/0!</v>
      </c>
      <c r="M14" s="215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1224</v>
      </c>
      <c r="E15" s="15">
        <v>0</v>
      </c>
      <c r="F15" s="15">
        <v>0</v>
      </c>
      <c r="G15" s="14">
        <v>0</v>
      </c>
      <c r="H15" s="14">
        <v>0</v>
      </c>
      <c r="I15" s="13" t="s">
        <v>1225</v>
      </c>
      <c r="J15" s="13" t="s">
        <v>1226</v>
      </c>
      <c r="L15" s="215" t="e">
        <f t="shared" si="0"/>
        <v>#DIV/0!</v>
      </c>
      <c r="M15" s="215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1227</v>
      </c>
      <c r="E16" s="15">
        <v>0</v>
      </c>
      <c r="F16" s="15">
        <v>0</v>
      </c>
      <c r="G16" s="14">
        <v>0</v>
      </c>
      <c r="H16" s="14">
        <v>0</v>
      </c>
      <c r="I16" s="13" t="s">
        <v>1228</v>
      </c>
      <c r="J16" s="13" t="s">
        <v>1229</v>
      </c>
      <c r="L16" s="215" t="e">
        <f t="shared" si="0"/>
        <v>#DIV/0!</v>
      </c>
      <c r="M16" s="215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1230</v>
      </c>
      <c r="E17" s="15">
        <v>0</v>
      </c>
      <c r="F17" s="15">
        <v>0</v>
      </c>
      <c r="G17" s="14">
        <v>0</v>
      </c>
      <c r="H17" s="14">
        <v>0</v>
      </c>
      <c r="I17" s="13" t="s">
        <v>1231</v>
      </c>
      <c r="J17" s="13" t="s">
        <v>1232</v>
      </c>
      <c r="L17" s="215" t="e">
        <f t="shared" si="0"/>
        <v>#DIV/0!</v>
      </c>
      <c r="M17" s="215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1233</v>
      </c>
      <c r="E18" s="15">
        <v>0</v>
      </c>
      <c r="F18" s="15">
        <v>0</v>
      </c>
      <c r="G18" s="14">
        <v>0</v>
      </c>
      <c r="H18" s="14">
        <v>0</v>
      </c>
      <c r="I18" s="13" t="s">
        <v>1234</v>
      </c>
      <c r="J18" s="13" t="s">
        <v>1235</v>
      </c>
      <c r="L18" s="215" t="e">
        <f t="shared" si="0"/>
        <v>#DIV/0!</v>
      </c>
      <c r="M18" s="215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1236</v>
      </c>
      <c r="E19" s="15">
        <v>0</v>
      </c>
      <c r="F19" s="15">
        <v>0</v>
      </c>
      <c r="G19" s="14">
        <v>0</v>
      </c>
      <c r="H19" s="14">
        <v>0</v>
      </c>
      <c r="I19" s="13" t="s">
        <v>1237</v>
      </c>
      <c r="J19" s="13" t="s">
        <v>1238</v>
      </c>
      <c r="L19" s="215" t="e">
        <f t="shared" si="0"/>
        <v>#DIV/0!</v>
      </c>
      <c r="M19" s="215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1239</v>
      </c>
      <c r="E20" s="15">
        <v>0</v>
      </c>
      <c r="F20" s="15">
        <v>0</v>
      </c>
      <c r="G20" s="14">
        <v>0</v>
      </c>
      <c r="H20" s="14">
        <v>0</v>
      </c>
      <c r="I20" s="13" t="s">
        <v>1240</v>
      </c>
      <c r="J20" s="13" t="s">
        <v>1241</v>
      </c>
      <c r="L20" s="215" t="e">
        <f t="shared" si="0"/>
        <v>#DIV/0!</v>
      </c>
      <c r="M20" s="215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1242</v>
      </c>
      <c r="E21" s="15">
        <v>0</v>
      </c>
      <c r="F21" s="15">
        <v>0</v>
      </c>
      <c r="G21" s="14">
        <v>0</v>
      </c>
      <c r="H21" s="14">
        <v>0</v>
      </c>
      <c r="I21" s="13" t="s">
        <v>1243</v>
      </c>
      <c r="J21" s="13" t="s">
        <v>1244</v>
      </c>
      <c r="L21" s="215" t="e">
        <f t="shared" si="0"/>
        <v>#DIV/0!</v>
      </c>
      <c r="M21" s="215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1245</v>
      </c>
      <c r="E22" s="15">
        <v>0</v>
      </c>
      <c r="F22" s="15">
        <v>0</v>
      </c>
      <c r="G22" s="14">
        <v>0</v>
      </c>
      <c r="H22" s="14">
        <v>0</v>
      </c>
      <c r="I22" s="13" t="s">
        <v>1246</v>
      </c>
      <c r="J22" s="13" t="s">
        <v>1247</v>
      </c>
      <c r="L22" s="215" t="e">
        <f t="shared" si="0"/>
        <v>#DIV/0!</v>
      </c>
      <c r="M22" s="215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1248</v>
      </c>
      <c r="E23" s="15">
        <v>0</v>
      </c>
      <c r="F23" s="15">
        <v>0</v>
      </c>
      <c r="G23" s="14">
        <v>0</v>
      </c>
      <c r="H23" s="14">
        <v>0</v>
      </c>
      <c r="I23" s="13" t="s">
        <v>1249</v>
      </c>
      <c r="J23" s="13" t="s">
        <v>1250</v>
      </c>
      <c r="L23" s="215" t="e">
        <f t="shared" si="0"/>
        <v>#DIV/0!</v>
      </c>
      <c r="M23" s="215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1251</v>
      </c>
      <c r="E24" s="15">
        <v>0</v>
      </c>
      <c r="F24" s="15">
        <v>0</v>
      </c>
      <c r="G24" s="14">
        <v>0</v>
      </c>
      <c r="H24" s="14">
        <v>0</v>
      </c>
      <c r="I24" s="13" t="s">
        <v>1252</v>
      </c>
      <c r="J24" s="13" t="s">
        <v>1253</v>
      </c>
      <c r="L24" s="215" t="e">
        <f t="shared" si="0"/>
        <v>#DIV/0!</v>
      </c>
      <c r="M24" s="215" t="e">
        <f t="shared" si="1"/>
        <v>#DIV/0!</v>
      </c>
    </row>
    <row r="25" spans="1:13" ht="9.9499999999999993" customHeight="1" x14ac:dyDescent="0.25">
      <c r="A25" s="11">
        <v>54</v>
      </c>
      <c r="B25" s="91">
        <v>0</v>
      </c>
      <c r="C25" s="92">
        <v>0</v>
      </c>
      <c r="D25" s="13" t="s">
        <v>1254</v>
      </c>
      <c r="E25" s="15">
        <v>0</v>
      </c>
      <c r="F25" s="15">
        <v>0</v>
      </c>
      <c r="G25" s="14">
        <v>0</v>
      </c>
      <c r="H25" s="14">
        <v>0</v>
      </c>
      <c r="I25" s="13" t="s">
        <v>1255</v>
      </c>
      <c r="J25" s="13" t="s">
        <v>1256</v>
      </c>
      <c r="L25" s="215" t="e">
        <f t="shared" si="0"/>
        <v>#DIV/0!</v>
      </c>
      <c r="M25" s="215" t="e">
        <f t="shared" si="1"/>
        <v>#DIV/0!</v>
      </c>
    </row>
    <row r="26" spans="1:13" ht="9.9499999999999993" customHeight="1" x14ac:dyDescent="0.25">
      <c r="A26" s="11">
        <v>55</v>
      </c>
      <c r="B26" s="91">
        <v>0</v>
      </c>
      <c r="C26" s="92">
        <v>0</v>
      </c>
      <c r="D26" s="13" t="s">
        <v>1257</v>
      </c>
      <c r="E26" s="15">
        <v>0</v>
      </c>
      <c r="F26" s="15">
        <v>0</v>
      </c>
      <c r="G26" s="14">
        <v>0</v>
      </c>
      <c r="H26" s="14">
        <v>0</v>
      </c>
      <c r="I26" s="13" t="s">
        <v>1258</v>
      </c>
      <c r="J26" s="13" t="s">
        <v>1259</v>
      </c>
      <c r="L26" s="215" t="e">
        <f t="shared" si="0"/>
        <v>#DIV/0!</v>
      </c>
      <c r="M26" s="215" t="e">
        <f t="shared" si="1"/>
        <v>#DIV/0!</v>
      </c>
    </row>
    <row r="27" spans="1:13" ht="9.9499999999999993" customHeight="1" x14ac:dyDescent="0.25">
      <c r="A27" s="11">
        <v>56</v>
      </c>
      <c r="B27" s="91">
        <v>0</v>
      </c>
      <c r="C27" s="92">
        <v>0</v>
      </c>
      <c r="D27" s="13" t="s">
        <v>1260</v>
      </c>
      <c r="E27" s="15">
        <v>0</v>
      </c>
      <c r="F27" s="15">
        <v>0</v>
      </c>
      <c r="G27" s="14">
        <v>0</v>
      </c>
      <c r="H27" s="14">
        <v>0</v>
      </c>
      <c r="I27" s="13" t="s">
        <v>1261</v>
      </c>
      <c r="J27" s="13" t="s">
        <v>1262</v>
      </c>
      <c r="L27" s="215" t="e">
        <f t="shared" si="0"/>
        <v>#DIV/0!</v>
      </c>
      <c r="M27" s="215" t="e">
        <f t="shared" si="1"/>
        <v>#DIV/0!</v>
      </c>
    </row>
    <row r="28" spans="1:13" ht="9.9499999999999993" customHeight="1" x14ac:dyDescent="0.25">
      <c r="A28" s="11">
        <v>57</v>
      </c>
      <c r="B28" s="91">
        <v>75</v>
      </c>
      <c r="C28" s="92">
        <v>311</v>
      </c>
      <c r="D28" s="15">
        <v>0.2412</v>
      </c>
      <c r="E28" s="15">
        <v>0.18410000000000001</v>
      </c>
      <c r="F28" s="15">
        <v>0.18410000000000001</v>
      </c>
      <c r="G28" s="14">
        <v>57.2</v>
      </c>
      <c r="H28" s="14">
        <v>57.2</v>
      </c>
      <c r="I28" s="15">
        <v>1.3111999999999999</v>
      </c>
      <c r="J28" s="15">
        <v>1.3111999999999999</v>
      </c>
      <c r="L28" s="215">
        <f t="shared" si="0"/>
        <v>0.18392282958199357</v>
      </c>
      <c r="M28" s="215">
        <f t="shared" si="1"/>
        <v>0.99903764031501119</v>
      </c>
    </row>
    <row r="29" spans="1:13" ht="9.9499999999999993" customHeight="1" x14ac:dyDescent="0.25">
      <c r="A29" s="11">
        <v>58</v>
      </c>
      <c r="B29" s="91">
        <v>81</v>
      </c>
      <c r="C29" s="92">
        <v>337</v>
      </c>
      <c r="D29" s="15">
        <v>0.2404</v>
      </c>
      <c r="E29" s="15">
        <v>0.18459999999999999</v>
      </c>
      <c r="F29" s="15">
        <v>0.18459999999999999</v>
      </c>
      <c r="G29" s="14">
        <v>62.2</v>
      </c>
      <c r="H29" s="14">
        <v>62.2</v>
      </c>
      <c r="I29" s="15">
        <v>1.3023</v>
      </c>
      <c r="J29" s="15">
        <v>1.3023</v>
      </c>
      <c r="L29" s="215">
        <f t="shared" si="0"/>
        <v>0.18456973293768547</v>
      </c>
      <c r="M29" s="215">
        <f t="shared" si="1"/>
        <v>0.99983603974910884</v>
      </c>
    </row>
    <row r="30" spans="1:13" ht="9.9499999999999993" customHeight="1" x14ac:dyDescent="0.25">
      <c r="A30" s="11">
        <v>59</v>
      </c>
      <c r="B30" s="91">
        <v>86</v>
      </c>
      <c r="C30" s="92">
        <v>315</v>
      </c>
      <c r="D30" s="15">
        <v>0.27300000000000002</v>
      </c>
      <c r="E30" s="15">
        <v>0.1837</v>
      </c>
      <c r="F30" s="15">
        <v>0.1837</v>
      </c>
      <c r="G30" s="14">
        <v>57.85</v>
      </c>
      <c r="H30" s="14">
        <v>57.85</v>
      </c>
      <c r="I30" s="15">
        <v>1.4865999999999999</v>
      </c>
      <c r="J30" s="15">
        <v>1.4865999999999999</v>
      </c>
      <c r="L30" s="215">
        <f t="shared" si="0"/>
        <v>0.18365079365079365</v>
      </c>
      <c r="M30" s="215">
        <f t="shared" si="1"/>
        <v>0.99973213745668832</v>
      </c>
    </row>
    <row r="31" spans="1:13" ht="9.9499999999999993" customHeight="1" x14ac:dyDescent="0.25">
      <c r="A31" s="11">
        <v>60</v>
      </c>
      <c r="B31" s="91">
        <v>83</v>
      </c>
      <c r="C31" s="92">
        <v>298</v>
      </c>
      <c r="D31" s="15">
        <v>0.27850000000000003</v>
      </c>
      <c r="E31" s="15">
        <v>0.18440000000000001</v>
      </c>
      <c r="F31" s="15">
        <v>0.18440000000000001</v>
      </c>
      <c r="G31" s="14">
        <v>54.95</v>
      </c>
      <c r="H31" s="14">
        <v>54.95</v>
      </c>
      <c r="I31" s="15">
        <v>1.5105</v>
      </c>
      <c r="J31" s="15">
        <v>1.5105</v>
      </c>
      <c r="L31" s="215">
        <f t="shared" si="0"/>
        <v>0.18439597315436243</v>
      </c>
      <c r="M31" s="215">
        <f t="shared" si="1"/>
        <v>0.99997816244231252</v>
      </c>
    </row>
    <row r="32" spans="1:13" ht="9.9499999999999993" customHeight="1" x14ac:dyDescent="0.25">
      <c r="A32" s="11">
        <v>61</v>
      </c>
      <c r="B32" s="91">
        <v>68</v>
      </c>
      <c r="C32" s="92">
        <v>282</v>
      </c>
      <c r="D32" s="15">
        <v>0.24110000000000001</v>
      </c>
      <c r="E32" s="15">
        <v>0.18390000000000001</v>
      </c>
      <c r="F32" s="15">
        <v>0.18390000000000001</v>
      </c>
      <c r="G32" s="14">
        <v>51.85</v>
      </c>
      <c r="H32" s="14">
        <v>51.85</v>
      </c>
      <c r="I32" s="15">
        <v>1.3115000000000001</v>
      </c>
      <c r="J32" s="15">
        <v>1.3115000000000001</v>
      </c>
      <c r="L32" s="215">
        <f t="shared" si="0"/>
        <v>0.18386524822695036</v>
      </c>
      <c r="M32" s="215">
        <f t="shared" si="1"/>
        <v>0.99981102896655982</v>
      </c>
    </row>
    <row r="33" spans="1:13" ht="9.9499999999999993" customHeight="1" x14ac:dyDescent="0.25">
      <c r="A33" s="11">
        <v>62</v>
      </c>
      <c r="B33" s="91">
        <v>90</v>
      </c>
      <c r="C33" s="92">
        <v>271</v>
      </c>
      <c r="D33" s="15">
        <v>0.33210000000000001</v>
      </c>
      <c r="E33" s="15">
        <v>0.2646</v>
      </c>
      <c r="F33" s="15">
        <v>0.2646</v>
      </c>
      <c r="G33" s="14">
        <v>71.7</v>
      </c>
      <c r="H33" s="14">
        <v>71.7</v>
      </c>
      <c r="I33" s="15">
        <v>1.2552000000000001</v>
      </c>
      <c r="J33" s="15">
        <v>1.2552000000000001</v>
      </c>
      <c r="L33" s="215">
        <f t="shared" si="0"/>
        <v>0.26457564575645759</v>
      </c>
      <c r="M33" s="215">
        <f t="shared" si="1"/>
        <v>0.99990795826325618</v>
      </c>
    </row>
    <row r="34" spans="1:13" ht="9.9499999999999993" customHeight="1" x14ac:dyDescent="0.25">
      <c r="A34" s="11">
        <v>63</v>
      </c>
      <c r="B34" s="91">
        <v>52</v>
      </c>
      <c r="C34" s="92">
        <v>197</v>
      </c>
      <c r="D34" s="15">
        <v>0.26400000000000001</v>
      </c>
      <c r="E34" s="15">
        <v>0.1744</v>
      </c>
      <c r="F34" s="15">
        <v>0.1744</v>
      </c>
      <c r="G34" s="14">
        <v>34.35</v>
      </c>
      <c r="H34" s="14">
        <v>34.35</v>
      </c>
      <c r="I34" s="15">
        <v>1.5138</v>
      </c>
      <c r="J34" s="15">
        <v>1.5138</v>
      </c>
      <c r="L34" s="215">
        <f t="shared" si="0"/>
        <v>0.17436548223350254</v>
      </c>
      <c r="M34" s="215">
        <f t="shared" si="1"/>
        <v>0.99980207702696411</v>
      </c>
    </row>
    <row r="35" spans="1:13" ht="9.9499999999999993" customHeight="1" x14ac:dyDescent="0.25">
      <c r="A35" s="11">
        <v>64</v>
      </c>
      <c r="B35" s="91">
        <v>190</v>
      </c>
      <c r="C35" s="92">
        <v>1048</v>
      </c>
      <c r="D35" s="15">
        <v>0.18129999999999999</v>
      </c>
      <c r="E35" s="15">
        <v>0.15290000000000001</v>
      </c>
      <c r="F35" s="15">
        <v>0.15290000000000001</v>
      </c>
      <c r="G35" s="14">
        <v>160.19999999999999</v>
      </c>
      <c r="H35" s="14">
        <v>160.19999999999999</v>
      </c>
      <c r="I35" s="15">
        <v>1.1859999999999999</v>
      </c>
      <c r="J35" s="15">
        <v>1.1859999999999999</v>
      </c>
      <c r="L35" s="215">
        <f t="shared" si="0"/>
        <v>0.15286259541984731</v>
      </c>
      <c r="M35" s="215">
        <f t="shared" si="1"/>
        <v>0.99975536572823609</v>
      </c>
    </row>
    <row r="36" spans="1:13" ht="9.9499999999999993" customHeight="1" x14ac:dyDescent="0.25">
      <c r="A36" s="11">
        <v>65</v>
      </c>
      <c r="B36" s="91">
        <v>189</v>
      </c>
      <c r="C36" s="92">
        <v>874</v>
      </c>
      <c r="D36" s="15">
        <v>0.2162</v>
      </c>
      <c r="E36" s="15">
        <v>0.20300000000000001</v>
      </c>
      <c r="F36" s="15">
        <v>0.20300000000000001</v>
      </c>
      <c r="G36" s="14">
        <v>177.4</v>
      </c>
      <c r="H36" s="14">
        <v>177.4</v>
      </c>
      <c r="I36" s="15">
        <v>1.0653999999999999</v>
      </c>
      <c r="J36" s="15">
        <v>1.0653999999999999</v>
      </c>
      <c r="L36" s="215">
        <f t="shared" si="0"/>
        <v>0.20297482837528605</v>
      </c>
      <c r="M36" s="215">
        <f t="shared" si="1"/>
        <v>0.99987600184869962</v>
      </c>
    </row>
    <row r="37" spans="1:13" ht="9.9499999999999993" customHeight="1" x14ac:dyDescent="0.25">
      <c r="A37" s="11">
        <v>66</v>
      </c>
      <c r="B37" s="91">
        <v>169</v>
      </c>
      <c r="C37" s="92">
        <v>700</v>
      </c>
      <c r="D37" s="15">
        <v>0.2414</v>
      </c>
      <c r="E37" s="15">
        <v>0.15040000000000001</v>
      </c>
      <c r="F37" s="15">
        <v>0.15040000000000001</v>
      </c>
      <c r="G37" s="14">
        <v>105.25</v>
      </c>
      <c r="H37" s="14">
        <v>105.25</v>
      </c>
      <c r="I37" s="15">
        <v>1.6056999999999999</v>
      </c>
      <c r="J37" s="15">
        <v>1.6056999999999999</v>
      </c>
      <c r="L37" s="215">
        <f t="shared" si="0"/>
        <v>0.15035714285714286</v>
      </c>
      <c r="M37" s="215">
        <f t="shared" si="1"/>
        <v>0.99971504559270508</v>
      </c>
    </row>
    <row r="38" spans="1:13" ht="9.9499999999999993" customHeight="1" x14ac:dyDescent="0.25">
      <c r="A38" s="11">
        <v>67</v>
      </c>
      <c r="B38" s="91">
        <v>110</v>
      </c>
      <c r="C38" s="92">
        <v>509</v>
      </c>
      <c r="D38" s="15">
        <v>0.21609999999999999</v>
      </c>
      <c r="E38" s="15">
        <v>0.15</v>
      </c>
      <c r="F38" s="15">
        <v>0.15</v>
      </c>
      <c r="G38" s="14">
        <v>76.349999999999994</v>
      </c>
      <c r="H38" s="14">
        <v>76.349999999999994</v>
      </c>
      <c r="I38" s="15">
        <v>1.4407000000000001</v>
      </c>
      <c r="J38" s="15">
        <v>1.4407000000000001</v>
      </c>
      <c r="L38" s="215">
        <f t="shared" si="0"/>
        <v>0.15</v>
      </c>
      <c r="M38" s="215">
        <f t="shared" si="1"/>
        <v>1</v>
      </c>
    </row>
    <row r="39" spans="1:13" ht="9.9499999999999993" customHeight="1" x14ac:dyDescent="0.25">
      <c r="A39" s="11">
        <v>68</v>
      </c>
      <c r="B39" s="91">
        <v>84</v>
      </c>
      <c r="C39" s="92">
        <v>382</v>
      </c>
      <c r="D39" s="15">
        <v>0.21990000000000001</v>
      </c>
      <c r="E39" s="15">
        <v>0.15</v>
      </c>
      <c r="F39" s="15">
        <v>0.15</v>
      </c>
      <c r="G39" s="14">
        <v>57.3</v>
      </c>
      <c r="H39" s="14">
        <v>57.3</v>
      </c>
      <c r="I39" s="15">
        <v>1.466</v>
      </c>
      <c r="J39" s="15">
        <v>1.466</v>
      </c>
      <c r="L39" s="215">
        <f t="shared" si="0"/>
        <v>0.15</v>
      </c>
      <c r="M39" s="215">
        <f t="shared" si="1"/>
        <v>1</v>
      </c>
    </row>
    <row r="40" spans="1:13" ht="9.9499999999999993" customHeight="1" x14ac:dyDescent="0.25">
      <c r="A40" s="11">
        <v>69</v>
      </c>
      <c r="B40" s="91">
        <v>56</v>
      </c>
      <c r="C40" s="92">
        <v>204</v>
      </c>
      <c r="D40" s="15">
        <v>0.27450000000000002</v>
      </c>
      <c r="E40" s="15">
        <v>0.15</v>
      </c>
      <c r="F40" s="15">
        <v>0.15</v>
      </c>
      <c r="G40" s="14">
        <v>43.2</v>
      </c>
      <c r="H40" s="14">
        <v>43.2</v>
      </c>
      <c r="I40" s="15">
        <v>1.2963</v>
      </c>
      <c r="J40" s="15">
        <v>1.2963</v>
      </c>
      <c r="L40" s="215">
        <f t="shared" si="0"/>
        <v>0.21176470588235297</v>
      </c>
      <c r="M40" s="215">
        <f t="shared" si="1"/>
        <v>1.4117647058823533</v>
      </c>
    </row>
    <row r="41" spans="1:13" ht="9.9499999999999993" customHeight="1" x14ac:dyDescent="0.25">
      <c r="A41" s="11">
        <v>70</v>
      </c>
      <c r="B41" s="91">
        <v>52</v>
      </c>
      <c r="C41" s="92">
        <v>235</v>
      </c>
      <c r="D41" s="15">
        <v>0.2213</v>
      </c>
      <c r="E41" s="15">
        <v>1</v>
      </c>
      <c r="F41" s="15">
        <v>1</v>
      </c>
      <c r="G41" s="14">
        <v>235</v>
      </c>
      <c r="H41" s="14">
        <v>235</v>
      </c>
      <c r="I41" s="15">
        <v>0.2213</v>
      </c>
      <c r="J41" s="15">
        <v>0.2213</v>
      </c>
      <c r="L41" s="215">
        <f t="shared" si="0"/>
        <v>1</v>
      </c>
      <c r="M41" s="215">
        <f t="shared" si="1"/>
        <v>1</v>
      </c>
    </row>
    <row r="42" spans="1:13" ht="9.9499999999999993" customHeight="1" x14ac:dyDescent="0.25">
      <c r="A42" s="18" t="s">
        <v>1263</v>
      </c>
      <c r="B42" s="91">
        <v>179</v>
      </c>
      <c r="C42" s="92">
        <v>901</v>
      </c>
      <c r="D42" s="15">
        <v>0.19869999999999999</v>
      </c>
      <c r="E42" s="15">
        <v>1</v>
      </c>
      <c r="F42" s="15">
        <v>1</v>
      </c>
      <c r="G42" s="14">
        <v>901</v>
      </c>
      <c r="H42" s="14">
        <v>901</v>
      </c>
      <c r="I42" s="15">
        <v>0.19869999999999999</v>
      </c>
      <c r="J42" s="15">
        <v>0.19869999999999999</v>
      </c>
      <c r="L42" s="215">
        <f t="shared" si="0"/>
        <v>1</v>
      </c>
      <c r="M42" s="215">
        <f t="shared" si="1"/>
        <v>1</v>
      </c>
    </row>
    <row r="43" spans="1:13" ht="9.9499999999999993" customHeight="1" x14ac:dyDescent="0.25">
      <c r="A43" s="19" t="s">
        <v>1264</v>
      </c>
      <c r="B43" s="21">
        <v>1564</v>
      </c>
      <c r="C43" s="104">
        <v>6864</v>
      </c>
      <c r="D43" s="22">
        <v>0.22789999999999999</v>
      </c>
      <c r="E43" s="67"/>
      <c r="F43" s="67"/>
      <c r="G43" s="23">
        <v>2145.8000000000002</v>
      </c>
      <c r="H43" s="23">
        <v>2145.8000000000002</v>
      </c>
      <c r="I43" s="22">
        <v>0.72889999999999999</v>
      </c>
      <c r="J43" s="22">
        <v>0.72889999999999999</v>
      </c>
    </row>
    <row r="65" spans="1:1" x14ac:dyDescent="0.25">
      <c r="A65" s="24" t="s">
        <v>1265</v>
      </c>
    </row>
    <row r="66" spans="1:1" x14ac:dyDescent="0.25">
      <c r="A66" s="2" t="s">
        <v>1266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4:M66"/>
  <sheetViews>
    <sheetView workbookViewId="0">
      <selection activeCell="N47" sqref="N47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3" x14ac:dyDescent="0.25">
      <c r="A4" s="3" t="s">
        <v>1267</v>
      </c>
    </row>
    <row r="5" spans="1:13" x14ac:dyDescent="0.25">
      <c r="A5" s="3" t="s">
        <v>1268</v>
      </c>
    </row>
    <row r="6" spans="1:13" x14ac:dyDescent="0.25">
      <c r="A6" s="3" t="s">
        <v>1269</v>
      </c>
    </row>
    <row r="7" spans="1:13" x14ac:dyDescent="0.25">
      <c r="A7" s="3" t="s">
        <v>1270</v>
      </c>
    </row>
    <row r="8" spans="1:13" ht="9.9499999999999993" customHeight="1" x14ac:dyDescent="0.25">
      <c r="A8" s="5">
        <v>-1</v>
      </c>
      <c r="B8" s="8">
        <v>-2</v>
      </c>
      <c r="C8" s="101">
        <v>-3</v>
      </c>
      <c r="D8" s="7" t="s">
        <v>1271</v>
      </c>
      <c r="E8" s="8">
        <v>-5</v>
      </c>
      <c r="F8" s="8">
        <v>-6</v>
      </c>
      <c r="G8" s="8">
        <v>-7</v>
      </c>
      <c r="H8" s="8">
        <v>-8</v>
      </c>
      <c r="I8" s="7" t="s">
        <v>1272</v>
      </c>
      <c r="J8" s="7" t="s">
        <v>1273</v>
      </c>
    </row>
    <row r="9" spans="1:13" ht="9.9499999999999993" customHeight="1" x14ac:dyDescent="0.25">
      <c r="A9" s="221" t="s">
        <v>1274</v>
      </c>
      <c r="B9" s="247" t="s">
        <v>1275</v>
      </c>
      <c r="C9" s="248" t="s">
        <v>1276</v>
      </c>
      <c r="D9" s="222" t="s">
        <v>1277</v>
      </c>
      <c r="E9" s="220" t="s">
        <v>1278</v>
      </c>
      <c r="F9" s="220"/>
      <c r="G9" s="220" t="s">
        <v>1279</v>
      </c>
      <c r="H9" s="220"/>
      <c r="I9" s="220" t="s">
        <v>1280</v>
      </c>
      <c r="J9" s="220"/>
    </row>
    <row r="10" spans="1:13" ht="21" customHeight="1" x14ac:dyDescent="0.25">
      <c r="A10" s="221"/>
      <c r="B10" s="247"/>
      <c r="C10" s="248"/>
      <c r="D10" s="222"/>
      <c r="E10" s="102" t="s">
        <v>1281</v>
      </c>
      <c r="F10" s="102" t="s">
        <v>1282</v>
      </c>
      <c r="G10" s="102" t="s">
        <v>1283</v>
      </c>
      <c r="H10" s="102" t="s">
        <v>1284</v>
      </c>
      <c r="I10" s="10" t="s">
        <v>1285</v>
      </c>
      <c r="J10" s="10" t="s">
        <v>1286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1287</v>
      </c>
      <c r="E11" s="15">
        <v>0</v>
      </c>
      <c r="F11" s="15">
        <v>0</v>
      </c>
      <c r="G11" s="14">
        <v>0</v>
      </c>
      <c r="H11" s="14">
        <v>0</v>
      </c>
      <c r="I11" s="13" t="s">
        <v>1288</v>
      </c>
      <c r="J11" s="13" t="s">
        <v>1289</v>
      </c>
      <c r="L11" s="215" t="e">
        <f>G11/C11</f>
        <v>#DIV/0!</v>
      </c>
      <c r="M11" s="215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1290</v>
      </c>
      <c r="E12" s="15">
        <v>0</v>
      </c>
      <c r="F12" s="15">
        <v>0</v>
      </c>
      <c r="G12" s="14">
        <v>0</v>
      </c>
      <c r="H12" s="14">
        <v>0</v>
      </c>
      <c r="I12" s="13" t="s">
        <v>1291</v>
      </c>
      <c r="J12" s="13" t="s">
        <v>1292</v>
      </c>
      <c r="L12" s="215" t="e">
        <f t="shared" ref="L12:L42" si="0">G12/C12</f>
        <v>#DIV/0!</v>
      </c>
      <c r="M12" s="215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1293</v>
      </c>
      <c r="E13" s="15">
        <v>0</v>
      </c>
      <c r="F13" s="15">
        <v>0</v>
      </c>
      <c r="G13" s="14">
        <v>0</v>
      </c>
      <c r="H13" s="14">
        <v>0</v>
      </c>
      <c r="I13" s="13" t="s">
        <v>1294</v>
      </c>
      <c r="J13" s="13" t="s">
        <v>1295</v>
      </c>
      <c r="L13" s="215" t="e">
        <f t="shared" si="0"/>
        <v>#DIV/0!</v>
      </c>
      <c r="M13" s="215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1296</v>
      </c>
      <c r="E14" s="15">
        <v>0</v>
      </c>
      <c r="F14" s="15">
        <v>0</v>
      </c>
      <c r="G14" s="14">
        <v>0</v>
      </c>
      <c r="H14" s="14">
        <v>0</v>
      </c>
      <c r="I14" s="13" t="s">
        <v>1297</v>
      </c>
      <c r="J14" s="13" t="s">
        <v>1298</v>
      </c>
      <c r="L14" s="215" t="e">
        <f t="shared" si="0"/>
        <v>#DIV/0!</v>
      </c>
      <c r="M14" s="215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1299</v>
      </c>
      <c r="E15" s="15">
        <v>0</v>
      </c>
      <c r="F15" s="15">
        <v>0</v>
      </c>
      <c r="G15" s="14">
        <v>0</v>
      </c>
      <c r="H15" s="14">
        <v>0</v>
      </c>
      <c r="I15" s="13" t="s">
        <v>1300</v>
      </c>
      <c r="J15" s="13" t="s">
        <v>1301</v>
      </c>
      <c r="L15" s="215" t="e">
        <f t="shared" si="0"/>
        <v>#DIV/0!</v>
      </c>
      <c r="M15" s="215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1302</v>
      </c>
      <c r="E16" s="15">
        <v>0</v>
      </c>
      <c r="F16" s="15">
        <v>0</v>
      </c>
      <c r="G16" s="14">
        <v>0</v>
      </c>
      <c r="H16" s="14">
        <v>0</v>
      </c>
      <c r="I16" s="13" t="s">
        <v>1303</v>
      </c>
      <c r="J16" s="13" t="s">
        <v>1304</v>
      </c>
      <c r="L16" s="215" t="e">
        <f t="shared" si="0"/>
        <v>#DIV/0!</v>
      </c>
      <c r="M16" s="215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1305</v>
      </c>
      <c r="E17" s="15">
        <v>0</v>
      </c>
      <c r="F17" s="15">
        <v>0</v>
      </c>
      <c r="G17" s="14">
        <v>0</v>
      </c>
      <c r="H17" s="14">
        <v>0</v>
      </c>
      <c r="I17" s="13" t="s">
        <v>1306</v>
      </c>
      <c r="J17" s="13" t="s">
        <v>1307</v>
      </c>
      <c r="L17" s="215" t="e">
        <f t="shared" si="0"/>
        <v>#DIV/0!</v>
      </c>
      <c r="M17" s="215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1308</v>
      </c>
      <c r="E18" s="15">
        <v>0</v>
      </c>
      <c r="F18" s="15">
        <v>0</v>
      </c>
      <c r="G18" s="14">
        <v>0</v>
      </c>
      <c r="H18" s="14">
        <v>0</v>
      </c>
      <c r="I18" s="13" t="s">
        <v>1309</v>
      </c>
      <c r="J18" s="13" t="s">
        <v>1310</v>
      </c>
      <c r="L18" s="215" t="e">
        <f t="shared" si="0"/>
        <v>#DIV/0!</v>
      </c>
      <c r="M18" s="215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1311</v>
      </c>
      <c r="E19" s="15">
        <v>0</v>
      </c>
      <c r="F19" s="15">
        <v>0</v>
      </c>
      <c r="G19" s="14">
        <v>0</v>
      </c>
      <c r="H19" s="14">
        <v>0</v>
      </c>
      <c r="I19" s="13" t="s">
        <v>1312</v>
      </c>
      <c r="J19" s="13" t="s">
        <v>1313</v>
      </c>
      <c r="L19" s="215" t="e">
        <f t="shared" si="0"/>
        <v>#DIV/0!</v>
      </c>
      <c r="M19" s="215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1314</v>
      </c>
      <c r="E20" s="15">
        <v>0</v>
      </c>
      <c r="F20" s="15">
        <v>0</v>
      </c>
      <c r="G20" s="14">
        <v>0</v>
      </c>
      <c r="H20" s="14">
        <v>0</v>
      </c>
      <c r="I20" s="13" t="s">
        <v>1315</v>
      </c>
      <c r="J20" s="13" t="s">
        <v>1316</v>
      </c>
      <c r="L20" s="215" t="e">
        <f t="shared" si="0"/>
        <v>#DIV/0!</v>
      </c>
      <c r="M20" s="215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1317</v>
      </c>
      <c r="E21" s="15">
        <v>0</v>
      </c>
      <c r="F21" s="15">
        <v>0</v>
      </c>
      <c r="G21" s="14">
        <v>0</v>
      </c>
      <c r="H21" s="14">
        <v>0</v>
      </c>
      <c r="I21" s="13" t="s">
        <v>1318</v>
      </c>
      <c r="J21" s="13" t="s">
        <v>1319</v>
      </c>
      <c r="L21" s="215" t="e">
        <f t="shared" si="0"/>
        <v>#DIV/0!</v>
      </c>
      <c r="M21" s="215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1320</v>
      </c>
      <c r="E22" s="15">
        <v>0</v>
      </c>
      <c r="F22" s="15">
        <v>0</v>
      </c>
      <c r="G22" s="14">
        <v>0</v>
      </c>
      <c r="H22" s="14">
        <v>0</v>
      </c>
      <c r="I22" s="13" t="s">
        <v>1321</v>
      </c>
      <c r="J22" s="13" t="s">
        <v>1322</v>
      </c>
      <c r="L22" s="215" t="e">
        <f t="shared" si="0"/>
        <v>#DIV/0!</v>
      </c>
      <c r="M22" s="215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1323</v>
      </c>
      <c r="E23" s="15">
        <v>0</v>
      </c>
      <c r="F23" s="15">
        <v>0</v>
      </c>
      <c r="G23" s="14">
        <v>0</v>
      </c>
      <c r="H23" s="14">
        <v>0</v>
      </c>
      <c r="I23" s="13" t="s">
        <v>1324</v>
      </c>
      <c r="J23" s="13" t="s">
        <v>1325</v>
      </c>
      <c r="L23" s="215" t="e">
        <f t="shared" si="0"/>
        <v>#DIV/0!</v>
      </c>
      <c r="M23" s="215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1326</v>
      </c>
      <c r="E24" s="15">
        <v>0</v>
      </c>
      <c r="F24" s="15">
        <v>0</v>
      </c>
      <c r="G24" s="14">
        <v>0</v>
      </c>
      <c r="H24" s="14">
        <v>0</v>
      </c>
      <c r="I24" s="13" t="s">
        <v>1327</v>
      </c>
      <c r="J24" s="13" t="s">
        <v>1328</v>
      </c>
      <c r="L24" s="215" t="e">
        <f t="shared" si="0"/>
        <v>#DIV/0!</v>
      </c>
      <c r="M24" s="215" t="e">
        <f t="shared" si="1"/>
        <v>#DIV/0!</v>
      </c>
    </row>
    <row r="25" spans="1:13" ht="9.9499999999999993" customHeight="1" x14ac:dyDescent="0.25">
      <c r="A25" s="11">
        <v>54</v>
      </c>
      <c r="B25" s="91">
        <v>0</v>
      </c>
      <c r="C25" s="92">
        <v>0</v>
      </c>
      <c r="D25" s="13" t="s">
        <v>1329</v>
      </c>
      <c r="E25" s="15">
        <v>0</v>
      </c>
      <c r="F25" s="15">
        <v>0</v>
      </c>
      <c r="G25" s="14">
        <v>0</v>
      </c>
      <c r="H25" s="14">
        <v>0</v>
      </c>
      <c r="I25" s="13" t="s">
        <v>1330</v>
      </c>
      <c r="J25" s="13" t="s">
        <v>1331</v>
      </c>
      <c r="L25" s="215" t="e">
        <f t="shared" si="0"/>
        <v>#DIV/0!</v>
      </c>
      <c r="M25" s="215" t="e">
        <f t="shared" si="1"/>
        <v>#DIV/0!</v>
      </c>
    </row>
    <row r="26" spans="1:13" ht="9.9499999999999993" customHeight="1" x14ac:dyDescent="0.25">
      <c r="A26" s="11">
        <v>55</v>
      </c>
      <c r="B26" s="91">
        <v>0</v>
      </c>
      <c r="C26" s="92">
        <v>0</v>
      </c>
      <c r="D26" s="13" t="s">
        <v>1332</v>
      </c>
      <c r="E26" s="15">
        <v>0</v>
      </c>
      <c r="F26" s="15">
        <v>0</v>
      </c>
      <c r="G26" s="14">
        <v>0</v>
      </c>
      <c r="H26" s="14">
        <v>0</v>
      </c>
      <c r="I26" s="13" t="s">
        <v>1333</v>
      </c>
      <c r="J26" s="13" t="s">
        <v>1334</v>
      </c>
      <c r="L26" s="215" t="e">
        <f t="shared" si="0"/>
        <v>#DIV/0!</v>
      </c>
      <c r="M26" s="215" t="e">
        <f t="shared" si="1"/>
        <v>#DIV/0!</v>
      </c>
    </row>
    <row r="27" spans="1:13" ht="9.9499999999999993" customHeight="1" x14ac:dyDescent="0.25">
      <c r="A27" s="11">
        <v>56</v>
      </c>
      <c r="B27" s="91">
        <v>0</v>
      </c>
      <c r="C27" s="92">
        <v>0</v>
      </c>
      <c r="D27" s="13" t="s">
        <v>1335</v>
      </c>
      <c r="E27" s="15">
        <v>0</v>
      </c>
      <c r="F27" s="15">
        <v>0</v>
      </c>
      <c r="G27" s="14">
        <v>0</v>
      </c>
      <c r="H27" s="14">
        <v>0</v>
      </c>
      <c r="I27" s="13" t="s">
        <v>1336</v>
      </c>
      <c r="J27" s="13" t="s">
        <v>1337</v>
      </c>
      <c r="L27" s="215" t="e">
        <f t="shared" si="0"/>
        <v>#DIV/0!</v>
      </c>
      <c r="M27" s="215" t="e">
        <f t="shared" si="1"/>
        <v>#DIV/0!</v>
      </c>
    </row>
    <row r="28" spans="1:13" ht="9.9499999999999993" customHeight="1" x14ac:dyDescent="0.25">
      <c r="A28" s="11">
        <v>57</v>
      </c>
      <c r="B28" s="91">
        <v>258</v>
      </c>
      <c r="C28" s="103">
        <v>1061</v>
      </c>
      <c r="D28" s="15">
        <v>0.2432</v>
      </c>
      <c r="E28" s="15">
        <v>0.189</v>
      </c>
      <c r="F28" s="15">
        <v>0.189</v>
      </c>
      <c r="G28" s="14">
        <v>200.55</v>
      </c>
      <c r="H28" s="14">
        <v>200.55</v>
      </c>
      <c r="I28" s="15">
        <v>1.2865</v>
      </c>
      <c r="J28" s="15">
        <v>1.2865</v>
      </c>
      <c r="L28" s="215">
        <f t="shared" si="0"/>
        <v>0.18901979264844487</v>
      </c>
      <c r="M28" s="215">
        <f t="shared" si="1"/>
        <v>1.0001047230076447</v>
      </c>
    </row>
    <row r="29" spans="1:13" ht="9.9499999999999993" customHeight="1" x14ac:dyDescent="0.25">
      <c r="A29" s="11">
        <v>58</v>
      </c>
      <c r="B29" s="91">
        <v>266</v>
      </c>
      <c r="C29" s="103">
        <v>1043</v>
      </c>
      <c r="D29" s="15">
        <v>0.255</v>
      </c>
      <c r="E29" s="15">
        <v>0.18959999999999999</v>
      </c>
      <c r="F29" s="15">
        <v>0.18959999999999999</v>
      </c>
      <c r="G29" s="14">
        <v>197.7</v>
      </c>
      <c r="H29" s="14">
        <v>197.7</v>
      </c>
      <c r="I29" s="15">
        <v>1.3454999999999999</v>
      </c>
      <c r="J29" s="15">
        <v>1.3454999999999999</v>
      </c>
      <c r="L29" s="215">
        <f t="shared" si="0"/>
        <v>0.18954937679769893</v>
      </c>
      <c r="M29" s="215">
        <f t="shared" si="1"/>
        <v>0.99973299998786358</v>
      </c>
    </row>
    <row r="30" spans="1:13" ht="9.9499999999999993" customHeight="1" x14ac:dyDescent="0.25">
      <c r="A30" s="11">
        <v>59</v>
      </c>
      <c r="B30" s="91">
        <v>256</v>
      </c>
      <c r="C30" s="103">
        <v>1043</v>
      </c>
      <c r="D30" s="15">
        <v>0.24540000000000001</v>
      </c>
      <c r="E30" s="15">
        <v>0.18959999999999999</v>
      </c>
      <c r="F30" s="15">
        <v>0.18959999999999999</v>
      </c>
      <c r="G30" s="14">
        <v>197.75</v>
      </c>
      <c r="H30" s="14">
        <v>197.75</v>
      </c>
      <c r="I30" s="15">
        <v>1.2946</v>
      </c>
      <c r="J30" s="15">
        <v>1.2946</v>
      </c>
      <c r="L30" s="215">
        <f t="shared" si="0"/>
        <v>0.18959731543624161</v>
      </c>
      <c r="M30" s="215">
        <f t="shared" si="1"/>
        <v>0.99998584090844733</v>
      </c>
    </row>
    <row r="31" spans="1:13" ht="9.9499999999999993" customHeight="1" x14ac:dyDescent="0.25">
      <c r="A31" s="11">
        <v>60</v>
      </c>
      <c r="B31" s="91">
        <v>276</v>
      </c>
      <c r="C31" s="103">
        <v>1012</v>
      </c>
      <c r="D31" s="15">
        <v>0.2727</v>
      </c>
      <c r="E31" s="15">
        <v>0.18779999999999999</v>
      </c>
      <c r="F31" s="15">
        <v>0.18779999999999999</v>
      </c>
      <c r="G31" s="14">
        <v>190.1</v>
      </c>
      <c r="H31" s="14">
        <v>190.1</v>
      </c>
      <c r="I31" s="15">
        <v>1.4519</v>
      </c>
      <c r="J31" s="15">
        <v>1.4519</v>
      </c>
      <c r="L31" s="215">
        <f t="shared" si="0"/>
        <v>0.18784584980237154</v>
      </c>
      <c r="M31" s="215">
        <f t="shared" si="1"/>
        <v>1.0002441416526706</v>
      </c>
    </row>
    <row r="32" spans="1:13" ht="9.9499999999999993" customHeight="1" x14ac:dyDescent="0.25">
      <c r="A32" s="11">
        <v>61</v>
      </c>
      <c r="B32" s="91">
        <v>277</v>
      </c>
      <c r="C32" s="92">
        <v>992</v>
      </c>
      <c r="D32" s="15">
        <v>0.2792</v>
      </c>
      <c r="E32" s="15">
        <v>0.18490000000000001</v>
      </c>
      <c r="F32" s="15">
        <v>0.18490000000000001</v>
      </c>
      <c r="G32" s="14">
        <v>183.35</v>
      </c>
      <c r="H32" s="14">
        <v>183.35</v>
      </c>
      <c r="I32" s="15">
        <v>1.5107999999999999</v>
      </c>
      <c r="J32" s="15">
        <v>1.5107999999999999</v>
      </c>
      <c r="L32" s="215">
        <f t="shared" si="0"/>
        <v>0.18482862903225805</v>
      </c>
      <c r="M32" s="215">
        <f t="shared" si="1"/>
        <v>0.99961400233779363</v>
      </c>
    </row>
    <row r="33" spans="1:13" ht="9.9499999999999993" customHeight="1" x14ac:dyDescent="0.25">
      <c r="A33" s="11">
        <v>62</v>
      </c>
      <c r="B33" s="91">
        <v>333</v>
      </c>
      <c r="C33" s="92">
        <v>975</v>
      </c>
      <c r="D33" s="15">
        <v>0.34150000000000003</v>
      </c>
      <c r="E33" s="15">
        <v>0.25890000000000002</v>
      </c>
      <c r="F33" s="15">
        <v>0.25890000000000002</v>
      </c>
      <c r="G33" s="14">
        <v>252.4</v>
      </c>
      <c r="H33" s="14">
        <v>252.4</v>
      </c>
      <c r="I33" s="15">
        <v>1.3192999999999999</v>
      </c>
      <c r="J33" s="15">
        <v>1.3192999999999999</v>
      </c>
      <c r="L33" s="215">
        <f t="shared" si="0"/>
        <v>0.2588717948717949</v>
      </c>
      <c r="M33" s="215">
        <f t="shared" si="1"/>
        <v>0.99989105782848542</v>
      </c>
    </row>
    <row r="34" spans="1:13" ht="9.9499999999999993" customHeight="1" x14ac:dyDescent="0.25">
      <c r="A34" s="11">
        <v>63</v>
      </c>
      <c r="B34" s="91">
        <v>224</v>
      </c>
      <c r="C34" s="92">
        <v>788</v>
      </c>
      <c r="D34" s="15">
        <v>0.2843</v>
      </c>
      <c r="E34" s="15">
        <v>0.1731</v>
      </c>
      <c r="F34" s="15">
        <v>0.1731</v>
      </c>
      <c r="G34" s="14">
        <v>136.35</v>
      </c>
      <c r="H34" s="14">
        <v>136.35</v>
      </c>
      <c r="I34" s="15">
        <v>1.6428</v>
      </c>
      <c r="J34" s="15">
        <v>1.6428</v>
      </c>
      <c r="L34" s="215">
        <f t="shared" si="0"/>
        <v>0.17303299492385787</v>
      </c>
      <c r="M34" s="215">
        <f t="shared" si="1"/>
        <v>0.99961291117191142</v>
      </c>
    </row>
    <row r="35" spans="1:13" ht="9.9499999999999993" customHeight="1" x14ac:dyDescent="0.25">
      <c r="A35" s="11">
        <v>64</v>
      </c>
      <c r="B35" s="91">
        <v>661</v>
      </c>
      <c r="C35" s="103">
        <v>3720</v>
      </c>
      <c r="D35" s="15">
        <v>0.1777</v>
      </c>
      <c r="E35" s="15">
        <v>0.15329999999999999</v>
      </c>
      <c r="F35" s="15">
        <v>0.15329999999999999</v>
      </c>
      <c r="G35" s="14">
        <v>570.4</v>
      </c>
      <c r="H35" s="14">
        <v>570.4</v>
      </c>
      <c r="I35" s="15">
        <v>1.1588000000000001</v>
      </c>
      <c r="J35" s="15">
        <v>1.1588000000000001</v>
      </c>
      <c r="L35" s="215">
        <f t="shared" si="0"/>
        <v>0.15333333333333332</v>
      </c>
      <c r="M35" s="215">
        <f t="shared" si="1"/>
        <v>1.0002174385736029</v>
      </c>
    </row>
    <row r="36" spans="1:13" ht="9.9499999999999993" customHeight="1" x14ac:dyDescent="0.25">
      <c r="A36" s="11">
        <v>65</v>
      </c>
      <c r="B36" s="91">
        <v>705</v>
      </c>
      <c r="C36" s="103">
        <v>3078</v>
      </c>
      <c r="D36" s="15">
        <v>0.22900000000000001</v>
      </c>
      <c r="E36" s="15">
        <v>0.20330000000000001</v>
      </c>
      <c r="F36" s="15">
        <v>0.20330000000000001</v>
      </c>
      <c r="G36" s="14">
        <v>625.70000000000005</v>
      </c>
      <c r="H36" s="14">
        <v>625.70000000000005</v>
      </c>
      <c r="I36" s="15">
        <v>1.1267</v>
      </c>
      <c r="J36" s="15">
        <v>1.1267</v>
      </c>
      <c r="L36" s="215">
        <f t="shared" si="0"/>
        <v>0.20328135152696558</v>
      </c>
      <c r="M36" s="215">
        <f t="shared" si="1"/>
        <v>0.99990827116067671</v>
      </c>
    </row>
    <row r="37" spans="1:13" ht="9.9499999999999993" customHeight="1" x14ac:dyDescent="0.25">
      <c r="A37" s="11">
        <v>66</v>
      </c>
      <c r="B37" s="91">
        <v>572</v>
      </c>
      <c r="C37" s="103">
        <v>2258</v>
      </c>
      <c r="D37" s="15">
        <v>0.25330000000000003</v>
      </c>
      <c r="E37" s="15">
        <v>0.1507</v>
      </c>
      <c r="F37" s="15">
        <v>0.1507</v>
      </c>
      <c r="G37" s="14">
        <v>340.2</v>
      </c>
      <c r="H37" s="14">
        <v>340.2</v>
      </c>
      <c r="I37" s="15">
        <v>1.6814</v>
      </c>
      <c r="J37" s="15">
        <v>1.6814</v>
      </c>
      <c r="L37" s="215">
        <f t="shared" si="0"/>
        <v>0.15066430469441983</v>
      </c>
      <c r="M37" s="215">
        <f t="shared" si="1"/>
        <v>0.999763136658393</v>
      </c>
    </row>
    <row r="38" spans="1:13" ht="9.9499999999999993" customHeight="1" x14ac:dyDescent="0.25">
      <c r="A38" s="11">
        <v>67</v>
      </c>
      <c r="B38" s="91">
        <v>375</v>
      </c>
      <c r="C38" s="103">
        <v>1609</v>
      </c>
      <c r="D38" s="15">
        <v>0.2331</v>
      </c>
      <c r="E38" s="15">
        <v>0.15029999999999999</v>
      </c>
      <c r="F38" s="15">
        <v>0.15029999999999999</v>
      </c>
      <c r="G38" s="14">
        <v>241.8</v>
      </c>
      <c r="H38" s="14">
        <v>241.8</v>
      </c>
      <c r="I38" s="15">
        <v>1.5508999999999999</v>
      </c>
      <c r="J38" s="15">
        <v>1.5508999999999999</v>
      </c>
      <c r="L38" s="215">
        <f t="shared" si="0"/>
        <v>0.15027967681789933</v>
      </c>
      <c r="M38" s="215">
        <f t="shared" si="1"/>
        <v>0.99986478255422051</v>
      </c>
    </row>
    <row r="39" spans="1:13" ht="9.9499999999999993" customHeight="1" x14ac:dyDescent="0.25">
      <c r="A39" s="11">
        <v>68</v>
      </c>
      <c r="B39" s="91">
        <v>245</v>
      </c>
      <c r="C39" s="103">
        <v>1138</v>
      </c>
      <c r="D39" s="15">
        <v>0.21529999999999999</v>
      </c>
      <c r="E39" s="15">
        <v>0.15</v>
      </c>
      <c r="F39" s="15">
        <v>0.15</v>
      </c>
      <c r="G39" s="14">
        <v>170.75</v>
      </c>
      <c r="H39" s="14">
        <v>170.75</v>
      </c>
      <c r="I39" s="15">
        <v>1.4348000000000001</v>
      </c>
      <c r="J39" s="15">
        <v>1.4348000000000001</v>
      </c>
      <c r="L39" s="215">
        <f t="shared" si="0"/>
        <v>0.15004393673110722</v>
      </c>
      <c r="M39" s="215">
        <f t="shared" si="1"/>
        <v>1.0002929115407149</v>
      </c>
    </row>
    <row r="40" spans="1:13" ht="9.9499999999999993" customHeight="1" x14ac:dyDescent="0.25">
      <c r="A40" s="11">
        <v>69</v>
      </c>
      <c r="B40" s="91">
        <v>218</v>
      </c>
      <c r="C40" s="92">
        <v>864</v>
      </c>
      <c r="D40" s="15">
        <v>0.25230000000000002</v>
      </c>
      <c r="E40" s="15">
        <v>0.15</v>
      </c>
      <c r="F40" s="15">
        <v>0.15</v>
      </c>
      <c r="G40" s="14">
        <v>129.6</v>
      </c>
      <c r="H40" s="14">
        <v>129.6</v>
      </c>
      <c r="I40" s="15">
        <v>1.6820999999999999</v>
      </c>
      <c r="J40" s="15">
        <v>1.6820999999999999</v>
      </c>
      <c r="L40" s="215">
        <f t="shared" si="0"/>
        <v>0.15</v>
      </c>
      <c r="M40" s="215">
        <f t="shared" si="1"/>
        <v>1</v>
      </c>
    </row>
    <row r="41" spans="1:13" ht="9.9499999999999993" customHeight="1" x14ac:dyDescent="0.25">
      <c r="A41" s="11">
        <v>70</v>
      </c>
      <c r="B41" s="91">
        <v>183</v>
      </c>
      <c r="C41" s="92">
        <v>670</v>
      </c>
      <c r="D41" s="15">
        <v>0.27310000000000001</v>
      </c>
      <c r="E41" s="15">
        <v>1</v>
      </c>
      <c r="F41" s="15">
        <v>1</v>
      </c>
      <c r="G41" s="14">
        <v>670</v>
      </c>
      <c r="H41" s="14">
        <v>670</v>
      </c>
      <c r="I41" s="15">
        <v>0.27310000000000001</v>
      </c>
      <c r="J41" s="15">
        <v>0.27310000000000001</v>
      </c>
      <c r="L41" s="215">
        <f t="shared" si="0"/>
        <v>1</v>
      </c>
      <c r="M41" s="215">
        <f t="shared" si="1"/>
        <v>1</v>
      </c>
    </row>
    <row r="42" spans="1:13" ht="9.9499999999999993" customHeight="1" x14ac:dyDescent="0.25">
      <c r="A42" s="18" t="s">
        <v>1338</v>
      </c>
      <c r="B42" s="91">
        <v>509</v>
      </c>
      <c r="C42" s="103">
        <v>2093</v>
      </c>
      <c r="D42" s="15">
        <v>0.2432</v>
      </c>
      <c r="E42" s="15">
        <v>1</v>
      </c>
      <c r="F42" s="15">
        <v>1</v>
      </c>
      <c r="G42" s="14">
        <v>2093</v>
      </c>
      <c r="H42" s="14">
        <v>2093</v>
      </c>
      <c r="I42" s="15">
        <v>0.2432</v>
      </c>
      <c r="J42" s="15">
        <v>0.2432</v>
      </c>
      <c r="L42" s="215">
        <f t="shared" si="0"/>
        <v>1</v>
      </c>
      <c r="M42" s="215">
        <f t="shared" si="1"/>
        <v>1</v>
      </c>
    </row>
    <row r="43" spans="1:13" ht="9.9499999999999993" customHeight="1" x14ac:dyDescent="0.25">
      <c r="A43" s="19" t="s">
        <v>1339</v>
      </c>
      <c r="B43" s="21">
        <v>5358</v>
      </c>
      <c r="C43" s="21">
        <v>22344</v>
      </c>
      <c r="D43" s="22">
        <v>0.23980000000000001</v>
      </c>
      <c r="E43" s="67"/>
      <c r="F43" s="67"/>
      <c r="G43" s="23">
        <v>6199.65</v>
      </c>
      <c r="H43" s="23">
        <v>6199.65</v>
      </c>
      <c r="I43" s="22">
        <v>0.86419999999999997</v>
      </c>
      <c r="J43" s="22">
        <v>0.86419999999999997</v>
      </c>
    </row>
    <row r="65" spans="1:1" x14ac:dyDescent="0.25">
      <c r="A65" s="24" t="s">
        <v>1340</v>
      </c>
    </row>
    <row r="66" spans="1:1" x14ac:dyDescent="0.25">
      <c r="A66" s="2" t="s">
        <v>1341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1342</v>
      </c>
    </row>
    <row r="5" spans="1:10" x14ac:dyDescent="0.25">
      <c r="A5" s="3" t="s">
        <v>1343</v>
      </c>
    </row>
    <row r="6" spans="1:10" x14ac:dyDescent="0.25">
      <c r="A6" s="3" t="s">
        <v>1344</v>
      </c>
    </row>
    <row r="7" spans="1:10" x14ac:dyDescent="0.25">
      <c r="A7" s="3" t="s">
        <v>1345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1346</v>
      </c>
      <c r="E8" s="8">
        <v>-5</v>
      </c>
      <c r="F8" s="8">
        <v>-6</v>
      </c>
      <c r="G8" s="8">
        <v>-7</v>
      </c>
      <c r="H8" s="8">
        <v>-8</v>
      </c>
      <c r="I8" s="7" t="s">
        <v>1347</v>
      </c>
      <c r="J8" s="7" t="s">
        <v>1348</v>
      </c>
    </row>
    <row r="9" spans="1:10" ht="9.9499999999999993" customHeight="1" x14ac:dyDescent="0.25">
      <c r="A9" s="221" t="s">
        <v>1349</v>
      </c>
      <c r="B9" s="247" t="s">
        <v>1350</v>
      </c>
      <c r="C9" s="248" t="s">
        <v>1351</v>
      </c>
      <c r="D9" s="222" t="s">
        <v>1352</v>
      </c>
      <c r="E9" s="220" t="s">
        <v>1353</v>
      </c>
      <c r="F9" s="220"/>
      <c r="G9" s="220" t="s">
        <v>1354</v>
      </c>
      <c r="H9" s="220"/>
      <c r="I9" s="220" t="s">
        <v>1355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1356</v>
      </c>
      <c r="F10" s="102" t="s">
        <v>1357</v>
      </c>
      <c r="G10" s="102" t="s">
        <v>1358</v>
      </c>
      <c r="H10" s="102" t="s">
        <v>1359</v>
      </c>
      <c r="I10" s="10" t="s">
        <v>1360</v>
      </c>
      <c r="J10" s="10" t="s">
        <v>1361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1362</v>
      </c>
      <c r="E11" s="15">
        <v>0</v>
      </c>
      <c r="F11" s="15">
        <v>0</v>
      </c>
      <c r="G11" s="14">
        <v>0</v>
      </c>
      <c r="H11" s="14">
        <v>0</v>
      </c>
      <c r="I11" s="13" t="s">
        <v>1363</v>
      </c>
      <c r="J11" s="13" t="s">
        <v>1364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1365</v>
      </c>
      <c r="E12" s="15">
        <v>0</v>
      </c>
      <c r="F12" s="15">
        <v>0</v>
      </c>
      <c r="G12" s="14">
        <v>0</v>
      </c>
      <c r="H12" s="14">
        <v>0</v>
      </c>
      <c r="I12" s="13" t="s">
        <v>1366</v>
      </c>
      <c r="J12" s="13" t="s">
        <v>1367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1368</v>
      </c>
      <c r="E13" s="15">
        <v>0</v>
      </c>
      <c r="F13" s="15">
        <v>0</v>
      </c>
      <c r="G13" s="14">
        <v>0</v>
      </c>
      <c r="H13" s="14">
        <v>0</v>
      </c>
      <c r="I13" s="13" t="s">
        <v>1369</v>
      </c>
      <c r="J13" s="13" t="s">
        <v>1370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1371</v>
      </c>
      <c r="E14" s="15">
        <v>0</v>
      </c>
      <c r="F14" s="15">
        <v>0</v>
      </c>
      <c r="G14" s="14">
        <v>0</v>
      </c>
      <c r="H14" s="14">
        <v>0</v>
      </c>
      <c r="I14" s="13" t="s">
        <v>1372</v>
      </c>
      <c r="J14" s="13" t="s">
        <v>1373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1374</v>
      </c>
      <c r="E15" s="15">
        <v>0</v>
      </c>
      <c r="F15" s="15">
        <v>0</v>
      </c>
      <c r="G15" s="14">
        <v>0</v>
      </c>
      <c r="H15" s="14">
        <v>0</v>
      </c>
      <c r="I15" s="13" t="s">
        <v>1375</v>
      </c>
      <c r="J15" s="13" t="s">
        <v>1376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1377</v>
      </c>
      <c r="E16" s="15">
        <v>0</v>
      </c>
      <c r="F16" s="15">
        <v>0</v>
      </c>
      <c r="G16" s="14">
        <v>0</v>
      </c>
      <c r="H16" s="14">
        <v>0</v>
      </c>
      <c r="I16" s="13" t="s">
        <v>1378</v>
      </c>
      <c r="J16" s="13" t="s">
        <v>1379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1380</v>
      </c>
      <c r="E17" s="15">
        <v>0</v>
      </c>
      <c r="F17" s="15">
        <v>0</v>
      </c>
      <c r="G17" s="14">
        <v>0</v>
      </c>
      <c r="H17" s="14">
        <v>0</v>
      </c>
      <c r="I17" s="13" t="s">
        <v>1381</v>
      </c>
      <c r="J17" s="13" t="s">
        <v>1382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1383</v>
      </c>
      <c r="E18" s="15">
        <v>0</v>
      </c>
      <c r="F18" s="15">
        <v>0</v>
      </c>
      <c r="G18" s="14">
        <v>0</v>
      </c>
      <c r="H18" s="14">
        <v>0</v>
      </c>
      <c r="I18" s="13" t="s">
        <v>1384</v>
      </c>
      <c r="J18" s="13" t="s">
        <v>1385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1386</v>
      </c>
      <c r="E19" s="15">
        <v>0</v>
      </c>
      <c r="F19" s="15">
        <v>0</v>
      </c>
      <c r="G19" s="14">
        <v>0</v>
      </c>
      <c r="H19" s="14">
        <v>0</v>
      </c>
      <c r="I19" s="13" t="s">
        <v>1387</v>
      </c>
      <c r="J19" s="13" t="s">
        <v>1388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1389</v>
      </c>
      <c r="E20" s="15">
        <v>0</v>
      </c>
      <c r="F20" s="15">
        <v>0</v>
      </c>
      <c r="G20" s="14">
        <v>0</v>
      </c>
      <c r="H20" s="14">
        <v>0</v>
      </c>
      <c r="I20" s="13" t="s">
        <v>1390</v>
      </c>
      <c r="J20" s="13" t="s">
        <v>1391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1392</v>
      </c>
      <c r="E21" s="15">
        <v>0</v>
      </c>
      <c r="F21" s="15">
        <v>0</v>
      </c>
      <c r="G21" s="14">
        <v>0</v>
      </c>
      <c r="H21" s="14">
        <v>0</v>
      </c>
      <c r="I21" s="13" t="s">
        <v>1393</v>
      </c>
      <c r="J21" s="13" t="s">
        <v>1394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1395</v>
      </c>
      <c r="E22" s="15">
        <v>0</v>
      </c>
      <c r="F22" s="15">
        <v>0</v>
      </c>
      <c r="G22" s="14">
        <v>0</v>
      </c>
      <c r="H22" s="14">
        <v>0</v>
      </c>
      <c r="I22" s="13" t="s">
        <v>1396</v>
      </c>
      <c r="J22" s="13" t="s">
        <v>1397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1398</v>
      </c>
      <c r="E23" s="15">
        <v>0</v>
      </c>
      <c r="F23" s="15">
        <v>0</v>
      </c>
      <c r="G23" s="14">
        <v>0</v>
      </c>
      <c r="H23" s="14">
        <v>0</v>
      </c>
      <c r="I23" s="13" t="s">
        <v>1399</v>
      </c>
      <c r="J23" s="13" t="s">
        <v>1400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1401</v>
      </c>
      <c r="E24" s="15">
        <v>0</v>
      </c>
      <c r="F24" s="15">
        <v>0</v>
      </c>
      <c r="G24" s="14">
        <v>0</v>
      </c>
      <c r="H24" s="14">
        <v>0</v>
      </c>
      <c r="I24" s="13" t="s">
        <v>1402</v>
      </c>
      <c r="J24" s="13" t="s">
        <v>1403</v>
      </c>
    </row>
    <row r="25" spans="1:10" ht="9.9499999999999993" customHeight="1" x14ac:dyDescent="0.25">
      <c r="A25" s="11">
        <v>54</v>
      </c>
      <c r="B25" s="91">
        <v>178</v>
      </c>
      <c r="C25" s="92">
        <v>178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1404</v>
      </c>
      <c r="J25" s="13" t="s">
        <v>1405</v>
      </c>
    </row>
    <row r="26" spans="1:10" ht="9.9499999999999993" customHeight="1" x14ac:dyDescent="0.25">
      <c r="A26" s="11">
        <v>55</v>
      </c>
      <c r="B26" s="17">
        <v>1774</v>
      </c>
      <c r="C26" s="103">
        <v>5088</v>
      </c>
      <c r="D26" s="15">
        <v>0.34870000000000001</v>
      </c>
      <c r="E26" s="15">
        <v>0.25269999999999998</v>
      </c>
      <c r="F26" s="15">
        <v>0.25269999999999998</v>
      </c>
      <c r="G26" s="93">
        <v>1285.52</v>
      </c>
      <c r="H26" s="93">
        <v>1285.52</v>
      </c>
      <c r="I26" s="15">
        <v>1.38</v>
      </c>
      <c r="J26" s="15">
        <v>1.38</v>
      </c>
    </row>
    <row r="27" spans="1:10" ht="9.9499999999999993" customHeight="1" x14ac:dyDescent="0.25">
      <c r="A27" s="11">
        <v>56</v>
      </c>
      <c r="B27" s="91">
        <v>275</v>
      </c>
      <c r="C27" s="92">
        <v>919</v>
      </c>
      <c r="D27" s="15">
        <v>0.29920000000000002</v>
      </c>
      <c r="E27" s="15">
        <v>0.2515</v>
      </c>
      <c r="F27" s="15">
        <v>0.2515</v>
      </c>
      <c r="G27" s="14">
        <v>231.12</v>
      </c>
      <c r="H27" s="14">
        <v>231.12</v>
      </c>
      <c r="I27" s="15">
        <v>1.1898</v>
      </c>
      <c r="J27" s="15">
        <v>1.1898</v>
      </c>
    </row>
    <row r="28" spans="1:10" ht="9.9499999999999993" customHeight="1" x14ac:dyDescent="0.25">
      <c r="A28" s="11">
        <v>57</v>
      </c>
      <c r="B28" s="91">
        <v>259</v>
      </c>
      <c r="C28" s="92">
        <v>815</v>
      </c>
      <c r="D28" s="15">
        <v>0.31780000000000003</v>
      </c>
      <c r="E28" s="15">
        <v>0.25530000000000003</v>
      </c>
      <c r="F28" s="15">
        <v>0.25530000000000003</v>
      </c>
      <c r="G28" s="14">
        <v>208.09</v>
      </c>
      <c r="H28" s="14">
        <v>208.09</v>
      </c>
      <c r="I28" s="15">
        <v>1.2446999999999999</v>
      </c>
      <c r="J28" s="15">
        <v>1.2446999999999999</v>
      </c>
    </row>
    <row r="29" spans="1:10" ht="9.9499999999999993" customHeight="1" x14ac:dyDescent="0.25">
      <c r="A29" s="11">
        <v>58</v>
      </c>
      <c r="B29" s="91">
        <v>274</v>
      </c>
      <c r="C29" s="92">
        <v>836</v>
      </c>
      <c r="D29" s="15">
        <v>0.32779999999999998</v>
      </c>
      <c r="E29" s="15">
        <v>0.26069999999999999</v>
      </c>
      <c r="F29" s="15">
        <v>0.26069999999999999</v>
      </c>
      <c r="G29" s="14">
        <v>217.97</v>
      </c>
      <c r="H29" s="14">
        <v>217.97</v>
      </c>
      <c r="I29" s="15">
        <v>1.2569999999999999</v>
      </c>
      <c r="J29" s="15">
        <v>1.2569999999999999</v>
      </c>
    </row>
    <row r="30" spans="1:10" ht="9.9499999999999993" customHeight="1" x14ac:dyDescent="0.25">
      <c r="A30" s="11">
        <v>59</v>
      </c>
      <c r="B30" s="91">
        <v>268</v>
      </c>
      <c r="C30" s="92">
        <v>741</v>
      </c>
      <c r="D30" s="15">
        <v>0.36170000000000002</v>
      </c>
      <c r="E30" s="15">
        <v>0.26800000000000002</v>
      </c>
      <c r="F30" s="15">
        <v>0.26800000000000002</v>
      </c>
      <c r="G30" s="14">
        <v>198.56</v>
      </c>
      <c r="H30" s="14">
        <v>198.56</v>
      </c>
      <c r="I30" s="15">
        <v>1.3498000000000001</v>
      </c>
      <c r="J30" s="15">
        <v>1.3498000000000001</v>
      </c>
    </row>
    <row r="31" spans="1:10" ht="9.9499999999999993" customHeight="1" x14ac:dyDescent="0.25">
      <c r="A31" s="11">
        <v>60</v>
      </c>
      <c r="B31" s="91">
        <v>241</v>
      </c>
      <c r="C31" s="92">
        <v>653</v>
      </c>
      <c r="D31" s="15">
        <v>0.36909999999999998</v>
      </c>
      <c r="E31" s="15">
        <v>0.27160000000000001</v>
      </c>
      <c r="F31" s="15">
        <v>0.27160000000000001</v>
      </c>
      <c r="G31" s="14">
        <v>177.38</v>
      </c>
      <c r="H31" s="14">
        <v>177.38</v>
      </c>
      <c r="I31" s="15">
        <v>1.3586</v>
      </c>
      <c r="J31" s="15">
        <v>1.3586</v>
      </c>
    </row>
    <row r="32" spans="1:10" ht="9.9499999999999993" customHeight="1" x14ac:dyDescent="0.25">
      <c r="A32" s="11">
        <v>61</v>
      </c>
      <c r="B32" s="17">
        <v>1006</v>
      </c>
      <c r="C32" s="103">
        <v>1290</v>
      </c>
      <c r="D32" s="15">
        <v>0.77980000000000005</v>
      </c>
      <c r="E32" s="15">
        <v>0.22620000000000001</v>
      </c>
      <c r="F32" s="15">
        <v>0.22620000000000001</v>
      </c>
      <c r="G32" s="14">
        <v>291.82</v>
      </c>
      <c r="H32" s="14">
        <v>291.82</v>
      </c>
      <c r="I32" s="15">
        <v>3.4472999999999998</v>
      </c>
      <c r="J32" s="15">
        <v>3.4472999999999998</v>
      </c>
    </row>
    <row r="33" spans="1:10" ht="9.9499999999999993" customHeight="1" x14ac:dyDescent="0.25">
      <c r="A33" s="11">
        <v>62</v>
      </c>
      <c r="B33" s="17">
        <v>2385</v>
      </c>
      <c r="C33" s="17">
        <v>13130</v>
      </c>
      <c r="D33" s="15">
        <v>0.18160000000000001</v>
      </c>
      <c r="E33" s="15">
        <v>0.3019</v>
      </c>
      <c r="F33" s="15">
        <v>0.3019</v>
      </c>
      <c r="G33" s="93">
        <v>3964.1</v>
      </c>
      <c r="H33" s="93">
        <v>3964.1</v>
      </c>
      <c r="I33" s="15">
        <v>0.60170000000000001</v>
      </c>
      <c r="J33" s="15">
        <v>0.60170000000000001</v>
      </c>
    </row>
    <row r="34" spans="1:10" ht="9.9499999999999993" customHeight="1" x14ac:dyDescent="0.25">
      <c r="A34" s="11">
        <v>63</v>
      </c>
      <c r="B34" s="91">
        <v>27</v>
      </c>
      <c r="C34" s="92">
        <v>236</v>
      </c>
      <c r="D34" s="15">
        <v>0.1144</v>
      </c>
      <c r="E34" s="15">
        <v>0.2</v>
      </c>
      <c r="F34" s="15">
        <v>0.2</v>
      </c>
      <c r="G34" s="14">
        <v>47.2</v>
      </c>
      <c r="H34" s="14">
        <v>47.2</v>
      </c>
      <c r="I34" s="15">
        <v>0.57199999999999995</v>
      </c>
      <c r="J34" s="15">
        <v>0.57199999999999995</v>
      </c>
    </row>
    <row r="35" spans="1:10" ht="9.9499999999999993" customHeight="1" x14ac:dyDescent="0.25">
      <c r="A35" s="11">
        <v>64</v>
      </c>
      <c r="B35" s="91">
        <v>15</v>
      </c>
      <c r="C35" s="92">
        <v>177</v>
      </c>
      <c r="D35" s="15">
        <v>8.4699999999999998E-2</v>
      </c>
      <c r="E35" s="15">
        <v>0.2</v>
      </c>
      <c r="F35" s="15">
        <v>0.2</v>
      </c>
      <c r="G35" s="14">
        <v>35.4</v>
      </c>
      <c r="H35" s="14">
        <v>35.4</v>
      </c>
      <c r="I35" s="15">
        <v>0.42370000000000002</v>
      </c>
      <c r="J35" s="15">
        <v>0.42370000000000002</v>
      </c>
    </row>
    <row r="36" spans="1:10" ht="9.9499999999999993" customHeight="1" x14ac:dyDescent="0.25">
      <c r="A36" s="11">
        <v>65</v>
      </c>
      <c r="B36" s="91">
        <v>17</v>
      </c>
      <c r="C36" s="92">
        <v>140</v>
      </c>
      <c r="D36" s="15">
        <v>0.12139999999999999</v>
      </c>
      <c r="E36" s="15">
        <v>0.3</v>
      </c>
      <c r="F36" s="15">
        <v>0.3</v>
      </c>
      <c r="G36" s="14">
        <v>42</v>
      </c>
      <c r="H36" s="14">
        <v>42</v>
      </c>
      <c r="I36" s="15">
        <v>0.40479999999999999</v>
      </c>
      <c r="J36" s="15">
        <v>0.40479999999999999</v>
      </c>
    </row>
    <row r="37" spans="1:10" ht="9.9499999999999993" customHeight="1" x14ac:dyDescent="0.25">
      <c r="A37" s="11">
        <v>66</v>
      </c>
      <c r="B37" s="91">
        <v>11</v>
      </c>
      <c r="C37" s="92">
        <v>113</v>
      </c>
      <c r="D37" s="15">
        <v>9.7299999999999998E-2</v>
      </c>
      <c r="E37" s="15">
        <v>0.2</v>
      </c>
      <c r="F37" s="15">
        <v>0.2</v>
      </c>
      <c r="G37" s="14">
        <v>22.6</v>
      </c>
      <c r="H37" s="14">
        <v>22.6</v>
      </c>
      <c r="I37" s="15">
        <v>0.48670000000000002</v>
      </c>
      <c r="J37" s="15">
        <v>0.48670000000000002</v>
      </c>
    </row>
    <row r="38" spans="1:10" ht="9.9499999999999993" customHeight="1" x14ac:dyDescent="0.25">
      <c r="A38" s="11">
        <v>67</v>
      </c>
      <c r="B38" s="91">
        <v>8</v>
      </c>
      <c r="C38" s="92">
        <v>72</v>
      </c>
      <c r="D38" s="15">
        <v>0.1111</v>
      </c>
      <c r="E38" s="15">
        <v>0.2</v>
      </c>
      <c r="F38" s="15">
        <v>0.2</v>
      </c>
      <c r="G38" s="14">
        <v>14.4</v>
      </c>
      <c r="H38" s="14">
        <v>14.4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6</v>
      </c>
      <c r="C39" s="92">
        <v>56</v>
      </c>
      <c r="D39" s="15">
        <v>0.1071</v>
      </c>
      <c r="E39" s="15">
        <v>0.2</v>
      </c>
      <c r="F39" s="15">
        <v>0.2</v>
      </c>
      <c r="G39" s="14">
        <v>11.2</v>
      </c>
      <c r="H39" s="14">
        <v>11.2</v>
      </c>
      <c r="I39" s="15">
        <v>0.53569999999999995</v>
      </c>
      <c r="J39" s="15">
        <v>0.53569999999999995</v>
      </c>
    </row>
    <row r="40" spans="1:10" ht="9.9499999999999993" customHeight="1" x14ac:dyDescent="0.25">
      <c r="A40" s="11">
        <v>69</v>
      </c>
      <c r="B40" s="91">
        <v>4</v>
      </c>
      <c r="C40" s="92">
        <v>39</v>
      </c>
      <c r="D40" s="15">
        <v>0.1026</v>
      </c>
      <c r="E40" s="15">
        <v>0.2</v>
      </c>
      <c r="F40" s="15">
        <v>0.2</v>
      </c>
      <c r="G40" s="14">
        <v>7.8</v>
      </c>
      <c r="H40" s="14">
        <v>7.8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1406</v>
      </c>
      <c r="B42" s="91">
        <v>19</v>
      </c>
      <c r="C42" s="92">
        <v>87</v>
      </c>
      <c r="D42" s="15">
        <v>0.21840000000000001</v>
      </c>
      <c r="E42" s="15">
        <v>1</v>
      </c>
      <c r="F42" s="15">
        <v>1</v>
      </c>
      <c r="G42" s="14">
        <v>87</v>
      </c>
      <c r="H42" s="14">
        <v>87</v>
      </c>
      <c r="I42" s="15">
        <v>0.21840000000000001</v>
      </c>
      <c r="J42" s="15">
        <v>0.21840000000000001</v>
      </c>
    </row>
    <row r="43" spans="1:10" ht="9.9499999999999993" customHeight="1" x14ac:dyDescent="0.25">
      <c r="A43" s="19" t="s">
        <v>1407</v>
      </c>
      <c r="B43" s="21">
        <v>6771</v>
      </c>
      <c r="C43" s="21">
        <v>24602</v>
      </c>
      <c r="D43" s="22">
        <v>0.2752</v>
      </c>
      <c r="E43" s="67"/>
      <c r="F43" s="67"/>
      <c r="G43" s="23">
        <v>6874.15</v>
      </c>
      <c r="H43" s="23">
        <v>6874.15</v>
      </c>
      <c r="I43" s="22">
        <v>0.98499999999999999</v>
      </c>
      <c r="J43" s="22">
        <v>0.98499999999999999</v>
      </c>
    </row>
    <row r="65" spans="1:1" x14ac:dyDescent="0.25">
      <c r="A65" s="24" t="s">
        <v>1408</v>
      </c>
    </row>
    <row r="66" spans="1:1" x14ac:dyDescent="0.25">
      <c r="A66" s="2" t="s">
        <v>1409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1410</v>
      </c>
    </row>
    <row r="5" spans="1:10" x14ac:dyDescent="0.25">
      <c r="A5" s="106" t="s">
        <v>1411</v>
      </c>
    </row>
    <row r="6" spans="1:10" x14ac:dyDescent="0.25">
      <c r="A6" s="106" t="s">
        <v>1412</v>
      </c>
    </row>
    <row r="7" spans="1:10" x14ac:dyDescent="0.25">
      <c r="A7" s="106" t="s">
        <v>1413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1414</v>
      </c>
      <c r="E8" s="8">
        <v>-5</v>
      </c>
      <c r="F8" s="8">
        <v>-6</v>
      </c>
      <c r="G8" s="8">
        <v>-7</v>
      </c>
      <c r="H8" s="8">
        <v>-8</v>
      </c>
      <c r="I8" s="7" t="s">
        <v>1415</v>
      </c>
      <c r="J8" s="7" t="s">
        <v>1416</v>
      </c>
    </row>
    <row r="9" spans="1:10" ht="9.9499999999999993" customHeight="1" x14ac:dyDescent="0.25">
      <c r="A9" s="221" t="s">
        <v>1417</v>
      </c>
      <c r="B9" s="247" t="s">
        <v>1418</v>
      </c>
      <c r="C9" s="248" t="s">
        <v>1419</v>
      </c>
      <c r="D9" s="222" t="s">
        <v>1420</v>
      </c>
      <c r="E9" s="220" t="s">
        <v>1421</v>
      </c>
      <c r="F9" s="220"/>
      <c r="G9" s="220" t="s">
        <v>1422</v>
      </c>
      <c r="H9" s="220"/>
      <c r="I9" s="220" t="s">
        <v>1423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1424</v>
      </c>
      <c r="F10" s="102" t="s">
        <v>1425</v>
      </c>
      <c r="G10" s="102" t="s">
        <v>1426</v>
      </c>
      <c r="H10" s="102" t="s">
        <v>1427</v>
      </c>
      <c r="I10" s="10" t="s">
        <v>1428</v>
      </c>
      <c r="J10" s="10" t="s">
        <v>1429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1430</v>
      </c>
      <c r="E11" s="15">
        <v>0</v>
      </c>
      <c r="F11" s="15">
        <v>0</v>
      </c>
      <c r="G11" s="14">
        <v>0</v>
      </c>
      <c r="H11" s="14">
        <v>0</v>
      </c>
      <c r="I11" s="13" t="s">
        <v>1431</v>
      </c>
      <c r="J11" s="13" t="s">
        <v>1432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1433</v>
      </c>
      <c r="E12" s="15">
        <v>0</v>
      </c>
      <c r="F12" s="15">
        <v>0</v>
      </c>
      <c r="G12" s="14">
        <v>0</v>
      </c>
      <c r="H12" s="14">
        <v>0</v>
      </c>
      <c r="I12" s="13" t="s">
        <v>1434</v>
      </c>
      <c r="J12" s="13" t="s">
        <v>1435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1436</v>
      </c>
      <c r="E13" s="15">
        <v>0</v>
      </c>
      <c r="F13" s="15">
        <v>0</v>
      </c>
      <c r="G13" s="14">
        <v>0</v>
      </c>
      <c r="H13" s="14">
        <v>0</v>
      </c>
      <c r="I13" s="13" t="s">
        <v>1437</v>
      </c>
      <c r="J13" s="13" t="s">
        <v>1438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1439</v>
      </c>
      <c r="E14" s="15">
        <v>0</v>
      </c>
      <c r="F14" s="15">
        <v>0</v>
      </c>
      <c r="G14" s="14">
        <v>0</v>
      </c>
      <c r="H14" s="14">
        <v>0</v>
      </c>
      <c r="I14" s="13" t="s">
        <v>1440</v>
      </c>
      <c r="J14" s="13" t="s">
        <v>1441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1442</v>
      </c>
      <c r="E15" s="15">
        <v>0</v>
      </c>
      <c r="F15" s="15">
        <v>0</v>
      </c>
      <c r="G15" s="14">
        <v>0</v>
      </c>
      <c r="H15" s="14">
        <v>0</v>
      </c>
      <c r="I15" s="13" t="s">
        <v>1443</v>
      </c>
      <c r="J15" s="13" t="s">
        <v>1444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1445</v>
      </c>
      <c r="E16" s="15">
        <v>0</v>
      </c>
      <c r="F16" s="15">
        <v>0</v>
      </c>
      <c r="G16" s="14">
        <v>0</v>
      </c>
      <c r="H16" s="14">
        <v>0</v>
      </c>
      <c r="I16" s="13" t="s">
        <v>1446</v>
      </c>
      <c r="J16" s="13" t="s">
        <v>1447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1448</v>
      </c>
      <c r="E17" s="15">
        <v>0</v>
      </c>
      <c r="F17" s="15">
        <v>0</v>
      </c>
      <c r="G17" s="14">
        <v>0</v>
      </c>
      <c r="H17" s="14">
        <v>0</v>
      </c>
      <c r="I17" s="13" t="s">
        <v>1449</v>
      </c>
      <c r="J17" s="13" t="s">
        <v>1450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1451</v>
      </c>
      <c r="E18" s="15">
        <v>0</v>
      </c>
      <c r="F18" s="15">
        <v>0</v>
      </c>
      <c r="G18" s="14">
        <v>0</v>
      </c>
      <c r="H18" s="14">
        <v>0</v>
      </c>
      <c r="I18" s="13" t="s">
        <v>1452</v>
      </c>
      <c r="J18" s="13" t="s">
        <v>1453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1454</v>
      </c>
      <c r="E19" s="15">
        <v>0</v>
      </c>
      <c r="F19" s="15">
        <v>0</v>
      </c>
      <c r="G19" s="14">
        <v>0</v>
      </c>
      <c r="H19" s="14">
        <v>0</v>
      </c>
      <c r="I19" s="13" t="s">
        <v>1455</v>
      </c>
      <c r="J19" s="13" t="s">
        <v>1456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1457</v>
      </c>
      <c r="E20" s="15">
        <v>0</v>
      </c>
      <c r="F20" s="15">
        <v>0</v>
      </c>
      <c r="G20" s="14">
        <v>0</v>
      </c>
      <c r="H20" s="14">
        <v>0</v>
      </c>
      <c r="I20" s="13" t="s">
        <v>1458</v>
      </c>
      <c r="J20" s="13" t="s">
        <v>1459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1460</v>
      </c>
      <c r="E21" s="15">
        <v>0</v>
      </c>
      <c r="F21" s="15">
        <v>0</v>
      </c>
      <c r="G21" s="14">
        <v>0</v>
      </c>
      <c r="H21" s="14">
        <v>0</v>
      </c>
      <c r="I21" s="13" t="s">
        <v>1461</v>
      </c>
      <c r="J21" s="13" t="s">
        <v>1462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1463</v>
      </c>
      <c r="E22" s="15">
        <v>0</v>
      </c>
      <c r="F22" s="15">
        <v>0</v>
      </c>
      <c r="G22" s="14">
        <v>0</v>
      </c>
      <c r="H22" s="14">
        <v>0</v>
      </c>
      <c r="I22" s="13" t="s">
        <v>1464</v>
      </c>
      <c r="J22" s="13" t="s">
        <v>1465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1466</v>
      </c>
      <c r="E23" s="15">
        <v>0</v>
      </c>
      <c r="F23" s="15">
        <v>0</v>
      </c>
      <c r="G23" s="14">
        <v>0</v>
      </c>
      <c r="H23" s="14">
        <v>0</v>
      </c>
      <c r="I23" s="13" t="s">
        <v>1467</v>
      </c>
      <c r="J23" s="13" t="s">
        <v>1468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1469</v>
      </c>
      <c r="E24" s="15">
        <v>0</v>
      </c>
      <c r="F24" s="15">
        <v>0</v>
      </c>
      <c r="G24" s="14">
        <v>0</v>
      </c>
      <c r="H24" s="14">
        <v>0</v>
      </c>
      <c r="I24" s="13" t="s">
        <v>1470</v>
      </c>
      <c r="J24" s="13" t="s">
        <v>1471</v>
      </c>
    </row>
    <row r="25" spans="1:10" ht="9.9499999999999993" customHeight="1" x14ac:dyDescent="0.25">
      <c r="A25" s="11">
        <v>54</v>
      </c>
      <c r="B25" s="91">
        <v>48</v>
      </c>
      <c r="C25" s="92">
        <v>48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1472</v>
      </c>
      <c r="J25" s="13" t="s">
        <v>1473</v>
      </c>
    </row>
    <row r="26" spans="1:10" ht="9.9499999999999993" customHeight="1" x14ac:dyDescent="0.25">
      <c r="A26" s="11">
        <v>55</v>
      </c>
      <c r="B26" s="91">
        <v>459</v>
      </c>
      <c r="C26" s="103">
        <v>1223</v>
      </c>
      <c r="D26" s="15">
        <v>0.37530000000000002</v>
      </c>
      <c r="E26" s="15">
        <v>0.25269999999999998</v>
      </c>
      <c r="F26" s="15">
        <v>0.25269999999999998</v>
      </c>
      <c r="G26" s="14">
        <v>309</v>
      </c>
      <c r="H26" s="14">
        <v>309</v>
      </c>
      <c r="I26" s="15">
        <v>1.4854000000000001</v>
      </c>
      <c r="J26" s="15">
        <v>1.4854000000000001</v>
      </c>
    </row>
    <row r="27" spans="1:10" ht="9.9499999999999993" customHeight="1" x14ac:dyDescent="0.25">
      <c r="A27" s="11">
        <v>56</v>
      </c>
      <c r="B27" s="91">
        <v>81</v>
      </c>
      <c r="C27" s="92">
        <v>268</v>
      </c>
      <c r="D27" s="15">
        <v>0.30220000000000002</v>
      </c>
      <c r="E27" s="15">
        <v>0.2515</v>
      </c>
      <c r="F27" s="15">
        <v>0.2515</v>
      </c>
      <c r="G27" s="14">
        <v>67.400000000000006</v>
      </c>
      <c r="H27" s="14">
        <v>67.400000000000006</v>
      </c>
      <c r="I27" s="15">
        <v>1.2018</v>
      </c>
      <c r="J27" s="15">
        <v>1.2018</v>
      </c>
    </row>
    <row r="28" spans="1:10" ht="9.9499999999999993" customHeight="1" x14ac:dyDescent="0.25">
      <c r="A28" s="11">
        <v>57</v>
      </c>
      <c r="B28" s="91">
        <v>71</v>
      </c>
      <c r="C28" s="92">
        <v>188</v>
      </c>
      <c r="D28" s="15">
        <v>0.37769999999999998</v>
      </c>
      <c r="E28" s="15">
        <v>0.25530000000000003</v>
      </c>
      <c r="F28" s="15">
        <v>0.25530000000000003</v>
      </c>
      <c r="G28" s="14">
        <v>48</v>
      </c>
      <c r="H28" s="14">
        <v>48</v>
      </c>
      <c r="I28" s="15">
        <v>1.4792000000000001</v>
      </c>
      <c r="J28" s="15">
        <v>1.4792000000000001</v>
      </c>
    </row>
    <row r="29" spans="1:10" ht="9.9499999999999993" customHeight="1" x14ac:dyDescent="0.25">
      <c r="A29" s="11">
        <v>58</v>
      </c>
      <c r="B29" s="91">
        <v>66</v>
      </c>
      <c r="C29" s="92">
        <v>191</v>
      </c>
      <c r="D29" s="15">
        <v>0.34549999999999997</v>
      </c>
      <c r="E29" s="15">
        <v>0.26069999999999999</v>
      </c>
      <c r="F29" s="15">
        <v>0.26069999999999999</v>
      </c>
      <c r="G29" s="14">
        <v>49.8</v>
      </c>
      <c r="H29" s="14">
        <v>49.8</v>
      </c>
      <c r="I29" s="15">
        <v>1.3252999999999999</v>
      </c>
      <c r="J29" s="15">
        <v>1.3252999999999999</v>
      </c>
    </row>
    <row r="30" spans="1:10" ht="9.9499999999999993" customHeight="1" x14ac:dyDescent="0.25">
      <c r="A30" s="11">
        <v>59</v>
      </c>
      <c r="B30" s="91">
        <v>68</v>
      </c>
      <c r="C30" s="92">
        <v>181</v>
      </c>
      <c r="D30" s="15">
        <v>0.37569999999999998</v>
      </c>
      <c r="E30" s="15">
        <v>0.26800000000000002</v>
      </c>
      <c r="F30" s="15">
        <v>0.26800000000000002</v>
      </c>
      <c r="G30" s="14">
        <v>48.5</v>
      </c>
      <c r="H30" s="14">
        <v>48.5</v>
      </c>
      <c r="I30" s="15">
        <v>1.4020999999999999</v>
      </c>
      <c r="J30" s="15">
        <v>1.4020999999999999</v>
      </c>
    </row>
    <row r="31" spans="1:10" ht="9.9499999999999993" customHeight="1" x14ac:dyDescent="0.25">
      <c r="A31" s="11">
        <v>60</v>
      </c>
      <c r="B31" s="91">
        <v>55</v>
      </c>
      <c r="C31" s="92">
        <v>134</v>
      </c>
      <c r="D31" s="15">
        <v>0.41039999999999999</v>
      </c>
      <c r="E31" s="15">
        <v>0.27160000000000001</v>
      </c>
      <c r="F31" s="15">
        <v>0.27160000000000001</v>
      </c>
      <c r="G31" s="14">
        <v>36.4</v>
      </c>
      <c r="H31" s="14">
        <v>36.4</v>
      </c>
      <c r="I31" s="15">
        <v>1.5109999999999999</v>
      </c>
      <c r="J31" s="15">
        <v>1.5109999999999999</v>
      </c>
    </row>
    <row r="32" spans="1:10" ht="9.9499999999999993" customHeight="1" x14ac:dyDescent="0.25">
      <c r="A32" s="11">
        <v>61</v>
      </c>
      <c r="B32" s="91">
        <v>220</v>
      </c>
      <c r="C32" s="92">
        <v>267</v>
      </c>
      <c r="D32" s="15">
        <v>0.82399999999999995</v>
      </c>
      <c r="E32" s="15">
        <v>0.22620000000000001</v>
      </c>
      <c r="F32" s="15">
        <v>0.22620000000000001</v>
      </c>
      <c r="G32" s="14">
        <v>60.4</v>
      </c>
      <c r="H32" s="14">
        <v>60.4</v>
      </c>
      <c r="I32" s="15">
        <v>3.6423999999999999</v>
      </c>
      <c r="J32" s="15">
        <v>3.6423999999999999</v>
      </c>
    </row>
    <row r="33" spans="1:10" ht="9.9499999999999993" customHeight="1" x14ac:dyDescent="0.25">
      <c r="A33" s="11">
        <v>62</v>
      </c>
      <c r="B33" s="91">
        <v>496</v>
      </c>
      <c r="C33" s="103">
        <v>2773</v>
      </c>
      <c r="D33" s="15">
        <v>0.1789</v>
      </c>
      <c r="E33" s="15">
        <v>0.3019</v>
      </c>
      <c r="F33" s="15">
        <v>0.3019</v>
      </c>
      <c r="G33" s="14">
        <v>837.2</v>
      </c>
      <c r="H33" s="14">
        <v>837.2</v>
      </c>
      <c r="I33" s="15">
        <v>0.59250000000000003</v>
      </c>
      <c r="J33" s="15">
        <v>0.59250000000000003</v>
      </c>
    </row>
    <row r="34" spans="1:10" ht="9.9499999999999993" customHeight="1" x14ac:dyDescent="0.25">
      <c r="A34" s="11">
        <v>63</v>
      </c>
      <c r="B34" s="91">
        <v>10</v>
      </c>
      <c r="C34" s="92">
        <v>74</v>
      </c>
      <c r="D34" s="15">
        <v>0.1351</v>
      </c>
      <c r="E34" s="15">
        <v>0.2</v>
      </c>
      <c r="F34" s="15">
        <v>0.2</v>
      </c>
      <c r="G34" s="14">
        <v>14.8</v>
      </c>
      <c r="H34" s="14">
        <v>14.8</v>
      </c>
      <c r="I34" s="15">
        <v>0.67569999999999997</v>
      </c>
      <c r="J34" s="15">
        <v>0.67569999999999997</v>
      </c>
    </row>
    <row r="35" spans="1:10" ht="9.9499999999999993" customHeight="1" x14ac:dyDescent="0.25">
      <c r="A35" s="11">
        <v>64</v>
      </c>
      <c r="B35" s="91">
        <v>2</v>
      </c>
      <c r="C35" s="92">
        <v>46</v>
      </c>
      <c r="D35" s="15">
        <v>4.3499999999999997E-2</v>
      </c>
      <c r="E35" s="15">
        <v>0.2</v>
      </c>
      <c r="F35" s="15">
        <v>0.2</v>
      </c>
      <c r="G35" s="14">
        <v>9.1999999999999993</v>
      </c>
      <c r="H35" s="14">
        <v>9.1999999999999993</v>
      </c>
      <c r="I35" s="15">
        <v>0.21740000000000001</v>
      </c>
      <c r="J35" s="15">
        <v>0.21740000000000001</v>
      </c>
    </row>
    <row r="36" spans="1:10" ht="9.9499999999999993" customHeight="1" x14ac:dyDescent="0.25">
      <c r="A36" s="11">
        <v>65</v>
      </c>
      <c r="B36" s="91">
        <v>1</v>
      </c>
      <c r="C36" s="92">
        <v>39</v>
      </c>
      <c r="D36" s="15">
        <v>2.5600000000000001E-2</v>
      </c>
      <c r="E36" s="15">
        <v>0.3</v>
      </c>
      <c r="F36" s="15">
        <v>0.3</v>
      </c>
      <c r="G36" s="14">
        <v>11.7</v>
      </c>
      <c r="H36" s="14">
        <v>11.7</v>
      </c>
      <c r="I36" s="15">
        <v>8.5500000000000007E-2</v>
      </c>
      <c r="J36" s="15">
        <v>8.5500000000000007E-2</v>
      </c>
    </row>
    <row r="37" spans="1:10" ht="9.9499999999999993" customHeight="1" x14ac:dyDescent="0.25">
      <c r="A37" s="11">
        <v>66</v>
      </c>
      <c r="B37" s="91">
        <v>3</v>
      </c>
      <c r="C37" s="92">
        <v>30</v>
      </c>
      <c r="D37" s="15">
        <v>0.1</v>
      </c>
      <c r="E37" s="15">
        <v>0.2</v>
      </c>
      <c r="F37" s="15">
        <v>0.2</v>
      </c>
      <c r="G37" s="14">
        <v>6</v>
      </c>
      <c r="H37" s="14">
        <v>6</v>
      </c>
      <c r="I37" s="15">
        <v>0.5</v>
      </c>
      <c r="J37" s="15">
        <v>0.5</v>
      </c>
    </row>
    <row r="38" spans="1:10" ht="9.9499999999999993" customHeight="1" x14ac:dyDescent="0.25">
      <c r="A38" s="11">
        <v>67</v>
      </c>
      <c r="B38" s="91">
        <v>1</v>
      </c>
      <c r="C38" s="92">
        <v>21</v>
      </c>
      <c r="D38" s="15">
        <v>4.7600000000000003E-2</v>
      </c>
      <c r="E38" s="15">
        <v>0.2</v>
      </c>
      <c r="F38" s="15">
        <v>0.2</v>
      </c>
      <c r="G38" s="14">
        <v>4.2</v>
      </c>
      <c r="H38" s="14">
        <v>4.2</v>
      </c>
      <c r="I38" s="15">
        <v>0.23810000000000001</v>
      </c>
      <c r="J38" s="15">
        <v>0.23810000000000001</v>
      </c>
    </row>
    <row r="39" spans="1:10" ht="9.9499999999999993" customHeight="1" x14ac:dyDescent="0.25">
      <c r="A39" s="11">
        <v>68</v>
      </c>
      <c r="B39" s="91">
        <v>3</v>
      </c>
      <c r="C39" s="92">
        <v>25</v>
      </c>
      <c r="D39" s="15">
        <v>0.12</v>
      </c>
      <c r="E39" s="15">
        <v>0.2</v>
      </c>
      <c r="F39" s="15">
        <v>0.2</v>
      </c>
      <c r="G39" s="14">
        <v>5</v>
      </c>
      <c r="H39" s="14">
        <v>5</v>
      </c>
      <c r="I39" s="15">
        <v>0.6</v>
      </c>
      <c r="J39" s="15">
        <v>0.6</v>
      </c>
    </row>
    <row r="40" spans="1:10" ht="9.9499999999999993" customHeight="1" x14ac:dyDescent="0.25">
      <c r="A40" s="11">
        <v>69</v>
      </c>
      <c r="B40" s="91">
        <v>2</v>
      </c>
      <c r="C40" s="92">
        <v>20</v>
      </c>
      <c r="D40" s="15">
        <v>0.1</v>
      </c>
      <c r="E40" s="15">
        <v>0.2</v>
      </c>
      <c r="F40" s="15">
        <v>0.2</v>
      </c>
      <c r="G40" s="14">
        <v>4</v>
      </c>
      <c r="H40" s="14">
        <v>4</v>
      </c>
      <c r="I40" s="15">
        <v>0.5</v>
      </c>
      <c r="J40" s="15">
        <v>0.5</v>
      </c>
    </row>
    <row r="41" spans="1:10" ht="9.9499999999999993" customHeight="1" x14ac:dyDescent="0.25">
      <c r="A41" s="11">
        <v>70</v>
      </c>
      <c r="B41" s="91">
        <v>2</v>
      </c>
      <c r="C41" s="92">
        <v>12</v>
      </c>
      <c r="D41" s="15">
        <v>0.16669999999999999</v>
      </c>
      <c r="E41" s="15">
        <v>1</v>
      </c>
      <c r="F41" s="15">
        <v>1</v>
      </c>
      <c r="G41" s="14">
        <v>12</v>
      </c>
      <c r="H41" s="14">
        <v>12</v>
      </c>
      <c r="I41" s="15">
        <v>0.16669999999999999</v>
      </c>
      <c r="J41" s="15">
        <v>0.16669999999999999</v>
      </c>
    </row>
    <row r="42" spans="1:10" ht="9.9499999999999993" customHeight="1" x14ac:dyDescent="0.25">
      <c r="A42" s="18" t="s">
        <v>1474</v>
      </c>
      <c r="B42" s="91">
        <v>6</v>
      </c>
      <c r="C42" s="92">
        <v>33</v>
      </c>
      <c r="D42" s="15">
        <v>0.18179999999999999</v>
      </c>
      <c r="E42" s="15">
        <v>1</v>
      </c>
      <c r="F42" s="15">
        <v>1</v>
      </c>
      <c r="G42" s="14">
        <v>33</v>
      </c>
      <c r="H42" s="14">
        <v>33</v>
      </c>
      <c r="I42" s="15">
        <v>0.18179999999999999</v>
      </c>
      <c r="J42" s="15">
        <v>0.18179999999999999</v>
      </c>
    </row>
    <row r="43" spans="1:10" ht="9.9499999999999993" customHeight="1" x14ac:dyDescent="0.25">
      <c r="A43" s="19" t="s">
        <v>1475</v>
      </c>
      <c r="B43" s="21">
        <v>1594</v>
      </c>
      <c r="C43" s="104">
        <v>5573</v>
      </c>
      <c r="D43" s="22">
        <v>0.28599999999999998</v>
      </c>
      <c r="E43" s="67"/>
      <c r="F43" s="67"/>
      <c r="G43" s="23">
        <v>1556.6</v>
      </c>
      <c r="H43" s="23">
        <v>1556.6</v>
      </c>
      <c r="I43" s="22">
        <v>1.024</v>
      </c>
      <c r="J43" s="22">
        <v>1.024</v>
      </c>
    </row>
    <row r="65" spans="1:1" x14ac:dyDescent="0.25">
      <c r="A65" s="24" t="s">
        <v>1476</v>
      </c>
    </row>
    <row r="66" spans="1:1" x14ac:dyDescent="0.25">
      <c r="A66" s="2" t="s">
        <v>1477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1478</v>
      </c>
    </row>
    <row r="5" spans="1:10" x14ac:dyDescent="0.25">
      <c r="A5" s="106" t="s">
        <v>1479</v>
      </c>
    </row>
    <row r="6" spans="1:10" x14ac:dyDescent="0.25">
      <c r="A6" s="106" t="s">
        <v>1480</v>
      </c>
    </row>
    <row r="7" spans="1:10" x14ac:dyDescent="0.25">
      <c r="A7" s="106" t="s">
        <v>1481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1482</v>
      </c>
      <c r="E8" s="8">
        <v>-5</v>
      </c>
      <c r="F8" s="8">
        <v>-6</v>
      </c>
      <c r="G8" s="8">
        <v>-7</v>
      </c>
      <c r="H8" s="8">
        <v>-8</v>
      </c>
      <c r="I8" s="7" t="s">
        <v>1483</v>
      </c>
      <c r="J8" s="7" t="s">
        <v>1484</v>
      </c>
    </row>
    <row r="9" spans="1:10" ht="9.9499999999999993" customHeight="1" x14ac:dyDescent="0.25">
      <c r="A9" s="221" t="s">
        <v>1485</v>
      </c>
      <c r="B9" s="247" t="s">
        <v>1486</v>
      </c>
      <c r="C9" s="248" t="s">
        <v>1487</v>
      </c>
      <c r="D9" s="222" t="s">
        <v>1488</v>
      </c>
      <c r="E9" s="220" t="s">
        <v>1489</v>
      </c>
      <c r="F9" s="220"/>
      <c r="G9" s="220" t="s">
        <v>1490</v>
      </c>
      <c r="H9" s="220"/>
      <c r="I9" s="220" t="s">
        <v>1491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1492</v>
      </c>
      <c r="F10" s="102" t="s">
        <v>1493</v>
      </c>
      <c r="G10" s="102" t="s">
        <v>1494</v>
      </c>
      <c r="H10" s="102" t="s">
        <v>1495</v>
      </c>
      <c r="I10" s="10" t="s">
        <v>1496</v>
      </c>
      <c r="J10" s="10" t="s">
        <v>1497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1498</v>
      </c>
      <c r="E11" s="15">
        <v>0</v>
      </c>
      <c r="F11" s="15">
        <v>0</v>
      </c>
      <c r="G11" s="14">
        <v>0</v>
      </c>
      <c r="H11" s="14">
        <v>0</v>
      </c>
      <c r="I11" s="13" t="s">
        <v>1499</v>
      </c>
      <c r="J11" s="13" t="s">
        <v>1500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1501</v>
      </c>
      <c r="E12" s="15">
        <v>0</v>
      </c>
      <c r="F12" s="15">
        <v>0</v>
      </c>
      <c r="G12" s="14">
        <v>0</v>
      </c>
      <c r="H12" s="14">
        <v>0</v>
      </c>
      <c r="I12" s="13" t="s">
        <v>1502</v>
      </c>
      <c r="J12" s="13" t="s">
        <v>1503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1504</v>
      </c>
      <c r="E13" s="15">
        <v>0</v>
      </c>
      <c r="F13" s="15">
        <v>0</v>
      </c>
      <c r="G13" s="14">
        <v>0</v>
      </c>
      <c r="H13" s="14">
        <v>0</v>
      </c>
      <c r="I13" s="13" t="s">
        <v>1505</v>
      </c>
      <c r="J13" s="13" t="s">
        <v>1506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1507</v>
      </c>
      <c r="E14" s="15">
        <v>0</v>
      </c>
      <c r="F14" s="15">
        <v>0</v>
      </c>
      <c r="G14" s="14">
        <v>0</v>
      </c>
      <c r="H14" s="14">
        <v>0</v>
      </c>
      <c r="I14" s="13" t="s">
        <v>1508</v>
      </c>
      <c r="J14" s="13" t="s">
        <v>1509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1510</v>
      </c>
      <c r="E15" s="15">
        <v>0</v>
      </c>
      <c r="F15" s="15">
        <v>0</v>
      </c>
      <c r="G15" s="14">
        <v>0</v>
      </c>
      <c r="H15" s="14">
        <v>0</v>
      </c>
      <c r="I15" s="13" t="s">
        <v>1511</v>
      </c>
      <c r="J15" s="13" t="s">
        <v>1512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1513</v>
      </c>
      <c r="E16" s="15">
        <v>0</v>
      </c>
      <c r="F16" s="15">
        <v>0</v>
      </c>
      <c r="G16" s="14">
        <v>0</v>
      </c>
      <c r="H16" s="14">
        <v>0</v>
      </c>
      <c r="I16" s="13" t="s">
        <v>1514</v>
      </c>
      <c r="J16" s="13" t="s">
        <v>1515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1516</v>
      </c>
      <c r="E17" s="15">
        <v>0</v>
      </c>
      <c r="F17" s="15">
        <v>0</v>
      </c>
      <c r="G17" s="14">
        <v>0</v>
      </c>
      <c r="H17" s="14">
        <v>0</v>
      </c>
      <c r="I17" s="13" t="s">
        <v>1517</v>
      </c>
      <c r="J17" s="13" t="s">
        <v>1518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1519</v>
      </c>
      <c r="E18" s="15">
        <v>0</v>
      </c>
      <c r="F18" s="15">
        <v>0</v>
      </c>
      <c r="G18" s="14">
        <v>0</v>
      </c>
      <c r="H18" s="14">
        <v>0</v>
      </c>
      <c r="I18" s="13" t="s">
        <v>1520</v>
      </c>
      <c r="J18" s="13" t="s">
        <v>1521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1522</v>
      </c>
      <c r="E19" s="15">
        <v>0</v>
      </c>
      <c r="F19" s="15">
        <v>0</v>
      </c>
      <c r="G19" s="14">
        <v>0</v>
      </c>
      <c r="H19" s="14">
        <v>0</v>
      </c>
      <c r="I19" s="13" t="s">
        <v>1523</v>
      </c>
      <c r="J19" s="13" t="s">
        <v>1524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1525</v>
      </c>
      <c r="E20" s="15">
        <v>0</v>
      </c>
      <c r="F20" s="15">
        <v>0</v>
      </c>
      <c r="G20" s="14">
        <v>0</v>
      </c>
      <c r="H20" s="14">
        <v>0</v>
      </c>
      <c r="I20" s="13" t="s">
        <v>1526</v>
      </c>
      <c r="J20" s="13" t="s">
        <v>1527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1528</v>
      </c>
      <c r="E21" s="15">
        <v>0</v>
      </c>
      <c r="F21" s="15">
        <v>0</v>
      </c>
      <c r="G21" s="14">
        <v>0</v>
      </c>
      <c r="H21" s="14">
        <v>0</v>
      </c>
      <c r="I21" s="13" t="s">
        <v>1529</v>
      </c>
      <c r="J21" s="13" t="s">
        <v>1530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1531</v>
      </c>
      <c r="E22" s="15">
        <v>0</v>
      </c>
      <c r="F22" s="15">
        <v>0</v>
      </c>
      <c r="G22" s="14">
        <v>0</v>
      </c>
      <c r="H22" s="14">
        <v>0</v>
      </c>
      <c r="I22" s="13" t="s">
        <v>1532</v>
      </c>
      <c r="J22" s="13" t="s">
        <v>1533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1534</v>
      </c>
      <c r="E23" s="15">
        <v>0</v>
      </c>
      <c r="F23" s="15">
        <v>0</v>
      </c>
      <c r="G23" s="14">
        <v>0</v>
      </c>
      <c r="H23" s="14">
        <v>0</v>
      </c>
      <c r="I23" s="13" t="s">
        <v>1535</v>
      </c>
      <c r="J23" s="13" t="s">
        <v>1536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1537</v>
      </c>
      <c r="E24" s="15">
        <v>0</v>
      </c>
      <c r="F24" s="15">
        <v>0</v>
      </c>
      <c r="G24" s="14">
        <v>0</v>
      </c>
      <c r="H24" s="14">
        <v>0</v>
      </c>
      <c r="I24" s="13" t="s">
        <v>1538</v>
      </c>
      <c r="J24" s="13" t="s">
        <v>1539</v>
      </c>
    </row>
    <row r="25" spans="1:10" ht="9.9499999999999993" customHeight="1" x14ac:dyDescent="0.25">
      <c r="A25" s="11">
        <v>54</v>
      </c>
      <c r="B25" s="91">
        <v>130</v>
      </c>
      <c r="C25" s="92">
        <v>130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1540</v>
      </c>
      <c r="J25" s="13" t="s">
        <v>1541</v>
      </c>
    </row>
    <row r="26" spans="1:10" ht="9.9499999999999993" customHeight="1" x14ac:dyDescent="0.25">
      <c r="A26" s="11">
        <v>55</v>
      </c>
      <c r="B26" s="17">
        <v>1315</v>
      </c>
      <c r="C26" s="103">
        <v>3865</v>
      </c>
      <c r="D26" s="15">
        <v>0.3402</v>
      </c>
      <c r="E26" s="15">
        <v>0.25609999999999999</v>
      </c>
      <c r="F26" s="15">
        <v>0.25609999999999999</v>
      </c>
      <c r="G26" s="14">
        <v>989.7</v>
      </c>
      <c r="H26" s="14">
        <v>989.7</v>
      </c>
      <c r="I26" s="15">
        <v>1.3287</v>
      </c>
      <c r="J26" s="15">
        <v>1.3287</v>
      </c>
    </row>
    <row r="27" spans="1:10" ht="9.9499999999999993" customHeight="1" x14ac:dyDescent="0.25">
      <c r="A27" s="11">
        <v>56</v>
      </c>
      <c r="B27" s="91">
        <v>194</v>
      </c>
      <c r="C27" s="92">
        <v>651</v>
      </c>
      <c r="D27" s="15">
        <v>0.29799999999999999</v>
      </c>
      <c r="E27" s="15">
        <v>0.2717</v>
      </c>
      <c r="F27" s="15">
        <v>0.2717</v>
      </c>
      <c r="G27" s="14">
        <v>176.9</v>
      </c>
      <c r="H27" s="14">
        <v>176.9</v>
      </c>
      <c r="I27" s="15">
        <v>1.0967</v>
      </c>
      <c r="J27" s="15">
        <v>1.0967</v>
      </c>
    </row>
    <row r="28" spans="1:10" ht="9.9499999999999993" customHeight="1" x14ac:dyDescent="0.25">
      <c r="A28" s="11">
        <v>57</v>
      </c>
      <c r="B28" s="91">
        <v>188</v>
      </c>
      <c r="C28" s="92">
        <v>627</v>
      </c>
      <c r="D28" s="15">
        <v>0.29980000000000001</v>
      </c>
      <c r="E28" s="15">
        <v>0.27610000000000001</v>
      </c>
      <c r="F28" s="15">
        <v>0.27610000000000001</v>
      </c>
      <c r="G28" s="14">
        <v>173.1</v>
      </c>
      <c r="H28" s="14">
        <v>173.1</v>
      </c>
      <c r="I28" s="15">
        <v>1.0861000000000001</v>
      </c>
      <c r="J28" s="15">
        <v>1.0861000000000001</v>
      </c>
    </row>
    <row r="29" spans="1:10" ht="9.9499999999999993" customHeight="1" x14ac:dyDescent="0.25">
      <c r="A29" s="11">
        <v>58</v>
      </c>
      <c r="B29" s="91">
        <v>208</v>
      </c>
      <c r="C29" s="92">
        <v>645</v>
      </c>
      <c r="D29" s="15">
        <v>0.32250000000000001</v>
      </c>
      <c r="E29" s="15">
        <v>0.27950000000000003</v>
      </c>
      <c r="F29" s="15">
        <v>0.27950000000000003</v>
      </c>
      <c r="G29" s="14">
        <v>180.3</v>
      </c>
      <c r="H29" s="14">
        <v>180.3</v>
      </c>
      <c r="I29" s="15">
        <v>1.1536</v>
      </c>
      <c r="J29" s="15">
        <v>1.1536</v>
      </c>
    </row>
    <row r="30" spans="1:10" ht="9.9499999999999993" customHeight="1" x14ac:dyDescent="0.25">
      <c r="A30" s="11">
        <v>59</v>
      </c>
      <c r="B30" s="91">
        <v>200</v>
      </c>
      <c r="C30" s="92">
        <v>560</v>
      </c>
      <c r="D30" s="15">
        <v>0.35709999999999997</v>
      </c>
      <c r="E30" s="15">
        <v>0.28039999999999998</v>
      </c>
      <c r="F30" s="15">
        <v>0.28039999999999998</v>
      </c>
      <c r="G30" s="14">
        <v>157</v>
      </c>
      <c r="H30" s="14">
        <v>157</v>
      </c>
      <c r="I30" s="15">
        <v>1.2739</v>
      </c>
      <c r="J30" s="15">
        <v>1.2739</v>
      </c>
    </row>
    <row r="31" spans="1:10" ht="9.9499999999999993" customHeight="1" x14ac:dyDescent="0.25">
      <c r="A31" s="11">
        <v>60</v>
      </c>
      <c r="B31" s="91">
        <v>186</v>
      </c>
      <c r="C31" s="92">
        <v>519</v>
      </c>
      <c r="D31" s="15">
        <v>0.3584</v>
      </c>
      <c r="E31" s="15">
        <v>0.28029999999999999</v>
      </c>
      <c r="F31" s="15">
        <v>0.28029999999999999</v>
      </c>
      <c r="G31" s="14">
        <v>145.5</v>
      </c>
      <c r="H31" s="14">
        <v>145.5</v>
      </c>
      <c r="I31" s="15">
        <v>1.2784</v>
      </c>
      <c r="J31" s="15">
        <v>1.2784</v>
      </c>
    </row>
    <row r="32" spans="1:10" ht="9.9499999999999993" customHeight="1" x14ac:dyDescent="0.25">
      <c r="A32" s="11">
        <v>61</v>
      </c>
      <c r="B32" s="91">
        <v>786</v>
      </c>
      <c r="C32" s="103">
        <v>1023</v>
      </c>
      <c r="D32" s="15">
        <v>0.76829999999999998</v>
      </c>
      <c r="E32" s="15">
        <v>0.2316</v>
      </c>
      <c r="F32" s="15">
        <v>0.2316</v>
      </c>
      <c r="G32" s="14">
        <v>236.95</v>
      </c>
      <c r="H32" s="14">
        <v>236.95</v>
      </c>
      <c r="I32" s="15">
        <v>3.3172000000000001</v>
      </c>
      <c r="J32" s="15">
        <v>3.3172000000000001</v>
      </c>
    </row>
    <row r="33" spans="1:10" ht="9.9499999999999993" customHeight="1" x14ac:dyDescent="0.25">
      <c r="A33" s="11">
        <v>62</v>
      </c>
      <c r="B33" s="17">
        <v>1889</v>
      </c>
      <c r="C33" s="17">
        <v>10357</v>
      </c>
      <c r="D33" s="15">
        <v>0.18240000000000001</v>
      </c>
      <c r="E33" s="15">
        <v>0.30230000000000001</v>
      </c>
      <c r="F33" s="15">
        <v>0.30230000000000001</v>
      </c>
      <c r="G33" s="93">
        <v>3130.5</v>
      </c>
      <c r="H33" s="93">
        <v>3130.5</v>
      </c>
      <c r="I33" s="15">
        <v>0.60340000000000005</v>
      </c>
      <c r="J33" s="15">
        <v>0.60340000000000005</v>
      </c>
    </row>
    <row r="34" spans="1:10" ht="9.9499999999999993" customHeight="1" x14ac:dyDescent="0.25">
      <c r="A34" s="11">
        <v>63</v>
      </c>
      <c r="B34" s="91">
        <v>17</v>
      </c>
      <c r="C34" s="92">
        <v>162</v>
      </c>
      <c r="D34" s="15">
        <v>0.10489999999999999</v>
      </c>
      <c r="E34" s="15">
        <v>0.2</v>
      </c>
      <c r="F34" s="15">
        <v>0.2</v>
      </c>
      <c r="G34" s="14">
        <v>32.4</v>
      </c>
      <c r="H34" s="14">
        <v>32.4</v>
      </c>
      <c r="I34" s="15">
        <v>0.52470000000000006</v>
      </c>
      <c r="J34" s="15">
        <v>0.52470000000000006</v>
      </c>
    </row>
    <row r="35" spans="1:10" ht="9.9499999999999993" customHeight="1" x14ac:dyDescent="0.25">
      <c r="A35" s="11">
        <v>64</v>
      </c>
      <c r="B35" s="91">
        <v>13</v>
      </c>
      <c r="C35" s="92">
        <v>131</v>
      </c>
      <c r="D35" s="15">
        <v>9.9199999999999997E-2</v>
      </c>
      <c r="E35" s="15">
        <v>0.2</v>
      </c>
      <c r="F35" s="15">
        <v>0.2</v>
      </c>
      <c r="G35" s="14">
        <v>26.2</v>
      </c>
      <c r="H35" s="14">
        <v>26.2</v>
      </c>
      <c r="I35" s="15">
        <v>0.49619999999999997</v>
      </c>
      <c r="J35" s="15">
        <v>0.49619999999999997</v>
      </c>
    </row>
    <row r="36" spans="1:10" ht="9.9499999999999993" customHeight="1" x14ac:dyDescent="0.25">
      <c r="A36" s="11">
        <v>65</v>
      </c>
      <c r="B36" s="91">
        <v>16</v>
      </c>
      <c r="C36" s="92">
        <v>101</v>
      </c>
      <c r="D36" s="15">
        <v>0.15840000000000001</v>
      </c>
      <c r="E36" s="15">
        <v>0.3</v>
      </c>
      <c r="F36" s="15">
        <v>0.3</v>
      </c>
      <c r="G36" s="14">
        <v>30.3</v>
      </c>
      <c r="H36" s="14">
        <v>30.3</v>
      </c>
      <c r="I36" s="15">
        <v>0.52810000000000001</v>
      </c>
      <c r="J36" s="15">
        <v>0.52810000000000001</v>
      </c>
    </row>
    <row r="37" spans="1:10" ht="9.9499999999999993" customHeight="1" x14ac:dyDescent="0.25">
      <c r="A37" s="11">
        <v>66</v>
      </c>
      <c r="B37" s="91">
        <v>8</v>
      </c>
      <c r="C37" s="92">
        <v>83</v>
      </c>
      <c r="D37" s="15">
        <v>9.64E-2</v>
      </c>
      <c r="E37" s="15">
        <v>0.2</v>
      </c>
      <c r="F37" s="15">
        <v>0.2</v>
      </c>
      <c r="G37" s="14">
        <v>16.600000000000001</v>
      </c>
      <c r="H37" s="14">
        <v>16.600000000000001</v>
      </c>
      <c r="I37" s="15">
        <v>0.4819</v>
      </c>
      <c r="J37" s="15">
        <v>0.4819</v>
      </c>
    </row>
    <row r="38" spans="1:10" ht="9.9499999999999993" customHeight="1" x14ac:dyDescent="0.25">
      <c r="A38" s="11">
        <v>67</v>
      </c>
      <c r="B38" s="91">
        <v>7</v>
      </c>
      <c r="C38" s="92">
        <v>51</v>
      </c>
      <c r="D38" s="15">
        <v>0.13730000000000001</v>
      </c>
      <c r="E38" s="15">
        <v>0.2</v>
      </c>
      <c r="F38" s="15">
        <v>0.2</v>
      </c>
      <c r="G38" s="14">
        <v>10.199999999999999</v>
      </c>
      <c r="H38" s="14">
        <v>10.199999999999999</v>
      </c>
      <c r="I38" s="15">
        <v>0.68630000000000002</v>
      </c>
      <c r="J38" s="15">
        <v>0.68630000000000002</v>
      </c>
    </row>
    <row r="39" spans="1:10" ht="9.9499999999999993" customHeight="1" x14ac:dyDescent="0.25">
      <c r="A39" s="11">
        <v>68</v>
      </c>
      <c r="B39" s="91">
        <v>3</v>
      </c>
      <c r="C39" s="92">
        <v>31</v>
      </c>
      <c r="D39" s="15">
        <v>9.6799999999999997E-2</v>
      </c>
      <c r="E39" s="15">
        <v>0.2</v>
      </c>
      <c r="F39" s="15">
        <v>0.2</v>
      </c>
      <c r="G39" s="14">
        <v>6.2</v>
      </c>
      <c r="H39" s="14">
        <v>6.2</v>
      </c>
      <c r="I39" s="15">
        <v>0.4839</v>
      </c>
      <c r="J39" s="15">
        <v>0.4839</v>
      </c>
    </row>
    <row r="40" spans="1:10" ht="9.9499999999999993" customHeight="1" x14ac:dyDescent="0.25">
      <c r="A40" s="11">
        <v>69</v>
      </c>
      <c r="B40" s="91">
        <v>2</v>
      </c>
      <c r="C40" s="92">
        <v>19</v>
      </c>
      <c r="D40" s="15">
        <v>0.1053</v>
      </c>
      <c r="E40" s="15">
        <v>0.2</v>
      </c>
      <c r="F40" s="15">
        <v>0.2</v>
      </c>
      <c r="G40" s="14">
        <v>3.8</v>
      </c>
      <c r="H40" s="14">
        <v>3.8</v>
      </c>
      <c r="I40" s="15">
        <v>0.52629999999999999</v>
      </c>
      <c r="J40" s="15">
        <v>0.52629999999999999</v>
      </c>
    </row>
    <row r="41" spans="1:10" ht="9.9499999999999993" customHeight="1" x14ac:dyDescent="0.25">
      <c r="A41" s="11">
        <v>70</v>
      </c>
      <c r="B41" s="91">
        <v>2</v>
      </c>
      <c r="C41" s="92">
        <v>20</v>
      </c>
      <c r="D41" s="15">
        <v>0.1</v>
      </c>
      <c r="E41" s="15">
        <v>1</v>
      </c>
      <c r="F41" s="15">
        <v>1</v>
      </c>
      <c r="G41" s="14">
        <v>20</v>
      </c>
      <c r="H41" s="14">
        <v>20</v>
      </c>
      <c r="I41" s="15">
        <v>0.1</v>
      </c>
      <c r="J41" s="15">
        <v>0.1</v>
      </c>
    </row>
    <row r="42" spans="1:10" ht="9.9499999999999993" customHeight="1" x14ac:dyDescent="0.25">
      <c r="A42" s="18" t="s">
        <v>1542</v>
      </c>
      <c r="B42" s="91">
        <v>13</v>
      </c>
      <c r="C42" s="92">
        <v>54</v>
      </c>
      <c r="D42" s="15">
        <v>0.2407</v>
      </c>
      <c r="E42" s="15">
        <v>1</v>
      </c>
      <c r="F42" s="15">
        <v>1</v>
      </c>
      <c r="G42" s="14">
        <v>54</v>
      </c>
      <c r="H42" s="14">
        <v>54</v>
      </c>
      <c r="I42" s="15">
        <v>0.2407</v>
      </c>
      <c r="J42" s="15">
        <v>0.2407</v>
      </c>
    </row>
    <row r="43" spans="1:10" ht="9.9499999999999993" customHeight="1" x14ac:dyDescent="0.25">
      <c r="A43" s="19" t="s">
        <v>1543</v>
      </c>
      <c r="B43" s="21">
        <v>5177</v>
      </c>
      <c r="C43" s="21">
        <v>19029</v>
      </c>
      <c r="D43" s="22">
        <v>0.27210000000000001</v>
      </c>
      <c r="E43" s="67"/>
      <c r="F43" s="67"/>
      <c r="G43" s="23">
        <v>5389.65</v>
      </c>
      <c r="H43" s="23">
        <v>5389.65</v>
      </c>
      <c r="I43" s="22">
        <v>0.96050000000000002</v>
      </c>
      <c r="J43" s="22">
        <v>0.96050000000000002</v>
      </c>
    </row>
    <row r="65" spans="1:1" x14ac:dyDescent="0.25">
      <c r="A65" s="24" t="s">
        <v>1544</v>
      </c>
    </row>
    <row r="66" spans="1:1" x14ac:dyDescent="0.25">
      <c r="A66" s="2" t="s">
        <v>1545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1546</v>
      </c>
    </row>
    <row r="5" spans="1:10" x14ac:dyDescent="0.25">
      <c r="A5" s="3" t="s">
        <v>1547</v>
      </c>
    </row>
    <row r="6" spans="1:10" x14ac:dyDescent="0.25">
      <c r="A6" s="3" t="s">
        <v>1548</v>
      </c>
    </row>
    <row r="7" spans="1:10" x14ac:dyDescent="0.25">
      <c r="A7" s="3" t="s">
        <v>1549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1550</v>
      </c>
      <c r="E8" s="8">
        <v>-5</v>
      </c>
      <c r="F8" s="8">
        <v>-6</v>
      </c>
      <c r="G8" s="8">
        <v>-7</v>
      </c>
      <c r="H8" s="8">
        <v>-8</v>
      </c>
      <c r="I8" s="7" t="s">
        <v>1551</v>
      </c>
      <c r="J8" s="7" t="s">
        <v>1552</v>
      </c>
    </row>
    <row r="9" spans="1:10" ht="9.9499999999999993" customHeight="1" x14ac:dyDescent="0.25">
      <c r="A9" s="221" t="s">
        <v>1553</v>
      </c>
      <c r="B9" s="247" t="s">
        <v>1554</v>
      </c>
      <c r="C9" s="248" t="s">
        <v>1555</v>
      </c>
      <c r="D9" s="222" t="s">
        <v>1556</v>
      </c>
      <c r="E9" s="220" t="s">
        <v>1557</v>
      </c>
      <c r="F9" s="220"/>
      <c r="G9" s="220" t="s">
        <v>1558</v>
      </c>
      <c r="H9" s="220"/>
      <c r="I9" s="220" t="s">
        <v>1559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1560</v>
      </c>
      <c r="F10" s="102" t="s">
        <v>1561</v>
      </c>
      <c r="G10" s="102" t="s">
        <v>1562</v>
      </c>
      <c r="H10" s="102" t="s">
        <v>1563</v>
      </c>
      <c r="I10" s="10" t="s">
        <v>1564</v>
      </c>
      <c r="J10" s="10" t="s">
        <v>1565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1566</v>
      </c>
      <c r="E11" s="15">
        <v>0</v>
      </c>
      <c r="F11" s="15">
        <v>0</v>
      </c>
      <c r="G11" s="14">
        <v>0</v>
      </c>
      <c r="H11" s="14">
        <v>0</v>
      </c>
      <c r="I11" s="13" t="s">
        <v>1567</v>
      </c>
      <c r="J11" s="13" t="s">
        <v>1568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1569</v>
      </c>
      <c r="E12" s="15">
        <v>0</v>
      </c>
      <c r="F12" s="15">
        <v>0</v>
      </c>
      <c r="G12" s="14">
        <v>0</v>
      </c>
      <c r="H12" s="14">
        <v>0</v>
      </c>
      <c r="I12" s="13" t="s">
        <v>1570</v>
      </c>
      <c r="J12" s="13" t="s">
        <v>1571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1572</v>
      </c>
      <c r="E13" s="15">
        <v>0</v>
      </c>
      <c r="F13" s="15">
        <v>0</v>
      </c>
      <c r="G13" s="14">
        <v>0</v>
      </c>
      <c r="H13" s="14">
        <v>0</v>
      </c>
      <c r="I13" s="13" t="s">
        <v>1573</v>
      </c>
      <c r="J13" s="13" t="s">
        <v>1574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1575</v>
      </c>
      <c r="E14" s="15">
        <v>0</v>
      </c>
      <c r="F14" s="15">
        <v>0</v>
      </c>
      <c r="G14" s="14">
        <v>0</v>
      </c>
      <c r="H14" s="14">
        <v>0</v>
      </c>
      <c r="I14" s="13" t="s">
        <v>1576</v>
      </c>
      <c r="J14" s="13" t="s">
        <v>1577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1578</v>
      </c>
      <c r="E15" s="15">
        <v>0</v>
      </c>
      <c r="F15" s="15">
        <v>0</v>
      </c>
      <c r="G15" s="14">
        <v>0</v>
      </c>
      <c r="H15" s="14">
        <v>0</v>
      </c>
      <c r="I15" s="13" t="s">
        <v>1579</v>
      </c>
      <c r="J15" s="13" t="s">
        <v>1580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1581</v>
      </c>
      <c r="E16" s="15">
        <v>0</v>
      </c>
      <c r="F16" s="15">
        <v>0</v>
      </c>
      <c r="G16" s="14">
        <v>0</v>
      </c>
      <c r="H16" s="14">
        <v>0</v>
      </c>
      <c r="I16" s="13" t="s">
        <v>1582</v>
      </c>
      <c r="J16" s="13" t="s">
        <v>1583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1584</v>
      </c>
      <c r="E17" s="15">
        <v>0</v>
      </c>
      <c r="F17" s="15">
        <v>0</v>
      </c>
      <c r="G17" s="14">
        <v>0</v>
      </c>
      <c r="H17" s="14">
        <v>0</v>
      </c>
      <c r="I17" s="13" t="s">
        <v>1585</v>
      </c>
      <c r="J17" s="13" t="s">
        <v>1586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1587</v>
      </c>
      <c r="E18" s="15">
        <v>0</v>
      </c>
      <c r="F18" s="15">
        <v>0</v>
      </c>
      <c r="G18" s="14">
        <v>0</v>
      </c>
      <c r="H18" s="14">
        <v>0</v>
      </c>
      <c r="I18" s="13" t="s">
        <v>1588</v>
      </c>
      <c r="J18" s="13" t="s">
        <v>1589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1590</v>
      </c>
      <c r="E19" s="15">
        <v>0</v>
      </c>
      <c r="F19" s="15">
        <v>0</v>
      </c>
      <c r="G19" s="14">
        <v>0</v>
      </c>
      <c r="H19" s="14">
        <v>0</v>
      </c>
      <c r="I19" s="13" t="s">
        <v>1591</v>
      </c>
      <c r="J19" s="13" t="s">
        <v>1592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1593</v>
      </c>
      <c r="E20" s="15">
        <v>0</v>
      </c>
      <c r="F20" s="15">
        <v>0</v>
      </c>
      <c r="G20" s="14">
        <v>0</v>
      </c>
      <c r="H20" s="14">
        <v>0</v>
      </c>
      <c r="I20" s="13" t="s">
        <v>1594</v>
      </c>
      <c r="J20" s="13" t="s">
        <v>1595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1596</v>
      </c>
      <c r="E21" s="15">
        <v>0</v>
      </c>
      <c r="F21" s="15">
        <v>0</v>
      </c>
      <c r="G21" s="14">
        <v>0</v>
      </c>
      <c r="H21" s="14">
        <v>0</v>
      </c>
      <c r="I21" s="13" t="s">
        <v>1597</v>
      </c>
      <c r="J21" s="13" t="s">
        <v>1598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1599</v>
      </c>
      <c r="E22" s="15">
        <v>0</v>
      </c>
      <c r="F22" s="15">
        <v>0</v>
      </c>
      <c r="G22" s="14">
        <v>0</v>
      </c>
      <c r="H22" s="14">
        <v>0</v>
      </c>
      <c r="I22" s="13" t="s">
        <v>1600</v>
      </c>
      <c r="J22" s="13" t="s">
        <v>1601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1602</v>
      </c>
      <c r="E23" s="15">
        <v>0</v>
      </c>
      <c r="F23" s="15">
        <v>0</v>
      </c>
      <c r="G23" s="14">
        <v>0</v>
      </c>
      <c r="H23" s="14">
        <v>0</v>
      </c>
      <c r="I23" s="13" t="s">
        <v>1603</v>
      </c>
      <c r="J23" s="13" t="s">
        <v>1604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1605</v>
      </c>
      <c r="E24" s="15">
        <v>0</v>
      </c>
      <c r="F24" s="15">
        <v>0</v>
      </c>
      <c r="G24" s="14">
        <v>0</v>
      </c>
      <c r="H24" s="14">
        <v>0</v>
      </c>
      <c r="I24" s="13" t="s">
        <v>1606</v>
      </c>
      <c r="J24" s="13" t="s">
        <v>1607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1608</v>
      </c>
      <c r="E25" s="15">
        <v>0</v>
      </c>
      <c r="F25" s="15">
        <v>0</v>
      </c>
      <c r="G25" s="14">
        <v>0</v>
      </c>
      <c r="H25" s="14">
        <v>0</v>
      </c>
      <c r="I25" s="13" t="s">
        <v>1609</v>
      </c>
      <c r="J25" s="13" t="s">
        <v>1610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1611</v>
      </c>
      <c r="E26" s="15">
        <v>0</v>
      </c>
      <c r="F26" s="15">
        <v>0</v>
      </c>
      <c r="G26" s="14">
        <v>0</v>
      </c>
      <c r="H26" s="14">
        <v>0</v>
      </c>
      <c r="I26" s="13" t="s">
        <v>1612</v>
      </c>
      <c r="J26" s="13" t="s">
        <v>1613</v>
      </c>
    </row>
    <row r="27" spans="1:10" ht="9.9499999999999993" customHeight="1" x14ac:dyDescent="0.25">
      <c r="A27" s="11">
        <v>56</v>
      </c>
      <c r="B27" s="17">
        <v>1010</v>
      </c>
      <c r="C27" s="103">
        <v>4046</v>
      </c>
      <c r="D27" s="15">
        <v>0.24959999999999999</v>
      </c>
      <c r="E27" s="15">
        <v>0.17249999999999999</v>
      </c>
      <c r="F27" s="15">
        <v>0.17249999999999999</v>
      </c>
      <c r="G27" s="14">
        <v>703.6</v>
      </c>
      <c r="H27" s="14">
        <v>703.6</v>
      </c>
      <c r="I27" s="15">
        <v>1.4355</v>
      </c>
      <c r="J27" s="15">
        <v>1.4355</v>
      </c>
    </row>
    <row r="28" spans="1:10" ht="9.9499999999999993" customHeight="1" x14ac:dyDescent="0.25">
      <c r="A28" s="11">
        <v>57</v>
      </c>
      <c r="B28" s="91">
        <v>148</v>
      </c>
      <c r="C28" s="92">
        <v>677</v>
      </c>
      <c r="D28" s="15">
        <v>0.21859999999999999</v>
      </c>
      <c r="E28" s="15">
        <v>0.1779</v>
      </c>
      <c r="F28" s="15">
        <v>0.1779</v>
      </c>
      <c r="G28" s="14">
        <v>125.65</v>
      </c>
      <c r="H28" s="14">
        <v>125.65</v>
      </c>
      <c r="I28" s="15">
        <v>1.1778999999999999</v>
      </c>
      <c r="J28" s="15">
        <v>1.1778999999999999</v>
      </c>
    </row>
    <row r="29" spans="1:10" ht="9.9499999999999993" customHeight="1" x14ac:dyDescent="0.25">
      <c r="A29" s="11">
        <v>58</v>
      </c>
      <c r="B29" s="91">
        <v>139</v>
      </c>
      <c r="C29" s="92">
        <v>586</v>
      </c>
      <c r="D29" s="15">
        <v>0.23719999999999999</v>
      </c>
      <c r="E29" s="15">
        <v>0.18079999999999999</v>
      </c>
      <c r="F29" s="15">
        <v>0.18079999999999999</v>
      </c>
      <c r="G29" s="14">
        <v>109.6</v>
      </c>
      <c r="H29" s="14">
        <v>109.6</v>
      </c>
      <c r="I29" s="15">
        <v>1.2682</v>
      </c>
      <c r="J29" s="15">
        <v>1.2682</v>
      </c>
    </row>
    <row r="30" spans="1:10" ht="9.9499999999999993" customHeight="1" x14ac:dyDescent="0.25">
      <c r="A30" s="11">
        <v>59</v>
      </c>
      <c r="B30" s="91">
        <v>117</v>
      </c>
      <c r="C30" s="92">
        <v>588</v>
      </c>
      <c r="D30" s="15">
        <v>0.19900000000000001</v>
      </c>
      <c r="E30" s="15">
        <v>0.18160000000000001</v>
      </c>
      <c r="F30" s="15">
        <v>0.18160000000000001</v>
      </c>
      <c r="G30" s="14">
        <v>110.1</v>
      </c>
      <c r="H30" s="14">
        <v>110.1</v>
      </c>
      <c r="I30" s="15">
        <v>1.0627</v>
      </c>
      <c r="J30" s="15">
        <v>1.0627</v>
      </c>
    </row>
    <row r="31" spans="1:10" ht="9.9499999999999993" customHeight="1" x14ac:dyDescent="0.25">
      <c r="A31" s="11">
        <v>60</v>
      </c>
      <c r="B31" s="91">
        <v>135</v>
      </c>
      <c r="C31" s="92">
        <v>510</v>
      </c>
      <c r="D31" s="15">
        <v>0.26469999999999999</v>
      </c>
      <c r="E31" s="15">
        <v>0.18149999999999999</v>
      </c>
      <c r="F31" s="15">
        <v>0.18149999999999999</v>
      </c>
      <c r="G31" s="14">
        <v>95.9</v>
      </c>
      <c r="H31" s="14">
        <v>95.9</v>
      </c>
      <c r="I31" s="15">
        <v>1.4077</v>
      </c>
      <c r="J31" s="15">
        <v>1.4077</v>
      </c>
    </row>
    <row r="32" spans="1:10" ht="9.9499999999999993" customHeight="1" x14ac:dyDescent="0.25">
      <c r="A32" s="11">
        <v>61</v>
      </c>
      <c r="B32" s="91">
        <v>108</v>
      </c>
      <c r="C32" s="92">
        <v>421</v>
      </c>
      <c r="D32" s="15">
        <v>0.25650000000000001</v>
      </c>
      <c r="E32" s="15">
        <v>0.1825</v>
      </c>
      <c r="F32" s="15">
        <v>0.1825</v>
      </c>
      <c r="G32" s="14">
        <v>79.3</v>
      </c>
      <c r="H32" s="14">
        <v>79.3</v>
      </c>
      <c r="I32" s="15">
        <v>1.3619000000000001</v>
      </c>
      <c r="J32" s="15">
        <v>1.3619000000000001</v>
      </c>
    </row>
    <row r="33" spans="1:10" ht="9.9499999999999993" customHeight="1" x14ac:dyDescent="0.25">
      <c r="A33" s="11">
        <v>62</v>
      </c>
      <c r="B33" s="91">
        <v>103</v>
      </c>
      <c r="C33" s="92">
        <v>274</v>
      </c>
      <c r="D33" s="15">
        <v>0.37590000000000001</v>
      </c>
      <c r="E33" s="15">
        <v>0.2545</v>
      </c>
      <c r="F33" s="15">
        <v>0.2545</v>
      </c>
      <c r="G33" s="14">
        <v>72.7</v>
      </c>
      <c r="H33" s="14">
        <v>72.7</v>
      </c>
      <c r="I33" s="15">
        <v>1.4168000000000001</v>
      </c>
      <c r="J33" s="15">
        <v>1.4168000000000001</v>
      </c>
    </row>
    <row r="34" spans="1:10" ht="9.9499999999999993" customHeight="1" x14ac:dyDescent="0.25">
      <c r="A34" s="11">
        <v>63</v>
      </c>
      <c r="B34" s="17">
        <v>1575</v>
      </c>
      <c r="C34" s="17">
        <v>10142</v>
      </c>
      <c r="D34" s="15">
        <v>0.15529999999999999</v>
      </c>
      <c r="E34" s="15">
        <v>0.15079999999999999</v>
      </c>
      <c r="F34" s="15">
        <v>0.15079999999999999</v>
      </c>
      <c r="G34" s="14">
        <v>1528.25</v>
      </c>
      <c r="H34" s="14">
        <v>1528.25</v>
      </c>
      <c r="I34" s="15">
        <v>1.0306</v>
      </c>
      <c r="J34" s="15">
        <v>1.0306</v>
      </c>
    </row>
    <row r="35" spans="1:10" ht="9.9499999999999993" customHeight="1" x14ac:dyDescent="0.25">
      <c r="A35" s="11">
        <v>64</v>
      </c>
      <c r="B35" s="91">
        <v>14</v>
      </c>
      <c r="C35" s="92">
        <v>195</v>
      </c>
      <c r="D35" s="15">
        <v>7.1800000000000003E-2</v>
      </c>
      <c r="E35" s="15">
        <v>0.15</v>
      </c>
      <c r="F35" s="15">
        <v>0.15</v>
      </c>
      <c r="G35" s="14">
        <v>29.3</v>
      </c>
      <c r="H35" s="14">
        <v>29.3</v>
      </c>
      <c r="I35" s="15">
        <v>0.4778</v>
      </c>
      <c r="J35" s="15">
        <v>0.4778</v>
      </c>
    </row>
    <row r="36" spans="1:10" ht="9.9499999999999993" customHeight="1" x14ac:dyDescent="0.25">
      <c r="A36" s="11">
        <v>65</v>
      </c>
      <c r="B36" s="91">
        <v>16</v>
      </c>
      <c r="C36" s="92">
        <v>163</v>
      </c>
      <c r="D36" s="15">
        <v>9.8199999999999996E-2</v>
      </c>
      <c r="E36" s="15">
        <v>0.2</v>
      </c>
      <c r="F36" s="15">
        <v>0.2</v>
      </c>
      <c r="G36" s="14">
        <v>32.6</v>
      </c>
      <c r="H36" s="14">
        <v>32.6</v>
      </c>
      <c r="I36" s="15">
        <v>0.49080000000000001</v>
      </c>
      <c r="J36" s="15">
        <v>0.49080000000000001</v>
      </c>
    </row>
    <row r="37" spans="1:10" ht="9.9499999999999993" customHeight="1" x14ac:dyDescent="0.25">
      <c r="A37" s="11">
        <v>66</v>
      </c>
      <c r="B37" s="91">
        <v>14</v>
      </c>
      <c r="C37" s="92">
        <v>132</v>
      </c>
      <c r="D37" s="15">
        <v>0.1061</v>
      </c>
      <c r="E37" s="15">
        <v>0.15</v>
      </c>
      <c r="F37" s="15">
        <v>0.15</v>
      </c>
      <c r="G37" s="14">
        <v>19.8</v>
      </c>
      <c r="H37" s="14">
        <v>19.8</v>
      </c>
      <c r="I37" s="15">
        <v>0.70709999999999995</v>
      </c>
      <c r="J37" s="15">
        <v>0.70709999999999995</v>
      </c>
    </row>
    <row r="38" spans="1:10" ht="9.9499999999999993" customHeight="1" x14ac:dyDescent="0.25">
      <c r="A38" s="11">
        <v>67</v>
      </c>
      <c r="B38" s="91">
        <v>7</v>
      </c>
      <c r="C38" s="92">
        <v>94</v>
      </c>
      <c r="D38" s="15">
        <v>7.4499999999999997E-2</v>
      </c>
      <c r="E38" s="15">
        <v>0.15</v>
      </c>
      <c r="F38" s="15">
        <v>0.15</v>
      </c>
      <c r="G38" s="14">
        <v>14.1</v>
      </c>
      <c r="H38" s="14">
        <v>14.1</v>
      </c>
      <c r="I38" s="15">
        <v>0.4965</v>
      </c>
      <c r="J38" s="15">
        <v>0.4965</v>
      </c>
    </row>
    <row r="39" spans="1:10" ht="9.9499999999999993" customHeight="1" x14ac:dyDescent="0.25">
      <c r="A39" s="11">
        <v>68</v>
      </c>
      <c r="B39" s="91">
        <v>2</v>
      </c>
      <c r="C39" s="92">
        <v>54</v>
      </c>
      <c r="D39" s="15">
        <v>3.6999999999999998E-2</v>
      </c>
      <c r="E39" s="15">
        <v>0.15</v>
      </c>
      <c r="F39" s="15">
        <v>0.15</v>
      </c>
      <c r="G39" s="14">
        <v>8.1</v>
      </c>
      <c r="H39" s="14">
        <v>8.1</v>
      </c>
      <c r="I39" s="15">
        <v>0.24690000000000001</v>
      </c>
      <c r="J39" s="15">
        <v>0.24690000000000001</v>
      </c>
    </row>
    <row r="40" spans="1:10" ht="9.9499999999999993" customHeight="1" x14ac:dyDescent="0.25">
      <c r="A40" s="11">
        <v>69</v>
      </c>
      <c r="B40" s="91">
        <v>3</v>
      </c>
      <c r="C40" s="92">
        <v>37</v>
      </c>
      <c r="D40" s="15">
        <v>8.1100000000000005E-2</v>
      </c>
      <c r="E40" s="15">
        <v>0.15</v>
      </c>
      <c r="F40" s="15">
        <v>0.15</v>
      </c>
      <c r="G40" s="14">
        <v>5.55</v>
      </c>
      <c r="H40" s="14">
        <v>5.55</v>
      </c>
      <c r="I40" s="15">
        <v>0.54049999999999998</v>
      </c>
      <c r="J40" s="15">
        <v>0.54049999999999998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1614</v>
      </c>
      <c r="B42" s="91">
        <v>12</v>
      </c>
      <c r="C42" s="92">
        <v>92</v>
      </c>
      <c r="D42" s="15">
        <v>0.13039999999999999</v>
      </c>
      <c r="E42" s="15">
        <v>1</v>
      </c>
      <c r="F42" s="15">
        <v>1</v>
      </c>
      <c r="G42" s="14">
        <v>92</v>
      </c>
      <c r="H42" s="14">
        <v>92</v>
      </c>
      <c r="I42" s="15">
        <v>0.13039999999999999</v>
      </c>
      <c r="J42" s="15">
        <v>0.13039999999999999</v>
      </c>
    </row>
    <row r="43" spans="1:10" ht="9.9499999999999993" customHeight="1" x14ac:dyDescent="0.25">
      <c r="A43" s="19" t="s">
        <v>1615</v>
      </c>
      <c r="B43" s="21">
        <v>3407</v>
      </c>
      <c r="C43" s="21">
        <v>18043</v>
      </c>
      <c r="D43" s="22">
        <v>0.1888</v>
      </c>
      <c r="E43" s="67"/>
      <c r="F43" s="67"/>
      <c r="G43" s="23">
        <v>3058.55</v>
      </c>
      <c r="H43" s="23">
        <v>3058.55</v>
      </c>
      <c r="I43" s="22">
        <v>1.1138999999999999</v>
      </c>
      <c r="J43" s="22">
        <v>1.1138999999999999</v>
      </c>
    </row>
    <row r="65" spans="1:1" x14ac:dyDescent="0.25">
      <c r="A65" s="24" t="s">
        <v>1616</v>
      </c>
    </row>
    <row r="66" spans="1:1" x14ac:dyDescent="0.25">
      <c r="A66" s="2" t="s">
        <v>1617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1618</v>
      </c>
    </row>
    <row r="5" spans="1:10" x14ac:dyDescent="0.25">
      <c r="A5" s="3" t="s">
        <v>1619</v>
      </c>
    </row>
    <row r="6" spans="1:10" x14ac:dyDescent="0.25">
      <c r="A6" s="3" t="s">
        <v>1620</v>
      </c>
    </row>
    <row r="7" spans="1:10" x14ac:dyDescent="0.25">
      <c r="A7" s="3" t="s">
        <v>1621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1622</v>
      </c>
      <c r="E8" s="8">
        <v>-5</v>
      </c>
      <c r="F8" s="8">
        <v>-6</v>
      </c>
      <c r="G8" s="8">
        <v>-7</v>
      </c>
      <c r="H8" s="8">
        <v>-8</v>
      </c>
      <c r="I8" s="7" t="s">
        <v>1623</v>
      </c>
      <c r="J8" s="7" t="s">
        <v>1624</v>
      </c>
    </row>
    <row r="9" spans="1:10" ht="9.9499999999999993" customHeight="1" x14ac:dyDescent="0.25">
      <c r="A9" s="221" t="s">
        <v>1625</v>
      </c>
      <c r="B9" s="247" t="s">
        <v>1626</v>
      </c>
      <c r="C9" s="248" t="s">
        <v>1627</v>
      </c>
      <c r="D9" s="222" t="s">
        <v>1628</v>
      </c>
      <c r="E9" s="220" t="s">
        <v>1629</v>
      </c>
      <c r="F9" s="220"/>
      <c r="G9" s="220" t="s">
        <v>1630</v>
      </c>
      <c r="H9" s="220"/>
      <c r="I9" s="220" t="s">
        <v>1631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1632</v>
      </c>
      <c r="F10" s="102" t="s">
        <v>1633</v>
      </c>
      <c r="G10" s="102" t="s">
        <v>1634</v>
      </c>
      <c r="H10" s="102" t="s">
        <v>1635</v>
      </c>
      <c r="I10" s="10" t="s">
        <v>1636</v>
      </c>
      <c r="J10" s="10" t="s">
        <v>1637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1638</v>
      </c>
      <c r="E11" s="15">
        <v>0</v>
      </c>
      <c r="F11" s="15">
        <v>0</v>
      </c>
      <c r="G11" s="14">
        <v>0</v>
      </c>
      <c r="H11" s="14">
        <v>0</v>
      </c>
      <c r="I11" s="13" t="s">
        <v>1639</v>
      </c>
      <c r="J11" s="13" t="s">
        <v>1640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1641</v>
      </c>
      <c r="E12" s="15">
        <v>0</v>
      </c>
      <c r="F12" s="15">
        <v>0</v>
      </c>
      <c r="G12" s="14">
        <v>0</v>
      </c>
      <c r="H12" s="14">
        <v>0</v>
      </c>
      <c r="I12" s="13" t="s">
        <v>1642</v>
      </c>
      <c r="J12" s="13" t="s">
        <v>1643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1644</v>
      </c>
      <c r="E13" s="15">
        <v>0</v>
      </c>
      <c r="F13" s="15">
        <v>0</v>
      </c>
      <c r="G13" s="14">
        <v>0</v>
      </c>
      <c r="H13" s="14">
        <v>0</v>
      </c>
      <c r="I13" s="13" t="s">
        <v>1645</v>
      </c>
      <c r="J13" s="13" t="s">
        <v>1646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1647</v>
      </c>
      <c r="E14" s="15">
        <v>0</v>
      </c>
      <c r="F14" s="15">
        <v>0</v>
      </c>
      <c r="G14" s="14">
        <v>0</v>
      </c>
      <c r="H14" s="14">
        <v>0</v>
      </c>
      <c r="I14" s="13" t="s">
        <v>1648</v>
      </c>
      <c r="J14" s="13" t="s">
        <v>1649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1650</v>
      </c>
      <c r="E15" s="15">
        <v>0</v>
      </c>
      <c r="F15" s="15">
        <v>0</v>
      </c>
      <c r="G15" s="14">
        <v>0</v>
      </c>
      <c r="H15" s="14">
        <v>0</v>
      </c>
      <c r="I15" s="13" t="s">
        <v>1651</v>
      </c>
      <c r="J15" s="13" t="s">
        <v>1652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1653</v>
      </c>
      <c r="E16" s="15">
        <v>0</v>
      </c>
      <c r="F16" s="15">
        <v>0</v>
      </c>
      <c r="G16" s="14">
        <v>0</v>
      </c>
      <c r="H16" s="14">
        <v>0</v>
      </c>
      <c r="I16" s="13" t="s">
        <v>1654</v>
      </c>
      <c r="J16" s="13" t="s">
        <v>1655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1656</v>
      </c>
      <c r="E17" s="15">
        <v>0</v>
      </c>
      <c r="F17" s="15">
        <v>0</v>
      </c>
      <c r="G17" s="14">
        <v>0</v>
      </c>
      <c r="H17" s="14">
        <v>0</v>
      </c>
      <c r="I17" s="13" t="s">
        <v>1657</v>
      </c>
      <c r="J17" s="13" t="s">
        <v>1658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1659</v>
      </c>
      <c r="E18" s="15">
        <v>0</v>
      </c>
      <c r="F18" s="15">
        <v>0</v>
      </c>
      <c r="G18" s="14">
        <v>0</v>
      </c>
      <c r="H18" s="14">
        <v>0</v>
      </c>
      <c r="I18" s="13" t="s">
        <v>1660</v>
      </c>
      <c r="J18" s="13" t="s">
        <v>1661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1662</v>
      </c>
      <c r="E19" s="15">
        <v>0</v>
      </c>
      <c r="F19" s="15">
        <v>0</v>
      </c>
      <c r="G19" s="14">
        <v>0</v>
      </c>
      <c r="H19" s="14">
        <v>0</v>
      </c>
      <c r="I19" s="13" t="s">
        <v>1663</v>
      </c>
      <c r="J19" s="13" t="s">
        <v>1664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1665</v>
      </c>
      <c r="E20" s="15">
        <v>0</v>
      </c>
      <c r="F20" s="15">
        <v>0</v>
      </c>
      <c r="G20" s="14">
        <v>0</v>
      </c>
      <c r="H20" s="14">
        <v>0</v>
      </c>
      <c r="I20" s="13" t="s">
        <v>1666</v>
      </c>
      <c r="J20" s="13" t="s">
        <v>1667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1668</v>
      </c>
      <c r="E21" s="15">
        <v>0</v>
      </c>
      <c r="F21" s="15">
        <v>0</v>
      </c>
      <c r="G21" s="14">
        <v>0</v>
      </c>
      <c r="H21" s="14">
        <v>0</v>
      </c>
      <c r="I21" s="13" t="s">
        <v>1669</v>
      </c>
      <c r="J21" s="13" t="s">
        <v>1670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1671</v>
      </c>
      <c r="E22" s="15">
        <v>0</v>
      </c>
      <c r="F22" s="15">
        <v>0</v>
      </c>
      <c r="G22" s="14">
        <v>0</v>
      </c>
      <c r="H22" s="14">
        <v>0</v>
      </c>
      <c r="I22" s="13" t="s">
        <v>1672</v>
      </c>
      <c r="J22" s="13" t="s">
        <v>1673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1674</v>
      </c>
      <c r="E23" s="15">
        <v>0</v>
      </c>
      <c r="F23" s="15">
        <v>0</v>
      </c>
      <c r="G23" s="14">
        <v>0</v>
      </c>
      <c r="H23" s="14">
        <v>0</v>
      </c>
      <c r="I23" s="13" t="s">
        <v>1675</v>
      </c>
      <c r="J23" s="13" t="s">
        <v>1676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1677</v>
      </c>
      <c r="E24" s="15">
        <v>0</v>
      </c>
      <c r="F24" s="15">
        <v>0</v>
      </c>
      <c r="G24" s="14">
        <v>0</v>
      </c>
      <c r="H24" s="14">
        <v>0</v>
      </c>
      <c r="I24" s="13" t="s">
        <v>1678</v>
      </c>
      <c r="J24" s="13" t="s">
        <v>1679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1680</v>
      </c>
      <c r="E25" s="15">
        <v>0</v>
      </c>
      <c r="F25" s="15">
        <v>0</v>
      </c>
      <c r="G25" s="14">
        <v>0</v>
      </c>
      <c r="H25" s="14">
        <v>0</v>
      </c>
      <c r="I25" s="13" t="s">
        <v>1681</v>
      </c>
      <c r="J25" s="13" t="s">
        <v>1682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1683</v>
      </c>
      <c r="E26" s="15">
        <v>0</v>
      </c>
      <c r="F26" s="15">
        <v>0</v>
      </c>
      <c r="G26" s="14">
        <v>0</v>
      </c>
      <c r="H26" s="14">
        <v>0</v>
      </c>
      <c r="I26" s="13" t="s">
        <v>1684</v>
      </c>
      <c r="J26" s="13" t="s">
        <v>1685</v>
      </c>
    </row>
    <row r="27" spans="1:10" ht="9.9499999999999993" customHeight="1" x14ac:dyDescent="0.25">
      <c r="A27" s="11">
        <v>56</v>
      </c>
      <c r="B27" s="91">
        <v>243</v>
      </c>
      <c r="C27" s="92">
        <v>902</v>
      </c>
      <c r="D27" s="15">
        <v>0.26939999999999997</v>
      </c>
      <c r="E27" s="15">
        <v>0.17249999999999999</v>
      </c>
      <c r="F27" s="15">
        <v>0.17249999999999999</v>
      </c>
      <c r="G27" s="14">
        <v>155.69999999999999</v>
      </c>
      <c r="H27" s="14">
        <v>155.69999999999999</v>
      </c>
      <c r="I27" s="15">
        <v>1.5607</v>
      </c>
      <c r="J27" s="15">
        <v>1.5607</v>
      </c>
    </row>
    <row r="28" spans="1:10" ht="9.9499999999999993" customHeight="1" x14ac:dyDescent="0.25">
      <c r="A28" s="11">
        <v>57</v>
      </c>
      <c r="B28" s="91">
        <v>32</v>
      </c>
      <c r="C28" s="92">
        <v>192</v>
      </c>
      <c r="D28" s="15">
        <v>0.16669999999999999</v>
      </c>
      <c r="E28" s="15">
        <v>0.1779</v>
      </c>
      <c r="F28" s="15">
        <v>0.1779</v>
      </c>
      <c r="G28" s="14">
        <v>34.25</v>
      </c>
      <c r="H28" s="14">
        <v>34.25</v>
      </c>
      <c r="I28" s="15">
        <v>0.93430000000000002</v>
      </c>
      <c r="J28" s="15">
        <v>0.93430000000000002</v>
      </c>
    </row>
    <row r="29" spans="1:10" ht="9.9499999999999993" customHeight="1" x14ac:dyDescent="0.25">
      <c r="A29" s="11">
        <v>58</v>
      </c>
      <c r="B29" s="91">
        <v>36</v>
      </c>
      <c r="C29" s="92">
        <v>133</v>
      </c>
      <c r="D29" s="15">
        <v>0.2707</v>
      </c>
      <c r="E29" s="15">
        <v>0.18079999999999999</v>
      </c>
      <c r="F29" s="15">
        <v>0.18079999999999999</v>
      </c>
      <c r="G29" s="14">
        <v>24.05</v>
      </c>
      <c r="H29" s="14">
        <v>24.05</v>
      </c>
      <c r="I29" s="15">
        <v>1.4968999999999999</v>
      </c>
      <c r="J29" s="15">
        <v>1.4968999999999999</v>
      </c>
    </row>
    <row r="30" spans="1:10" ht="9.9499999999999993" customHeight="1" x14ac:dyDescent="0.25">
      <c r="A30" s="11">
        <v>59</v>
      </c>
      <c r="B30" s="91">
        <v>26</v>
      </c>
      <c r="C30" s="92">
        <v>144</v>
      </c>
      <c r="D30" s="15">
        <v>0.18060000000000001</v>
      </c>
      <c r="E30" s="15">
        <v>0.18160000000000001</v>
      </c>
      <c r="F30" s="15">
        <v>0.18160000000000001</v>
      </c>
      <c r="G30" s="14">
        <v>26.15</v>
      </c>
      <c r="H30" s="14">
        <v>26.15</v>
      </c>
      <c r="I30" s="15">
        <v>0.99429999999999996</v>
      </c>
      <c r="J30" s="15">
        <v>0.99429999999999996</v>
      </c>
    </row>
    <row r="31" spans="1:10" ht="9.9499999999999993" customHeight="1" x14ac:dyDescent="0.25">
      <c r="A31" s="11">
        <v>60</v>
      </c>
      <c r="B31" s="91">
        <v>30</v>
      </c>
      <c r="C31" s="92">
        <v>122</v>
      </c>
      <c r="D31" s="15">
        <v>0.24590000000000001</v>
      </c>
      <c r="E31" s="15">
        <v>0.18149999999999999</v>
      </c>
      <c r="F31" s="15">
        <v>0.18149999999999999</v>
      </c>
      <c r="G31" s="14">
        <v>22.25</v>
      </c>
      <c r="H31" s="14">
        <v>22.25</v>
      </c>
      <c r="I31" s="15">
        <v>1.3483000000000001</v>
      </c>
      <c r="J31" s="15">
        <v>1.3483000000000001</v>
      </c>
    </row>
    <row r="32" spans="1:10" ht="9.9499999999999993" customHeight="1" x14ac:dyDescent="0.25">
      <c r="A32" s="11">
        <v>61</v>
      </c>
      <c r="B32" s="91">
        <v>24</v>
      </c>
      <c r="C32" s="92">
        <v>80</v>
      </c>
      <c r="D32" s="15">
        <v>0.3</v>
      </c>
      <c r="E32" s="15">
        <v>0.1825</v>
      </c>
      <c r="F32" s="15">
        <v>0.1825</v>
      </c>
      <c r="G32" s="14">
        <v>14.6</v>
      </c>
      <c r="H32" s="14">
        <v>14.6</v>
      </c>
      <c r="I32" s="15">
        <v>1.6437999999999999</v>
      </c>
      <c r="J32" s="15">
        <v>1.6437999999999999</v>
      </c>
    </row>
    <row r="33" spans="1:10" ht="9.9499999999999993" customHeight="1" x14ac:dyDescent="0.25">
      <c r="A33" s="11">
        <v>62</v>
      </c>
      <c r="B33" s="91">
        <v>19</v>
      </c>
      <c r="C33" s="92">
        <v>44</v>
      </c>
      <c r="D33" s="15">
        <v>0.43180000000000002</v>
      </c>
      <c r="E33" s="15">
        <v>0.2545</v>
      </c>
      <c r="F33" s="15">
        <v>0.2545</v>
      </c>
      <c r="G33" s="14">
        <v>11.2</v>
      </c>
      <c r="H33" s="14">
        <v>11.2</v>
      </c>
      <c r="I33" s="15">
        <v>1.6963999999999999</v>
      </c>
      <c r="J33" s="15">
        <v>1.6963999999999999</v>
      </c>
    </row>
    <row r="34" spans="1:10" ht="9.9499999999999993" customHeight="1" x14ac:dyDescent="0.25">
      <c r="A34" s="11">
        <v>63</v>
      </c>
      <c r="B34" s="91">
        <v>330</v>
      </c>
      <c r="C34" s="103">
        <v>2151</v>
      </c>
      <c r="D34" s="15">
        <v>0.15340000000000001</v>
      </c>
      <c r="E34" s="15">
        <v>0.15079999999999999</v>
      </c>
      <c r="F34" s="15">
        <v>0.15079999999999999</v>
      </c>
      <c r="G34" s="14">
        <v>324.25</v>
      </c>
      <c r="H34" s="14">
        <v>324.25</v>
      </c>
      <c r="I34" s="15">
        <v>1.0177</v>
      </c>
      <c r="J34" s="15">
        <v>1.0177</v>
      </c>
    </row>
    <row r="35" spans="1:10" ht="9.9499999999999993" customHeight="1" x14ac:dyDescent="0.25">
      <c r="A35" s="11">
        <v>64</v>
      </c>
      <c r="B35" s="91">
        <v>5</v>
      </c>
      <c r="C35" s="92">
        <v>57</v>
      </c>
      <c r="D35" s="15">
        <v>8.77E-2</v>
      </c>
      <c r="E35" s="15">
        <v>0.15</v>
      </c>
      <c r="F35" s="15">
        <v>0.15</v>
      </c>
      <c r="G35" s="14">
        <v>8.5500000000000007</v>
      </c>
      <c r="H35" s="14">
        <v>8.5500000000000007</v>
      </c>
      <c r="I35" s="15">
        <v>0.58479999999999999</v>
      </c>
      <c r="J35" s="15">
        <v>0.58479999999999999</v>
      </c>
    </row>
    <row r="36" spans="1:10" ht="9.9499999999999993" customHeight="1" x14ac:dyDescent="0.25">
      <c r="A36" s="11">
        <v>65</v>
      </c>
      <c r="B36" s="91">
        <v>6</v>
      </c>
      <c r="C36" s="92">
        <v>47</v>
      </c>
      <c r="D36" s="15">
        <v>0.12770000000000001</v>
      </c>
      <c r="E36" s="15">
        <v>0.2</v>
      </c>
      <c r="F36" s="15">
        <v>0.2</v>
      </c>
      <c r="G36" s="14">
        <v>9.4</v>
      </c>
      <c r="H36" s="14">
        <v>9.4</v>
      </c>
      <c r="I36" s="15">
        <v>0.63829999999999998</v>
      </c>
      <c r="J36" s="15">
        <v>0.63829999999999998</v>
      </c>
    </row>
    <row r="37" spans="1:10" ht="9.9499999999999993" customHeight="1" x14ac:dyDescent="0.25">
      <c r="A37" s="11">
        <v>66</v>
      </c>
      <c r="B37" s="91">
        <v>4</v>
      </c>
      <c r="C37" s="92">
        <v>41</v>
      </c>
      <c r="D37" s="15">
        <v>9.7600000000000006E-2</v>
      </c>
      <c r="E37" s="15">
        <v>0.15</v>
      </c>
      <c r="F37" s="15">
        <v>0.15</v>
      </c>
      <c r="G37" s="14">
        <v>6.15</v>
      </c>
      <c r="H37" s="14">
        <v>6.15</v>
      </c>
      <c r="I37" s="15">
        <v>0.65039999999999998</v>
      </c>
      <c r="J37" s="15">
        <v>0.65039999999999998</v>
      </c>
    </row>
    <row r="38" spans="1:10" ht="9.9499999999999993" customHeight="1" x14ac:dyDescent="0.25">
      <c r="A38" s="11">
        <v>67</v>
      </c>
      <c r="B38" s="91">
        <v>2</v>
      </c>
      <c r="C38" s="92">
        <v>24</v>
      </c>
      <c r="D38" s="15">
        <v>8.3299999999999999E-2</v>
      </c>
      <c r="E38" s="15">
        <v>0.15</v>
      </c>
      <c r="F38" s="15">
        <v>0.15</v>
      </c>
      <c r="G38" s="14">
        <v>3.6</v>
      </c>
      <c r="H38" s="14">
        <v>3.6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0</v>
      </c>
      <c r="C39" s="92">
        <v>13</v>
      </c>
      <c r="D39" s="15">
        <v>0</v>
      </c>
      <c r="E39" s="15">
        <v>0.15</v>
      </c>
      <c r="F39" s="15">
        <v>0.15</v>
      </c>
      <c r="G39" s="14">
        <v>1.95</v>
      </c>
      <c r="H39" s="14">
        <v>1.95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13</v>
      </c>
      <c r="D40" s="15">
        <v>7.6899999999999996E-2</v>
      </c>
      <c r="E40" s="15">
        <v>0.15</v>
      </c>
      <c r="F40" s="15">
        <v>0.15</v>
      </c>
      <c r="G40" s="14">
        <v>1.95</v>
      </c>
      <c r="H40" s="14">
        <v>1.95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1686</v>
      </c>
      <c r="B42" s="91">
        <v>5</v>
      </c>
      <c r="C42" s="92">
        <v>53</v>
      </c>
      <c r="D42" s="15">
        <v>9.4299999999999995E-2</v>
      </c>
      <c r="E42" s="15">
        <v>1</v>
      </c>
      <c r="F42" s="15">
        <v>1</v>
      </c>
      <c r="G42" s="14">
        <v>53</v>
      </c>
      <c r="H42" s="14">
        <v>53</v>
      </c>
      <c r="I42" s="15">
        <v>9.4299999999999995E-2</v>
      </c>
      <c r="J42" s="15">
        <v>9.4299999999999995E-2</v>
      </c>
    </row>
    <row r="43" spans="1:10" ht="9.9499999999999993" customHeight="1" x14ac:dyDescent="0.25">
      <c r="A43" s="19" t="s">
        <v>1687</v>
      </c>
      <c r="B43" s="105">
        <v>763</v>
      </c>
      <c r="C43" s="104">
        <v>4027</v>
      </c>
      <c r="D43" s="22">
        <v>0.1895</v>
      </c>
      <c r="E43" s="67"/>
      <c r="F43" s="67"/>
      <c r="G43" s="38">
        <v>708.05</v>
      </c>
      <c r="H43" s="38">
        <v>708.05</v>
      </c>
      <c r="I43" s="22">
        <v>1.0775999999999999</v>
      </c>
      <c r="J43" s="22">
        <v>1.0775999999999999</v>
      </c>
    </row>
    <row r="65" spans="1:1" x14ac:dyDescent="0.25">
      <c r="A65" s="24" t="s">
        <v>1688</v>
      </c>
    </row>
    <row r="66" spans="1:1" x14ac:dyDescent="0.25">
      <c r="A66" s="2" t="s">
        <v>1689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1690</v>
      </c>
    </row>
    <row r="5" spans="1:10" x14ac:dyDescent="0.25">
      <c r="A5" s="3" t="s">
        <v>1691</v>
      </c>
    </row>
    <row r="6" spans="1:10" x14ac:dyDescent="0.25">
      <c r="A6" s="3" t="s">
        <v>1692</v>
      </c>
    </row>
    <row r="7" spans="1:10" x14ac:dyDescent="0.25">
      <c r="A7" s="3" t="s">
        <v>1693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1694</v>
      </c>
      <c r="E8" s="8">
        <v>-5</v>
      </c>
      <c r="F8" s="8">
        <v>-6</v>
      </c>
      <c r="G8" s="8">
        <v>-7</v>
      </c>
      <c r="H8" s="8">
        <v>-8</v>
      </c>
      <c r="I8" s="7" t="s">
        <v>1695</v>
      </c>
      <c r="J8" s="7" t="s">
        <v>1696</v>
      </c>
    </row>
    <row r="9" spans="1:10" ht="9.9499999999999993" customHeight="1" x14ac:dyDescent="0.25">
      <c r="A9" s="221" t="s">
        <v>1697</v>
      </c>
      <c r="B9" s="247" t="s">
        <v>1698</v>
      </c>
      <c r="C9" s="248" t="s">
        <v>1699</v>
      </c>
      <c r="D9" s="222" t="s">
        <v>1700</v>
      </c>
      <c r="E9" s="220" t="s">
        <v>1701</v>
      </c>
      <c r="F9" s="220"/>
      <c r="G9" s="220" t="s">
        <v>1702</v>
      </c>
      <c r="H9" s="220"/>
      <c r="I9" s="220" t="s">
        <v>1703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1704</v>
      </c>
      <c r="F10" s="102" t="s">
        <v>1705</v>
      </c>
      <c r="G10" s="102" t="s">
        <v>1706</v>
      </c>
      <c r="H10" s="102" t="s">
        <v>1707</v>
      </c>
      <c r="I10" s="10" t="s">
        <v>1708</v>
      </c>
      <c r="J10" s="10" t="s">
        <v>1709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1710</v>
      </c>
      <c r="E11" s="15">
        <v>0</v>
      </c>
      <c r="F11" s="15">
        <v>0</v>
      </c>
      <c r="G11" s="14">
        <v>0</v>
      </c>
      <c r="H11" s="14">
        <v>0</v>
      </c>
      <c r="I11" s="13" t="s">
        <v>1711</v>
      </c>
      <c r="J11" s="13" t="s">
        <v>1712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1713</v>
      </c>
      <c r="E12" s="15">
        <v>0</v>
      </c>
      <c r="F12" s="15">
        <v>0</v>
      </c>
      <c r="G12" s="14">
        <v>0</v>
      </c>
      <c r="H12" s="14">
        <v>0</v>
      </c>
      <c r="I12" s="13" t="s">
        <v>1714</v>
      </c>
      <c r="J12" s="13" t="s">
        <v>1715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1716</v>
      </c>
      <c r="E13" s="15">
        <v>0</v>
      </c>
      <c r="F13" s="15">
        <v>0</v>
      </c>
      <c r="G13" s="14">
        <v>0</v>
      </c>
      <c r="H13" s="14">
        <v>0</v>
      </c>
      <c r="I13" s="13" t="s">
        <v>1717</v>
      </c>
      <c r="J13" s="13" t="s">
        <v>1718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1719</v>
      </c>
      <c r="E14" s="15">
        <v>0</v>
      </c>
      <c r="F14" s="15">
        <v>0</v>
      </c>
      <c r="G14" s="14">
        <v>0</v>
      </c>
      <c r="H14" s="14">
        <v>0</v>
      </c>
      <c r="I14" s="13" t="s">
        <v>1720</v>
      </c>
      <c r="J14" s="13" t="s">
        <v>1721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1722</v>
      </c>
      <c r="E15" s="15">
        <v>0</v>
      </c>
      <c r="F15" s="15">
        <v>0</v>
      </c>
      <c r="G15" s="14">
        <v>0</v>
      </c>
      <c r="H15" s="14">
        <v>0</v>
      </c>
      <c r="I15" s="13" t="s">
        <v>1723</v>
      </c>
      <c r="J15" s="13" t="s">
        <v>1724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1725</v>
      </c>
      <c r="E16" s="15">
        <v>0</v>
      </c>
      <c r="F16" s="15">
        <v>0</v>
      </c>
      <c r="G16" s="14">
        <v>0</v>
      </c>
      <c r="H16" s="14">
        <v>0</v>
      </c>
      <c r="I16" s="13" t="s">
        <v>1726</v>
      </c>
      <c r="J16" s="13" t="s">
        <v>1727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1728</v>
      </c>
      <c r="E17" s="15">
        <v>0</v>
      </c>
      <c r="F17" s="15">
        <v>0</v>
      </c>
      <c r="G17" s="14">
        <v>0</v>
      </c>
      <c r="H17" s="14">
        <v>0</v>
      </c>
      <c r="I17" s="13" t="s">
        <v>1729</v>
      </c>
      <c r="J17" s="13" t="s">
        <v>1730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1731</v>
      </c>
      <c r="E18" s="15">
        <v>0</v>
      </c>
      <c r="F18" s="15">
        <v>0</v>
      </c>
      <c r="G18" s="14">
        <v>0</v>
      </c>
      <c r="H18" s="14">
        <v>0</v>
      </c>
      <c r="I18" s="13" t="s">
        <v>1732</v>
      </c>
      <c r="J18" s="13" t="s">
        <v>1733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1734</v>
      </c>
      <c r="E19" s="15">
        <v>0</v>
      </c>
      <c r="F19" s="15">
        <v>0</v>
      </c>
      <c r="G19" s="14">
        <v>0</v>
      </c>
      <c r="H19" s="14">
        <v>0</v>
      </c>
      <c r="I19" s="13" t="s">
        <v>1735</v>
      </c>
      <c r="J19" s="13" t="s">
        <v>1736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1737</v>
      </c>
      <c r="E20" s="15">
        <v>0</v>
      </c>
      <c r="F20" s="15">
        <v>0</v>
      </c>
      <c r="G20" s="14">
        <v>0</v>
      </c>
      <c r="H20" s="14">
        <v>0</v>
      </c>
      <c r="I20" s="13" t="s">
        <v>1738</v>
      </c>
      <c r="J20" s="13" t="s">
        <v>1739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1740</v>
      </c>
      <c r="E21" s="15">
        <v>0</v>
      </c>
      <c r="F21" s="15">
        <v>0</v>
      </c>
      <c r="G21" s="14">
        <v>0</v>
      </c>
      <c r="H21" s="14">
        <v>0</v>
      </c>
      <c r="I21" s="13" t="s">
        <v>1741</v>
      </c>
      <c r="J21" s="13" t="s">
        <v>1742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1743</v>
      </c>
      <c r="E22" s="15">
        <v>0</v>
      </c>
      <c r="F22" s="15">
        <v>0</v>
      </c>
      <c r="G22" s="14">
        <v>0</v>
      </c>
      <c r="H22" s="14">
        <v>0</v>
      </c>
      <c r="I22" s="13" t="s">
        <v>1744</v>
      </c>
      <c r="J22" s="13" t="s">
        <v>1745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1746</v>
      </c>
      <c r="E23" s="15">
        <v>0</v>
      </c>
      <c r="F23" s="15">
        <v>0</v>
      </c>
      <c r="G23" s="14">
        <v>0</v>
      </c>
      <c r="H23" s="14">
        <v>0</v>
      </c>
      <c r="I23" s="13" t="s">
        <v>1747</v>
      </c>
      <c r="J23" s="13" t="s">
        <v>1748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1749</v>
      </c>
      <c r="E24" s="15">
        <v>0</v>
      </c>
      <c r="F24" s="15">
        <v>0</v>
      </c>
      <c r="G24" s="14">
        <v>0</v>
      </c>
      <c r="H24" s="14">
        <v>0</v>
      </c>
      <c r="I24" s="13" t="s">
        <v>1750</v>
      </c>
      <c r="J24" s="13" t="s">
        <v>1751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1752</v>
      </c>
      <c r="E25" s="15">
        <v>0</v>
      </c>
      <c r="F25" s="15">
        <v>0</v>
      </c>
      <c r="G25" s="14">
        <v>0</v>
      </c>
      <c r="H25" s="14">
        <v>0</v>
      </c>
      <c r="I25" s="13" t="s">
        <v>1753</v>
      </c>
      <c r="J25" s="13" t="s">
        <v>1754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1755</v>
      </c>
      <c r="E26" s="15">
        <v>0</v>
      </c>
      <c r="F26" s="15">
        <v>0</v>
      </c>
      <c r="G26" s="14">
        <v>0</v>
      </c>
      <c r="H26" s="14">
        <v>0</v>
      </c>
      <c r="I26" s="13" t="s">
        <v>1756</v>
      </c>
      <c r="J26" s="13" t="s">
        <v>1757</v>
      </c>
    </row>
    <row r="27" spans="1:10" ht="9.9499999999999993" customHeight="1" x14ac:dyDescent="0.25">
      <c r="A27" s="11">
        <v>56</v>
      </c>
      <c r="B27" s="91">
        <v>767</v>
      </c>
      <c r="C27" s="103">
        <v>3144</v>
      </c>
      <c r="D27" s="15">
        <v>0.24399999999999999</v>
      </c>
      <c r="E27" s="15">
        <v>0.17419999999999999</v>
      </c>
      <c r="F27" s="15">
        <v>0.17419999999999999</v>
      </c>
      <c r="G27" s="14">
        <v>547.9</v>
      </c>
      <c r="H27" s="14">
        <v>547.9</v>
      </c>
      <c r="I27" s="15">
        <v>1.3998999999999999</v>
      </c>
      <c r="J27" s="15">
        <v>1.3998999999999999</v>
      </c>
    </row>
    <row r="28" spans="1:10" ht="9.9499999999999993" customHeight="1" x14ac:dyDescent="0.25">
      <c r="A28" s="11">
        <v>57</v>
      </c>
      <c r="B28" s="91">
        <v>116</v>
      </c>
      <c r="C28" s="92">
        <v>485</v>
      </c>
      <c r="D28" s="15">
        <v>0.2392</v>
      </c>
      <c r="E28" s="15">
        <v>0.1885</v>
      </c>
      <c r="F28" s="15">
        <v>0.1885</v>
      </c>
      <c r="G28" s="14">
        <v>91.4</v>
      </c>
      <c r="H28" s="14">
        <v>91.4</v>
      </c>
      <c r="I28" s="15">
        <v>1.2690999999999999</v>
      </c>
      <c r="J28" s="15">
        <v>1.2690999999999999</v>
      </c>
    </row>
    <row r="29" spans="1:10" ht="9.9499999999999993" customHeight="1" x14ac:dyDescent="0.25">
      <c r="A29" s="11">
        <v>58</v>
      </c>
      <c r="B29" s="91">
        <v>103</v>
      </c>
      <c r="C29" s="92">
        <v>453</v>
      </c>
      <c r="D29" s="15">
        <v>0.22739999999999999</v>
      </c>
      <c r="E29" s="15">
        <v>0.18890000000000001</v>
      </c>
      <c r="F29" s="15">
        <v>0.18890000000000001</v>
      </c>
      <c r="G29" s="14">
        <v>85.55</v>
      </c>
      <c r="H29" s="14">
        <v>85.55</v>
      </c>
      <c r="I29" s="15">
        <v>1.204</v>
      </c>
      <c r="J29" s="15">
        <v>1.204</v>
      </c>
    </row>
    <row r="30" spans="1:10" ht="9.9499999999999993" customHeight="1" x14ac:dyDescent="0.25">
      <c r="A30" s="11">
        <v>59</v>
      </c>
      <c r="B30" s="91">
        <v>91</v>
      </c>
      <c r="C30" s="92">
        <v>444</v>
      </c>
      <c r="D30" s="15">
        <v>0.20499999999999999</v>
      </c>
      <c r="E30" s="15">
        <v>0.18909999999999999</v>
      </c>
      <c r="F30" s="15">
        <v>0.18909999999999999</v>
      </c>
      <c r="G30" s="14">
        <v>83.95</v>
      </c>
      <c r="H30" s="14">
        <v>83.95</v>
      </c>
      <c r="I30" s="15">
        <v>1.0840000000000001</v>
      </c>
      <c r="J30" s="15">
        <v>1.0840000000000001</v>
      </c>
    </row>
    <row r="31" spans="1:10" ht="9.9499999999999993" customHeight="1" x14ac:dyDescent="0.25">
      <c r="A31" s="11">
        <v>60</v>
      </c>
      <c r="B31" s="91">
        <v>105</v>
      </c>
      <c r="C31" s="92">
        <v>388</v>
      </c>
      <c r="D31" s="15">
        <v>0.27060000000000001</v>
      </c>
      <c r="E31" s="15">
        <v>0.1898</v>
      </c>
      <c r="F31" s="15">
        <v>0.1898</v>
      </c>
      <c r="G31" s="14">
        <v>73.650000000000006</v>
      </c>
      <c r="H31" s="14">
        <v>73.650000000000006</v>
      </c>
      <c r="I31" s="15">
        <v>1.4257</v>
      </c>
      <c r="J31" s="15">
        <v>1.4257</v>
      </c>
    </row>
    <row r="32" spans="1:10" ht="9.9499999999999993" customHeight="1" x14ac:dyDescent="0.25">
      <c r="A32" s="11">
        <v>61</v>
      </c>
      <c r="B32" s="91">
        <v>84</v>
      </c>
      <c r="C32" s="92">
        <v>341</v>
      </c>
      <c r="D32" s="15">
        <v>0.24629999999999999</v>
      </c>
      <c r="E32" s="15">
        <v>0.18970000000000001</v>
      </c>
      <c r="F32" s="15">
        <v>0.18970000000000001</v>
      </c>
      <c r="G32" s="14">
        <v>64.7</v>
      </c>
      <c r="H32" s="14">
        <v>64.7</v>
      </c>
      <c r="I32" s="15">
        <v>1.2983</v>
      </c>
      <c r="J32" s="15">
        <v>1.2983</v>
      </c>
    </row>
    <row r="33" spans="1:10" ht="9.9499999999999993" customHeight="1" x14ac:dyDescent="0.25">
      <c r="A33" s="11">
        <v>62</v>
      </c>
      <c r="B33" s="91">
        <v>84</v>
      </c>
      <c r="C33" s="92">
        <v>230</v>
      </c>
      <c r="D33" s="15">
        <v>0.36520000000000002</v>
      </c>
      <c r="E33" s="15">
        <v>0.26740000000000003</v>
      </c>
      <c r="F33" s="15">
        <v>0.26740000000000003</v>
      </c>
      <c r="G33" s="14">
        <v>61.5</v>
      </c>
      <c r="H33" s="14">
        <v>61.5</v>
      </c>
      <c r="I33" s="15">
        <v>1.3658999999999999</v>
      </c>
      <c r="J33" s="15">
        <v>1.3658999999999999</v>
      </c>
    </row>
    <row r="34" spans="1:10" ht="9.9499999999999993" customHeight="1" x14ac:dyDescent="0.25">
      <c r="A34" s="11">
        <v>63</v>
      </c>
      <c r="B34" s="17">
        <v>1245</v>
      </c>
      <c r="C34" s="103">
        <v>7991</v>
      </c>
      <c r="D34" s="15">
        <v>0.15579999999999999</v>
      </c>
      <c r="E34" s="15">
        <v>0.1507</v>
      </c>
      <c r="F34" s="15">
        <v>0.1507</v>
      </c>
      <c r="G34" s="14">
        <v>1204</v>
      </c>
      <c r="H34" s="14">
        <v>1204</v>
      </c>
      <c r="I34" s="15">
        <v>1.0341</v>
      </c>
      <c r="J34" s="15">
        <v>1.0341</v>
      </c>
    </row>
    <row r="35" spans="1:10" ht="9.9499999999999993" customHeight="1" x14ac:dyDescent="0.25">
      <c r="A35" s="11">
        <v>64</v>
      </c>
      <c r="B35" s="91">
        <v>9</v>
      </c>
      <c r="C35" s="92">
        <v>138</v>
      </c>
      <c r="D35" s="15">
        <v>6.5199999999999994E-2</v>
      </c>
      <c r="E35" s="15">
        <v>0.15040000000000001</v>
      </c>
      <c r="F35" s="15">
        <v>0.15040000000000001</v>
      </c>
      <c r="G35" s="14">
        <v>20.75</v>
      </c>
      <c r="H35" s="14">
        <v>20.75</v>
      </c>
      <c r="I35" s="15">
        <v>0.43369999999999997</v>
      </c>
      <c r="J35" s="15">
        <v>0.43369999999999997</v>
      </c>
    </row>
    <row r="36" spans="1:10" ht="9.9499999999999993" customHeight="1" x14ac:dyDescent="0.25">
      <c r="A36" s="11">
        <v>65</v>
      </c>
      <c r="B36" s="91">
        <v>10</v>
      </c>
      <c r="C36" s="92">
        <v>116</v>
      </c>
      <c r="D36" s="15">
        <v>8.6199999999999999E-2</v>
      </c>
      <c r="E36" s="15">
        <v>0.2</v>
      </c>
      <c r="F36" s="15">
        <v>0.2</v>
      </c>
      <c r="G36" s="14">
        <v>23.2</v>
      </c>
      <c r="H36" s="14">
        <v>23.2</v>
      </c>
      <c r="I36" s="15">
        <v>0.43099999999999999</v>
      </c>
      <c r="J36" s="15">
        <v>0.43099999999999999</v>
      </c>
    </row>
    <row r="37" spans="1:10" ht="9.9499999999999993" customHeight="1" x14ac:dyDescent="0.25">
      <c r="A37" s="11">
        <v>66</v>
      </c>
      <c r="B37" s="91">
        <v>10</v>
      </c>
      <c r="C37" s="92">
        <v>91</v>
      </c>
      <c r="D37" s="15">
        <v>0.1099</v>
      </c>
      <c r="E37" s="15">
        <v>0.15</v>
      </c>
      <c r="F37" s="15">
        <v>0.15</v>
      </c>
      <c r="G37" s="14">
        <v>13.65</v>
      </c>
      <c r="H37" s="14">
        <v>13.65</v>
      </c>
      <c r="I37" s="15">
        <v>0.73260000000000003</v>
      </c>
      <c r="J37" s="15">
        <v>0.73260000000000003</v>
      </c>
    </row>
    <row r="38" spans="1:10" ht="9.9499999999999993" customHeight="1" x14ac:dyDescent="0.25">
      <c r="A38" s="11">
        <v>67</v>
      </c>
      <c r="B38" s="91">
        <v>5</v>
      </c>
      <c r="C38" s="92">
        <v>70</v>
      </c>
      <c r="D38" s="15">
        <v>7.1400000000000005E-2</v>
      </c>
      <c r="E38" s="15">
        <v>0.15</v>
      </c>
      <c r="F38" s="15">
        <v>0.15</v>
      </c>
      <c r="G38" s="14">
        <v>10.5</v>
      </c>
      <c r="H38" s="14">
        <v>10.5</v>
      </c>
      <c r="I38" s="15">
        <v>0.47620000000000001</v>
      </c>
      <c r="J38" s="15">
        <v>0.47620000000000001</v>
      </c>
    </row>
    <row r="39" spans="1:10" ht="9.9499999999999993" customHeight="1" x14ac:dyDescent="0.25">
      <c r="A39" s="11">
        <v>68</v>
      </c>
      <c r="B39" s="91">
        <v>2</v>
      </c>
      <c r="C39" s="92">
        <v>41</v>
      </c>
      <c r="D39" s="15">
        <v>4.8800000000000003E-2</v>
      </c>
      <c r="E39" s="15">
        <v>0.15</v>
      </c>
      <c r="F39" s="15">
        <v>0.15</v>
      </c>
      <c r="G39" s="14">
        <v>6.15</v>
      </c>
      <c r="H39" s="14">
        <v>6.15</v>
      </c>
      <c r="I39" s="15">
        <v>0.32519999999999999</v>
      </c>
      <c r="J39" s="15">
        <v>0.32519999999999999</v>
      </c>
    </row>
    <row r="40" spans="1:10" ht="9.9499999999999993" customHeight="1" x14ac:dyDescent="0.25">
      <c r="A40" s="11">
        <v>69</v>
      </c>
      <c r="B40" s="91">
        <v>2</v>
      </c>
      <c r="C40" s="92">
        <v>24</v>
      </c>
      <c r="D40" s="15">
        <v>8.3299999999999999E-2</v>
      </c>
      <c r="E40" s="15">
        <v>0.15</v>
      </c>
      <c r="F40" s="15">
        <v>0.15</v>
      </c>
      <c r="G40" s="14">
        <v>3.6</v>
      </c>
      <c r="H40" s="14">
        <v>3.6</v>
      </c>
      <c r="I40" s="15">
        <v>0.55559999999999998</v>
      </c>
      <c r="J40" s="15">
        <v>0.55559999999999998</v>
      </c>
    </row>
    <row r="41" spans="1:10" ht="9.9499999999999993" customHeight="1" x14ac:dyDescent="0.25">
      <c r="A41" s="11">
        <v>70</v>
      </c>
      <c r="B41" s="91">
        <v>4</v>
      </c>
      <c r="C41" s="92">
        <v>21</v>
      </c>
      <c r="D41" s="15">
        <v>0.1905</v>
      </c>
      <c r="E41" s="15">
        <v>1</v>
      </c>
      <c r="F41" s="15">
        <v>1</v>
      </c>
      <c r="G41" s="14">
        <v>21</v>
      </c>
      <c r="H41" s="14">
        <v>21</v>
      </c>
      <c r="I41" s="15">
        <v>0.1905</v>
      </c>
      <c r="J41" s="15">
        <v>0.1905</v>
      </c>
    </row>
    <row r="42" spans="1:10" ht="9.9499999999999993" customHeight="1" x14ac:dyDescent="0.25">
      <c r="A42" s="18" t="s">
        <v>1758</v>
      </c>
      <c r="B42" s="91">
        <v>7</v>
      </c>
      <c r="C42" s="92">
        <v>39</v>
      </c>
      <c r="D42" s="15">
        <v>0.17949999999999999</v>
      </c>
      <c r="E42" s="15">
        <v>1</v>
      </c>
      <c r="F42" s="15">
        <v>1</v>
      </c>
      <c r="G42" s="14">
        <v>39</v>
      </c>
      <c r="H42" s="14">
        <v>39</v>
      </c>
      <c r="I42" s="15">
        <v>0.17949999999999999</v>
      </c>
      <c r="J42" s="15">
        <v>0.17949999999999999</v>
      </c>
    </row>
    <row r="43" spans="1:10" ht="9.9499999999999993" customHeight="1" x14ac:dyDescent="0.25">
      <c r="A43" s="19" t="s">
        <v>1759</v>
      </c>
      <c r="B43" s="21">
        <v>2644</v>
      </c>
      <c r="C43" s="21">
        <v>14016</v>
      </c>
      <c r="D43" s="22">
        <v>0.18859999999999999</v>
      </c>
      <c r="E43" s="67"/>
      <c r="F43" s="67"/>
      <c r="G43" s="23">
        <v>2350.5</v>
      </c>
      <c r="H43" s="23">
        <v>2350.5</v>
      </c>
      <c r="I43" s="22">
        <v>1.1249</v>
      </c>
      <c r="J43" s="22">
        <v>1.1249</v>
      </c>
    </row>
    <row r="65" spans="1:1" x14ac:dyDescent="0.25">
      <c r="A65" s="24" t="s">
        <v>1760</v>
      </c>
    </row>
    <row r="66" spans="1:1" x14ac:dyDescent="0.25">
      <c r="A66" s="2" t="s">
        <v>1761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1762</v>
      </c>
    </row>
    <row r="5" spans="1:10" x14ac:dyDescent="0.25">
      <c r="A5" s="3" t="s">
        <v>1763</v>
      </c>
    </row>
    <row r="6" spans="1:10" x14ac:dyDescent="0.25">
      <c r="A6" s="3" t="s">
        <v>1764</v>
      </c>
    </row>
    <row r="7" spans="1:10" x14ac:dyDescent="0.25">
      <c r="A7" s="3" t="s">
        <v>1765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1766</v>
      </c>
      <c r="E8" s="8">
        <v>-5</v>
      </c>
      <c r="F8" s="8">
        <v>-6</v>
      </c>
      <c r="G8" s="8">
        <v>-7</v>
      </c>
      <c r="H8" s="8">
        <v>-8</v>
      </c>
      <c r="I8" s="7" t="s">
        <v>1767</v>
      </c>
      <c r="J8" s="7" t="s">
        <v>1768</v>
      </c>
    </row>
    <row r="9" spans="1:10" ht="9.9499999999999993" customHeight="1" x14ac:dyDescent="0.25">
      <c r="A9" s="221" t="s">
        <v>1769</v>
      </c>
      <c r="B9" s="247" t="s">
        <v>1770</v>
      </c>
      <c r="C9" s="248" t="s">
        <v>1771</v>
      </c>
      <c r="D9" s="222" t="s">
        <v>1772</v>
      </c>
      <c r="E9" s="220" t="s">
        <v>1773</v>
      </c>
      <c r="F9" s="220"/>
      <c r="G9" s="220" t="s">
        <v>1774</v>
      </c>
      <c r="H9" s="220"/>
      <c r="I9" s="220" t="s">
        <v>1775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1776</v>
      </c>
      <c r="F10" s="102" t="s">
        <v>1777</v>
      </c>
      <c r="G10" s="102" t="s">
        <v>1778</v>
      </c>
      <c r="H10" s="102" t="s">
        <v>1779</v>
      </c>
      <c r="I10" s="10" t="s">
        <v>1780</v>
      </c>
      <c r="J10" s="10" t="s">
        <v>1781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1782</v>
      </c>
      <c r="E11" s="15">
        <v>0</v>
      </c>
      <c r="F11" s="15">
        <v>0</v>
      </c>
      <c r="G11" s="14">
        <v>0</v>
      </c>
      <c r="H11" s="14">
        <v>0</v>
      </c>
      <c r="I11" s="13" t="s">
        <v>1783</v>
      </c>
      <c r="J11" s="13" t="s">
        <v>1784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1785</v>
      </c>
      <c r="E12" s="15">
        <v>0</v>
      </c>
      <c r="F12" s="15">
        <v>0</v>
      </c>
      <c r="G12" s="14">
        <v>0</v>
      </c>
      <c r="H12" s="14">
        <v>0</v>
      </c>
      <c r="I12" s="13" t="s">
        <v>1786</v>
      </c>
      <c r="J12" s="13" t="s">
        <v>1787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1788</v>
      </c>
      <c r="E13" s="15">
        <v>0</v>
      </c>
      <c r="F13" s="15">
        <v>0</v>
      </c>
      <c r="G13" s="14">
        <v>0</v>
      </c>
      <c r="H13" s="14">
        <v>0</v>
      </c>
      <c r="I13" s="13" t="s">
        <v>1789</v>
      </c>
      <c r="J13" s="13" t="s">
        <v>1790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1791</v>
      </c>
      <c r="E14" s="15">
        <v>0</v>
      </c>
      <c r="F14" s="15">
        <v>0</v>
      </c>
      <c r="G14" s="14">
        <v>0</v>
      </c>
      <c r="H14" s="14">
        <v>0</v>
      </c>
      <c r="I14" s="13" t="s">
        <v>1792</v>
      </c>
      <c r="J14" s="13" t="s">
        <v>1793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1794</v>
      </c>
      <c r="E15" s="15">
        <v>0</v>
      </c>
      <c r="F15" s="15">
        <v>0</v>
      </c>
      <c r="G15" s="14">
        <v>0</v>
      </c>
      <c r="H15" s="14">
        <v>0</v>
      </c>
      <c r="I15" s="13" t="s">
        <v>1795</v>
      </c>
      <c r="J15" s="13" t="s">
        <v>1796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1797</v>
      </c>
      <c r="E16" s="15">
        <v>0</v>
      </c>
      <c r="F16" s="15">
        <v>0</v>
      </c>
      <c r="G16" s="14">
        <v>0</v>
      </c>
      <c r="H16" s="14">
        <v>0</v>
      </c>
      <c r="I16" s="13" t="s">
        <v>1798</v>
      </c>
      <c r="J16" s="13" t="s">
        <v>1799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1800</v>
      </c>
      <c r="E17" s="15">
        <v>0</v>
      </c>
      <c r="F17" s="15">
        <v>0</v>
      </c>
      <c r="G17" s="14">
        <v>0</v>
      </c>
      <c r="H17" s="14">
        <v>0</v>
      </c>
      <c r="I17" s="13" t="s">
        <v>1801</v>
      </c>
      <c r="J17" s="13" t="s">
        <v>1802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1803</v>
      </c>
      <c r="E18" s="15">
        <v>0</v>
      </c>
      <c r="F18" s="15">
        <v>0</v>
      </c>
      <c r="G18" s="14">
        <v>0</v>
      </c>
      <c r="H18" s="14">
        <v>0</v>
      </c>
      <c r="I18" s="13" t="s">
        <v>1804</v>
      </c>
      <c r="J18" s="13" t="s">
        <v>1805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1806</v>
      </c>
      <c r="E19" s="15">
        <v>0</v>
      </c>
      <c r="F19" s="15">
        <v>0</v>
      </c>
      <c r="G19" s="14">
        <v>0</v>
      </c>
      <c r="H19" s="14">
        <v>0</v>
      </c>
      <c r="I19" s="13" t="s">
        <v>1807</v>
      </c>
      <c r="J19" s="13" t="s">
        <v>1808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1809</v>
      </c>
      <c r="E20" s="15">
        <v>0</v>
      </c>
      <c r="F20" s="15">
        <v>0</v>
      </c>
      <c r="G20" s="14">
        <v>0</v>
      </c>
      <c r="H20" s="14">
        <v>0</v>
      </c>
      <c r="I20" s="13" t="s">
        <v>1810</v>
      </c>
      <c r="J20" s="13" t="s">
        <v>1811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1812</v>
      </c>
      <c r="E21" s="15">
        <v>0</v>
      </c>
      <c r="F21" s="15">
        <v>0</v>
      </c>
      <c r="G21" s="14">
        <v>0</v>
      </c>
      <c r="H21" s="14">
        <v>0</v>
      </c>
      <c r="I21" s="13" t="s">
        <v>1813</v>
      </c>
      <c r="J21" s="13" t="s">
        <v>1814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1815</v>
      </c>
      <c r="E22" s="15">
        <v>0</v>
      </c>
      <c r="F22" s="15">
        <v>0</v>
      </c>
      <c r="G22" s="14">
        <v>0</v>
      </c>
      <c r="H22" s="14">
        <v>0</v>
      </c>
      <c r="I22" s="13" t="s">
        <v>1816</v>
      </c>
      <c r="J22" s="13" t="s">
        <v>1817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1818</v>
      </c>
      <c r="E23" s="15">
        <v>0</v>
      </c>
      <c r="F23" s="15">
        <v>0</v>
      </c>
      <c r="G23" s="14">
        <v>0</v>
      </c>
      <c r="H23" s="14">
        <v>0</v>
      </c>
      <c r="I23" s="13" t="s">
        <v>1819</v>
      </c>
      <c r="J23" s="13" t="s">
        <v>1820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1821</v>
      </c>
      <c r="E24" s="15">
        <v>0</v>
      </c>
      <c r="F24" s="15">
        <v>0</v>
      </c>
      <c r="G24" s="14">
        <v>0</v>
      </c>
      <c r="H24" s="14">
        <v>0</v>
      </c>
      <c r="I24" s="13" t="s">
        <v>1822</v>
      </c>
      <c r="J24" s="13" t="s">
        <v>1823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1824</v>
      </c>
      <c r="E25" s="15">
        <v>0</v>
      </c>
      <c r="F25" s="15">
        <v>0</v>
      </c>
      <c r="G25" s="14">
        <v>0</v>
      </c>
      <c r="H25" s="14">
        <v>0</v>
      </c>
      <c r="I25" s="13" t="s">
        <v>1825</v>
      </c>
      <c r="J25" s="13" t="s">
        <v>1826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1827</v>
      </c>
      <c r="E26" s="15">
        <v>0</v>
      </c>
      <c r="F26" s="15">
        <v>0</v>
      </c>
      <c r="G26" s="14">
        <v>0</v>
      </c>
      <c r="H26" s="14">
        <v>0</v>
      </c>
      <c r="I26" s="13" t="s">
        <v>1828</v>
      </c>
      <c r="J26" s="13" t="s">
        <v>1829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1830</v>
      </c>
      <c r="E27" s="15">
        <v>0</v>
      </c>
      <c r="F27" s="15">
        <v>0</v>
      </c>
      <c r="G27" s="14">
        <v>0</v>
      </c>
      <c r="H27" s="14">
        <v>0</v>
      </c>
      <c r="I27" s="13" t="s">
        <v>1831</v>
      </c>
      <c r="J27" s="13" t="s">
        <v>1832</v>
      </c>
    </row>
    <row r="28" spans="1:10" ht="9.9499999999999993" customHeight="1" x14ac:dyDescent="0.25">
      <c r="A28" s="11">
        <v>57</v>
      </c>
      <c r="B28" s="91">
        <v>826</v>
      </c>
      <c r="C28" s="103">
        <v>3783</v>
      </c>
      <c r="D28" s="15">
        <v>0.21829999999999999</v>
      </c>
      <c r="E28" s="15">
        <v>0.1663</v>
      </c>
      <c r="F28" s="15">
        <v>0.1663</v>
      </c>
      <c r="G28" s="14">
        <v>642.95000000000005</v>
      </c>
      <c r="H28" s="14">
        <v>642.95000000000005</v>
      </c>
      <c r="I28" s="15">
        <v>1.2847</v>
      </c>
      <c r="J28" s="15">
        <v>1.2847</v>
      </c>
    </row>
    <row r="29" spans="1:10" ht="9.9499999999999993" customHeight="1" x14ac:dyDescent="0.25">
      <c r="A29" s="11">
        <v>58</v>
      </c>
      <c r="B29" s="91">
        <v>942</v>
      </c>
      <c r="C29" s="103">
        <v>4131</v>
      </c>
      <c r="D29" s="15">
        <v>0.22800000000000001</v>
      </c>
      <c r="E29" s="15">
        <v>0.1666</v>
      </c>
      <c r="F29" s="15">
        <v>0.1666</v>
      </c>
      <c r="G29" s="14">
        <v>694.9</v>
      </c>
      <c r="H29" s="14">
        <v>694.9</v>
      </c>
      <c r="I29" s="15">
        <v>1.3555999999999999</v>
      </c>
      <c r="J29" s="15">
        <v>1.3555999999999999</v>
      </c>
    </row>
    <row r="30" spans="1:10" ht="9.9499999999999993" customHeight="1" x14ac:dyDescent="0.25">
      <c r="A30" s="11">
        <v>59</v>
      </c>
      <c r="B30" s="91">
        <v>936</v>
      </c>
      <c r="C30" s="103">
        <v>4147</v>
      </c>
      <c r="D30" s="15">
        <v>0.22570000000000001</v>
      </c>
      <c r="E30" s="15">
        <v>0.16539999999999999</v>
      </c>
      <c r="F30" s="15">
        <v>0.16539999999999999</v>
      </c>
      <c r="G30" s="14">
        <v>692.4</v>
      </c>
      <c r="H30" s="14">
        <v>692.4</v>
      </c>
      <c r="I30" s="15">
        <v>1.3517999999999999</v>
      </c>
      <c r="J30" s="15">
        <v>1.3517999999999999</v>
      </c>
    </row>
    <row r="31" spans="1:10" ht="9.9499999999999993" customHeight="1" x14ac:dyDescent="0.25">
      <c r="A31" s="11">
        <v>60</v>
      </c>
      <c r="B31" s="91">
        <v>965</v>
      </c>
      <c r="C31" s="103">
        <v>3947</v>
      </c>
      <c r="D31" s="15">
        <v>0.2445</v>
      </c>
      <c r="E31" s="15">
        <v>0.16470000000000001</v>
      </c>
      <c r="F31" s="15">
        <v>0.16470000000000001</v>
      </c>
      <c r="G31" s="14">
        <v>656.25</v>
      </c>
      <c r="H31" s="14">
        <v>656.25</v>
      </c>
      <c r="I31" s="15">
        <v>1.4704999999999999</v>
      </c>
      <c r="J31" s="15">
        <v>1.4704999999999999</v>
      </c>
    </row>
    <row r="32" spans="1:10" ht="9.9499999999999993" customHeight="1" x14ac:dyDescent="0.25">
      <c r="A32" s="11">
        <v>61</v>
      </c>
      <c r="B32" s="91">
        <v>842</v>
      </c>
      <c r="C32" s="103">
        <v>3564</v>
      </c>
      <c r="D32" s="15">
        <v>0.23630000000000001</v>
      </c>
      <c r="E32" s="15">
        <v>0.16339999999999999</v>
      </c>
      <c r="F32" s="15">
        <v>0.16339999999999999</v>
      </c>
      <c r="G32" s="14">
        <v>589.79999999999995</v>
      </c>
      <c r="H32" s="14">
        <v>589.79999999999995</v>
      </c>
      <c r="I32" s="15">
        <v>1.4276</v>
      </c>
      <c r="J32" s="15">
        <v>1.4276</v>
      </c>
    </row>
    <row r="33" spans="1:10" ht="9.9499999999999993" customHeight="1" x14ac:dyDescent="0.25">
      <c r="A33" s="11">
        <v>62</v>
      </c>
      <c r="B33" s="91">
        <v>943</v>
      </c>
      <c r="C33" s="103">
        <v>3197</v>
      </c>
      <c r="D33" s="15">
        <v>0.29499999999999998</v>
      </c>
      <c r="E33" s="15">
        <v>0.22620000000000001</v>
      </c>
      <c r="F33" s="15">
        <v>0.22620000000000001</v>
      </c>
      <c r="G33" s="14">
        <v>726.4</v>
      </c>
      <c r="H33" s="14">
        <v>726.4</v>
      </c>
      <c r="I33" s="15">
        <v>1.2982</v>
      </c>
      <c r="J33" s="15">
        <v>1.2982</v>
      </c>
    </row>
    <row r="34" spans="1:10" ht="9.9499999999999993" customHeight="1" x14ac:dyDescent="0.25">
      <c r="A34" s="11">
        <v>63</v>
      </c>
      <c r="B34" s="91">
        <v>636</v>
      </c>
      <c r="C34" s="103">
        <v>2501</v>
      </c>
      <c r="D34" s="15">
        <v>0.25430000000000003</v>
      </c>
      <c r="E34" s="15">
        <v>0.15859999999999999</v>
      </c>
      <c r="F34" s="15">
        <v>0.15859999999999999</v>
      </c>
      <c r="G34" s="14">
        <v>399.75</v>
      </c>
      <c r="H34" s="14">
        <v>399.75</v>
      </c>
      <c r="I34" s="15">
        <v>1.591</v>
      </c>
      <c r="J34" s="15">
        <v>1.591</v>
      </c>
    </row>
    <row r="35" spans="1:10" ht="9.9499999999999993" customHeight="1" x14ac:dyDescent="0.25">
      <c r="A35" s="11">
        <v>64</v>
      </c>
      <c r="B35" s="17">
        <v>1697</v>
      </c>
      <c r="C35" s="103">
        <v>9965</v>
      </c>
      <c r="D35" s="15">
        <v>0.17030000000000001</v>
      </c>
      <c r="E35" s="15">
        <v>0.15140000000000001</v>
      </c>
      <c r="F35" s="15">
        <v>0.15140000000000001</v>
      </c>
      <c r="G35" s="14">
        <v>1510.35</v>
      </c>
      <c r="H35" s="14">
        <v>1510.35</v>
      </c>
      <c r="I35" s="15">
        <v>1.1235999999999999</v>
      </c>
      <c r="J35" s="15">
        <v>1.1235999999999999</v>
      </c>
    </row>
    <row r="36" spans="1:10" ht="9.9499999999999993" customHeight="1" x14ac:dyDescent="0.25">
      <c r="A36" s="11">
        <v>65</v>
      </c>
      <c r="B36" s="17">
        <v>1681</v>
      </c>
      <c r="C36" s="103">
        <v>8084</v>
      </c>
      <c r="D36" s="15">
        <v>0.2079</v>
      </c>
      <c r="E36" s="15">
        <v>0.2014</v>
      </c>
      <c r="F36" s="15">
        <v>0.2014</v>
      </c>
      <c r="G36" s="14">
        <v>1629.7</v>
      </c>
      <c r="H36" s="14">
        <v>1629.7</v>
      </c>
      <c r="I36" s="15">
        <v>1.0315000000000001</v>
      </c>
      <c r="J36" s="15">
        <v>1.0315000000000001</v>
      </c>
    </row>
    <row r="37" spans="1:10" ht="9.9499999999999993" customHeight="1" x14ac:dyDescent="0.25">
      <c r="A37" s="11">
        <v>66</v>
      </c>
      <c r="B37" s="17">
        <v>1481</v>
      </c>
      <c r="C37" s="103">
        <v>6191</v>
      </c>
      <c r="D37" s="15">
        <v>0.2392</v>
      </c>
      <c r="E37" s="15">
        <v>0.1502</v>
      </c>
      <c r="F37" s="15">
        <v>0.1502</v>
      </c>
      <c r="G37" s="14">
        <v>930.5</v>
      </c>
      <c r="H37" s="14">
        <v>930.5</v>
      </c>
      <c r="I37" s="15">
        <v>1.5915999999999999</v>
      </c>
      <c r="J37" s="15">
        <v>1.5915999999999999</v>
      </c>
    </row>
    <row r="38" spans="1:10" ht="9.9499999999999993" customHeight="1" x14ac:dyDescent="0.25">
      <c r="A38" s="11">
        <v>67</v>
      </c>
      <c r="B38" s="91">
        <v>979</v>
      </c>
      <c r="C38" s="103">
        <v>4543</v>
      </c>
      <c r="D38" s="15">
        <v>0.2155</v>
      </c>
      <c r="E38" s="15">
        <v>0.15</v>
      </c>
      <c r="F38" s="15">
        <v>0.15</v>
      </c>
      <c r="G38" s="14">
        <v>681.95</v>
      </c>
      <c r="H38" s="14">
        <v>681.95</v>
      </c>
      <c r="I38" s="15">
        <v>1.4356</v>
      </c>
      <c r="J38" s="15">
        <v>1.4356</v>
      </c>
    </row>
    <row r="39" spans="1:10" ht="9.9499999999999993" customHeight="1" x14ac:dyDescent="0.25">
      <c r="A39" s="11">
        <v>68</v>
      </c>
      <c r="B39" s="91">
        <v>679</v>
      </c>
      <c r="C39" s="103">
        <v>3399</v>
      </c>
      <c r="D39" s="15">
        <v>0.19980000000000001</v>
      </c>
      <c r="E39" s="15">
        <v>0.15</v>
      </c>
      <c r="F39" s="15">
        <v>0.15</v>
      </c>
      <c r="G39" s="14">
        <v>509.95</v>
      </c>
      <c r="H39" s="14">
        <v>509.95</v>
      </c>
      <c r="I39" s="15">
        <v>1.3314999999999999</v>
      </c>
      <c r="J39" s="15">
        <v>1.3314999999999999</v>
      </c>
    </row>
    <row r="40" spans="1:10" ht="9.9499999999999993" customHeight="1" x14ac:dyDescent="0.25">
      <c r="A40" s="11">
        <v>69</v>
      </c>
      <c r="B40" s="91">
        <v>573</v>
      </c>
      <c r="C40" s="103">
        <v>2538</v>
      </c>
      <c r="D40" s="15">
        <v>0.2258</v>
      </c>
      <c r="E40" s="15">
        <v>0.15</v>
      </c>
      <c r="F40" s="15">
        <v>0.15</v>
      </c>
      <c r="G40" s="14">
        <v>393.3</v>
      </c>
      <c r="H40" s="14">
        <v>393.3</v>
      </c>
      <c r="I40" s="15">
        <v>1.4569000000000001</v>
      </c>
      <c r="J40" s="15">
        <v>1.4569000000000001</v>
      </c>
    </row>
    <row r="41" spans="1:10" ht="9.9499999999999993" customHeight="1" x14ac:dyDescent="0.25">
      <c r="A41" s="11">
        <v>70</v>
      </c>
      <c r="B41" s="91">
        <v>464</v>
      </c>
      <c r="C41" s="103">
        <v>2031</v>
      </c>
      <c r="D41" s="15">
        <v>0.22850000000000001</v>
      </c>
      <c r="E41" s="15">
        <v>1</v>
      </c>
      <c r="F41" s="15">
        <v>1</v>
      </c>
      <c r="G41" s="14">
        <v>2031</v>
      </c>
      <c r="H41" s="14">
        <v>2031</v>
      </c>
      <c r="I41" s="15">
        <v>0.22850000000000001</v>
      </c>
      <c r="J41" s="15">
        <v>0.22850000000000001</v>
      </c>
    </row>
    <row r="42" spans="1:10" ht="9.9499999999999993" customHeight="1" x14ac:dyDescent="0.25">
      <c r="A42" s="18" t="s">
        <v>1833</v>
      </c>
      <c r="B42" s="17">
        <v>1473</v>
      </c>
      <c r="C42" s="103">
        <v>7003</v>
      </c>
      <c r="D42" s="15">
        <v>0.21029999999999999</v>
      </c>
      <c r="E42" s="15">
        <v>1</v>
      </c>
      <c r="F42" s="15">
        <v>1</v>
      </c>
      <c r="G42" s="14">
        <v>7003</v>
      </c>
      <c r="H42" s="14">
        <v>7003</v>
      </c>
      <c r="I42" s="15">
        <v>0.21029999999999999</v>
      </c>
      <c r="J42" s="15">
        <v>0.21029999999999999</v>
      </c>
    </row>
    <row r="43" spans="1:10" ht="9.9499999999999993" customHeight="1" x14ac:dyDescent="0.25">
      <c r="A43" s="19" t="s">
        <v>1834</v>
      </c>
      <c r="B43" s="21">
        <v>15117</v>
      </c>
      <c r="C43" s="21">
        <v>69024</v>
      </c>
      <c r="D43" s="22">
        <v>0.219</v>
      </c>
      <c r="E43" s="67"/>
      <c r="F43" s="67"/>
      <c r="G43" s="23">
        <v>19092.2</v>
      </c>
      <c r="H43" s="23">
        <v>19092.2</v>
      </c>
      <c r="I43" s="22">
        <v>0.79179999999999995</v>
      </c>
      <c r="J43" s="22">
        <v>0.79179999999999995</v>
      </c>
    </row>
    <row r="65" spans="1:1" x14ac:dyDescent="0.25">
      <c r="A65" s="24" t="s">
        <v>1835</v>
      </c>
    </row>
    <row r="66" spans="1:1" x14ac:dyDescent="0.25">
      <c r="A66" s="2" t="s">
        <v>1836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L76"/>
  <sheetViews>
    <sheetView topLeftCell="A13" workbookViewId="0">
      <selection activeCell="A65" sqref="A65:XFD65"/>
    </sheetView>
  </sheetViews>
  <sheetFormatPr defaultRowHeight="15" x14ac:dyDescent="0.25"/>
  <cols>
    <col min="1" max="1" width="5.28515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63</v>
      </c>
    </row>
    <row r="5" spans="1:10" x14ac:dyDescent="0.25">
      <c r="E5" s="4" t="s">
        <v>64</v>
      </c>
    </row>
    <row r="6" spans="1:10" x14ac:dyDescent="0.25">
      <c r="A6" s="4" t="s">
        <v>65</v>
      </c>
    </row>
    <row r="7" spans="1:10" x14ac:dyDescent="0.25">
      <c r="A7" s="4" t="s">
        <v>66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67</v>
      </c>
      <c r="G8" s="8">
        <v>-5</v>
      </c>
      <c r="H8" s="8">
        <v>-6</v>
      </c>
      <c r="I8" s="7" t="s">
        <v>68</v>
      </c>
      <c r="J8" s="7" t="s">
        <v>69</v>
      </c>
    </row>
    <row r="9" spans="1:10" ht="9.9499999999999993" customHeight="1" x14ac:dyDescent="0.25">
      <c r="C9" s="221" t="s">
        <v>70</v>
      </c>
      <c r="D9" s="222" t="s">
        <v>71</v>
      </c>
      <c r="E9" s="223" t="s">
        <v>72</v>
      </c>
      <c r="F9" s="222" t="s">
        <v>73</v>
      </c>
      <c r="G9" s="220" t="s">
        <v>74</v>
      </c>
      <c r="H9" s="220"/>
      <c r="I9" s="220" t="s">
        <v>75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76</v>
      </c>
      <c r="H10" s="9" t="s">
        <v>77</v>
      </c>
      <c r="I10" s="10" t="s">
        <v>78</v>
      </c>
      <c r="J10" s="10" t="s">
        <v>79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80</v>
      </c>
      <c r="G11" s="14">
        <v>0</v>
      </c>
      <c r="H11" s="14">
        <v>0</v>
      </c>
      <c r="I11" s="13" t="s">
        <v>81</v>
      </c>
      <c r="J11" s="13" t="s">
        <v>82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83</v>
      </c>
      <c r="G12" s="14">
        <v>0</v>
      </c>
      <c r="H12" s="14">
        <v>0</v>
      </c>
      <c r="I12" s="13" t="s">
        <v>84</v>
      </c>
      <c r="J12" s="13" t="s">
        <v>85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86</v>
      </c>
      <c r="G13" s="14">
        <v>0</v>
      </c>
      <c r="H13" s="14">
        <v>0</v>
      </c>
      <c r="I13" s="13" t="s">
        <v>87</v>
      </c>
      <c r="J13" s="13" t="s">
        <v>88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89</v>
      </c>
      <c r="G14" s="14">
        <v>0</v>
      </c>
      <c r="H14" s="14">
        <v>0</v>
      </c>
      <c r="I14" s="13" t="s">
        <v>90</v>
      </c>
      <c r="J14" s="13" t="s">
        <v>91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92</v>
      </c>
      <c r="G15" s="14">
        <v>0</v>
      </c>
      <c r="H15" s="14">
        <v>0</v>
      </c>
      <c r="I15" s="13" t="s">
        <v>93</v>
      </c>
      <c r="J15" s="13" t="s">
        <v>94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95</v>
      </c>
      <c r="G16" s="14">
        <v>0</v>
      </c>
      <c r="H16" s="14">
        <v>0</v>
      </c>
      <c r="I16" s="13" t="s">
        <v>96</v>
      </c>
      <c r="J16" s="13" t="s">
        <v>97</v>
      </c>
    </row>
    <row r="17" spans="3:12" ht="9.9499999999999993" customHeight="1" x14ac:dyDescent="0.25">
      <c r="C17" s="11">
        <v>47</v>
      </c>
      <c r="D17" s="12">
        <v>0</v>
      </c>
      <c r="E17" s="12">
        <v>0</v>
      </c>
      <c r="F17" s="13" t="s">
        <v>98</v>
      </c>
      <c r="G17" s="14">
        <v>0</v>
      </c>
      <c r="H17" s="14">
        <v>0</v>
      </c>
      <c r="I17" s="13" t="s">
        <v>99</v>
      </c>
      <c r="J17" s="13" t="s">
        <v>100</v>
      </c>
    </row>
    <row r="18" spans="3:12" ht="9.9499999999999993" customHeight="1" x14ac:dyDescent="0.25">
      <c r="C18" s="11">
        <v>48</v>
      </c>
      <c r="D18" s="12">
        <v>0</v>
      </c>
      <c r="E18" s="12">
        <v>0</v>
      </c>
      <c r="F18" s="13" t="s">
        <v>101</v>
      </c>
      <c r="G18" s="14">
        <v>0</v>
      </c>
      <c r="H18" s="14">
        <v>0</v>
      </c>
      <c r="I18" s="13" t="s">
        <v>102</v>
      </c>
      <c r="J18" s="13" t="s">
        <v>103</v>
      </c>
    </row>
    <row r="19" spans="3:12" ht="9.9499999999999993" customHeight="1" x14ac:dyDescent="0.25">
      <c r="C19" s="11">
        <v>49</v>
      </c>
      <c r="D19" s="12">
        <v>0</v>
      </c>
      <c r="E19" s="12">
        <v>0</v>
      </c>
      <c r="F19" s="13" t="s">
        <v>104</v>
      </c>
      <c r="G19" s="14">
        <v>0</v>
      </c>
      <c r="H19" s="14">
        <v>0</v>
      </c>
      <c r="I19" s="13" t="s">
        <v>105</v>
      </c>
      <c r="J19" s="13" t="s">
        <v>106</v>
      </c>
    </row>
    <row r="20" spans="3:12" ht="9.9499999999999993" customHeight="1" x14ac:dyDescent="0.25">
      <c r="C20" s="11">
        <v>50</v>
      </c>
      <c r="D20" s="12">
        <v>0</v>
      </c>
      <c r="E20" s="12">
        <v>0</v>
      </c>
      <c r="F20" s="13" t="s">
        <v>107</v>
      </c>
      <c r="G20" s="14">
        <v>0</v>
      </c>
      <c r="H20" s="14">
        <v>0</v>
      </c>
      <c r="I20" s="13" t="s">
        <v>108</v>
      </c>
      <c r="J20" s="13" t="s">
        <v>109</v>
      </c>
    </row>
    <row r="21" spans="3:12" ht="9.9499999999999993" customHeight="1" x14ac:dyDescent="0.25">
      <c r="C21" s="11">
        <v>51</v>
      </c>
      <c r="D21" s="12">
        <v>0</v>
      </c>
      <c r="E21" s="12">
        <v>0</v>
      </c>
      <c r="F21" s="13" t="s">
        <v>110</v>
      </c>
      <c r="G21" s="14">
        <v>0</v>
      </c>
      <c r="H21" s="14">
        <v>0</v>
      </c>
      <c r="I21" s="13" t="s">
        <v>111</v>
      </c>
      <c r="J21" s="13" t="s">
        <v>112</v>
      </c>
    </row>
    <row r="22" spans="3:12" ht="9.9499999999999993" customHeight="1" x14ac:dyDescent="0.25">
      <c r="C22" s="11">
        <v>52</v>
      </c>
      <c r="D22" s="12">
        <v>0</v>
      </c>
      <c r="E22" s="12">
        <v>0</v>
      </c>
      <c r="F22" s="13" t="s">
        <v>113</v>
      </c>
      <c r="G22" s="14">
        <v>0</v>
      </c>
      <c r="H22" s="14">
        <v>0</v>
      </c>
      <c r="I22" s="13" t="s">
        <v>114</v>
      </c>
      <c r="J22" s="13" t="s">
        <v>115</v>
      </c>
    </row>
    <row r="23" spans="3:12" ht="9.9499999999999993" customHeight="1" x14ac:dyDescent="0.25">
      <c r="C23" s="11">
        <v>53</v>
      </c>
      <c r="D23" s="12">
        <v>0</v>
      </c>
      <c r="E23" s="12">
        <v>0</v>
      </c>
      <c r="F23" s="13" t="s">
        <v>116</v>
      </c>
      <c r="G23" s="14">
        <v>0</v>
      </c>
      <c r="H23" s="14">
        <v>0</v>
      </c>
      <c r="I23" s="13" t="s">
        <v>117</v>
      </c>
      <c r="J23" s="13" t="s">
        <v>118</v>
      </c>
    </row>
    <row r="24" spans="3:12" ht="9.9499999999999993" customHeight="1" x14ac:dyDescent="0.25">
      <c r="C24" s="11">
        <v>54</v>
      </c>
      <c r="D24" s="12">
        <v>0</v>
      </c>
      <c r="E24" s="12">
        <v>2</v>
      </c>
      <c r="F24" s="15">
        <v>0</v>
      </c>
      <c r="G24" s="14">
        <v>0</v>
      </c>
      <c r="H24" s="14">
        <v>0</v>
      </c>
      <c r="I24" s="13" t="s">
        <v>119</v>
      </c>
      <c r="J24" s="13" t="s">
        <v>120</v>
      </c>
      <c r="L24">
        <f>G24/E24</f>
        <v>0</v>
      </c>
    </row>
    <row r="25" spans="3:12" ht="9.9499999999999993" customHeight="1" x14ac:dyDescent="0.25">
      <c r="C25" s="11">
        <v>55</v>
      </c>
      <c r="D25" s="12">
        <v>0</v>
      </c>
      <c r="E25" s="12">
        <v>46</v>
      </c>
      <c r="F25" s="15">
        <v>0</v>
      </c>
      <c r="G25" s="14">
        <v>0.2</v>
      </c>
      <c r="H25" s="14">
        <v>0.2</v>
      </c>
      <c r="I25" s="15">
        <v>0</v>
      </c>
      <c r="J25" s="15">
        <v>0</v>
      </c>
      <c r="L25">
        <f>G25/E25</f>
        <v>4.3478260869565218E-3</v>
      </c>
    </row>
    <row r="26" spans="3:12" ht="9.9499999999999993" customHeight="1" x14ac:dyDescent="0.25">
      <c r="C26" s="11">
        <v>56</v>
      </c>
      <c r="D26" s="12">
        <v>3</v>
      </c>
      <c r="E26" s="12">
        <v>359</v>
      </c>
      <c r="F26" s="15">
        <v>8.3999999999999995E-3</v>
      </c>
      <c r="G26" s="14">
        <v>1.6</v>
      </c>
      <c r="H26" s="14">
        <v>1.6</v>
      </c>
      <c r="I26" s="15">
        <v>1.875</v>
      </c>
      <c r="J26" s="15">
        <v>1.875</v>
      </c>
      <c r="L26">
        <f t="shared" ref="L26:L70" si="0">G26/E26</f>
        <v>4.4568245125348191E-3</v>
      </c>
    </row>
    <row r="27" spans="3:12" ht="9.9499999999999993" customHeight="1" x14ac:dyDescent="0.25">
      <c r="C27" s="11">
        <v>57</v>
      </c>
      <c r="D27" s="12">
        <v>1</v>
      </c>
      <c r="E27" s="12">
        <v>511</v>
      </c>
      <c r="F27" s="15">
        <v>2E-3</v>
      </c>
      <c r="G27" s="14">
        <v>2.6</v>
      </c>
      <c r="H27" s="14">
        <v>2.6</v>
      </c>
      <c r="I27" s="15">
        <v>0.3846</v>
      </c>
      <c r="J27" s="15">
        <v>0.3846</v>
      </c>
      <c r="L27">
        <f t="shared" si="0"/>
        <v>5.0880626223091981E-3</v>
      </c>
    </row>
    <row r="28" spans="3:12" ht="9.9499999999999993" customHeight="1" x14ac:dyDescent="0.25">
      <c r="C28" s="11">
        <v>58</v>
      </c>
      <c r="D28" s="12">
        <v>2</v>
      </c>
      <c r="E28" s="12">
        <v>674</v>
      </c>
      <c r="F28" s="15">
        <v>3.0000000000000001E-3</v>
      </c>
      <c r="G28" s="14">
        <v>3.8</v>
      </c>
      <c r="H28" s="14">
        <v>3.8</v>
      </c>
      <c r="I28" s="15">
        <v>0.52629999999999999</v>
      </c>
      <c r="J28" s="15">
        <v>0.52629999999999999</v>
      </c>
      <c r="L28">
        <f t="shared" si="0"/>
        <v>5.637982195845697E-3</v>
      </c>
    </row>
    <row r="29" spans="3:12" ht="9.9499999999999993" customHeight="1" x14ac:dyDescent="0.25">
      <c r="C29" s="11">
        <v>59</v>
      </c>
      <c r="D29" s="12">
        <v>3</v>
      </c>
      <c r="E29" s="12">
        <v>856</v>
      </c>
      <c r="F29" s="15">
        <v>3.5000000000000001E-3</v>
      </c>
      <c r="G29" s="14">
        <v>5.0999999999999996</v>
      </c>
      <c r="H29" s="14">
        <v>5.0999999999999996</v>
      </c>
      <c r="I29" s="15">
        <v>0.58819999999999995</v>
      </c>
      <c r="J29" s="15">
        <v>0.58819999999999995</v>
      </c>
      <c r="L29">
        <f t="shared" si="0"/>
        <v>5.9579439252336443E-3</v>
      </c>
    </row>
    <row r="30" spans="3:12" ht="15.75" customHeight="1" x14ac:dyDescent="0.25">
      <c r="C30" s="11">
        <v>60</v>
      </c>
      <c r="D30" s="12">
        <v>9</v>
      </c>
      <c r="E30" s="16">
        <v>1115</v>
      </c>
      <c r="F30" s="15">
        <v>8.0999999999999996E-3</v>
      </c>
      <c r="G30" s="14">
        <v>7</v>
      </c>
      <c r="H30" s="14">
        <v>7</v>
      </c>
      <c r="I30" s="15">
        <v>1.2857000000000001</v>
      </c>
      <c r="J30" s="15">
        <v>1.2857000000000001</v>
      </c>
      <c r="L30">
        <f t="shared" si="0"/>
        <v>6.2780269058295961E-3</v>
      </c>
    </row>
    <row r="31" spans="3:12" ht="9.9499999999999993" customHeight="1" x14ac:dyDescent="0.25">
      <c r="C31" s="11">
        <v>61</v>
      </c>
      <c r="D31" s="12">
        <v>11</v>
      </c>
      <c r="E31" s="16">
        <v>1492</v>
      </c>
      <c r="F31" s="15">
        <v>7.4000000000000003E-3</v>
      </c>
      <c r="G31" s="14">
        <v>10.6</v>
      </c>
      <c r="H31" s="14">
        <v>10.6</v>
      </c>
      <c r="I31" s="15">
        <v>1.0377000000000001</v>
      </c>
      <c r="J31" s="15">
        <v>1.0377000000000001</v>
      </c>
      <c r="L31">
        <f t="shared" si="0"/>
        <v>7.1045576407506696E-3</v>
      </c>
    </row>
    <row r="32" spans="3:12" ht="9.9499999999999993" customHeight="1" x14ac:dyDescent="0.25">
      <c r="C32" s="11">
        <v>62</v>
      </c>
      <c r="D32" s="12">
        <v>17</v>
      </c>
      <c r="E32" s="16">
        <v>1991</v>
      </c>
      <c r="F32" s="15">
        <v>8.5000000000000006E-3</v>
      </c>
      <c r="G32" s="14">
        <v>15.7</v>
      </c>
      <c r="H32" s="14">
        <v>15.7</v>
      </c>
      <c r="I32" s="15">
        <v>1.0828</v>
      </c>
      <c r="J32" s="15">
        <v>1.0828</v>
      </c>
      <c r="L32">
        <f t="shared" si="0"/>
        <v>7.8854846810647913E-3</v>
      </c>
    </row>
    <row r="33" spans="3:12" ht="9.9499999999999993" customHeight="1" x14ac:dyDescent="0.25">
      <c r="C33" s="11">
        <v>63</v>
      </c>
      <c r="D33" s="12">
        <v>16</v>
      </c>
      <c r="E33" s="16">
        <v>2916</v>
      </c>
      <c r="F33" s="15">
        <v>5.4999999999999997E-3</v>
      </c>
      <c r="G33" s="14">
        <v>25.2</v>
      </c>
      <c r="H33" s="14">
        <v>25.2</v>
      </c>
      <c r="I33" s="15">
        <v>0.63490000000000002</v>
      </c>
      <c r="J33" s="15">
        <v>0.63490000000000002</v>
      </c>
      <c r="L33">
        <f t="shared" si="0"/>
        <v>8.6419753086419745E-3</v>
      </c>
    </row>
    <row r="34" spans="3:12" ht="9.9499999999999993" customHeight="1" x14ac:dyDescent="0.25">
      <c r="C34" s="11">
        <v>64</v>
      </c>
      <c r="D34" s="12">
        <v>26</v>
      </c>
      <c r="E34" s="16">
        <v>4033</v>
      </c>
      <c r="F34" s="15">
        <v>6.4000000000000003E-3</v>
      </c>
      <c r="G34" s="14">
        <v>38.1</v>
      </c>
      <c r="H34" s="14">
        <v>38.1</v>
      </c>
      <c r="I34" s="15">
        <v>0.68240000000000001</v>
      </c>
      <c r="J34" s="15">
        <v>0.68240000000000001</v>
      </c>
      <c r="L34">
        <f t="shared" si="0"/>
        <v>9.4470617406397228E-3</v>
      </c>
    </row>
    <row r="35" spans="3:12" ht="9.9499999999999993" customHeight="1" x14ac:dyDescent="0.25">
      <c r="C35" s="11">
        <v>65</v>
      </c>
      <c r="D35" s="12">
        <v>28</v>
      </c>
      <c r="E35" s="16">
        <v>4995</v>
      </c>
      <c r="F35" s="15">
        <v>5.5999999999999999E-3</v>
      </c>
      <c r="G35" s="14">
        <v>50.1</v>
      </c>
      <c r="H35" s="14">
        <v>50.1</v>
      </c>
      <c r="I35" s="15">
        <v>0.55889999999999995</v>
      </c>
      <c r="J35" s="15">
        <v>0.55889999999999995</v>
      </c>
      <c r="L35">
        <f t="shared" si="0"/>
        <v>1.0030030030030031E-2</v>
      </c>
    </row>
    <row r="36" spans="3:12" ht="9.9499999999999993" customHeight="1" x14ac:dyDescent="0.25">
      <c r="C36" s="11">
        <v>66</v>
      </c>
      <c r="D36" s="12">
        <v>43</v>
      </c>
      <c r="E36" s="16">
        <v>5607</v>
      </c>
      <c r="F36" s="15">
        <v>7.7000000000000002E-3</v>
      </c>
      <c r="G36" s="14">
        <v>63.3</v>
      </c>
      <c r="H36" s="14">
        <v>63.3</v>
      </c>
      <c r="I36" s="15">
        <v>0.67930000000000001</v>
      </c>
      <c r="J36" s="15">
        <v>0.67930000000000001</v>
      </c>
      <c r="L36">
        <f t="shared" si="0"/>
        <v>1.1289459604066346E-2</v>
      </c>
    </row>
    <row r="37" spans="3:12" ht="9.9499999999999993" customHeight="1" x14ac:dyDescent="0.25">
      <c r="C37" s="11">
        <v>67</v>
      </c>
      <c r="D37" s="12">
        <v>39</v>
      </c>
      <c r="E37" s="16">
        <v>5566</v>
      </c>
      <c r="F37" s="15">
        <v>7.0000000000000001E-3</v>
      </c>
      <c r="G37" s="14">
        <v>69.599999999999994</v>
      </c>
      <c r="H37" s="14">
        <v>69.599999999999994</v>
      </c>
      <c r="I37" s="15">
        <v>0.56030000000000002</v>
      </c>
      <c r="J37" s="15">
        <v>0.56030000000000002</v>
      </c>
      <c r="L37">
        <f t="shared" si="0"/>
        <v>1.2504491555874953E-2</v>
      </c>
    </row>
    <row r="38" spans="3:12" ht="9.9499999999999993" customHeight="1" x14ac:dyDescent="0.25">
      <c r="C38" s="11">
        <v>68</v>
      </c>
      <c r="D38" s="12">
        <v>38</v>
      </c>
      <c r="E38" s="16">
        <v>5039</v>
      </c>
      <c r="F38" s="15">
        <v>7.4999999999999997E-3</v>
      </c>
      <c r="G38" s="14">
        <v>69.099999999999994</v>
      </c>
      <c r="H38" s="14">
        <v>69.099999999999994</v>
      </c>
      <c r="I38" s="15">
        <v>0.54990000000000006</v>
      </c>
      <c r="J38" s="15">
        <v>0.54990000000000006</v>
      </c>
      <c r="L38">
        <f t="shared" si="0"/>
        <v>1.3713038301250247E-2</v>
      </c>
    </row>
    <row r="39" spans="3:12" ht="9.9499999999999993" customHeight="1" x14ac:dyDescent="0.25">
      <c r="C39" s="11">
        <v>69</v>
      </c>
      <c r="D39" s="12">
        <v>38</v>
      </c>
      <c r="E39" s="16">
        <v>4524</v>
      </c>
      <c r="F39" s="15">
        <v>8.3999999999999995E-3</v>
      </c>
      <c r="G39" s="14">
        <v>67.599999999999994</v>
      </c>
      <c r="H39" s="14">
        <v>67.599999999999994</v>
      </c>
      <c r="I39" s="15">
        <v>0.56210000000000004</v>
      </c>
      <c r="J39" s="15">
        <v>0.56210000000000004</v>
      </c>
      <c r="L39">
        <f t="shared" si="0"/>
        <v>1.4942528735632182E-2</v>
      </c>
    </row>
    <row r="40" spans="3:12" ht="9.9499999999999993" customHeight="1" x14ac:dyDescent="0.25">
      <c r="C40" s="11">
        <v>70</v>
      </c>
      <c r="D40" s="12">
        <v>45</v>
      </c>
      <c r="E40" s="16">
        <v>4000</v>
      </c>
      <c r="F40" s="15">
        <v>1.1299999999999999E-2</v>
      </c>
      <c r="G40" s="14">
        <v>64.7</v>
      </c>
      <c r="H40" s="14">
        <v>64.7</v>
      </c>
      <c r="I40" s="15">
        <v>0.69550000000000001</v>
      </c>
      <c r="J40" s="15">
        <v>0.69550000000000001</v>
      </c>
      <c r="L40">
        <f t="shared" si="0"/>
        <v>1.6175000000000002E-2</v>
      </c>
    </row>
    <row r="41" spans="3:12" ht="9.9499999999999993" customHeight="1" x14ac:dyDescent="0.25">
      <c r="C41" s="11">
        <v>71</v>
      </c>
      <c r="D41" s="12">
        <v>53</v>
      </c>
      <c r="E41" s="16">
        <v>3632</v>
      </c>
      <c r="F41" s="15">
        <v>1.46E-2</v>
      </c>
      <c r="G41" s="14">
        <v>64.7</v>
      </c>
      <c r="H41" s="14">
        <v>64.7</v>
      </c>
      <c r="I41" s="15">
        <v>0.81920000000000004</v>
      </c>
      <c r="J41" s="15">
        <v>0.81920000000000004</v>
      </c>
      <c r="L41">
        <f t="shared" si="0"/>
        <v>1.7813876651982381E-2</v>
      </c>
    </row>
    <row r="42" spans="3:12" ht="9.9499999999999993" customHeight="1" x14ac:dyDescent="0.25">
      <c r="C42" s="11">
        <v>72</v>
      </c>
      <c r="D42" s="12">
        <v>32</v>
      </c>
      <c r="E42" s="16">
        <v>3247</v>
      </c>
      <c r="F42" s="15">
        <v>9.9000000000000008E-3</v>
      </c>
      <c r="G42" s="14">
        <v>63.1</v>
      </c>
      <c r="H42" s="14">
        <v>63.1</v>
      </c>
      <c r="I42" s="15">
        <v>0.5071</v>
      </c>
      <c r="J42" s="15">
        <v>0.5071</v>
      </c>
      <c r="L42">
        <f t="shared" si="0"/>
        <v>1.9433323067446873E-2</v>
      </c>
    </row>
    <row r="43" spans="3:12" ht="9.9499999999999993" customHeight="1" x14ac:dyDescent="0.25">
      <c r="C43" s="11">
        <v>73</v>
      </c>
      <c r="D43" s="12">
        <v>42</v>
      </c>
      <c r="E43" s="16">
        <v>2928</v>
      </c>
      <c r="F43" s="15">
        <v>1.43E-2</v>
      </c>
      <c r="G43" s="14">
        <v>61.6</v>
      </c>
      <c r="H43" s="14">
        <v>61.6</v>
      </c>
      <c r="I43" s="15">
        <v>0.68179999999999996</v>
      </c>
      <c r="J43" s="15">
        <v>0.68179999999999996</v>
      </c>
      <c r="L43">
        <f t="shared" si="0"/>
        <v>2.1038251366120218E-2</v>
      </c>
    </row>
    <row r="44" spans="3:12" ht="9.9499999999999993" customHeight="1" x14ac:dyDescent="0.25">
      <c r="C44" s="11">
        <v>74</v>
      </c>
      <c r="D44" s="12">
        <v>47</v>
      </c>
      <c r="E44" s="16">
        <v>2775</v>
      </c>
      <c r="F44" s="15">
        <v>1.6899999999999998E-2</v>
      </c>
      <c r="G44" s="14">
        <v>62.8</v>
      </c>
      <c r="H44" s="14">
        <v>62.8</v>
      </c>
      <c r="I44" s="15">
        <v>0.74839999999999995</v>
      </c>
      <c r="J44" s="15">
        <v>0.74839999999999995</v>
      </c>
      <c r="L44">
        <f t="shared" si="0"/>
        <v>2.263063063063063E-2</v>
      </c>
    </row>
    <row r="45" spans="3:12" ht="9.9499999999999993" customHeight="1" x14ac:dyDescent="0.25">
      <c r="C45" s="11">
        <v>75</v>
      </c>
      <c r="D45" s="12">
        <v>51</v>
      </c>
      <c r="E45" s="16">
        <v>2574</v>
      </c>
      <c r="F45" s="15">
        <v>1.9800000000000002E-2</v>
      </c>
      <c r="G45" s="14">
        <v>62.3</v>
      </c>
      <c r="H45" s="14">
        <v>62.3</v>
      </c>
      <c r="I45" s="15">
        <v>0.81859999999999999</v>
      </c>
      <c r="J45" s="15">
        <v>0.81859999999999999</v>
      </c>
      <c r="L45">
        <f t="shared" si="0"/>
        <v>2.4203574203574201E-2</v>
      </c>
    </row>
    <row r="46" spans="3:12" ht="9.9499999999999993" customHeight="1" x14ac:dyDescent="0.25">
      <c r="C46" s="11">
        <v>76</v>
      </c>
      <c r="D46" s="12">
        <v>57</v>
      </c>
      <c r="E46" s="16">
        <v>2487</v>
      </c>
      <c r="F46" s="15">
        <v>2.29E-2</v>
      </c>
      <c r="G46" s="14">
        <v>67.3</v>
      </c>
      <c r="H46" s="14">
        <v>67.3</v>
      </c>
      <c r="I46" s="15">
        <v>0.84699999999999998</v>
      </c>
      <c r="J46" s="15">
        <v>0.84699999999999998</v>
      </c>
      <c r="L46">
        <f t="shared" si="0"/>
        <v>2.7060715721753115E-2</v>
      </c>
    </row>
    <row r="47" spans="3:12" ht="9.9499999999999993" customHeight="1" x14ac:dyDescent="0.25">
      <c r="C47" s="11">
        <v>77</v>
      </c>
      <c r="D47" s="12">
        <v>64</v>
      </c>
      <c r="E47" s="16">
        <v>2319</v>
      </c>
      <c r="F47" s="15">
        <v>2.76E-2</v>
      </c>
      <c r="G47" s="14">
        <v>69.3</v>
      </c>
      <c r="H47" s="14">
        <v>69.3</v>
      </c>
      <c r="I47" s="15">
        <v>0.92349999999999999</v>
      </c>
      <c r="J47" s="15">
        <v>0.92349999999999999</v>
      </c>
      <c r="L47">
        <f t="shared" si="0"/>
        <v>2.9883570504527814E-2</v>
      </c>
    </row>
    <row r="48" spans="3:12" ht="9.9499999999999993" customHeight="1" x14ac:dyDescent="0.25">
      <c r="C48" s="11">
        <v>78</v>
      </c>
      <c r="D48" s="12">
        <v>46</v>
      </c>
      <c r="E48" s="16">
        <v>2145</v>
      </c>
      <c r="F48" s="15">
        <v>2.1399999999999999E-2</v>
      </c>
      <c r="G48" s="14">
        <v>70.099999999999994</v>
      </c>
      <c r="H48" s="14">
        <v>70.099999999999994</v>
      </c>
      <c r="I48" s="15">
        <v>0.65620000000000001</v>
      </c>
      <c r="J48" s="15">
        <v>0.65620000000000001</v>
      </c>
      <c r="L48">
        <f t="shared" si="0"/>
        <v>3.2680652680652678E-2</v>
      </c>
    </row>
    <row r="49" spans="3:12" ht="9.9499999999999993" customHeight="1" x14ac:dyDescent="0.25">
      <c r="C49" s="11">
        <v>79</v>
      </c>
      <c r="D49" s="12">
        <v>83</v>
      </c>
      <c r="E49" s="16">
        <v>2129</v>
      </c>
      <c r="F49" s="15">
        <v>3.9E-2</v>
      </c>
      <c r="G49" s="14">
        <v>75.5</v>
      </c>
      <c r="H49" s="14">
        <v>75.5</v>
      </c>
      <c r="I49" s="15">
        <v>1.0992999999999999</v>
      </c>
      <c r="J49" s="15">
        <v>1.0992999999999999</v>
      </c>
      <c r="L49">
        <f t="shared" si="0"/>
        <v>3.546265852512917E-2</v>
      </c>
    </row>
    <row r="50" spans="3:12" ht="9.9499999999999993" customHeight="1" x14ac:dyDescent="0.25">
      <c r="C50" s="11">
        <v>80</v>
      </c>
      <c r="D50" s="12">
        <v>64</v>
      </c>
      <c r="E50" s="16">
        <v>1965</v>
      </c>
      <c r="F50" s="15">
        <v>3.2599999999999997E-2</v>
      </c>
      <c r="G50" s="14">
        <v>76</v>
      </c>
      <c r="H50" s="14">
        <v>76</v>
      </c>
      <c r="I50" s="15">
        <v>0.84209999999999996</v>
      </c>
      <c r="J50" s="15">
        <v>0.84209999999999996</v>
      </c>
      <c r="L50">
        <f t="shared" si="0"/>
        <v>3.8676844783715011E-2</v>
      </c>
    </row>
    <row r="51" spans="3:12" ht="9.9499999999999993" customHeight="1" x14ac:dyDescent="0.25">
      <c r="C51" s="11">
        <v>81</v>
      </c>
      <c r="D51" s="12">
        <v>81</v>
      </c>
      <c r="E51" s="16">
        <v>1912</v>
      </c>
      <c r="F51" s="15">
        <v>4.24E-2</v>
      </c>
      <c r="G51" s="14">
        <v>84.7</v>
      </c>
      <c r="H51" s="14">
        <v>84.7</v>
      </c>
      <c r="I51" s="15">
        <v>0.95630000000000004</v>
      </c>
      <c r="J51" s="15">
        <v>0.95630000000000004</v>
      </c>
      <c r="L51">
        <f t="shared" si="0"/>
        <v>4.429916317991632E-2</v>
      </c>
    </row>
    <row r="52" spans="3:12" ht="9.9499999999999993" customHeight="1" x14ac:dyDescent="0.25">
      <c r="C52" s="11">
        <v>82</v>
      </c>
      <c r="D52" s="12">
        <v>70</v>
      </c>
      <c r="E52" s="16">
        <v>1820</v>
      </c>
      <c r="F52" s="15">
        <v>3.85E-2</v>
      </c>
      <c r="G52" s="14">
        <v>90.9</v>
      </c>
      <c r="H52" s="14">
        <v>90.9</v>
      </c>
      <c r="I52" s="15">
        <v>0.77010000000000001</v>
      </c>
      <c r="J52" s="15">
        <v>0.77010000000000001</v>
      </c>
      <c r="L52">
        <f t="shared" si="0"/>
        <v>4.9945054945054947E-2</v>
      </c>
    </row>
    <row r="53" spans="3:12" ht="9.9499999999999993" customHeight="1" x14ac:dyDescent="0.25">
      <c r="C53" s="11">
        <v>83</v>
      </c>
      <c r="D53" s="12">
        <v>87</v>
      </c>
      <c r="E53" s="16">
        <v>1717</v>
      </c>
      <c r="F53" s="15">
        <v>5.0700000000000002E-2</v>
      </c>
      <c r="G53" s="14">
        <v>95.8</v>
      </c>
      <c r="H53" s="14">
        <v>95.8</v>
      </c>
      <c r="I53" s="15">
        <v>0.90810000000000002</v>
      </c>
      <c r="J53" s="15">
        <v>0.90810000000000002</v>
      </c>
      <c r="L53">
        <f t="shared" si="0"/>
        <v>5.5794991263832264E-2</v>
      </c>
    </row>
    <row r="54" spans="3:12" ht="9.9499999999999993" customHeight="1" x14ac:dyDescent="0.25">
      <c r="C54" s="11">
        <v>84</v>
      </c>
      <c r="D54" s="12">
        <v>87</v>
      </c>
      <c r="E54" s="16">
        <v>1601</v>
      </c>
      <c r="F54" s="15">
        <v>5.4300000000000001E-2</v>
      </c>
      <c r="G54" s="14">
        <v>98.7</v>
      </c>
      <c r="H54" s="14">
        <v>98.7</v>
      </c>
      <c r="I54" s="15">
        <v>0.88149999999999995</v>
      </c>
      <c r="J54" s="15">
        <v>0.88149999999999995</v>
      </c>
      <c r="L54">
        <f t="shared" si="0"/>
        <v>6.1648969394128672E-2</v>
      </c>
    </row>
    <row r="55" spans="3:12" ht="9.9499999999999993" customHeight="1" x14ac:dyDescent="0.25">
      <c r="C55" s="11">
        <v>85</v>
      </c>
      <c r="D55" s="12">
        <v>94</v>
      </c>
      <c r="E55" s="16">
        <v>1503</v>
      </c>
      <c r="F55" s="15">
        <v>6.25E-2</v>
      </c>
      <c r="G55" s="14">
        <v>101.4</v>
      </c>
      <c r="H55" s="14">
        <v>101.4</v>
      </c>
      <c r="I55" s="15">
        <v>0.92700000000000005</v>
      </c>
      <c r="J55" s="15">
        <v>0.92700000000000005</v>
      </c>
      <c r="L55">
        <f t="shared" si="0"/>
        <v>6.7465069860279447E-2</v>
      </c>
    </row>
    <row r="56" spans="3:12" ht="9.9499999999999993" customHeight="1" x14ac:dyDescent="0.25">
      <c r="C56" s="11">
        <v>86</v>
      </c>
      <c r="D56" s="12">
        <v>105</v>
      </c>
      <c r="E56" s="16">
        <v>1364</v>
      </c>
      <c r="F56" s="15">
        <v>7.6999999999999999E-2</v>
      </c>
      <c r="G56" s="14">
        <v>104.8</v>
      </c>
      <c r="H56" s="14">
        <v>104.8</v>
      </c>
      <c r="I56" s="15">
        <v>1.0019</v>
      </c>
      <c r="J56" s="15">
        <v>1.0019</v>
      </c>
      <c r="L56">
        <f t="shared" si="0"/>
        <v>7.6832844574780054E-2</v>
      </c>
    </row>
    <row r="57" spans="3:12" ht="9.9499999999999993" customHeight="1" x14ac:dyDescent="0.25">
      <c r="C57" s="11">
        <v>87</v>
      </c>
      <c r="D57" s="12">
        <v>95</v>
      </c>
      <c r="E57" s="16">
        <v>1140</v>
      </c>
      <c r="F57" s="15">
        <v>8.3299999999999999E-2</v>
      </c>
      <c r="G57" s="14">
        <v>98.7</v>
      </c>
      <c r="H57" s="14">
        <v>98.7</v>
      </c>
      <c r="I57" s="15">
        <v>0.96250000000000002</v>
      </c>
      <c r="J57" s="15">
        <v>0.96250000000000002</v>
      </c>
      <c r="L57">
        <f t="shared" si="0"/>
        <v>8.6578947368421061E-2</v>
      </c>
    </row>
    <row r="58" spans="3:12" ht="9.9499999999999993" customHeight="1" x14ac:dyDescent="0.25">
      <c r="C58" s="11">
        <v>88</v>
      </c>
      <c r="D58" s="12">
        <v>82</v>
      </c>
      <c r="E58" s="12">
        <v>989</v>
      </c>
      <c r="F58" s="15">
        <v>8.2900000000000001E-2</v>
      </c>
      <c r="G58" s="14">
        <v>95.4</v>
      </c>
      <c r="H58" s="14">
        <v>95.4</v>
      </c>
      <c r="I58" s="15">
        <v>0.85950000000000004</v>
      </c>
      <c r="J58" s="15">
        <v>0.85950000000000004</v>
      </c>
      <c r="L58">
        <f t="shared" si="0"/>
        <v>9.6461071789686562E-2</v>
      </c>
    </row>
    <row r="59" spans="3:12" ht="9.9499999999999993" customHeight="1" x14ac:dyDescent="0.25">
      <c r="C59" s="11">
        <v>89</v>
      </c>
      <c r="D59" s="12">
        <v>89</v>
      </c>
      <c r="E59" s="12">
        <v>889</v>
      </c>
      <c r="F59" s="15">
        <v>0.10009999999999999</v>
      </c>
      <c r="G59" s="14">
        <v>95</v>
      </c>
      <c r="H59" s="14">
        <v>95</v>
      </c>
      <c r="I59" s="15">
        <v>0.93679999999999997</v>
      </c>
      <c r="J59" s="15">
        <v>0.93679999999999997</v>
      </c>
      <c r="L59">
        <f t="shared" si="0"/>
        <v>0.10686164229471316</v>
      </c>
    </row>
    <row r="60" spans="3:12" ht="9.9499999999999993" customHeight="1" x14ac:dyDescent="0.25">
      <c r="C60" s="11">
        <v>90</v>
      </c>
      <c r="D60" s="12">
        <v>73</v>
      </c>
      <c r="E60" s="12">
        <v>725</v>
      </c>
      <c r="F60" s="15">
        <v>0.1007</v>
      </c>
      <c r="G60" s="14">
        <v>85.2</v>
      </c>
      <c r="H60" s="14">
        <v>85.2</v>
      </c>
      <c r="I60" s="15">
        <v>0.85680000000000001</v>
      </c>
      <c r="J60" s="15">
        <v>0.85680000000000001</v>
      </c>
      <c r="L60">
        <f t="shared" si="0"/>
        <v>0.11751724137931036</v>
      </c>
    </row>
    <row r="61" spans="3:12" ht="9.9499999999999993" customHeight="1" x14ac:dyDescent="0.25">
      <c r="C61" s="11">
        <v>91</v>
      </c>
      <c r="D61" s="12">
        <v>92</v>
      </c>
      <c r="E61" s="12">
        <v>592</v>
      </c>
      <c r="F61" s="15">
        <v>0.15540000000000001</v>
      </c>
      <c r="G61" s="14">
        <v>80.099999999999994</v>
      </c>
      <c r="H61" s="14">
        <v>80.099999999999994</v>
      </c>
      <c r="I61" s="15">
        <v>1.1486000000000001</v>
      </c>
      <c r="J61" s="15">
        <v>1.1486000000000001</v>
      </c>
      <c r="L61">
        <f t="shared" si="0"/>
        <v>0.13530405405405405</v>
      </c>
    </row>
    <row r="62" spans="3:12" ht="9.9499999999999993" customHeight="1" x14ac:dyDescent="0.25">
      <c r="C62" s="11">
        <v>92</v>
      </c>
      <c r="D62" s="12">
        <v>62</v>
      </c>
      <c r="E62" s="12">
        <v>436</v>
      </c>
      <c r="F62" s="15">
        <v>0.14219999999999999</v>
      </c>
      <c r="G62" s="14">
        <v>67.2</v>
      </c>
      <c r="H62" s="14">
        <v>67.2</v>
      </c>
      <c r="I62" s="15">
        <v>0.92259999999999998</v>
      </c>
      <c r="J62" s="15">
        <v>0.92259999999999998</v>
      </c>
      <c r="L62">
        <f t="shared" si="0"/>
        <v>0.15412844036697249</v>
      </c>
    </row>
    <row r="63" spans="3:12" ht="9.9499999999999993" customHeight="1" x14ac:dyDescent="0.25">
      <c r="C63" s="11">
        <v>93</v>
      </c>
      <c r="D63" s="12">
        <v>59</v>
      </c>
      <c r="E63" s="12">
        <v>313</v>
      </c>
      <c r="F63" s="15">
        <v>0.1885</v>
      </c>
      <c r="G63" s="14">
        <v>54.4</v>
      </c>
      <c r="H63" s="14">
        <v>54.4</v>
      </c>
      <c r="I63" s="15">
        <v>1.0846</v>
      </c>
      <c r="J63" s="15">
        <v>1.0846</v>
      </c>
      <c r="L63">
        <f t="shared" si="0"/>
        <v>0.17380191693290734</v>
      </c>
    </row>
    <row r="64" spans="3:12" ht="9.9499999999999993" customHeight="1" x14ac:dyDescent="0.25">
      <c r="C64" s="11">
        <v>94</v>
      </c>
      <c r="D64" s="12">
        <v>37</v>
      </c>
      <c r="E64" s="12">
        <v>229</v>
      </c>
      <c r="F64" s="15">
        <v>0.16159999999999999</v>
      </c>
      <c r="G64" s="14">
        <v>44.6</v>
      </c>
      <c r="H64" s="14">
        <v>44.6</v>
      </c>
      <c r="I64" s="15">
        <v>0.8296</v>
      </c>
      <c r="J64" s="15">
        <v>0.8296</v>
      </c>
      <c r="L64">
        <f t="shared" si="0"/>
        <v>0.19475982532751093</v>
      </c>
    </row>
    <row r="65" spans="3:12" ht="9.9499999999999993" customHeight="1" x14ac:dyDescent="0.25">
      <c r="C65" s="11">
        <v>95</v>
      </c>
      <c r="D65" s="12">
        <v>35</v>
      </c>
      <c r="E65" s="12">
        <v>171</v>
      </c>
      <c r="F65" s="15">
        <v>0.20469999999999999</v>
      </c>
      <c r="G65" s="14">
        <v>37</v>
      </c>
      <c r="H65" s="14">
        <v>37</v>
      </c>
      <c r="I65" s="15">
        <v>0.94589999999999996</v>
      </c>
      <c r="J65" s="15">
        <v>0.94589999999999996</v>
      </c>
      <c r="L65">
        <f t="shared" si="0"/>
        <v>0.21637426900584794</v>
      </c>
    </row>
    <row r="66" spans="3:12" ht="9.9499999999999993" customHeight="1" x14ac:dyDescent="0.25">
      <c r="C66" s="11">
        <v>96</v>
      </c>
      <c r="D66" s="12">
        <v>32</v>
      </c>
      <c r="E66" s="12">
        <v>137</v>
      </c>
      <c r="F66" s="15">
        <v>0.2336</v>
      </c>
      <c r="G66" s="14">
        <v>32.6</v>
      </c>
      <c r="H66" s="14">
        <v>32.6</v>
      </c>
      <c r="I66" s="15">
        <v>0.98160000000000003</v>
      </c>
      <c r="J66" s="15">
        <v>0.98160000000000003</v>
      </c>
      <c r="L66">
        <f t="shared" si="0"/>
        <v>0.23795620437956205</v>
      </c>
    </row>
    <row r="67" spans="3:12" ht="9.9499999999999993" customHeight="1" x14ac:dyDescent="0.25">
      <c r="C67" s="11">
        <v>97</v>
      </c>
      <c r="D67" s="12">
        <v>24</v>
      </c>
      <c r="E67" s="12">
        <v>90</v>
      </c>
      <c r="F67" s="15">
        <v>0.26669999999999999</v>
      </c>
      <c r="G67" s="14">
        <v>23.2</v>
      </c>
      <c r="H67" s="14">
        <v>23.2</v>
      </c>
      <c r="I67" s="15">
        <v>1.0345</v>
      </c>
      <c r="J67" s="15">
        <v>1.0345</v>
      </c>
      <c r="L67">
        <f t="shared" si="0"/>
        <v>0.25777777777777777</v>
      </c>
    </row>
    <row r="68" spans="3:12" ht="9.9499999999999993" customHeight="1" x14ac:dyDescent="0.25">
      <c r="C68" s="11">
        <v>98</v>
      </c>
      <c r="D68" s="12">
        <v>9</v>
      </c>
      <c r="E68" s="12">
        <v>60</v>
      </c>
      <c r="F68" s="15">
        <v>0.15</v>
      </c>
      <c r="G68" s="14">
        <v>16.7</v>
      </c>
      <c r="H68" s="14">
        <v>16.7</v>
      </c>
      <c r="I68" s="15">
        <v>0.53890000000000005</v>
      </c>
      <c r="J68" s="15">
        <v>0.53890000000000005</v>
      </c>
      <c r="L68">
        <f t="shared" si="0"/>
        <v>0.27833333333333332</v>
      </c>
    </row>
    <row r="69" spans="3:12" ht="9.9499999999999993" customHeight="1" x14ac:dyDescent="0.25">
      <c r="C69" s="11">
        <v>99</v>
      </c>
      <c r="D69" s="12">
        <v>15</v>
      </c>
      <c r="E69" s="12">
        <v>53</v>
      </c>
      <c r="F69" s="15">
        <v>0.28299999999999997</v>
      </c>
      <c r="G69" s="14">
        <v>15.8</v>
      </c>
      <c r="H69" s="14">
        <v>15.8</v>
      </c>
      <c r="I69" s="15">
        <v>0.94940000000000002</v>
      </c>
      <c r="J69" s="15">
        <v>0.94940000000000002</v>
      </c>
      <c r="L69">
        <f t="shared" si="0"/>
        <v>0.2981132075471698</v>
      </c>
    </row>
    <row r="70" spans="3:12" ht="9.9499999999999993" customHeight="1" x14ac:dyDescent="0.25">
      <c r="C70" s="18" t="s">
        <v>121</v>
      </c>
      <c r="D70" s="12">
        <v>28</v>
      </c>
      <c r="E70" s="12">
        <v>108</v>
      </c>
      <c r="F70" s="15">
        <v>0.25929999999999997</v>
      </c>
      <c r="G70" s="14">
        <v>37.299999999999997</v>
      </c>
      <c r="H70" s="14">
        <v>37.299999999999997</v>
      </c>
      <c r="I70" s="15">
        <v>0.75070000000000003</v>
      </c>
      <c r="J70" s="15">
        <v>0.75070000000000003</v>
      </c>
      <c r="L70">
        <f t="shared" si="0"/>
        <v>0.34537037037037033</v>
      </c>
    </row>
    <row r="71" spans="3:12" ht="9.9499999999999993" customHeight="1" x14ac:dyDescent="0.25">
      <c r="C71" s="19" t="s">
        <v>122</v>
      </c>
      <c r="D71" s="20">
        <v>2114</v>
      </c>
      <c r="E71" s="21">
        <v>85776</v>
      </c>
      <c r="F71" s="22">
        <v>2.46E-2</v>
      </c>
      <c r="G71" s="23">
        <v>2526.5</v>
      </c>
      <c r="H71" s="23">
        <v>2526.5</v>
      </c>
      <c r="I71" s="22">
        <v>0.8367</v>
      </c>
      <c r="J71" s="22">
        <v>0.8367</v>
      </c>
    </row>
    <row r="75" spans="3:12" x14ac:dyDescent="0.25">
      <c r="C75" s="24" t="s">
        <v>123</v>
      </c>
    </row>
    <row r="76" spans="3:12" x14ac:dyDescent="0.25">
      <c r="C76" s="2" t="s">
        <v>124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1837</v>
      </c>
    </row>
    <row r="5" spans="1:10" x14ac:dyDescent="0.25">
      <c r="A5" s="3" t="s">
        <v>1838</v>
      </c>
    </row>
    <row r="6" spans="1:10" x14ac:dyDescent="0.25">
      <c r="A6" s="3" t="s">
        <v>1839</v>
      </c>
    </row>
    <row r="7" spans="1:10" x14ac:dyDescent="0.25">
      <c r="A7" s="3" t="s">
        <v>1840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1841</v>
      </c>
      <c r="E8" s="8">
        <v>-5</v>
      </c>
      <c r="F8" s="8">
        <v>-6</v>
      </c>
      <c r="G8" s="8">
        <v>-7</v>
      </c>
      <c r="H8" s="8">
        <v>-8</v>
      </c>
      <c r="I8" s="7" t="s">
        <v>1842</v>
      </c>
      <c r="J8" s="7" t="s">
        <v>1843</v>
      </c>
    </row>
    <row r="9" spans="1:10" ht="9.9499999999999993" customHeight="1" x14ac:dyDescent="0.25">
      <c r="A9" s="221" t="s">
        <v>1844</v>
      </c>
      <c r="B9" s="247" t="s">
        <v>1845</v>
      </c>
      <c r="C9" s="248" t="s">
        <v>1846</v>
      </c>
      <c r="D9" s="222" t="s">
        <v>1847</v>
      </c>
      <c r="E9" s="220" t="s">
        <v>1848</v>
      </c>
      <c r="F9" s="220"/>
      <c r="G9" s="220" t="s">
        <v>1849</v>
      </c>
      <c r="H9" s="220"/>
      <c r="I9" s="220" t="s">
        <v>1850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1851</v>
      </c>
      <c r="F10" s="102" t="s">
        <v>1852</v>
      </c>
      <c r="G10" s="102" t="s">
        <v>1853</v>
      </c>
      <c r="H10" s="102" t="s">
        <v>1854</v>
      </c>
      <c r="I10" s="10" t="s">
        <v>1855</v>
      </c>
      <c r="J10" s="10" t="s">
        <v>1856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1857</v>
      </c>
      <c r="E11" s="15">
        <v>0</v>
      </c>
      <c r="F11" s="15">
        <v>0</v>
      </c>
      <c r="G11" s="14">
        <v>0</v>
      </c>
      <c r="H11" s="14">
        <v>0</v>
      </c>
      <c r="I11" s="13" t="s">
        <v>1858</v>
      </c>
      <c r="J11" s="13" t="s">
        <v>1859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1860</v>
      </c>
      <c r="E12" s="15">
        <v>0</v>
      </c>
      <c r="F12" s="15">
        <v>0</v>
      </c>
      <c r="G12" s="14">
        <v>0</v>
      </c>
      <c r="H12" s="14">
        <v>0</v>
      </c>
      <c r="I12" s="13" t="s">
        <v>1861</v>
      </c>
      <c r="J12" s="13" t="s">
        <v>1862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1863</v>
      </c>
      <c r="E13" s="15">
        <v>0</v>
      </c>
      <c r="F13" s="15">
        <v>0</v>
      </c>
      <c r="G13" s="14">
        <v>0</v>
      </c>
      <c r="H13" s="14">
        <v>0</v>
      </c>
      <c r="I13" s="13" t="s">
        <v>1864</v>
      </c>
      <c r="J13" s="13" t="s">
        <v>1865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1866</v>
      </c>
      <c r="E14" s="15">
        <v>0</v>
      </c>
      <c r="F14" s="15">
        <v>0</v>
      </c>
      <c r="G14" s="14">
        <v>0</v>
      </c>
      <c r="H14" s="14">
        <v>0</v>
      </c>
      <c r="I14" s="13" t="s">
        <v>1867</v>
      </c>
      <c r="J14" s="13" t="s">
        <v>1868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1869</v>
      </c>
      <c r="E15" s="15">
        <v>0</v>
      </c>
      <c r="F15" s="15">
        <v>0</v>
      </c>
      <c r="G15" s="14">
        <v>0</v>
      </c>
      <c r="H15" s="14">
        <v>0</v>
      </c>
      <c r="I15" s="13" t="s">
        <v>1870</v>
      </c>
      <c r="J15" s="13" t="s">
        <v>1871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1872</v>
      </c>
      <c r="E16" s="15">
        <v>0</v>
      </c>
      <c r="F16" s="15">
        <v>0</v>
      </c>
      <c r="G16" s="14">
        <v>0</v>
      </c>
      <c r="H16" s="14">
        <v>0</v>
      </c>
      <c r="I16" s="13" t="s">
        <v>1873</v>
      </c>
      <c r="J16" s="13" t="s">
        <v>1874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1875</v>
      </c>
      <c r="E17" s="15">
        <v>0</v>
      </c>
      <c r="F17" s="15">
        <v>0</v>
      </c>
      <c r="G17" s="14">
        <v>0</v>
      </c>
      <c r="H17" s="14">
        <v>0</v>
      </c>
      <c r="I17" s="13" t="s">
        <v>1876</v>
      </c>
      <c r="J17" s="13" t="s">
        <v>1877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1878</v>
      </c>
      <c r="E18" s="15">
        <v>0</v>
      </c>
      <c r="F18" s="15">
        <v>0</v>
      </c>
      <c r="G18" s="14">
        <v>0</v>
      </c>
      <c r="H18" s="14">
        <v>0</v>
      </c>
      <c r="I18" s="13" t="s">
        <v>1879</v>
      </c>
      <c r="J18" s="13" t="s">
        <v>1880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1881</v>
      </c>
      <c r="E19" s="15">
        <v>0</v>
      </c>
      <c r="F19" s="15">
        <v>0</v>
      </c>
      <c r="G19" s="14">
        <v>0</v>
      </c>
      <c r="H19" s="14">
        <v>0</v>
      </c>
      <c r="I19" s="13" t="s">
        <v>1882</v>
      </c>
      <c r="J19" s="13" t="s">
        <v>1883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1884</v>
      </c>
      <c r="E20" s="15">
        <v>0</v>
      </c>
      <c r="F20" s="15">
        <v>0</v>
      </c>
      <c r="G20" s="14">
        <v>0</v>
      </c>
      <c r="H20" s="14">
        <v>0</v>
      </c>
      <c r="I20" s="13" t="s">
        <v>1885</v>
      </c>
      <c r="J20" s="13" t="s">
        <v>1886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1887</v>
      </c>
      <c r="E21" s="15">
        <v>0</v>
      </c>
      <c r="F21" s="15">
        <v>0</v>
      </c>
      <c r="G21" s="14">
        <v>0</v>
      </c>
      <c r="H21" s="14">
        <v>0</v>
      </c>
      <c r="I21" s="13" t="s">
        <v>1888</v>
      </c>
      <c r="J21" s="13" t="s">
        <v>1889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1890</v>
      </c>
      <c r="E22" s="15">
        <v>0</v>
      </c>
      <c r="F22" s="15">
        <v>0</v>
      </c>
      <c r="G22" s="14">
        <v>0</v>
      </c>
      <c r="H22" s="14">
        <v>0</v>
      </c>
      <c r="I22" s="13" t="s">
        <v>1891</v>
      </c>
      <c r="J22" s="13" t="s">
        <v>1892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1893</v>
      </c>
      <c r="E23" s="15">
        <v>0</v>
      </c>
      <c r="F23" s="15">
        <v>0</v>
      </c>
      <c r="G23" s="14">
        <v>0</v>
      </c>
      <c r="H23" s="14">
        <v>0</v>
      </c>
      <c r="I23" s="13" t="s">
        <v>1894</v>
      </c>
      <c r="J23" s="13" t="s">
        <v>1895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1896</v>
      </c>
      <c r="E24" s="15">
        <v>0</v>
      </c>
      <c r="F24" s="15">
        <v>0</v>
      </c>
      <c r="G24" s="14">
        <v>0</v>
      </c>
      <c r="H24" s="14">
        <v>0</v>
      </c>
      <c r="I24" s="13" t="s">
        <v>1897</v>
      </c>
      <c r="J24" s="13" t="s">
        <v>1898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1899</v>
      </c>
      <c r="E25" s="15">
        <v>0</v>
      </c>
      <c r="F25" s="15">
        <v>0</v>
      </c>
      <c r="G25" s="14">
        <v>0</v>
      </c>
      <c r="H25" s="14">
        <v>0</v>
      </c>
      <c r="I25" s="13" t="s">
        <v>1900</v>
      </c>
      <c r="J25" s="13" t="s">
        <v>1901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1902</v>
      </c>
      <c r="E26" s="15">
        <v>0</v>
      </c>
      <c r="F26" s="15">
        <v>0</v>
      </c>
      <c r="G26" s="14">
        <v>0</v>
      </c>
      <c r="H26" s="14">
        <v>0</v>
      </c>
      <c r="I26" s="13" t="s">
        <v>1903</v>
      </c>
      <c r="J26" s="13" t="s">
        <v>1904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1905</v>
      </c>
      <c r="E27" s="15">
        <v>0</v>
      </c>
      <c r="F27" s="15">
        <v>0</v>
      </c>
      <c r="G27" s="14">
        <v>0</v>
      </c>
      <c r="H27" s="14">
        <v>0</v>
      </c>
      <c r="I27" s="13" t="s">
        <v>1906</v>
      </c>
      <c r="J27" s="13" t="s">
        <v>1907</v>
      </c>
    </row>
    <row r="28" spans="1:10" ht="9.9499999999999993" customHeight="1" x14ac:dyDescent="0.25">
      <c r="A28" s="11">
        <v>57</v>
      </c>
      <c r="B28" s="91">
        <v>205</v>
      </c>
      <c r="C28" s="92">
        <v>849</v>
      </c>
      <c r="D28" s="15">
        <v>0.24149999999999999</v>
      </c>
      <c r="E28" s="15">
        <v>0.1663</v>
      </c>
      <c r="F28" s="15">
        <v>0.1663</v>
      </c>
      <c r="G28" s="14">
        <v>142.80000000000001</v>
      </c>
      <c r="H28" s="14">
        <v>142.80000000000001</v>
      </c>
      <c r="I28" s="15">
        <v>1.4356</v>
      </c>
      <c r="J28" s="15">
        <v>1.4356</v>
      </c>
    </row>
    <row r="29" spans="1:10" ht="9.9499999999999993" customHeight="1" x14ac:dyDescent="0.25">
      <c r="A29" s="11">
        <v>58</v>
      </c>
      <c r="B29" s="91">
        <v>262</v>
      </c>
      <c r="C29" s="92">
        <v>989</v>
      </c>
      <c r="D29" s="15">
        <v>0.26490000000000002</v>
      </c>
      <c r="E29" s="15">
        <v>0.1666</v>
      </c>
      <c r="F29" s="15">
        <v>0.1666</v>
      </c>
      <c r="G29" s="14">
        <v>164.8</v>
      </c>
      <c r="H29" s="14">
        <v>164.8</v>
      </c>
      <c r="I29" s="15">
        <v>1.5898000000000001</v>
      </c>
      <c r="J29" s="15">
        <v>1.5898000000000001</v>
      </c>
    </row>
    <row r="30" spans="1:10" ht="9.9499999999999993" customHeight="1" x14ac:dyDescent="0.25">
      <c r="A30" s="11">
        <v>59</v>
      </c>
      <c r="B30" s="91">
        <v>238</v>
      </c>
      <c r="C30" s="92">
        <v>970</v>
      </c>
      <c r="D30" s="15">
        <v>0.24540000000000001</v>
      </c>
      <c r="E30" s="15">
        <v>0.16539999999999999</v>
      </c>
      <c r="F30" s="15">
        <v>0.16539999999999999</v>
      </c>
      <c r="G30" s="14">
        <v>160.44999999999999</v>
      </c>
      <c r="H30" s="14">
        <v>160.44999999999999</v>
      </c>
      <c r="I30" s="15">
        <v>1.4833000000000001</v>
      </c>
      <c r="J30" s="15">
        <v>1.4833000000000001</v>
      </c>
    </row>
    <row r="31" spans="1:10" ht="9.9499999999999993" customHeight="1" x14ac:dyDescent="0.25">
      <c r="A31" s="11">
        <v>60</v>
      </c>
      <c r="B31" s="91">
        <v>231</v>
      </c>
      <c r="C31" s="92">
        <v>929</v>
      </c>
      <c r="D31" s="15">
        <v>0.2487</v>
      </c>
      <c r="E31" s="15">
        <v>0.16470000000000001</v>
      </c>
      <c r="F31" s="15">
        <v>0.16470000000000001</v>
      </c>
      <c r="G31" s="14">
        <v>153.05000000000001</v>
      </c>
      <c r="H31" s="14">
        <v>153.05000000000001</v>
      </c>
      <c r="I31" s="15">
        <v>1.5093000000000001</v>
      </c>
      <c r="J31" s="15">
        <v>1.5093000000000001</v>
      </c>
    </row>
    <row r="32" spans="1:10" ht="9.9499999999999993" customHeight="1" x14ac:dyDescent="0.25">
      <c r="A32" s="11">
        <v>61</v>
      </c>
      <c r="B32" s="91">
        <v>180</v>
      </c>
      <c r="C32" s="92">
        <v>863</v>
      </c>
      <c r="D32" s="15">
        <v>0.20860000000000001</v>
      </c>
      <c r="E32" s="15">
        <v>0.16339999999999999</v>
      </c>
      <c r="F32" s="15">
        <v>0.16339999999999999</v>
      </c>
      <c r="G32" s="14">
        <v>141.05000000000001</v>
      </c>
      <c r="H32" s="14">
        <v>141.05000000000001</v>
      </c>
      <c r="I32" s="15">
        <v>1.2761</v>
      </c>
      <c r="J32" s="15">
        <v>1.2761</v>
      </c>
    </row>
    <row r="33" spans="1:10" ht="9.9499999999999993" customHeight="1" x14ac:dyDescent="0.25">
      <c r="A33" s="11">
        <v>62</v>
      </c>
      <c r="B33" s="91">
        <v>211</v>
      </c>
      <c r="C33" s="92">
        <v>778</v>
      </c>
      <c r="D33" s="15">
        <v>0.2712</v>
      </c>
      <c r="E33" s="15">
        <v>0.22620000000000001</v>
      </c>
      <c r="F33" s="15">
        <v>0.22620000000000001</v>
      </c>
      <c r="G33" s="14">
        <v>176</v>
      </c>
      <c r="H33" s="14">
        <v>176</v>
      </c>
      <c r="I33" s="15">
        <v>1.1989000000000001</v>
      </c>
      <c r="J33" s="15">
        <v>1.1989000000000001</v>
      </c>
    </row>
    <row r="34" spans="1:10" ht="9.9499999999999993" customHeight="1" x14ac:dyDescent="0.25">
      <c r="A34" s="11">
        <v>63</v>
      </c>
      <c r="B34" s="91">
        <v>149</v>
      </c>
      <c r="C34" s="92">
        <v>616</v>
      </c>
      <c r="D34" s="15">
        <v>0.2419</v>
      </c>
      <c r="E34" s="15">
        <v>0.15859999999999999</v>
      </c>
      <c r="F34" s="15">
        <v>0.15859999999999999</v>
      </c>
      <c r="G34" s="14">
        <v>97.65</v>
      </c>
      <c r="H34" s="14">
        <v>97.65</v>
      </c>
      <c r="I34" s="15">
        <v>1.5259</v>
      </c>
      <c r="J34" s="15">
        <v>1.5259</v>
      </c>
    </row>
    <row r="35" spans="1:10" ht="9.9499999999999993" customHeight="1" x14ac:dyDescent="0.25">
      <c r="A35" s="11">
        <v>64</v>
      </c>
      <c r="B35" s="91">
        <v>350</v>
      </c>
      <c r="C35" s="103">
        <v>2169</v>
      </c>
      <c r="D35" s="15">
        <v>0.16139999999999999</v>
      </c>
      <c r="E35" s="15">
        <v>0.15140000000000001</v>
      </c>
      <c r="F35" s="15">
        <v>0.15140000000000001</v>
      </c>
      <c r="G35" s="14">
        <v>328.35</v>
      </c>
      <c r="H35" s="14">
        <v>328.35</v>
      </c>
      <c r="I35" s="15">
        <v>1.0659000000000001</v>
      </c>
      <c r="J35" s="15">
        <v>1.0659000000000001</v>
      </c>
    </row>
    <row r="36" spans="1:10" ht="9.9499999999999993" customHeight="1" x14ac:dyDescent="0.25">
      <c r="A36" s="11">
        <v>65</v>
      </c>
      <c r="B36" s="91">
        <v>368</v>
      </c>
      <c r="C36" s="103">
        <v>1820</v>
      </c>
      <c r="D36" s="15">
        <v>0.20219999999999999</v>
      </c>
      <c r="E36" s="15">
        <v>0.2014</v>
      </c>
      <c r="F36" s="15">
        <v>0.2014</v>
      </c>
      <c r="G36" s="14">
        <v>366.6</v>
      </c>
      <c r="H36" s="14">
        <v>366.6</v>
      </c>
      <c r="I36" s="15">
        <v>1.0038</v>
      </c>
      <c r="J36" s="15">
        <v>1.0038</v>
      </c>
    </row>
    <row r="37" spans="1:10" ht="9.9499999999999993" customHeight="1" x14ac:dyDescent="0.25">
      <c r="A37" s="11">
        <v>66</v>
      </c>
      <c r="B37" s="91">
        <v>317</v>
      </c>
      <c r="C37" s="103">
        <v>1449</v>
      </c>
      <c r="D37" s="15">
        <v>0.21879999999999999</v>
      </c>
      <c r="E37" s="15">
        <v>0.1502</v>
      </c>
      <c r="F37" s="15">
        <v>0.1502</v>
      </c>
      <c r="G37" s="14">
        <v>217.6</v>
      </c>
      <c r="H37" s="14">
        <v>217.6</v>
      </c>
      <c r="I37" s="15">
        <v>1.4568000000000001</v>
      </c>
      <c r="J37" s="15">
        <v>1.4568000000000001</v>
      </c>
    </row>
    <row r="38" spans="1:10" ht="9.9499999999999993" customHeight="1" x14ac:dyDescent="0.25">
      <c r="A38" s="11">
        <v>67</v>
      </c>
      <c r="B38" s="91">
        <v>224</v>
      </c>
      <c r="C38" s="103">
        <v>1085</v>
      </c>
      <c r="D38" s="15">
        <v>0.20649999999999999</v>
      </c>
      <c r="E38" s="15">
        <v>0.15</v>
      </c>
      <c r="F38" s="15">
        <v>0.15</v>
      </c>
      <c r="G38" s="14">
        <v>162.75</v>
      </c>
      <c r="H38" s="14">
        <v>162.75</v>
      </c>
      <c r="I38" s="15">
        <v>1.3763000000000001</v>
      </c>
      <c r="J38" s="15">
        <v>1.3763000000000001</v>
      </c>
    </row>
    <row r="39" spans="1:10" ht="9.9499999999999993" customHeight="1" x14ac:dyDescent="0.25">
      <c r="A39" s="11">
        <v>68</v>
      </c>
      <c r="B39" s="91">
        <v>151</v>
      </c>
      <c r="C39" s="92">
        <v>816</v>
      </c>
      <c r="D39" s="15">
        <v>0.185</v>
      </c>
      <c r="E39" s="15">
        <v>0.15</v>
      </c>
      <c r="F39" s="15">
        <v>0.15</v>
      </c>
      <c r="G39" s="14">
        <v>122.4</v>
      </c>
      <c r="H39" s="14">
        <v>122.4</v>
      </c>
      <c r="I39" s="15">
        <v>1.2337</v>
      </c>
      <c r="J39" s="15">
        <v>1.2337</v>
      </c>
    </row>
    <row r="40" spans="1:10" ht="9.9499999999999993" customHeight="1" x14ac:dyDescent="0.25">
      <c r="A40" s="11">
        <v>69</v>
      </c>
      <c r="B40" s="91">
        <v>125</v>
      </c>
      <c r="C40" s="92">
        <v>563</v>
      </c>
      <c r="D40" s="15">
        <v>0.222</v>
      </c>
      <c r="E40" s="15">
        <v>0.15</v>
      </c>
      <c r="F40" s="15">
        <v>0.15</v>
      </c>
      <c r="G40" s="14">
        <v>97.05</v>
      </c>
      <c r="H40" s="14">
        <v>97.05</v>
      </c>
      <c r="I40" s="15">
        <v>1.288</v>
      </c>
      <c r="J40" s="15">
        <v>1.288</v>
      </c>
    </row>
    <row r="41" spans="1:10" ht="9.9499999999999993" customHeight="1" x14ac:dyDescent="0.25">
      <c r="A41" s="11">
        <v>70</v>
      </c>
      <c r="B41" s="91">
        <v>99</v>
      </c>
      <c r="C41" s="92">
        <v>515</v>
      </c>
      <c r="D41" s="15">
        <v>0.19220000000000001</v>
      </c>
      <c r="E41" s="15">
        <v>1</v>
      </c>
      <c r="F41" s="15">
        <v>1</v>
      </c>
      <c r="G41" s="14">
        <v>515</v>
      </c>
      <c r="H41" s="14">
        <v>515</v>
      </c>
      <c r="I41" s="15">
        <v>0.19220000000000001</v>
      </c>
      <c r="J41" s="15">
        <v>0.19220000000000001</v>
      </c>
    </row>
    <row r="42" spans="1:10" ht="9.9499999999999993" customHeight="1" x14ac:dyDescent="0.25">
      <c r="A42" s="18" t="s">
        <v>1908</v>
      </c>
      <c r="B42" s="91">
        <v>367</v>
      </c>
      <c r="C42" s="103">
        <v>1967</v>
      </c>
      <c r="D42" s="15">
        <v>0.18659999999999999</v>
      </c>
      <c r="E42" s="15">
        <v>1</v>
      </c>
      <c r="F42" s="15">
        <v>1</v>
      </c>
      <c r="G42" s="14">
        <v>1967</v>
      </c>
      <c r="H42" s="14">
        <v>1967</v>
      </c>
      <c r="I42" s="15">
        <v>0.18659999999999999</v>
      </c>
      <c r="J42" s="15">
        <v>0.18659999999999999</v>
      </c>
    </row>
    <row r="43" spans="1:10" ht="9.9499999999999993" customHeight="1" x14ac:dyDescent="0.25">
      <c r="A43" s="19" t="s">
        <v>1909</v>
      </c>
      <c r="B43" s="21">
        <v>3477</v>
      </c>
      <c r="C43" s="21">
        <v>16378</v>
      </c>
      <c r="D43" s="22">
        <v>0.21229999999999999</v>
      </c>
      <c r="E43" s="67"/>
      <c r="F43" s="67"/>
      <c r="G43" s="23">
        <v>4812.55</v>
      </c>
      <c r="H43" s="23">
        <v>4812.55</v>
      </c>
      <c r="I43" s="22">
        <v>0.72250000000000003</v>
      </c>
      <c r="J43" s="22">
        <v>0.72250000000000003</v>
      </c>
    </row>
    <row r="65" spans="1:1" x14ac:dyDescent="0.25">
      <c r="A65" s="24" t="s">
        <v>1910</v>
      </c>
    </row>
    <row r="66" spans="1:1" x14ac:dyDescent="0.25">
      <c r="A66" s="2" t="s">
        <v>1911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1912</v>
      </c>
    </row>
    <row r="5" spans="1:10" x14ac:dyDescent="0.25">
      <c r="A5" s="3" t="s">
        <v>1913</v>
      </c>
    </row>
    <row r="6" spans="1:10" x14ac:dyDescent="0.25">
      <c r="A6" s="3" t="s">
        <v>1914</v>
      </c>
    </row>
    <row r="7" spans="1:10" x14ac:dyDescent="0.25">
      <c r="A7" s="3" t="s">
        <v>1915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1916</v>
      </c>
      <c r="E8" s="8">
        <v>-5</v>
      </c>
      <c r="F8" s="8">
        <v>-6</v>
      </c>
      <c r="G8" s="8">
        <v>-7</v>
      </c>
      <c r="H8" s="8">
        <v>-8</v>
      </c>
      <c r="I8" s="7" t="s">
        <v>1917</v>
      </c>
      <c r="J8" s="7" t="s">
        <v>1918</v>
      </c>
    </row>
    <row r="9" spans="1:10" ht="9.9499999999999993" customHeight="1" x14ac:dyDescent="0.25">
      <c r="A9" s="221" t="s">
        <v>1919</v>
      </c>
      <c r="B9" s="247" t="s">
        <v>1920</v>
      </c>
      <c r="C9" s="248" t="s">
        <v>1921</v>
      </c>
      <c r="D9" s="222" t="s">
        <v>1922</v>
      </c>
      <c r="E9" s="220" t="s">
        <v>1923</v>
      </c>
      <c r="F9" s="220"/>
      <c r="G9" s="220" t="s">
        <v>1924</v>
      </c>
      <c r="H9" s="220"/>
      <c r="I9" s="220" t="s">
        <v>1925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1926</v>
      </c>
      <c r="F10" s="102" t="s">
        <v>1927</v>
      </c>
      <c r="G10" s="102" t="s">
        <v>1928</v>
      </c>
      <c r="H10" s="102" t="s">
        <v>1929</v>
      </c>
      <c r="I10" s="10" t="s">
        <v>1930</v>
      </c>
      <c r="J10" s="10" t="s">
        <v>1931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1932</v>
      </c>
      <c r="E11" s="15">
        <v>0</v>
      </c>
      <c r="F11" s="15">
        <v>0</v>
      </c>
      <c r="G11" s="14">
        <v>0</v>
      </c>
      <c r="H11" s="14">
        <v>0</v>
      </c>
      <c r="I11" s="13" t="s">
        <v>1933</v>
      </c>
      <c r="J11" s="13" t="s">
        <v>1934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1935</v>
      </c>
      <c r="E12" s="15">
        <v>0</v>
      </c>
      <c r="F12" s="15">
        <v>0</v>
      </c>
      <c r="G12" s="14">
        <v>0</v>
      </c>
      <c r="H12" s="14">
        <v>0</v>
      </c>
      <c r="I12" s="13" t="s">
        <v>1936</v>
      </c>
      <c r="J12" s="13" t="s">
        <v>1937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1938</v>
      </c>
      <c r="E13" s="15">
        <v>0</v>
      </c>
      <c r="F13" s="15">
        <v>0</v>
      </c>
      <c r="G13" s="14">
        <v>0</v>
      </c>
      <c r="H13" s="14">
        <v>0</v>
      </c>
      <c r="I13" s="13" t="s">
        <v>1939</v>
      </c>
      <c r="J13" s="13" t="s">
        <v>1940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1941</v>
      </c>
      <c r="E14" s="15">
        <v>0</v>
      </c>
      <c r="F14" s="15">
        <v>0</v>
      </c>
      <c r="G14" s="14">
        <v>0</v>
      </c>
      <c r="H14" s="14">
        <v>0</v>
      </c>
      <c r="I14" s="13" t="s">
        <v>1942</v>
      </c>
      <c r="J14" s="13" t="s">
        <v>1943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1944</v>
      </c>
      <c r="E15" s="15">
        <v>0</v>
      </c>
      <c r="F15" s="15">
        <v>0</v>
      </c>
      <c r="G15" s="14">
        <v>0</v>
      </c>
      <c r="H15" s="14">
        <v>0</v>
      </c>
      <c r="I15" s="13" t="s">
        <v>1945</v>
      </c>
      <c r="J15" s="13" t="s">
        <v>1946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1947</v>
      </c>
      <c r="E16" s="15">
        <v>0</v>
      </c>
      <c r="F16" s="15">
        <v>0</v>
      </c>
      <c r="G16" s="14">
        <v>0</v>
      </c>
      <c r="H16" s="14">
        <v>0</v>
      </c>
      <c r="I16" s="13" t="s">
        <v>1948</v>
      </c>
      <c r="J16" s="13" t="s">
        <v>1949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1950</v>
      </c>
      <c r="E17" s="15">
        <v>0</v>
      </c>
      <c r="F17" s="15">
        <v>0</v>
      </c>
      <c r="G17" s="14">
        <v>0</v>
      </c>
      <c r="H17" s="14">
        <v>0</v>
      </c>
      <c r="I17" s="13" t="s">
        <v>1951</v>
      </c>
      <c r="J17" s="13" t="s">
        <v>1952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1953</v>
      </c>
      <c r="E18" s="15">
        <v>0</v>
      </c>
      <c r="F18" s="15">
        <v>0</v>
      </c>
      <c r="G18" s="14">
        <v>0</v>
      </c>
      <c r="H18" s="14">
        <v>0</v>
      </c>
      <c r="I18" s="13" t="s">
        <v>1954</v>
      </c>
      <c r="J18" s="13" t="s">
        <v>1955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1956</v>
      </c>
      <c r="E19" s="15">
        <v>0</v>
      </c>
      <c r="F19" s="15">
        <v>0</v>
      </c>
      <c r="G19" s="14">
        <v>0</v>
      </c>
      <c r="H19" s="14">
        <v>0</v>
      </c>
      <c r="I19" s="13" t="s">
        <v>1957</v>
      </c>
      <c r="J19" s="13" t="s">
        <v>1958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1959</v>
      </c>
      <c r="E20" s="15">
        <v>0</v>
      </c>
      <c r="F20" s="15">
        <v>0</v>
      </c>
      <c r="G20" s="14">
        <v>0</v>
      </c>
      <c r="H20" s="14">
        <v>0</v>
      </c>
      <c r="I20" s="13" t="s">
        <v>1960</v>
      </c>
      <c r="J20" s="13" t="s">
        <v>1961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1962</v>
      </c>
      <c r="E21" s="15">
        <v>0</v>
      </c>
      <c r="F21" s="15">
        <v>0</v>
      </c>
      <c r="G21" s="14">
        <v>0</v>
      </c>
      <c r="H21" s="14">
        <v>0</v>
      </c>
      <c r="I21" s="13" t="s">
        <v>1963</v>
      </c>
      <c r="J21" s="13" t="s">
        <v>1964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1965</v>
      </c>
      <c r="E22" s="15">
        <v>0</v>
      </c>
      <c r="F22" s="15">
        <v>0</v>
      </c>
      <c r="G22" s="14">
        <v>0</v>
      </c>
      <c r="H22" s="14">
        <v>0</v>
      </c>
      <c r="I22" s="13" t="s">
        <v>1966</v>
      </c>
      <c r="J22" s="13" t="s">
        <v>1967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1968</v>
      </c>
      <c r="E23" s="15">
        <v>0</v>
      </c>
      <c r="F23" s="15">
        <v>0</v>
      </c>
      <c r="G23" s="14">
        <v>0</v>
      </c>
      <c r="H23" s="14">
        <v>0</v>
      </c>
      <c r="I23" s="13" t="s">
        <v>1969</v>
      </c>
      <c r="J23" s="13" t="s">
        <v>1970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1971</v>
      </c>
      <c r="E24" s="15">
        <v>0</v>
      </c>
      <c r="F24" s="15">
        <v>0</v>
      </c>
      <c r="G24" s="14">
        <v>0</v>
      </c>
      <c r="H24" s="14">
        <v>0</v>
      </c>
      <c r="I24" s="13" t="s">
        <v>1972</v>
      </c>
      <c r="J24" s="13" t="s">
        <v>1973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1974</v>
      </c>
      <c r="E25" s="15">
        <v>0</v>
      </c>
      <c r="F25" s="15">
        <v>0</v>
      </c>
      <c r="G25" s="14">
        <v>0</v>
      </c>
      <c r="H25" s="14">
        <v>0</v>
      </c>
      <c r="I25" s="13" t="s">
        <v>1975</v>
      </c>
      <c r="J25" s="13" t="s">
        <v>1976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1977</v>
      </c>
      <c r="E26" s="15">
        <v>0</v>
      </c>
      <c r="F26" s="15">
        <v>0</v>
      </c>
      <c r="G26" s="14">
        <v>0</v>
      </c>
      <c r="H26" s="14">
        <v>0</v>
      </c>
      <c r="I26" s="13" t="s">
        <v>1978</v>
      </c>
      <c r="J26" s="13" t="s">
        <v>1979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1980</v>
      </c>
      <c r="E27" s="15">
        <v>0</v>
      </c>
      <c r="F27" s="15">
        <v>0</v>
      </c>
      <c r="G27" s="14">
        <v>0</v>
      </c>
      <c r="H27" s="14">
        <v>0</v>
      </c>
      <c r="I27" s="13" t="s">
        <v>1981</v>
      </c>
      <c r="J27" s="13" t="s">
        <v>1982</v>
      </c>
    </row>
    <row r="28" spans="1:10" ht="9.9499999999999993" customHeight="1" x14ac:dyDescent="0.25">
      <c r="A28" s="11">
        <v>57</v>
      </c>
      <c r="B28" s="91">
        <v>621</v>
      </c>
      <c r="C28" s="103">
        <v>2934</v>
      </c>
      <c r="D28" s="15">
        <v>0.2117</v>
      </c>
      <c r="E28" s="15">
        <v>0.1704</v>
      </c>
      <c r="F28" s="15">
        <v>0.1704</v>
      </c>
      <c r="G28" s="14">
        <v>500.15</v>
      </c>
      <c r="H28" s="14">
        <v>500.15</v>
      </c>
      <c r="I28" s="15">
        <v>1.2416</v>
      </c>
      <c r="J28" s="15">
        <v>1.2416</v>
      </c>
    </row>
    <row r="29" spans="1:10" ht="9.9499999999999993" customHeight="1" x14ac:dyDescent="0.25">
      <c r="A29" s="11">
        <v>58</v>
      </c>
      <c r="B29" s="91">
        <v>680</v>
      </c>
      <c r="C29" s="103">
        <v>3142</v>
      </c>
      <c r="D29" s="15">
        <v>0.21640000000000001</v>
      </c>
      <c r="E29" s="15">
        <v>0.16869999999999999</v>
      </c>
      <c r="F29" s="15">
        <v>0.16869999999999999</v>
      </c>
      <c r="G29" s="14">
        <v>530.1</v>
      </c>
      <c r="H29" s="14">
        <v>530.1</v>
      </c>
      <c r="I29" s="15">
        <v>1.2827999999999999</v>
      </c>
      <c r="J29" s="15">
        <v>1.2827999999999999</v>
      </c>
    </row>
    <row r="30" spans="1:10" ht="9.9499999999999993" customHeight="1" x14ac:dyDescent="0.25">
      <c r="A30" s="11">
        <v>59</v>
      </c>
      <c r="B30" s="91">
        <v>698</v>
      </c>
      <c r="C30" s="103">
        <v>3177</v>
      </c>
      <c r="D30" s="15">
        <v>0.21970000000000001</v>
      </c>
      <c r="E30" s="15">
        <v>0.16739999999999999</v>
      </c>
      <c r="F30" s="15">
        <v>0.16739999999999999</v>
      </c>
      <c r="G30" s="14">
        <v>531.95000000000005</v>
      </c>
      <c r="H30" s="14">
        <v>531.95000000000005</v>
      </c>
      <c r="I30" s="15">
        <v>1.3122</v>
      </c>
      <c r="J30" s="15">
        <v>1.3122</v>
      </c>
    </row>
    <row r="31" spans="1:10" ht="9.9499999999999993" customHeight="1" x14ac:dyDescent="0.25">
      <c r="A31" s="11">
        <v>60</v>
      </c>
      <c r="B31" s="91">
        <v>734</v>
      </c>
      <c r="C31" s="103">
        <v>3018</v>
      </c>
      <c r="D31" s="15">
        <v>0.2432</v>
      </c>
      <c r="E31" s="15">
        <v>0.16669999999999999</v>
      </c>
      <c r="F31" s="15">
        <v>0.16669999999999999</v>
      </c>
      <c r="G31" s="14">
        <v>503.2</v>
      </c>
      <c r="H31" s="14">
        <v>503.2</v>
      </c>
      <c r="I31" s="15">
        <v>1.4587000000000001</v>
      </c>
      <c r="J31" s="15">
        <v>1.4587000000000001</v>
      </c>
    </row>
    <row r="32" spans="1:10" ht="9.9499999999999993" customHeight="1" x14ac:dyDescent="0.25">
      <c r="A32" s="11">
        <v>61</v>
      </c>
      <c r="B32" s="91">
        <v>662</v>
      </c>
      <c r="C32" s="103">
        <v>2701</v>
      </c>
      <c r="D32" s="15">
        <v>0.24510000000000001</v>
      </c>
      <c r="E32" s="15">
        <v>0.16619999999999999</v>
      </c>
      <c r="F32" s="15">
        <v>0.16619999999999999</v>
      </c>
      <c r="G32" s="14">
        <v>448.75</v>
      </c>
      <c r="H32" s="14">
        <v>448.75</v>
      </c>
      <c r="I32" s="15">
        <v>1.4752000000000001</v>
      </c>
      <c r="J32" s="15">
        <v>1.4752000000000001</v>
      </c>
    </row>
    <row r="33" spans="1:10" ht="9.9499999999999993" customHeight="1" x14ac:dyDescent="0.25">
      <c r="A33" s="11">
        <v>62</v>
      </c>
      <c r="B33" s="91">
        <v>732</v>
      </c>
      <c r="C33" s="103">
        <v>2419</v>
      </c>
      <c r="D33" s="15">
        <v>0.30259999999999998</v>
      </c>
      <c r="E33" s="15">
        <v>0.22750000000000001</v>
      </c>
      <c r="F33" s="15">
        <v>0.22750000000000001</v>
      </c>
      <c r="G33" s="14">
        <v>550.4</v>
      </c>
      <c r="H33" s="14">
        <v>550.4</v>
      </c>
      <c r="I33" s="15">
        <v>1.3299000000000001</v>
      </c>
      <c r="J33" s="15">
        <v>1.3299000000000001</v>
      </c>
    </row>
    <row r="34" spans="1:10" ht="9.9499999999999993" customHeight="1" x14ac:dyDescent="0.25">
      <c r="A34" s="11">
        <v>63</v>
      </c>
      <c r="B34" s="91">
        <v>487</v>
      </c>
      <c r="C34" s="103">
        <v>1885</v>
      </c>
      <c r="D34" s="15">
        <v>0.25840000000000002</v>
      </c>
      <c r="E34" s="15">
        <v>0.1603</v>
      </c>
      <c r="F34" s="15">
        <v>0.1603</v>
      </c>
      <c r="G34" s="14">
        <v>302.10000000000002</v>
      </c>
      <c r="H34" s="14">
        <v>302.10000000000002</v>
      </c>
      <c r="I34" s="15">
        <v>1.6120000000000001</v>
      </c>
      <c r="J34" s="15">
        <v>1.6120000000000001</v>
      </c>
    </row>
    <row r="35" spans="1:10" ht="9.9499999999999993" customHeight="1" x14ac:dyDescent="0.25">
      <c r="A35" s="11">
        <v>64</v>
      </c>
      <c r="B35" s="17">
        <v>1347</v>
      </c>
      <c r="C35" s="103">
        <v>7796</v>
      </c>
      <c r="D35" s="15">
        <v>0.17280000000000001</v>
      </c>
      <c r="E35" s="15">
        <v>0.15160000000000001</v>
      </c>
      <c r="F35" s="15">
        <v>0.15160000000000001</v>
      </c>
      <c r="G35" s="14">
        <v>1182</v>
      </c>
      <c r="H35" s="14">
        <v>1182</v>
      </c>
      <c r="I35" s="15">
        <v>1.1395999999999999</v>
      </c>
      <c r="J35" s="15">
        <v>1.1395999999999999</v>
      </c>
    </row>
    <row r="36" spans="1:10" ht="9.9499999999999993" customHeight="1" x14ac:dyDescent="0.25">
      <c r="A36" s="11">
        <v>65</v>
      </c>
      <c r="B36" s="17">
        <v>1313</v>
      </c>
      <c r="C36" s="103">
        <v>6264</v>
      </c>
      <c r="D36" s="15">
        <v>0.20960000000000001</v>
      </c>
      <c r="E36" s="15">
        <v>0.2016</v>
      </c>
      <c r="F36" s="15">
        <v>0.2016</v>
      </c>
      <c r="G36" s="14">
        <v>1263.0999999999999</v>
      </c>
      <c r="H36" s="14">
        <v>1263.0999999999999</v>
      </c>
      <c r="I36" s="15">
        <v>1.0395000000000001</v>
      </c>
      <c r="J36" s="15">
        <v>1.0395000000000001</v>
      </c>
    </row>
    <row r="37" spans="1:10" ht="9.9499999999999993" customHeight="1" x14ac:dyDescent="0.25">
      <c r="A37" s="11">
        <v>66</v>
      </c>
      <c r="B37" s="17">
        <v>1164</v>
      </c>
      <c r="C37" s="103">
        <v>4742</v>
      </c>
      <c r="D37" s="15">
        <v>0.2455</v>
      </c>
      <c r="E37" s="15">
        <v>0.15029999999999999</v>
      </c>
      <c r="F37" s="15">
        <v>0.15029999999999999</v>
      </c>
      <c r="G37" s="14">
        <v>712.9</v>
      </c>
      <c r="H37" s="14">
        <v>712.9</v>
      </c>
      <c r="I37" s="15">
        <v>1.6328</v>
      </c>
      <c r="J37" s="15">
        <v>1.6328</v>
      </c>
    </row>
    <row r="38" spans="1:10" ht="9.9499999999999993" customHeight="1" x14ac:dyDescent="0.25">
      <c r="A38" s="11">
        <v>67</v>
      </c>
      <c r="B38" s="91">
        <v>755</v>
      </c>
      <c r="C38" s="103">
        <v>3458</v>
      </c>
      <c r="D38" s="15">
        <v>0.21829999999999999</v>
      </c>
      <c r="E38" s="15">
        <v>0.1502</v>
      </c>
      <c r="F38" s="15">
        <v>0.1502</v>
      </c>
      <c r="G38" s="14">
        <v>519.20000000000005</v>
      </c>
      <c r="H38" s="14">
        <v>519.20000000000005</v>
      </c>
      <c r="I38" s="15">
        <v>1.4541999999999999</v>
      </c>
      <c r="J38" s="15">
        <v>1.4541999999999999</v>
      </c>
    </row>
    <row r="39" spans="1:10" ht="9.9499999999999993" customHeight="1" x14ac:dyDescent="0.25">
      <c r="A39" s="11">
        <v>68</v>
      </c>
      <c r="B39" s="91">
        <v>528</v>
      </c>
      <c r="C39" s="103">
        <v>2583</v>
      </c>
      <c r="D39" s="15">
        <v>0.2044</v>
      </c>
      <c r="E39" s="15">
        <v>0.15</v>
      </c>
      <c r="F39" s="15">
        <v>0.15</v>
      </c>
      <c r="G39" s="14">
        <v>387.55</v>
      </c>
      <c r="H39" s="14">
        <v>387.55</v>
      </c>
      <c r="I39" s="15">
        <v>1.3624000000000001</v>
      </c>
      <c r="J39" s="15">
        <v>1.3624000000000001</v>
      </c>
    </row>
    <row r="40" spans="1:10" ht="9.9499999999999993" customHeight="1" x14ac:dyDescent="0.25">
      <c r="A40" s="11">
        <v>69</v>
      </c>
      <c r="B40" s="91">
        <v>448</v>
      </c>
      <c r="C40" s="103">
        <v>1975</v>
      </c>
      <c r="D40" s="15">
        <v>0.2268</v>
      </c>
      <c r="E40" s="15">
        <v>0.15</v>
      </c>
      <c r="F40" s="15">
        <v>0.15</v>
      </c>
      <c r="G40" s="14">
        <v>296.25</v>
      </c>
      <c r="H40" s="14">
        <v>296.25</v>
      </c>
      <c r="I40" s="15">
        <v>1.5122</v>
      </c>
      <c r="J40" s="15">
        <v>1.5122</v>
      </c>
    </row>
    <row r="41" spans="1:10" ht="9.9499999999999993" customHeight="1" x14ac:dyDescent="0.25">
      <c r="A41" s="11">
        <v>70</v>
      </c>
      <c r="B41" s="91">
        <v>365</v>
      </c>
      <c r="C41" s="103">
        <v>1516</v>
      </c>
      <c r="D41" s="15">
        <v>0.24079999999999999</v>
      </c>
      <c r="E41" s="15">
        <v>1</v>
      </c>
      <c r="F41" s="15">
        <v>1</v>
      </c>
      <c r="G41" s="14">
        <v>1516</v>
      </c>
      <c r="H41" s="14">
        <v>1516</v>
      </c>
      <c r="I41" s="15">
        <v>0.24079999999999999</v>
      </c>
      <c r="J41" s="15">
        <v>0.24079999999999999</v>
      </c>
    </row>
    <row r="42" spans="1:10" ht="9.9499999999999993" customHeight="1" x14ac:dyDescent="0.25">
      <c r="A42" s="18" t="s">
        <v>1983</v>
      </c>
      <c r="B42" s="17">
        <v>1106</v>
      </c>
      <c r="C42" s="103">
        <v>5036</v>
      </c>
      <c r="D42" s="15">
        <v>0.21959999999999999</v>
      </c>
      <c r="E42" s="15">
        <v>1</v>
      </c>
      <c r="F42" s="15">
        <v>1</v>
      </c>
      <c r="G42" s="14">
        <v>5036</v>
      </c>
      <c r="H42" s="14">
        <v>5036</v>
      </c>
      <c r="I42" s="15">
        <v>0.21959999999999999</v>
      </c>
      <c r="J42" s="15">
        <v>0.21959999999999999</v>
      </c>
    </row>
    <row r="43" spans="1:10" ht="9.9499999999999993" customHeight="1" x14ac:dyDescent="0.25">
      <c r="A43" s="19" t="s">
        <v>1984</v>
      </c>
      <c r="B43" s="21">
        <v>11640</v>
      </c>
      <c r="C43" s="21">
        <v>52646</v>
      </c>
      <c r="D43" s="22">
        <v>0.22109999999999999</v>
      </c>
      <c r="E43" s="67"/>
      <c r="F43" s="67"/>
      <c r="G43" s="23">
        <v>14279.65</v>
      </c>
      <c r="H43" s="23">
        <v>14279.65</v>
      </c>
      <c r="I43" s="22">
        <v>0.81510000000000005</v>
      </c>
      <c r="J43" s="22">
        <v>0.81510000000000005</v>
      </c>
    </row>
    <row r="65" spans="1:1" x14ac:dyDescent="0.25">
      <c r="A65" s="24" t="s">
        <v>1985</v>
      </c>
    </row>
    <row r="66" spans="1:1" x14ac:dyDescent="0.25">
      <c r="A66" s="2" t="s">
        <v>1986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6:G58"/>
  <sheetViews>
    <sheetView workbookViewId="0"/>
  </sheetViews>
  <sheetFormatPr defaultRowHeight="15" x14ac:dyDescent="0.25"/>
  <cols>
    <col min="1" max="1" width="9" customWidth="1"/>
    <col min="2" max="2" width="14.42578125" customWidth="1"/>
    <col min="3" max="3" width="11.7109375" customWidth="1"/>
    <col min="4" max="4" width="13" customWidth="1"/>
    <col min="5" max="5" width="17.42578125" customWidth="1"/>
    <col min="6" max="6" width="17.28515625" customWidth="1"/>
    <col min="7" max="7" width="17.42578125" customWidth="1"/>
  </cols>
  <sheetData>
    <row r="6" spans="1:7" x14ac:dyDescent="0.25">
      <c r="A6" s="107" t="s">
        <v>1987</v>
      </c>
    </row>
    <row r="7" spans="1:7" x14ac:dyDescent="0.25">
      <c r="A7" s="107" t="s">
        <v>1988</v>
      </c>
    </row>
    <row r="8" spans="1:7" x14ac:dyDescent="0.25">
      <c r="A8" s="107" t="s">
        <v>1989</v>
      </c>
    </row>
    <row r="9" spans="1:7" x14ac:dyDescent="0.25">
      <c r="A9" s="107" t="s">
        <v>1990</v>
      </c>
    </row>
    <row r="10" spans="1:7" ht="12.95" customHeight="1" x14ac:dyDescent="0.25">
      <c r="A10" s="108">
        <v>-1</v>
      </c>
      <c r="B10" s="108">
        <v>-2</v>
      </c>
      <c r="C10" s="108">
        <v>-3</v>
      </c>
      <c r="D10" s="108">
        <v>-4</v>
      </c>
      <c r="E10" s="109" t="s">
        <v>1991</v>
      </c>
      <c r="F10" s="109" t="s">
        <v>1992</v>
      </c>
      <c r="G10" s="109" t="s">
        <v>1993</v>
      </c>
    </row>
    <row r="11" spans="1:7" ht="12.95" customHeight="1" x14ac:dyDescent="0.25">
      <c r="A11" s="250" t="s">
        <v>1994</v>
      </c>
      <c r="B11" s="250" t="s">
        <v>1995</v>
      </c>
      <c r="C11" s="250" t="s">
        <v>1996</v>
      </c>
      <c r="D11" s="251" t="s">
        <v>1997</v>
      </c>
      <c r="E11" s="250" t="s">
        <v>1998</v>
      </c>
      <c r="F11" s="249" t="s">
        <v>1999</v>
      </c>
      <c r="G11" s="249"/>
    </row>
    <row r="12" spans="1:7" ht="36" customHeight="1" x14ac:dyDescent="0.25">
      <c r="A12" s="250"/>
      <c r="B12" s="250"/>
      <c r="C12" s="250"/>
      <c r="D12" s="251"/>
      <c r="E12" s="250"/>
      <c r="F12" s="110" t="s">
        <v>2000</v>
      </c>
      <c r="G12" s="110" t="s">
        <v>2001</v>
      </c>
    </row>
    <row r="13" spans="1:7" ht="12.95" customHeight="1" x14ac:dyDescent="0.25">
      <c r="A13" s="111">
        <v>2006</v>
      </c>
      <c r="B13" s="112">
        <v>2347</v>
      </c>
      <c r="C13" s="112">
        <v>10170</v>
      </c>
      <c r="D13" s="113">
        <v>2396.8000000000002</v>
      </c>
      <c r="E13" s="114">
        <v>0.97919999999999996</v>
      </c>
      <c r="F13" s="114">
        <v>0.23080000000000001</v>
      </c>
      <c r="G13" s="114">
        <v>0.23569999999999999</v>
      </c>
    </row>
    <row r="14" spans="1:7" ht="12" customHeight="1" x14ac:dyDescent="0.25">
      <c r="A14" s="111">
        <v>2007</v>
      </c>
      <c r="B14" s="112">
        <v>1890</v>
      </c>
      <c r="C14" s="112">
        <v>9263</v>
      </c>
      <c r="D14" s="113">
        <v>2265.4</v>
      </c>
      <c r="E14" s="114">
        <v>0.83430000000000004</v>
      </c>
      <c r="F14" s="114">
        <v>0.20399999999999999</v>
      </c>
      <c r="G14" s="114">
        <v>0.24460000000000001</v>
      </c>
    </row>
    <row r="15" spans="1:7" ht="12.95" customHeight="1" x14ac:dyDescent="0.25">
      <c r="A15" s="111">
        <v>2008</v>
      </c>
      <c r="B15" s="112">
        <v>1908</v>
      </c>
      <c r="C15" s="112">
        <v>8966</v>
      </c>
      <c r="D15" s="113">
        <v>2276.4</v>
      </c>
      <c r="E15" s="114">
        <v>0.83819999999999995</v>
      </c>
      <c r="F15" s="114">
        <v>0.21279999999999999</v>
      </c>
      <c r="G15" s="114">
        <v>0.25390000000000001</v>
      </c>
    </row>
    <row r="16" spans="1:7" ht="12" customHeight="1" x14ac:dyDescent="0.25">
      <c r="A16" s="111">
        <v>2009</v>
      </c>
      <c r="B16" s="112">
        <v>1750</v>
      </c>
      <c r="C16" s="112">
        <v>8969</v>
      </c>
      <c r="D16" s="113">
        <v>2398.5</v>
      </c>
      <c r="E16" s="114">
        <v>0.72960000000000003</v>
      </c>
      <c r="F16" s="114">
        <v>0.1951</v>
      </c>
      <c r="G16" s="114">
        <v>0.26740000000000003</v>
      </c>
    </row>
    <row r="17" spans="1:7" ht="12.95" customHeight="1" x14ac:dyDescent="0.25">
      <c r="A17" s="111">
        <v>2010</v>
      </c>
      <c r="B17" s="112">
        <v>2492</v>
      </c>
      <c r="C17" s="112">
        <v>11940</v>
      </c>
      <c r="D17" s="113">
        <v>2530.85</v>
      </c>
      <c r="E17" s="114">
        <v>0.98460000000000003</v>
      </c>
      <c r="F17" s="114">
        <v>0.2087</v>
      </c>
      <c r="G17" s="114">
        <v>0.21199999999999999</v>
      </c>
    </row>
    <row r="18" spans="1:7" ht="12" customHeight="1" x14ac:dyDescent="0.25">
      <c r="A18" s="111">
        <v>2011</v>
      </c>
      <c r="B18" s="112">
        <v>2750</v>
      </c>
      <c r="C18" s="112">
        <v>12448</v>
      </c>
      <c r="D18" s="113">
        <v>2557.85</v>
      </c>
      <c r="E18" s="114">
        <v>1.0750999999999999</v>
      </c>
      <c r="F18" s="114">
        <v>0.22090000000000001</v>
      </c>
      <c r="G18" s="114">
        <v>0.20549999999999999</v>
      </c>
    </row>
    <row r="19" spans="1:7" ht="12.95" customHeight="1" x14ac:dyDescent="0.25">
      <c r="A19" s="111">
        <v>2012</v>
      </c>
      <c r="B19" s="112">
        <v>3020</v>
      </c>
      <c r="C19" s="112">
        <v>12548</v>
      </c>
      <c r="D19" s="113">
        <v>2501.3000000000002</v>
      </c>
      <c r="E19" s="114">
        <v>1.2074</v>
      </c>
      <c r="F19" s="114">
        <v>0.2407</v>
      </c>
      <c r="G19" s="114">
        <v>0.1993</v>
      </c>
    </row>
    <row r="20" spans="1:7" ht="12" customHeight="1" x14ac:dyDescent="0.25">
      <c r="A20" s="111">
        <v>2013</v>
      </c>
      <c r="B20" s="112">
        <v>3042</v>
      </c>
      <c r="C20" s="112">
        <v>12803</v>
      </c>
      <c r="D20" s="113">
        <v>2529.6999999999998</v>
      </c>
      <c r="E20" s="114">
        <v>1.2024999999999999</v>
      </c>
      <c r="F20" s="114">
        <v>0.23760000000000001</v>
      </c>
      <c r="G20" s="114">
        <v>0.1976</v>
      </c>
    </row>
    <row r="21" spans="1:7" ht="12.95" customHeight="1" x14ac:dyDescent="0.25">
      <c r="A21" s="111">
        <v>2014</v>
      </c>
      <c r="B21" s="112">
        <v>4552</v>
      </c>
      <c r="C21" s="112">
        <v>13062</v>
      </c>
      <c r="D21" s="113">
        <v>2542.0500000000002</v>
      </c>
      <c r="E21" s="114">
        <v>1.7907</v>
      </c>
      <c r="F21" s="114">
        <v>0.34849999999999998</v>
      </c>
      <c r="G21" s="114">
        <v>0.1946</v>
      </c>
    </row>
    <row r="22" spans="1:7" ht="12" customHeight="1" x14ac:dyDescent="0.25">
      <c r="A22" s="111">
        <v>2015</v>
      </c>
      <c r="B22" s="112">
        <v>1544</v>
      </c>
      <c r="C22" s="112">
        <v>11141</v>
      </c>
      <c r="D22" s="113">
        <v>2251.85</v>
      </c>
      <c r="E22" s="114">
        <v>0.68569999999999998</v>
      </c>
      <c r="F22" s="114">
        <v>0.1386</v>
      </c>
      <c r="G22" s="114">
        <v>0.2021</v>
      </c>
    </row>
    <row r="23" spans="1:7" ht="12.95" customHeight="1" x14ac:dyDescent="0.25">
      <c r="A23" s="109" t="s">
        <v>2002</v>
      </c>
      <c r="B23" s="115">
        <v>25295</v>
      </c>
      <c r="C23" s="115">
        <v>111310</v>
      </c>
      <c r="D23" s="116">
        <v>24250.7</v>
      </c>
      <c r="E23" s="117">
        <v>1.0430999999999999</v>
      </c>
      <c r="F23" s="117">
        <v>0.22720000000000001</v>
      </c>
      <c r="G23" s="117">
        <v>0.21790000000000001</v>
      </c>
    </row>
    <row r="26" spans="1:7" x14ac:dyDescent="0.25">
      <c r="A26" s="118" t="s">
        <v>2003</v>
      </c>
    </row>
    <row r="27" spans="1:7" x14ac:dyDescent="0.25">
      <c r="A27" s="118" t="s">
        <v>2004</v>
      </c>
    </row>
    <row r="57" spans="1:1" x14ac:dyDescent="0.25">
      <c r="A57" s="24" t="s">
        <v>2005</v>
      </c>
    </row>
    <row r="58" spans="1:1" x14ac:dyDescent="0.25">
      <c r="A58" s="2" t="s">
        <v>2006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2007</v>
      </c>
    </row>
    <row r="5" spans="1:10" x14ac:dyDescent="0.25">
      <c r="A5" s="3" t="s">
        <v>2008</v>
      </c>
    </row>
    <row r="6" spans="1:10" x14ac:dyDescent="0.25">
      <c r="A6" s="3" t="s">
        <v>2009</v>
      </c>
    </row>
    <row r="7" spans="1:10" x14ac:dyDescent="0.25">
      <c r="A7" s="3" t="s">
        <v>2010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2011</v>
      </c>
      <c r="E8" s="8">
        <v>-5</v>
      </c>
      <c r="F8" s="8">
        <v>-6</v>
      </c>
      <c r="G8" s="8">
        <v>-7</v>
      </c>
      <c r="H8" s="8">
        <v>-8</v>
      </c>
      <c r="I8" s="7" t="s">
        <v>2012</v>
      </c>
      <c r="J8" s="7" t="s">
        <v>2013</v>
      </c>
    </row>
    <row r="9" spans="1:10" ht="9.9499999999999993" customHeight="1" x14ac:dyDescent="0.25">
      <c r="A9" s="221" t="s">
        <v>2014</v>
      </c>
      <c r="B9" s="247" t="s">
        <v>2015</v>
      </c>
      <c r="C9" s="248" t="s">
        <v>2016</v>
      </c>
      <c r="D9" s="222" t="s">
        <v>2017</v>
      </c>
      <c r="E9" s="220" t="s">
        <v>2018</v>
      </c>
      <c r="F9" s="220"/>
      <c r="G9" s="220" t="s">
        <v>2019</v>
      </c>
      <c r="H9" s="220"/>
      <c r="I9" s="220" t="s">
        <v>2020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2021</v>
      </c>
      <c r="F10" s="102" t="s">
        <v>2022</v>
      </c>
      <c r="G10" s="102" t="s">
        <v>2023</v>
      </c>
      <c r="H10" s="102" t="s">
        <v>2024</v>
      </c>
      <c r="I10" s="10" t="s">
        <v>2025</v>
      </c>
      <c r="J10" s="10" t="s">
        <v>2026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2027</v>
      </c>
      <c r="E11" s="15">
        <v>0</v>
      </c>
      <c r="F11" s="15">
        <v>0</v>
      </c>
      <c r="G11" s="14">
        <v>0</v>
      </c>
      <c r="H11" s="14">
        <v>0</v>
      </c>
      <c r="I11" s="13" t="s">
        <v>2028</v>
      </c>
      <c r="J11" s="13" t="s">
        <v>2029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2030</v>
      </c>
      <c r="E12" s="15">
        <v>0</v>
      </c>
      <c r="F12" s="15">
        <v>0</v>
      </c>
      <c r="G12" s="14">
        <v>0</v>
      </c>
      <c r="H12" s="14">
        <v>0</v>
      </c>
      <c r="I12" s="13" t="s">
        <v>2031</v>
      </c>
      <c r="J12" s="13" t="s">
        <v>2032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2033</v>
      </c>
      <c r="E13" s="15">
        <v>0</v>
      </c>
      <c r="F13" s="15">
        <v>0</v>
      </c>
      <c r="G13" s="14">
        <v>0</v>
      </c>
      <c r="H13" s="14">
        <v>0</v>
      </c>
      <c r="I13" s="13" t="s">
        <v>2034</v>
      </c>
      <c r="J13" s="13" t="s">
        <v>2035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2036</v>
      </c>
      <c r="E14" s="15">
        <v>0</v>
      </c>
      <c r="F14" s="15">
        <v>0</v>
      </c>
      <c r="G14" s="14">
        <v>0</v>
      </c>
      <c r="H14" s="14">
        <v>0</v>
      </c>
      <c r="I14" s="13" t="s">
        <v>2037</v>
      </c>
      <c r="J14" s="13" t="s">
        <v>2038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2039</v>
      </c>
      <c r="E15" s="15">
        <v>0</v>
      </c>
      <c r="F15" s="15">
        <v>0</v>
      </c>
      <c r="G15" s="14">
        <v>0</v>
      </c>
      <c r="H15" s="14">
        <v>0</v>
      </c>
      <c r="I15" s="13" t="s">
        <v>2040</v>
      </c>
      <c r="J15" s="13" t="s">
        <v>2041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2042</v>
      </c>
      <c r="E16" s="15">
        <v>0</v>
      </c>
      <c r="F16" s="15">
        <v>0</v>
      </c>
      <c r="G16" s="14">
        <v>0</v>
      </c>
      <c r="H16" s="14">
        <v>0</v>
      </c>
      <c r="I16" s="13" t="s">
        <v>2043</v>
      </c>
      <c r="J16" s="13" t="s">
        <v>2044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2045</v>
      </c>
      <c r="E17" s="15">
        <v>0</v>
      </c>
      <c r="F17" s="15">
        <v>0</v>
      </c>
      <c r="G17" s="14">
        <v>0</v>
      </c>
      <c r="H17" s="14">
        <v>0</v>
      </c>
      <c r="I17" s="13" t="s">
        <v>2046</v>
      </c>
      <c r="J17" s="13" t="s">
        <v>2047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2048</v>
      </c>
      <c r="E18" s="15">
        <v>0</v>
      </c>
      <c r="F18" s="15">
        <v>0</v>
      </c>
      <c r="G18" s="14">
        <v>0</v>
      </c>
      <c r="H18" s="14">
        <v>0</v>
      </c>
      <c r="I18" s="13" t="s">
        <v>2049</v>
      </c>
      <c r="J18" s="13" t="s">
        <v>2050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2051</v>
      </c>
      <c r="E19" s="15">
        <v>0</v>
      </c>
      <c r="F19" s="15">
        <v>0</v>
      </c>
      <c r="G19" s="14">
        <v>0</v>
      </c>
      <c r="H19" s="14">
        <v>0</v>
      </c>
      <c r="I19" s="13" t="s">
        <v>2052</v>
      </c>
      <c r="J19" s="13" t="s">
        <v>2053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2054</v>
      </c>
      <c r="E20" s="15">
        <v>0</v>
      </c>
      <c r="F20" s="15">
        <v>0</v>
      </c>
      <c r="G20" s="14">
        <v>0</v>
      </c>
      <c r="H20" s="14">
        <v>0</v>
      </c>
      <c r="I20" s="13" t="s">
        <v>2055</v>
      </c>
      <c r="J20" s="13" t="s">
        <v>2056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2057</v>
      </c>
      <c r="E21" s="15">
        <v>0</v>
      </c>
      <c r="F21" s="15">
        <v>0</v>
      </c>
      <c r="G21" s="14">
        <v>0</v>
      </c>
      <c r="H21" s="14">
        <v>0</v>
      </c>
      <c r="I21" s="13" t="s">
        <v>2058</v>
      </c>
      <c r="J21" s="13" t="s">
        <v>2059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2060</v>
      </c>
      <c r="E22" s="15">
        <v>0</v>
      </c>
      <c r="F22" s="15">
        <v>0</v>
      </c>
      <c r="G22" s="14">
        <v>0</v>
      </c>
      <c r="H22" s="14">
        <v>0</v>
      </c>
      <c r="I22" s="13" t="s">
        <v>2061</v>
      </c>
      <c r="J22" s="13" t="s">
        <v>2062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2063</v>
      </c>
      <c r="E23" s="15">
        <v>0</v>
      </c>
      <c r="F23" s="15">
        <v>0</v>
      </c>
      <c r="G23" s="14">
        <v>0</v>
      </c>
      <c r="H23" s="14">
        <v>0</v>
      </c>
      <c r="I23" s="13" t="s">
        <v>2064</v>
      </c>
      <c r="J23" s="13" t="s">
        <v>2065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2066</v>
      </c>
      <c r="E24" s="15">
        <v>0</v>
      </c>
      <c r="F24" s="15">
        <v>0</v>
      </c>
      <c r="G24" s="14">
        <v>0</v>
      </c>
      <c r="H24" s="14">
        <v>0</v>
      </c>
      <c r="I24" s="13" t="s">
        <v>2067</v>
      </c>
      <c r="J24" s="13" t="s">
        <v>2068</v>
      </c>
    </row>
    <row r="25" spans="1:10" ht="9.9499999999999993" customHeight="1" x14ac:dyDescent="0.25">
      <c r="A25" s="11">
        <v>54</v>
      </c>
      <c r="B25" s="91">
        <v>122</v>
      </c>
      <c r="C25" s="92">
        <v>122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2069</v>
      </c>
      <c r="J25" s="13" t="s">
        <v>2070</v>
      </c>
    </row>
    <row r="26" spans="1:10" ht="9.9499999999999993" customHeight="1" x14ac:dyDescent="0.25">
      <c r="A26" s="11">
        <v>55</v>
      </c>
      <c r="B26" s="91">
        <v>713</v>
      </c>
      <c r="C26" s="92">
        <v>1952</v>
      </c>
      <c r="D26" s="119">
        <v>0.36530000000000001</v>
      </c>
      <c r="E26" s="15">
        <v>0.3</v>
      </c>
      <c r="F26" s="15">
        <v>0.3</v>
      </c>
      <c r="G26" s="14">
        <v>585.6</v>
      </c>
      <c r="H26" s="14">
        <v>585.6</v>
      </c>
      <c r="I26" s="119">
        <v>1.2176</v>
      </c>
      <c r="J26" s="119">
        <v>1.2176</v>
      </c>
    </row>
    <row r="27" spans="1:10" ht="9.9499999999999993" customHeight="1" x14ac:dyDescent="0.25">
      <c r="A27" s="11">
        <v>56</v>
      </c>
      <c r="B27" s="91">
        <v>109</v>
      </c>
      <c r="C27" s="92">
        <v>376</v>
      </c>
      <c r="D27" s="119">
        <v>0.28989999999999999</v>
      </c>
      <c r="E27" s="15">
        <v>0.3</v>
      </c>
      <c r="F27" s="15">
        <v>0.3</v>
      </c>
      <c r="G27" s="14">
        <v>112.8</v>
      </c>
      <c r="H27" s="14">
        <v>112.8</v>
      </c>
      <c r="I27" s="119">
        <v>0.96630000000000005</v>
      </c>
      <c r="J27" s="119">
        <v>0.96630000000000005</v>
      </c>
    </row>
    <row r="28" spans="1:10" ht="9.9499999999999993" customHeight="1" x14ac:dyDescent="0.25">
      <c r="A28" s="11">
        <v>57</v>
      </c>
      <c r="B28" s="91">
        <v>131</v>
      </c>
      <c r="C28" s="92">
        <v>384</v>
      </c>
      <c r="D28" s="119">
        <v>0.34110000000000001</v>
      </c>
      <c r="E28" s="15">
        <v>0.3</v>
      </c>
      <c r="F28" s="15">
        <v>0.3</v>
      </c>
      <c r="G28" s="14">
        <v>115.2</v>
      </c>
      <c r="H28" s="14">
        <v>115.2</v>
      </c>
      <c r="I28" s="119">
        <v>1.1372</v>
      </c>
      <c r="J28" s="119">
        <v>1.1372</v>
      </c>
    </row>
    <row r="29" spans="1:10" ht="9.9499999999999993" customHeight="1" x14ac:dyDescent="0.25">
      <c r="A29" s="11">
        <v>58</v>
      </c>
      <c r="B29" s="91">
        <v>155</v>
      </c>
      <c r="C29" s="92">
        <v>405</v>
      </c>
      <c r="D29" s="119">
        <v>0.38269999999999998</v>
      </c>
      <c r="E29" s="15">
        <v>0.3</v>
      </c>
      <c r="F29" s="15">
        <v>0.3</v>
      </c>
      <c r="G29" s="14">
        <v>121.5</v>
      </c>
      <c r="H29" s="14">
        <v>121.5</v>
      </c>
      <c r="I29" s="119">
        <v>1.2757000000000001</v>
      </c>
      <c r="J29" s="119">
        <v>1.2757000000000001</v>
      </c>
    </row>
    <row r="30" spans="1:10" ht="9.9499999999999993" customHeight="1" x14ac:dyDescent="0.25">
      <c r="A30" s="11">
        <v>59</v>
      </c>
      <c r="B30" s="91">
        <v>150</v>
      </c>
      <c r="C30" s="92">
        <v>358</v>
      </c>
      <c r="D30" s="119">
        <v>0.41899999999999998</v>
      </c>
      <c r="E30" s="15">
        <v>0.3</v>
      </c>
      <c r="F30" s="15">
        <v>0.3</v>
      </c>
      <c r="G30" s="14">
        <v>107.4</v>
      </c>
      <c r="H30" s="14">
        <v>107.4</v>
      </c>
      <c r="I30" s="119">
        <v>1.3966000000000001</v>
      </c>
      <c r="J30" s="119">
        <v>1.3966000000000001</v>
      </c>
    </row>
    <row r="31" spans="1:10" ht="9.9499999999999993" customHeight="1" x14ac:dyDescent="0.25">
      <c r="A31" s="11">
        <v>60</v>
      </c>
      <c r="B31" s="91">
        <v>147</v>
      </c>
      <c r="C31" s="92">
        <v>293</v>
      </c>
      <c r="D31" s="119">
        <v>0.50170000000000003</v>
      </c>
      <c r="E31" s="15">
        <v>0.3</v>
      </c>
      <c r="F31" s="15">
        <v>0.3</v>
      </c>
      <c r="G31" s="14">
        <v>87.9</v>
      </c>
      <c r="H31" s="14">
        <v>87.9</v>
      </c>
      <c r="I31" s="119">
        <v>1.6724000000000001</v>
      </c>
      <c r="J31" s="119">
        <v>1.6724000000000001</v>
      </c>
    </row>
    <row r="32" spans="1:10" ht="9.9499999999999993" customHeight="1" x14ac:dyDescent="0.25">
      <c r="A32" s="11">
        <v>61</v>
      </c>
      <c r="B32" s="91">
        <v>136</v>
      </c>
      <c r="C32" s="92">
        <v>256</v>
      </c>
      <c r="D32" s="119">
        <v>0.53129999999999999</v>
      </c>
      <c r="E32" s="15">
        <v>0.3</v>
      </c>
      <c r="F32" s="15">
        <v>0.3</v>
      </c>
      <c r="G32" s="14">
        <v>76.8</v>
      </c>
      <c r="H32" s="14">
        <v>76.8</v>
      </c>
      <c r="I32" s="119">
        <v>1.7707999999999999</v>
      </c>
      <c r="J32" s="119">
        <v>1.7707999999999999</v>
      </c>
    </row>
    <row r="33" spans="1:10" ht="9.9499999999999993" customHeight="1" x14ac:dyDescent="0.25">
      <c r="A33" s="11">
        <v>62</v>
      </c>
      <c r="B33" s="91">
        <v>59</v>
      </c>
      <c r="C33" s="92">
        <v>222</v>
      </c>
      <c r="D33" s="119">
        <v>0.26579999999999998</v>
      </c>
      <c r="E33" s="15">
        <v>0.4</v>
      </c>
      <c r="F33" s="15">
        <v>0.4</v>
      </c>
      <c r="G33" s="14">
        <v>88.8</v>
      </c>
      <c r="H33" s="14">
        <v>88.8</v>
      </c>
      <c r="I33" s="119">
        <v>0.66439999999999999</v>
      </c>
      <c r="J33" s="119">
        <v>0.66439999999999999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2071</v>
      </c>
      <c r="E34" s="15">
        <v>0.3</v>
      </c>
      <c r="F34" s="15">
        <v>0.3</v>
      </c>
      <c r="G34" s="14">
        <v>0</v>
      </c>
      <c r="H34" s="14">
        <v>0</v>
      </c>
      <c r="I34" s="13" t="s">
        <v>2072</v>
      </c>
      <c r="J34" s="13" t="s">
        <v>2073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2074</v>
      </c>
      <c r="E35" s="15">
        <v>0.3</v>
      </c>
      <c r="F35" s="15">
        <v>0.3</v>
      </c>
      <c r="G35" s="14">
        <v>0</v>
      </c>
      <c r="H35" s="14">
        <v>0</v>
      </c>
      <c r="I35" s="13" t="s">
        <v>2075</v>
      </c>
      <c r="J35" s="13" t="s">
        <v>2076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2077</v>
      </c>
      <c r="E36" s="15">
        <v>0.4</v>
      </c>
      <c r="F36" s="15">
        <v>0.4</v>
      </c>
      <c r="G36" s="14">
        <v>0</v>
      </c>
      <c r="H36" s="14">
        <v>0</v>
      </c>
      <c r="I36" s="13" t="s">
        <v>2078</v>
      </c>
      <c r="J36" s="13" t="s">
        <v>2079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2080</v>
      </c>
      <c r="E37" s="15">
        <v>0.3</v>
      </c>
      <c r="F37" s="15">
        <v>0.3</v>
      </c>
      <c r="G37" s="14">
        <v>0</v>
      </c>
      <c r="H37" s="14">
        <v>0</v>
      </c>
      <c r="I37" s="13" t="s">
        <v>2081</v>
      </c>
      <c r="J37" s="13" t="s">
        <v>2082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2083</v>
      </c>
      <c r="E38" s="15">
        <v>0.3</v>
      </c>
      <c r="F38" s="15">
        <v>0.3</v>
      </c>
      <c r="G38" s="14">
        <v>0</v>
      </c>
      <c r="H38" s="14">
        <v>0</v>
      </c>
      <c r="I38" s="13" t="s">
        <v>2084</v>
      </c>
      <c r="J38" s="13" t="s">
        <v>2085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2086</v>
      </c>
      <c r="E39" s="15">
        <v>0.3</v>
      </c>
      <c r="F39" s="15">
        <v>0.3</v>
      </c>
      <c r="G39" s="14">
        <v>0</v>
      </c>
      <c r="H39" s="14">
        <v>0</v>
      </c>
      <c r="I39" s="13" t="s">
        <v>2087</v>
      </c>
      <c r="J39" s="13" t="s">
        <v>2088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2089</v>
      </c>
      <c r="E40" s="15">
        <v>0.3</v>
      </c>
      <c r="F40" s="15">
        <v>0.3</v>
      </c>
      <c r="G40" s="14">
        <v>0</v>
      </c>
      <c r="H40" s="14">
        <v>0</v>
      </c>
      <c r="I40" s="13" t="s">
        <v>2090</v>
      </c>
      <c r="J40" s="13" t="s">
        <v>2091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2092</v>
      </c>
      <c r="E41" s="15">
        <v>1</v>
      </c>
      <c r="F41" s="15">
        <v>1</v>
      </c>
      <c r="G41" s="14">
        <v>0</v>
      </c>
      <c r="H41" s="14">
        <v>0</v>
      </c>
      <c r="I41" s="13" t="s">
        <v>2093</v>
      </c>
      <c r="J41" s="13" t="s">
        <v>2094</v>
      </c>
    </row>
    <row r="42" spans="1:10" ht="9.9499999999999993" customHeight="1" x14ac:dyDescent="0.25">
      <c r="A42" s="18" t="s">
        <v>2095</v>
      </c>
      <c r="B42" s="91">
        <v>0</v>
      </c>
      <c r="C42" s="92">
        <v>0</v>
      </c>
      <c r="D42" s="13" t="s">
        <v>2096</v>
      </c>
      <c r="E42" s="15">
        <v>1</v>
      </c>
      <c r="F42" s="15">
        <v>1</v>
      </c>
      <c r="G42" s="14">
        <v>0</v>
      </c>
      <c r="H42" s="14">
        <v>0</v>
      </c>
      <c r="I42" s="13" t="s">
        <v>2097</v>
      </c>
      <c r="J42" s="13" t="s">
        <v>2098</v>
      </c>
    </row>
    <row r="43" spans="1:10" ht="9.9499999999999993" customHeight="1" x14ac:dyDescent="0.25">
      <c r="A43" s="19" t="s">
        <v>2099</v>
      </c>
      <c r="B43" s="21">
        <v>1722</v>
      </c>
      <c r="C43" s="104">
        <v>4368</v>
      </c>
      <c r="D43" s="120">
        <v>0.39419999999999999</v>
      </c>
      <c r="E43" s="67"/>
      <c r="F43" s="67"/>
      <c r="G43" s="23">
        <v>1296</v>
      </c>
      <c r="H43" s="23">
        <v>1296</v>
      </c>
      <c r="I43" s="120">
        <v>1.3287</v>
      </c>
      <c r="J43" s="120">
        <v>1.3287</v>
      </c>
    </row>
    <row r="65" spans="1:1" x14ac:dyDescent="0.25">
      <c r="A65" s="24" t="s">
        <v>2100</v>
      </c>
    </row>
    <row r="66" spans="1:1" x14ac:dyDescent="0.25">
      <c r="A66" s="2" t="s">
        <v>2101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2102</v>
      </c>
    </row>
    <row r="5" spans="1:10" x14ac:dyDescent="0.25">
      <c r="A5" s="3" t="s">
        <v>2103</v>
      </c>
    </row>
    <row r="6" spans="1:10" x14ac:dyDescent="0.25">
      <c r="A6" s="3" t="s">
        <v>2104</v>
      </c>
    </row>
    <row r="7" spans="1:10" x14ac:dyDescent="0.25">
      <c r="A7" s="3" t="s">
        <v>2105</v>
      </c>
    </row>
    <row r="8" spans="1:10" ht="9.9499999999999993" customHeight="1" x14ac:dyDescent="0.25">
      <c r="A8" s="5">
        <v>-1</v>
      </c>
      <c r="B8" s="8">
        <v>-2</v>
      </c>
      <c r="C8" s="121">
        <v>-3</v>
      </c>
      <c r="D8" s="7" t="s">
        <v>2106</v>
      </c>
      <c r="E8" s="8">
        <v>-5</v>
      </c>
      <c r="F8" s="8">
        <v>-6</v>
      </c>
      <c r="G8" s="8">
        <v>-7</v>
      </c>
      <c r="H8" s="8">
        <v>-8</v>
      </c>
      <c r="I8" s="7" t="s">
        <v>2107</v>
      </c>
      <c r="J8" s="7" t="s">
        <v>2108</v>
      </c>
    </row>
    <row r="9" spans="1:10" ht="9.9499999999999993" customHeight="1" x14ac:dyDescent="0.25">
      <c r="A9" s="221" t="s">
        <v>2109</v>
      </c>
      <c r="B9" s="247" t="s">
        <v>2110</v>
      </c>
      <c r="C9" s="248" t="s">
        <v>2111</v>
      </c>
      <c r="D9" s="222" t="s">
        <v>2112</v>
      </c>
      <c r="E9" s="220" t="s">
        <v>2113</v>
      </c>
      <c r="F9" s="220"/>
      <c r="G9" s="220" t="s">
        <v>2114</v>
      </c>
      <c r="H9" s="220"/>
      <c r="I9" s="220" t="s">
        <v>2115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2116</v>
      </c>
      <c r="F10" s="102" t="s">
        <v>2117</v>
      </c>
      <c r="G10" s="102" t="s">
        <v>2118</v>
      </c>
      <c r="H10" s="102" t="s">
        <v>2119</v>
      </c>
      <c r="I10" s="10" t="s">
        <v>2120</v>
      </c>
      <c r="J10" s="10" t="s">
        <v>2121</v>
      </c>
    </row>
    <row r="11" spans="1:10" ht="9.9499999999999993" customHeight="1" x14ac:dyDescent="0.25">
      <c r="A11" s="11">
        <v>40</v>
      </c>
      <c r="B11" s="91">
        <v>0</v>
      </c>
      <c r="C11" s="122">
        <v>0</v>
      </c>
      <c r="D11" s="13" t="s">
        <v>2122</v>
      </c>
      <c r="E11" s="15">
        <v>0</v>
      </c>
      <c r="F11" s="15">
        <v>0</v>
      </c>
      <c r="G11" s="14">
        <v>0</v>
      </c>
      <c r="H11" s="14">
        <v>0</v>
      </c>
      <c r="I11" s="13" t="s">
        <v>2123</v>
      </c>
      <c r="J11" s="13" t="s">
        <v>2124</v>
      </c>
    </row>
    <row r="12" spans="1:10" ht="9.9499999999999993" customHeight="1" x14ac:dyDescent="0.25">
      <c r="A12" s="11">
        <v>41</v>
      </c>
      <c r="B12" s="91">
        <v>0</v>
      </c>
      <c r="C12" s="122">
        <v>0</v>
      </c>
      <c r="D12" s="13" t="s">
        <v>2125</v>
      </c>
      <c r="E12" s="15">
        <v>0</v>
      </c>
      <c r="F12" s="15">
        <v>0</v>
      </c>
      <c r="G12" s="14">
        <v>0</v>
      </c>
      <c r="H12" s="14">
        <v>0</v>
      </c>
      <c r="I12" s="13" t="s">
        <v>2126</v>
      </c>
      <c r="J12" s="13" t="s">
        <v>2127</v>
      </c>
    </row>
    <row r="13" spans="1:10" ht="9.9499999999999993" customHeight="1" x14ac:dyDescent="0.25">
      <c r="A13" s="11">
        <v>42</v>
      </c>
      <c r="B13" s="91">
        <v>0</v>
      </c>
      <c r="C13" s="122">
        <v>0</v>
      </c>
      <c r="D13" s="13" t="s">
        <v>2128</v>
      </c>
      <c r="E13" s="15">
        <v>0</v>
      </c>
      <c r="F13" s="15">
        <v>0</v>
      </c>
      <c r="G13" s="14">
        <v>0</v>
      </c>
      <c r="H13" s="14">
        <v>0</v>
      </c>
      <c r="I13" s="13" t="s">
        <v>2129</v>
      </c>
      <c r="J13" s="13" t="s">
        <v>2130</v>
      </c>
    </row>
    <row r="14" spans="1:10" ht="9.9499999999999993" customHeight="1" x14ac:dyDescent="0.25">
      <c r="A14" s="11">
        <v>43</v>
      </c>
      <c r="B14" s="91">
        <v>0</v>
      </c>
      <c r="C14" s="122">
        <v>0</v>
      </c>
      <c r="D14" s="13" t="s">
        <v>2131</v>
      </c>
      <c r="E14" s="15">
        <v>0</v>
      </c>
      <c r="F14" s="15">
        <v>0</v>
      </c>
      <c r="G14" s="14">
        <v>0</v>
      </c>
      <c r="H14" s="14">
        <v>0</v>
      </c>
      <c r="I14" s="13" t="s">
        <v>2132</v>
      </c>
      <c r="J14" s="13" t="s">
        <v>2133</v>
      </c>
    </row>
    <row r="15" spans="1:10" ht="9.9499999999999993" customHeight="1" x14ac:dyDescent="0.25">
      <c r="A15" s="11">
        <v>44</v>
      </c>
      <c r="B15" s="91">
        <v>0</v>
      </c>
      <c r="C15" s="122">
        <v>0</v>
      </c>
      <c r="D15" s="13" t="s">
        <v>2134</v>
      </c>
      <c r="E15" s="15">
        <v>0</v>
      </c>
      <c r="F15" s="15">
        <v>0</v>
      </c>
      <c r="G15" s="14">
        <v>0</v>
      </c>
      <c r="H15" s="14">
        <v>0</v>
      </c>
      <c r="I15" s="13" t="s">
        <v>2135</v>
      </c>
      <c r="J15" s="13" t="s">
        <v>2136</v>
      </c>
    </row>
    <row r="16" spans="1:10" ht="9.9499999999999993" customHeight="1" x14ac:dyDescent="0.25">
      <c r="A16" s="11">
        <v>45</v>
      </c>
      <c r="B16" s="91">
        <v>0</v>
      </c>
      <c r="C16" s="122">
        <v>0</v>
      </c>
      <c r="D16" s="13" t="s">
        <v>2137</v>
      </c>
      <c r="E16" s="15">
        <v>0</v>
      </c>
      <c r="F16" s="15">
        <v>0</v>
      </c>
      <c r="G16" s="14">
        <v>0</v>
      </c>
      <c r="H16" s="14">
        <v>0</v>
      </c>
      <c r="I16" s="13" t="s">
        <v>2138</v>
      </c>
      <c r="J16" s="13" t="s">
        <v>2139</v>
      </c>
    </row>
    <row r="17" spans="1:10" ht="9.9499999999999993" customHeight="1" x14ac:dyDescent="0.25">
      <c r="A17" s="11">
        <v>46</v>
      </c>
      <c r="B17" s="91">
        <v>0</v>
      </c>
      <c r="C17" s="122">
        <v>0</v>
      </c>
      <c r="D17" s="13" t="s">
        <v>2140</v>
      </c>
      <c r="E17" s="15">
        <v>0</v>
      </c>
      <c r="F17" s="15">
        <v>0</v>
      </c>
      <c r="G17" s="14">
        <v>0</v>
      </c>
      <c r="H17" s="14">
        <v>0</v>
      </c>
      <c r="I17" s="13" t="s">
        <v>2141</v>
      </c>
      <c r="J17" s="13" t="s">
        <v>2142</v>
      </c>
    </row>
    <row r="18" spans="1:10" ht="9.9499999999999993" customHeight="1" x14ac:dyDescent="0.25">
      <c r="A18" s="11">
        <v>47</v>
      </c>
      <c r="B18" s="91">
        <v>0</v>
      </c>
      <c r="C18" s="122">
        <v>0</v>
      </c>
      <c r="D18" s="13" t="s">
        <v>2143</v>
      </c>
      <c r="E18" s="15">
        <v>0</v>
      </c>
      <c r="F18" s="15">
        <v>0</v>
      </c>
      <c r="G18" s="14">
        <v>0</v>
      </c>
      <c r="H18" s="14">
        <v>0</v>
      </c>
      <c r="I18" s="13" t="s">
        <v>2144</v>
      </c>
      <c r="J18" s="13" t="s">
        <v>2145</v>
      </c>
    </row>
    <row r="19" spans="1:10" ht="9.9499999999999993" customHeight="1" x14ac:dyDescent="0.25">
      <c r="A19" s="11">
        <v>48</v>
      </c>
      <c r="B19" s="91">
        <v>0</v>
      </c>
      <c r="C19" s="122">
        <v>0</v>
      </c>
      <c r="D19" s="13" t="s">
        <v>2146</v>
      </c>
      <c r="E19" s="15">
        <v>0</v>
      </c>
      <c r="F19" s="15">
        <v>0</v>
      </c>
      <c r="G19" s="14">
        <v>0</v>
      </c>
      <c r="H19" s="14">
        <v>0</v>
      </c>
      <c r="I19" s="13" t="s">
        <v>2147</v>
      </c>
      <c r="J19" s="13" t="s">
        <v>2148</v>
      </c>
    </row>
    <row r="20" spans="1:10" ht="9.9499999999999993" customHeight="1" x14ac:dyDescent="0.25">
      <c r="A20" s="11">
        <v>49</v>
      </c>
      <c r="B20" s="91">
        <v>0</v>
      </c>
      <c r="C20" s="122">
        <v>0</v>
      </c>
      <c r="D20" s="13" t="s">
        <v>2149</v>
      </c>
      <c r="E20" s="15">
        <v>0</v>
      </c>
      <c r="F20" s="15">
        <v>0</v>
      </c>
      <c r="G20" s="14">
        <v>0</v>
      </c>
      <c r="H20" s="14">
        <v>0</v>
      </c>
      <c r="I20" s="13" t="s">
        <v>2150</v>
      </c>
      <c r="J20" s="13" t="s">
        <v>2151</v>
      </c>
    </row>
    <row r="21" spans="1:10" ht="9.9499999999999993" customHeight="1" x14ac:dyDescent="0.25">
      <c r="A21" s="11">
        <v>50</v>
      </c>
      <c r="B21" s="91">
        <v>0</v>
      </c>
      <c r="C21" s="122">
        <v>0</v>
      </c>
      <c r="D21" s="13" t="s">
        <v>2152</v>
      </c>
      <c r="E21" s="15">
        <v>0</v>
      </c>
      <c r="F21" s="15">
        <v>0</v>
      </c>
      <c r="G21" s="14">
        <v>0</v>
      </c>
      <c r="H21" s="14">
        <v>0</v>
      </c>
      <c r="I21" s="13" t="s">
        <v>2153</v>
      </c>
      <c r="J21" s="13" t="s">
        <v>2154</v>
      </c>
    </row>
    <row r="22" spans="1:10" ht="9.9499999999999993" customHeight="1" x14ac:dyDescent="0.25">
      <c r="A22" s="11">
        <v>51</v>
      </c>
      <c r="B22" s="91">
        <v>0</v>
      </c>
      <c r="C22" s="122">
        <v>0</v>
      </c>
      <c r="D22" s="13" t="s">
        <v>2155</v>
      </c>
      <c r="E22" s="15">
        <v>0</v>
      </c>
      <c r="F22" s="15">
        <v>0</v>
      </c>
      <c r="G22" s="14">
        <v>0</v>
      </c>
      <c r="H22" s="14">
        <v>0</v>
      </c>
      <c r="I22" s="13" t="s">
        <v>2156</v>
      </c>
      <c r="J22" s="13" t="s">
        <v>2157</v>
      </c>
    </row>
    <row r="23" spans="1:10" ht="9.9499999999999993" customHeight="1" x14ac:dyDescent="0.25">
      <c r="A23" s="11">
        <v>52</v>
      </c>
      <c r="B23" s="91">
        <v>0</v>
      </c>
      <c r="C23" s="122">
        <v>0</v>
      </c>
      <c r="D23" s="13" t="s">
        <v>2158</v>
      </c>
      <c r="E23" s="15">
        <v>0</v>
      </c>
      <c r="F23" s="15">
        <v>0</v>
      </c>
      <c r="G23" s="14">
        <v>0</v>
      </c>
      <c r="H23" s="14">
        <v>0</v>
      </c>
      <c r="I23" s="13" t="s">
        <v>2159</v>
      </c>
      <c r="J23" s="13" t="s">
        <v>2160</v>
      </c>
    </row>
    <row r="24" spans="1:10" ht="9.9499999999999993" customHeight="1" x14ac:dyDescent="0.25">
      <c r="A24" s="11">
        <v>53</v>
      </c>
      <c r="B24" s="91">
        <v>0</v>
      </c>
      <c r="C24" s="122">
        <v>0</v>
      </c>
      <c r="D24" s="13" t="s">
        <v>2161</v>
      </c>
      <c r="E24" s="15">
        <v>0</v>
      </c>
      <c r="F24" s="15">
        <v>0</v>
      </c>
      <c r="G24" s="14">
        <v>0</v>
      </c>
      <c r="H24" s="14">
        <v>0</v>
      </c>
      <c r="I24" s="13" t="s">
        <v>2162</v>
      </c>
      <c r="J24" s="13" t="s">
        <v>2163</v>
      </c>
    </row>
    <row r="25" spans="1:10" ht="9.9499999999999993" customHeight="1" x14ac:dyDescent="0.25">
      <c r="A25" s="11">
        <v>54</v>
      </c>
      <c r="B25" s="91">
        <v>28</v>
      </c>
      <c r="C25" s="122">
        <v>28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2164</v>
      </c>
      <c r="J25" s="13" t="s">
        <v>2165</v>
      </c>
    </row>
    <row r="26" spans="1:10" ht="9.9499999999999993" customHeight="1" x14ac:dyDescent="0.25">
      <c r="A26" s="11">
        <v>55</v>
      </c>
      <c r="B26" s="91">
        <v>178</v>
      </c>
      <c r="C26" s="122">
        <v>455</v>
      </c>
      <c r="D26" s="119">
        <v>0.39119999999999999</v>
      </c>
      <c r="E26" s="15">
        <v>0.3</v>
      </c>
      <c r="F26" s="15">
        <v>0.3</v>
      </c>
      <c r="G26" s="14">
        <v>136.5</v>
      </c>
      <c r="H26" s="14">
        <v>136.5</v>
      </c>
      <c r="I26" s="119">
        <v>1.304</v>
      </c>
      <c r="J26" s="119">
        <v>1.304</v>
      </c>
    </row>
    <row r="27" spans="1:10" ht="9.9499999999999993" customHeight="1" x14ac:dyDescent="0.25">
      <c r="A27" s="11">
        <v>56</v>
      </c>
      <c r="B27" s="91">
        <v>26</v>
      </c>
      <c r="C27" s="122">
        <v>82</v>
      </c>
      <c r="D27" s="119">
        <v>0.31709999999999999</v>
      </c>
      <c r="E27" s="15">
        <v>0.3</v>
      </c>
      <c r="F27" s="15">
        <v>0.3</v>
      </c>
      <c r="G27" s="14">
        <v>24.6</v>
      </c>
      <c r="H27" s="14">
        <v>24.6</v>
      </c>
      <c r="I27" s="119">
        <v>1.0569</v>
      </c>
      <c r="J27" s="119">
        <v>1.0569</v>
      </c>
    </row>
    <row r="28" spans="1:10" ht="9.9499999999999993" customHeight="1" x14ac:dyDescent="0.25">
      <c r="A28" s="11">
        <v>57</v>
      </c>
      <c r="B28" s="91">
        <v>26</v>
      </c>
      <c r="C28" s="122">
        <v>66</v>
      </c>
      <c r="D28" s="119">
        <v>0.39389999999999997</v>
      </c>
      <c r="E28" s="15">
        <v>0.3</v>
      </c>
      <c r="F28" s="15">
        <v>0.3</v>
      </c>
      <c r="G28" s="14">
        <v>19.8</v>
      </c>
      <c r="H28" s="14">
        <v>19.8</v>
      </c>
      <c r="I28" s="119">
        <v>1.3130999999999999</v>
      </c>
      <c r="J28" s="119">
        <v>1.3130999999999999</v>
      </c>
    </row>
    <row r="29" spans="1:10" ht="9.9499999999999993" customHeight="1" x14ac:dyDescent="0.25">
      <c r="A29" s="11">
        <v>58</v>
      </c>
      <c r="B29" s="91">
        <v>29</v>
      </c>
      <c r="C29" s="122">
        <v>76</v>
      </c>
      <c r="D29" s="119">
        <v>0.38159999999999999</v>
      </c>
      <c r="E29" s="15">
        <v>0.3</v>
      </c>
      <c r="F29" s="15">
        <v>0.3</v>
      </c>
      <c r="G29" s="14">
        <v>22.8</v>
      </c>
      <c r="H29" s="14">
        <v>22.8</v>
      </c>
      <c r="I29" s="119">
        <v>1.2719</v>
      </c>
      <c r="J29" s="119">
        <v>1.2719</v>
      </c>
    </row>
    <row r="30" spans="1:10" ht="9.9499999999999993" customHeight="1" x14ac:dyDescent="0.25">
      <c r="A30" s="11">
        <v>59</v>
      </c>
      <c r="B30" s="91">
        <v>32</v>
      </c>
      <c r="C30" s="122">
        <v>66</v>
      </c>
      <c r="D30" s="119">
        <v>0.48480000000000001</v>
      </c>
      <c r="E30" s="15">
        <v>0.3</v>
      </c>
      <c r="F30" s="15">
        <v>0.3</v>
      </c>
      <c r="G30" s="14">
        <v>19.8</v>
      </c>
      <c r="H30" s="14">
        <v>19.8</v>
      </c>
      <c r="I30" s="119">
        <v>1.6162000000000001</v>
      </c>
      <c r="J30" s="119">
        <v>1.6162000000000001</v>
      </c>
    </row>
    <row r="31" spans="1:10" ht="9.9499999999999993" customHeight="1" x14ac:dyDescent="0.25">
      <c r="A31" s="11">
        <v>60</v>
      </c>
      <c r="B31" s="91">
        <v>33</v>
      </c>
      <c r="C31" s="122">
        <v>64</v>
      </c>
      <c r="D31" s="119">
        <v>0.51559999999999995</v>
      </c>
      <c r="E31" s="15">
        <v>0.3</v>
      </c>
      <c r="F31" s="15">
        <v>0.3</v>
      </c>
      <c r="G31" s="14">
        <v>19.2</v>
      </c>
      <c r="H31" s="14">
        <v>19.2</v>
      </c>
      <c r="I31" s="119">
        <v>1.7188000000000001</v>
      </c>
      <c r="J31" s="119">
        <v>1.7188000000000001</v>
      </c>
    </row>
    <row r="32" spans="1:10" ht="9.9499999999999993" customHeight="1" x14ac:dyDescent="0.25">
      <c r="A32" s="11">
        <v>61</v>
      </c>
      <c r="B32" s="91">
        <v>28</v>
      </c>
      <c r="C32" s="122">
        <v>41</v>
      </c>
      <c r="D32" s="119">
        <v>0.68289999999999995</v>
      </c>
      <c r="E32" s="15">
        <v>0.3</v>
      </c>
      <c r="F32" s="15">
        <v>0.3</v>
      </c>
      <c r="G32" s="14">
        <v>12.3</v>
      </c>
      <c r="H32" s="14">
        <v>12.3</v>
      </c>
      <c r="I32" s="119">
        <v>2.2764000000000002</v>
      </c>
      <c r="J32" s="119">
        <v>2.2764000000000002</v>
      </c>
    </row>
    <row r="33" spans="1:10" ht="9.9499999999999993" customHeight="1" x14ac:dyDescent="0.25">
      <c r="A33" s="11">
        <v>62</v>
      </c>
      <c r="B33" s="91">
        <v>10</v>
      </c>
      <c r="C33" s="122">
        <v>36</v>
      </c>
      <c r="D33" s="119">
        <v>0.27779999999999999</v>
      </c>
      <c r="E33" s="15">
        <v>0.4</v>
      </c>
      <c r="F33" s="15">
        <v>0.4</v>
      </c>
      <c r="G33" s="14">
        <v>14.4</v>
      </c>
      <c r="H33" s="14">
        <v>14.4</v>
      </c>
      <c r="I33" s="119">
        <v>0.69440000000000002</v>
      </c>
      <c r="J33" s="119">
        <v>0.69440000000000002</v>
      </c>
    </row>
    <row r="34" spans="1:10" ht="9.9499999999999993" customHeight="1" x14ac:dyDescent="0.25">
      <c r="A34" s="11">
        <v>63</v>
      </c>
      <c r="B34" s="91">
        <v>0</v>
      </c>
      <c r="C34" s="122">
        <v>0</v>
      </c>
      <c r="D34" s="13" t="s">
        <v>2166</v>
      </c>
      <c r="E34" s="15">
        <v>0.3</v>
      </c>
      <c r="F34" s="15">
        <v>0.3</v>
      </c>
      <c r="G34" s="14">
        <v>0</v>
      </c>
      <c r="H34" s="14">
        <v>0</v>
      </c>
      <c r="I34" s="13" t="s">
        <v>2167</v>
      </c>
      <c r="J34" s="13" t="s">
        <v>2168</v>
      </c>
    </row>
    <row r="35" spans="1:10" ht="9.9499999999999993" customHeight="1" x14ac:dyDescent="0.25">
      <c r="A35" s="11">
        <v>64</v>
      </c>
      <c r="B35" s="91">
        <v>0</v>
      </c>
      <c r="C35" s="122">
        <v>0</v>
      </c>
      <c r="D35" s="13" t="s">
        <v>2169</v>
      </c>
      <c r="E35" s="15">
        <v>0.3</v>
      </c>
      <c r="F35" s="15">
        <v>0.3</v>
      </c>
      <c r="G35" s="14">
        <v>0</v>
      </c>
      <c r="H35" s="14">
        <v>0</v>
      </c>
      <c r="I35" s="13" t="s">
        <v>2170</v>
      </c>
      <c r="J35" s="13" t="s">
        <v>2171</v>
      </c>
    </row>
    <row r="36" spans="1:10" ht="9.9499999999999993" customHeight="1" x14ac:dyDescent="0.25">
      <c r="A36" s="11">
        <v>65</v>
      </c>
      <c r="B36" s="91">
        <v>0</v>
      </c>
      <c r="C36" s="122">
        <v>0</v>
      </c>
      <c r="D36" s="13" t="s">
        <v>2172</v>
      </c>
      <c r="E36" s="15">
        <v>0.4</v>
      </c>
      <c r="F36" s="15">
        <v>0.4</v>
      </c>
      <c r="G36" s="14">
        <v>0</v>
      </c>
      <c r="H36" s="14">
        <v>0</v>
      </c>
      <c r="I36" s="13" t="s">
        <v>2173</v>
      </c>
      <c r="J36" s="13" t="s">
        <v>2174</v>
      </c>
    </row>
    <row r="37" spans="1:10" ht="9.9499999999999993" customHeight="1" x14ac:dyDescent="0.25">
      <c r="A37" s="11">
        <v>66</v>
      </c>
      <c r="B37" s="91">
        <v>0</v>
      </c>
      <c r="C37" s="122">
        <v>0</v>
      </c>
      <c r="D37" s="13" t="s">
        <v>2175</v>
      </c>
      <c r="E37" s="15">
        <v>0.3</v>
      </c>
      <c r="F37" s="15">
        <v>0.3</v>
      </c>
      <c r="G37" s="14">
        <v>0</v>
      </c>
      <c r="H37" s="14">
        <v>0</v>
      </c>
      <c r="I37" s="13" t="s">
        <v>2176</v>
      </c>
      <c r="J37" s="13" t="s">
        <v>2177</v>
      </c>
    </row>
    <row r="38" spans="1:10" ht="9.9499999999999993" customHeight="1" x14ac:dyDescent="0.25">
      <c r="A38" s="11">
        <v>67</v>
      </c>
      <c r="B38" s="91">
        <v>0</v>
      </c>
      <c r="C38" s="122">
        <v>0</v>
      </c>
      <c r="D38" s="13" t="s">
        <v>2178</v>
      </c>
      <c r="E38" s="15">
        <v>0.3</v>
      </c>
      <c r="F38" s="15">
        <v>0.3</v>
      </c>
      <c r="G38" s="14">
        <v>0</v>
      </c>
      <c r="H38" s="14">
        <v>0</v>
      </c>
      <c r="I38" s="13" t="s">
        <v>2179</v>
      </c>
      <c r="J38" s="13" t="s">
        <v>2180</v>
      </c>
    </row>
    <row r="39" spans="1:10" ht="9.9499999999999993" customHeight="1" x14ac:dyDescent="0.25">
      <c r="A39" s="11">
        <v>68</v>
      </c>
      <c r="B39" s="91">
        <v>0</v>
      </c>
      <c r="C39" s="122">
        <v>0</v>
      </c>
      <c r="D39" s="13" t="s">
        <v>2181</v>
      </c>
      <c r="E39" s="15">
        <v>0.3</v>
      </c>
      <c r="F39" s="15">
        <v>0.3</v>
      </c>
      <c r="G39" s="14">
        <v>0</v>
      </c>
      <c r="H39" s="14">
        <v>0</v>
      </c>
      <c r="I39" s="13" t="s">
        <v>2182</v>
      </c>
      <c r="J39" s="13" t="s">
        <v>2183</v>
      </c>
    </row>
    <row r="40" spans="1:10" ht="9.9499999999999993" customHeight="1" x14ac:dyDescent="0.25">
      <c r="A40" s="11">
        <v>69</v>
      </c>
      <c r="B40" s="91">
        <v>0</v>
      </c>
      <c r="C40" s="122">
        <v>0</v>
      </c>
      <c r="D40" s="13" t="s">
        <v>2184</v>
      </c>
      <c r="E40" s="15">
        <v>0.3</v>
      </c>
      <c r="F40" s="15">
        <v>0.3</v>
      </c>
      <c r="G40" s="14">
        <v>0</v>
      </c>
      <c r="H40" s="14">
        <v>0</v>
      </c>
      <c r="I40" s="13" t="s">
        <v>2185</v>
      </c>
      <c r="J40" s="13" t="s">
        <v>2186</v>
      </c>
    </row>
    <row r="41" spans="1:10" ht="9.9499999999999993" customHeight="1" x14ac:dyDescent="0.25">
      <c r="A41" s="11">
        <v>70</v>
      </c>
      <c r="B41" s="91">
        <v>0</v>
      </c>
      <c r="C41" s="122">
        <v>0</v>
      </c>
      <c r="D41" s="13" t="s">
        <v>2187</v>
      </c>
      <c r="E41" s="15">
        <v>1</v>
      </c>
      <c r="F41" s="15">
        <v>1</v>
      </c>
      <c r="G41" s="14">
        <v>0</v>
      </c>
      <c r="H41" s="14">
        <v>0</v>
      </c>
      <c r="I41" s="13" t="s">
        <v>2188</v>
      </c>
      <c r="J41" s="13" t="s">
        <v>2189</v>
      </c>
    </row>
    <row r="42" spans="1:10" ht="9.9499999999999993" customHeight="1" x14ac:dyDescent="0.25">
      <c r="A42" s="18" t="s">
        <v>2190</v>
      </c>
      <c r="B42" s="91">
        <v>0</v>
      </c>
      <c r="C42" s="122">
        <v>0</v>
      </c>
      <c r="D42" s="13" t="s">
        <v>2191</v>
      </c>
      <c r="E42" s="15">
        <v>1</v>
      </c>
      <c r="F42" s="15">
        <v>1</v>
      </c>
      <c r="G42" s="14">
        <v>0</v>
      </c>
      <c r="H42" s="14">
        <v>0</v>
      </c>
      <c r="I42" s="13" t="s">
        <v>2192</v>
      </c>
      <c r="J42" s="13" t="s">
        <v>2193</v>
      </c>
    </row>
    <row r="43" spans="1:10" ht="9.9499999999999993" customHeight="1" x14ac:dyDescent="0.25">
      <c r="A43" s="19" t="s">
        <v>2194</v>
      </c>
      <c r="B43" s="105">
        <v>390</v>
      </c>
      <c r="C43" s="123">
        <v>914</v>
      </c>
      <c r="D43" s="120">
        <v>0.42670000000000002</v>
      </c>
      <c r="E43" s="67"/>
      <c r="F43" s="67"/>
      <c r="G43" s="38">
        <v>269.39999999999998</v>
      </c>
      <c r="H43" s="38">
        <v>269.39999999999998</v>
      </c>
      <c r="I43" s="120">
        <v>1.4477</v>
      </c>
      <c r="J43" s="120">
        <v>1.4477</v>
      </c>
    </row>
    <row r="65" spans="1:1" x14ac:dyDescent="0.25">
      <c r="A65" s="24" t="s">
        <v>2195</v>
      </c>
    </row>
    <row r="66" spans="1:1" x14ac:dyDescent="0.25">
      <c r="A66" s="2" t="s">
        <v>2196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2197</v>
      </c>
    </row>
    <row r="5" spans="1:10" x14ac:dyDescent="0.25">
      <c r="A5" s="3" t="s">
        <v>2198</v>
      </c>
    </row>
    <row r="6" spans="1:10" x14ac:dyDescent="0.25">
      <c r="A6" s="3" t="s">
        <v>2199</v>
      </c>
    </row>
    <row r="7" spans="1:10" x14ac:dyDescent="0.25">
      <c r="A7" s="3" t="s">
        <v>2200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2201</v>
      </c>
      <c r="E8" s="8">
        <v>-5</v>
      </c>
      <c r="F8" s="8">
        <v>-6</v>
      </c>
      <c r="G8" s="8">
        <v>-7</v>
      </c>
      <c r="H8" s="8">
        <v>-8</v>
      </c>
      <c r="I8" s="7" t="s">
        <v>2202</v>
      </c>
      <c r="J8" s="7" t="s">
        <v>2203</v>
      </c>
    </row>
    <row r="9" spans="1:10" ht="9.9499999999999993" customHeight="1" x14ac:dyDescent="0.25">
      <c r="A9" s="221" t="s">
        <v>2204</v>
      </c>
      <c r="B9" s="247" t="s">
        <v>2205</v>
      </c>
      <c r="C9" s="248" t="s">
        <v>2206</v>
      </c>
      <c r="D9" s="222" t="s">
        <v>2207</v>
      </c>
      <c r="E9" s="220" t="s">
        <v>2208</v>
      </c>
      <c r="F9" s="220"/>
      <c r="G9" s="220" t="s">
        <v>2209</v>
      </c>
      <c r="H9" s="220"/>
      <c r="I9" s="220" t="s">
        <v>2210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2211</v>
      </c>
      <c r="F10" s="102" t="s">
        <v>2212</v>
      </c>
      <c r="G10" s="102" t="s">
        <v>2213</v>
      </c>
      <c r="H10" s="102" t="s">
        <v>2214</v>
      </c>
      <c r="I10" s="10" t="s">
        <v>2215</v>
      </c>
      <c r="J10" s="10" t="s">
        <v>2216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2217</v>
      </c>
      <c r="E11" s="15">
        <v>0</v>
      </c>
      <c r="F11" s="15">
        <v>0</v>
      </c>
      <c r="G11" s="14">
        <v>0</v>
      </c>
      <c r="H11" s="14">
        <v>0</v>
      </c>
      <c r="I11" s="13" t="s">
        <v>2218</v>
      </c>
      <c r="J11" s="13" t="s">
        <v>2219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2220</v>
      </c>
      <c r="E12" s="15">
        <v>0</v>
      </c>
      <c r="F12" s="15">
        <v>0</v>
      </c>
      <c r="G12" s="14">
        <v>0</v>
      </c>
      <c r="H12" s="14">
        <v>0</v>
      </c>
      <c r="I12" s="13" t="s">
        <v>2221</v>
      </c>
      <c r="J12" s="13" t="s">
        <v>2222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2223</v>
      </c>
      <c r="E13" s="15">
        <v>0</v>
      </c>
      <c r="F13" s="15">
        <v>0</v>
      </c>
      <c r="G13" s="14">
        <v>0</v>
      </c>
      <c r="H13" s="14">
        <v>0</v>
      </c>
      <c r="I13" s="13" t="s">
        <v>2224</v>
      </c>
      <c r="J13" s="13" t="s">
        <v>2225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2226</v>
      </c>
      <c r="E14" s="15">
        <v>0</v>
      </c>
      <c r="F14" s="15">
        <v>0</v>
      </c>
      <c r="G14" s="14">
        <v>0</v>
      </c>
      <c r="H14" s="14">
        <v>0</v>
      </c>
      <c r="I14" s="13" t="s">
        <v>2227</v>
      </c>
      <c r="J14" s="13" t="s">
        <v>2228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2229</v>
      </c>
      <c r="E15" s="15">
        <v>0</v>
      </c>
      <c r="F15" s="15">
        <v>0</v>
      </c>
      <c r="G15" s="14">
        <v>0</v>
      </c>
      <c r="H15" s="14">
        <v>0</v>
      </c>
      <c r="I15" s="13" t="s">
        <v>2230</v>
      </c>
      <c r="J15" s="13" t="s">
        <v>2231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2232</v>
      </c>
      <c r="E16" s="15">
        <v>0</v>
      </c>
      <c r="F16" s="15">
        <v>0</v>
      </c>
      <c r="G16" s="14">
        <v>0</v>
      </c>
      <c r="H16" s="14">
        <v>0</v>
      </c>
      <c r="I16" s="13" t="s">
        <v>2233</v>
      </c>
      <c r="J16" s="13" t="s">
        <v>2234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2235</v>
      </c>
      <c r="E17" s="15">
        <v>0</v>
      </c>
      <c r="F17" s="15">
        <v>0</v>
      </c>
      <c r="G17" s="14">
        <v>0</v>
      </c>
      <c r="H17" s="14">
        <v>0</v>
      </c>
      <c r="I17" s="13" t="s">
        <v>2236</v>
      </c>
      <c r="J17" s="13" t="s">
        <v>2237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2238</v>
      </c>
      <c r="E18" s="15">
        <v>0</v>
      </c>
      <c r="F18" s="15">
        <v>0</v>
      </c>
      <c r="G18" s="14">
        <v>0</v>
      </c>
      <c r="H18" s="14">
        <v>0</v>
      </c>
      <c r="I18" s="13" t="s">
        <v>2239</v>
      </c>
      <c r="J18" s="13" t="s">
        <v>2240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2241</v>
      </c>
      <c r="E19" s="15">
        <v>0</v>
      </c>
      <c r="F19" s="15">
        <v>0</v>
      </c>
      <c r="G19" s="14">
        <v>0</v>
      </c>
      <c r="H19" s="14">
        <v>0</v>
      </c>
      <c r="I19" s="13" t="s">
        <v>2242</v>
      </c>
      <c r="J19" s="13" t="s">
        <v>2243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2244</v>
      </c>
      <c r="E20" s="15">
        <v>0</v>
      </c>
      <c r="F20" s="15">
        <v>0</v>
      </c>
      <c r="G20" s="14">
        <v>0</v>
      </c>
      <c r="H20" s="14">
        <v>0</v>
      </c>
      <c r="I20" s="13" t="s">
        <v>2245</v>
      </c>
      <c r="J20" s="13" t="s">
        <v>2246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2247</v>
      </c>
      <c r="E21" s="15">
        <v>0</v>
      </c>
      <c r="F21" s="15">
        <v>0</v>
      </c>
      <c r="G21" s="14">
        <v>0</v>
      </c>
      <c r="H21" s="14">
        <v>0</v>
      </c>
      <c r="I21" s="13" t="s">
        <v>2248</v>
      </c>
      <c r="J21" s="13" t="s">
        <v>2249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2250</v>
      </c>
      <c r="E22" s="15">
        <v>0</v>
      </c>
      <c r="F22" s="15">
        <v>0</v>
      </c>
      <c r="G22" s="14">
        <v>0</v>
      </c>
      <c r="H22" s="14">
        <v>0</v>
      </c>
      <c r="I22" s="13" t="s">
        <v>2251</v>
      </c>
      <c r="J22" s="13" t="s">
        <v>2252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2253</v>
      </c>
      <c r="E23" s="15">
        <v>0</v>
      </c>
      <c r="F23" s="15">
        <v>0</v>
      </c>
      <c r="G23" s="14">
        <v>0</v>
      </c>
      <c r="H23" s="14">
        <v>0</v>
      </c>
      <c r="I23" s="13" t="s">
        <v>2254</v>
      </c>
      <c r="J23" s="13" t="s">
        <v>2255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2256</v>
      </c>
      <c r="E24" s="15">
        <v>0</v>
      </c>
      <c r="F24" s="15">
        <v>0</v>
      </c>
      <c r="G24" s="14">
        <v>0</v>
      </c>
      <c r="H24" s="14">
        <v>0</v>
      </c>
      <c r="I24" s="13" t="s">
        <v>2257</v>
      </c>
      <c r="J24" s="13" t="s">
        <v>2258</v>
      </c>
    </row>
    <row r="25" spans="1:10" ht="9.9499999999999993" customHeight="1" x14ac:dyDescent="0.25">
      <c r="A25" s="11">
        <v>54</v>
      </c>
      <c r="B25" s="91">
        <v>94</v>
      </c>
      <c r="C25" s="92">
        <v>94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2259</v>
      </c>
      <c r="J25" s="13" t="s">
        <v>2260</v>
      </c>
    </row>
    <row r="26" spans="1:10" ht="9.9499999999999993" customHeight="1" x14ac:dyDescent="0.25">
      <c r="A26" s="11">
        <v>55</v>
      </c>
      <c r="B26" s="91">
        <v>535</v>
      </c>
      <c r="C26" s="103">
        <v>1497</v>
      </c>
      <c r="D26" s="119">
        <v>0.3574</v>
      </c>
      <c r="E26" s="15">
        <v>0.3</v>
      </c>
      <c r="F26" s="15">
        <v>0.3</v>
      </c>
      <c r="G26" s="14">
        <v>449.1</v>
      </c>
      <c r="H26" s="14">
        <v>449.1</v>
      </c>
      <c r="I26" s="119">
        <v>1.1913</v>
      </c>
      <c r="J26" s="119">
        <v>1.1913</v>
      </c>
    </row>
    <row r="27" spans="1:10" ht="9.9499999999999993" customHeight="1" x14ac:dyDescent="0.25">
      <c r="A27" s="11">
        <v>56</v>
      </c>
      <c r="B27" s="91">
        <v>83</v>
      </c>
      <c r="C27" s="92">
        <v>294</v>
      </c>
      <c r="D27" s="119">
        <v>0.2823</v>
      </c>
      <c r="E27" s="15">
        <v>0.3</v>
      </c>
      <c r="F27" s="15">
        <v>0.3</v>
      </c>
      <c r="G27" s="14">
        <v>88.2</v>
      </c>
      <c r="H27" s="14">
        <v>88.2</v>
      </c>
      <c r="I27" s="119">
        <v>0.94099999999999995</v>
      </c>
      <c r="J27" s="119">
        <v>0.94099999999999995</v>
      </c>
    </row>
    <row r="28" spans="1:10" ht="9.9499999999999993" customHeight="1" x14ac:dyDescent="0.25">
      <c r="A28" s="11">
        <v>57</v>
      </c>
      <c r="B28" s="91">
        <v>105</v>
      </c>
      <c r="C28" s="92">
        <v>318</v>
      </c>
      <c r="D28" s="119">
        <v>0.33019999999999999</v>
      </c>
      <c r="E28" s="15">
        <v>0.3</v>
      </c>
      <c r="F28" s="15">
        <v>0.3</v>
      </c>
      <c r="G28" s="14">
        <v>95.4</v>
      </c>
      <c r="H28" s="14">
        <v>95.4</v>
      </c>
      <c r="I28" s="119">
        <v>1.1006</v>
      </c>
      <c r="J28" s="119">
        <v>1.1006</v>
      </c>
    </row>
    <row r="29" spans="1:10" ht="9.9499999999999993" customHeight="1" x14ac:dyDescent="0.25">
      <c r="A29" s="11">
        <v>58</v>
      </c>
      <c r="B29" s="91">
        <v>126</v>
      </c>
      <c r="C29" s="92">
        <v>329</v>
      </c>
      <c r="D29" s="119">
        <v>0.38300000000000001</v>
      </c>
      <c r="E29" s="15">
        <v>0.3</v>
      </c>
      <c r="F29" s="15">
        <v>0.3</v>
      </c>
      <c r="G29" s="14">
        <v>98.7</v>
      </c>
      <c r="H29" s="14">
        <v>98.7</v>
      </c>
      <c r="I29" s="119">
        <v>1.2766</v>
      </c>
      <c r="J29" s="119">
        <v>1.2766</v>
      </c>
    </row>
    <row r="30" spans="1:10" ht="9.9499999999999993" customHeight="1" x14ac:dyDescent="0.25">
      <c r="A30" s="11">
        <v>59</v>
      </c>
      <c r="B30" s="91">
        <v>118</v>
      </c>
      <c r="C30" s="92">
        <v>292</v>
      </c>
      <c r="D30" s="119">
        <v>0.40410000000000001</v>
      </c>
      <c r="E30" s="15">
        <v>0.3</v>
      </c>
      <c r="F30" s="15">
        <v>0.3</v>
      </c>
      <c r="G30" s="14">
        <v>87.6</v>
      </c>
      <c r="H30" s="14">
        <v>87.6</v>
      </c>
      <c r="I30" s="119">
        <v>1.347</v>
      </c>
      <c r="J30" s="119">
        <v>1.347</v>
      </c>
    </row>
    <row r="31" spans="1:10" ht="9.9499999999999993" customHeight="1" x14ac:dyDescent="0.25">
      <c r="A31" s="11">
        <v>60</v>
      </c>
      <c r="B31" s="91">
        <v>114</v>
      </c>
      <c r="C31" s="92">
        <v>229</v>
      </c>
      <c r="D31" s="119">
        <v>0.49780000000000002</v>
      </c>
      <c r="E31" s="15">
        <v>0.3</v>
      </c>
      <c r="F31" s="15">
        <v>0.3</v>
      </c>
      <c r="G31" s="14">
        <v>68.7</v>
      </c>
      <c r="H31" s="14">
        <v>68.7</v>
      </c>
      <c r="I31" s="119">
        <v>1.6594</v>
      </c>
      <c r="J31" s="119">
        <v>1.6594</v>
      </c>
    </row>
    <row r="32" spans="1:10" ht="9.9499999999999993" customHeight="1" x14ac:dyDescent="0.25">
      <c r="A32" s="11">
        <v>61</v>
      </c>
      <c r="B32" s="91">
        <v>108</v>
      </c>
      <c r="C32" s="92">
        <v>215</v>
      </c>
      <c r="D32" s="119">
        <v>0.50229999999999997</v>
      </c>
      <c r="E32" s="15">
        <v>0.3</v>
      </c>
      <c r="F32" s="15">
        <v>0.3</v>
      </c>
      <c r="G32" s="14">
        <v>64.5</v>
      </c>
      <c r="H32" s="14">
        <v>64.5</v>
      </c>
      <c r="I32" s="119">
        <v>1.6744000000000001</v>
      </c>
      <c r="J32" s="119">
        <v>1.6744000000000001</v>
      </c>
    </row>
    <row r="33" spans="1:10" ht="9.9499999999999993" customHeight="1" x14ac:dyDescent="0.25">
      <c r="A33" s="11">
        <v>62</v>
      </c>
      <c r="B33" s="91">
        <v>49</v>
      </c>
      <c r="C33" s="92">
        <v>186</v>
      </c>
      <c r="D33" s="119">
        <v>0.26340000000000002</v>
      </c>
      <c r="E33" s="15">
        <v>0.4</v>
      </c>
      <c r="F33" s="15">
        <v>0.4</v>
      </c>
      <c r="G33" s="14">
        <v>74.400000000000006</v>
      </c>
      <c r="H33" s="14">
        <v>74.400000000000006</v>
      </c>
      <c r="I33" s="119">
        <v>0.65859999999999996</v>
      </c>
      <c r="J33" s="119">
        <v>0.65859999999999996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2261</v>
      </c>
      <c r="E34" s="15">
        <v>0.3</v>
      </c>
      <c r="F34" s="15">
        <v>0.3</v>
      </c>
      <c r="G34" s="14">
        <v>0</v>
      </c>
      <c r="H34" s="14">
        <v>0</v>
      </c>
      <c r="I34" s="13" t="s">
        <v>2262</v>
      </c>
      <c r="J34" s="13" t="s">
        <v>2263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2264</v>
      </c>
      <c r="E35" s="15">
        <v>0.3</v>
      </c>
      <c r="F35" s="15">
        <v>0.3</v>
      </c>
      <c r="G35" s="14">
        <v>0</v>
      </c>
      <c r="H35" s="14">
        <v>0</v>
      </c>
      <c r="I35" s="13" t="s">
        <v>2265</v>
      </c>
      <c r="J35" s="13" t="s">
        <v>2266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2267</v>
      </c>
      <c r="E36" s="15">
        <v>0.4</v>
      </c>
      <c r="F36" s="15">
        <v>0.4</v>
      </c>
      <c r="G36" s="14">
        <v>0</v>
      </c>
      <c r="H36" s="14">
        <v>0</v>
      </c>
      <c r="I36" s="13" t="s">
        <v>2268</v>
      </c>
      <c r="J36" s="13" t="s">
        <v>2269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2270</v>
      </c>
      <c r="E37" s="15">
        <v>0.3</v>
      </c>
      <c r="F37" s="15">
        <v>0.3</v>
      </c>
      <c r="G37" s="14">
        <v>0</v>
      </c>
      <c r="H37" s="14">
        <v>0</v>
      </c>
      <c r="I37" s="13" t="s">
        <v>2271</v>
      </c>
      <c r="J37" s="13" t="s">
        <v>2272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2273</v>
      </c>
      <c r="E38" s="15">
        <v>0.3</v>
      </c>
      <c r="F38" s="15">
        <v>0.3</v>
      </c>
      <c r="G38" s="14">
        <v>0</v>
      </c>
      <c r="H38" s="14">
        <v>0</v>
      </c>
      <c r="I38" s="13" t="s">
        <v>2274</v>
      </c>
      <c r="J38" s="13" t="s">
        <v>2275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2276</v>
      </c>
      <c r="E39" s="15">
        <v>0.3</v>
      </c>
      <c r="F39" s="15">
        <v>0.3</v>
      </c>
      <c r="G39" s="14">
        <v>0</v>
      </c>
      <c r="H39" s="14">
        <v>0</v>
      </c>
      <c r="I39" s="13" t="s">
        <v>2277</v>
      </c>
      <c r="J39" s="13" t="s">
        <v>2278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2279</v>
      </c>
      <c r="E40" s="15">
        <v>0.3</v>
      </c>
      <c r="F40" s="15">
        <v>0.3</v>
      </c>
      <c r="G40" s="14">
        <v>0</v>
      </c>
      <c r="H40" s="14">
        <v>0</v>
      </c>
      <c r="I40" s="13" t="s">
        <v>2280</v>
      </c>
      <c r="J40" s="13" t="s">
        <v>2281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2282</v>
      </c>
      <c r="E41" s="15">
        <v>1</v>
      </c>
      <c r="F41" s="15">
        <v>1</v>
      </c>
      <c r="G41" s="14">
        <v>0</v>
      </c>
      <c r="H41" s="14">
        <v>0</v>
      </c>
      <c r="I41" s="13" t="s">
        <v>2283</v>
      </c>
      <c r="J41" s="13" t="s">
        <v>2284</v>
      </c>
    </row>
    <row r="42" spans="1:10" ht="9.9499999999999993" customHeight="1" x14ac:dyDescent="0.25">
      <c r="A42" s="18" t="s">
        <v>2285</v>
      </c>
      <c r="B42" s="91">
        <v>0</v>
      </c>
      <c r="C42" s="92">
        <v>0</v>
      </c>
      <c r="D42" s="13" t="s">
        <v>2286</v>
      </c>
      <c r="E42" s="15">
        <v>1</v>
      </c>
      <c r="F42" s="15">
        <v>1</v>
      </c>
      <c r="G42" s="14">
        <v>0</v>
      </c>
      <c r="H42" s="14">
        <v>0</v>
      </c>
      <c r="I42" s="13" t="s">
        <v>2287</v>
      </c>
      <c r="J42" s="13" t="s">
        <v>2288</v>
      </c>
    </row>
    <row r="43" spans="1:10" ht="9.9499999999999993" customHeight="1" x14ac:dyDescent="0.25">
      <c r="A43" s="19" t="s">
        <v>2289</v>
      </c>
      <c r="B43" s="21">
        <v>1332</v>
      </c>
      <c r="C43" s="104">
        <v>3454</v>
      </c>
      <c r="D43" s="120">
        <v>0.3856</v>
      </c>
      <c r="E43" s="67"/>
      <c r="F43" s="67"/>
      <c r="G43" s="23">
        <v>1026.5999999999999</v>
      </c>
      <c r="H43" s="23">
        <v>1026.5999999999999</v>
      </c>
      <c r="I43" s="120">
        <v>1.2975000000000001</v>
      </c>
      <c r="J43" s="120">
        <v>1.2975000000000001</v>
      </c>
    </row>
    <row r="65" spans="1:1" x14ac:dyDescent="0.25">
      <c r="A65" s="24" t="s">
        <v>2290</v>
      </c>
    </row>
    <row r="66" spans="1:1" x14ac:dyDescent="0.25">
      <c r="A66" s="2" t="s">
        <v>2291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2292</v>
      </c>
    </row>
    <row r="5" spans="1:10" x14ac:dyDescent="0.25">
      <c r="A5" s="3" t="s">
        <v>2293</v>
      </c>
    </row>
    <row r="6" spans="1:10" x14ac:dyDescent="0.25">
      <c r="A6" s="3" t="s">
        <v>2294</v>
      </c>
    </row>
    <row r="7" spans="1:10" x14ac:dyDescent="0.25">
      <c r="A7" s="3" t="s">
        <v>2295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2296</v>
      </c>
      <c r="E8" s="8">
        <v>-5</v>
      </c>
      <c r="F8" s="8">
        <v>-6</v>
      </c>
      <c r="G8" s="8">
        <v>-7</v>
      </c>
      <c r="H8" s="8">
        <v>-8</v>
      </c>
      <c r="I8" s="7" t="s">
        <v>2297</v>
      </c>
      <c r="J8" s="7" t="s">
        <v>2298</v>
      </c>
    </row>
    <row r="9" spans="1:10" ht="9.9499999999999993" customHeight="1" x14ac:dyDescent="0.25">
      <c r="A9" s="221" t="s">
        <v>2299</v>
      </c>
      <c r="B9" s="247" t="s">
        <v>2300</v>
      </c>
      <c r="C9" s="248" t="s">
        <v>2301</v>
      </c>
      <c r="D9" s="222" t="s">
        <v>2302</v>
      </c>
      <c r="E9" s="220" t="s">
        <v>2303</v>
      </c>
      <c r="F9" s="220"/>
      <c r="G9" s="220" t="s">
        <v>2304</v>
      </c>
      <c r="H9" s="220"/>
      <c r="I9" s="220" t="s">
        <v>2305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2306</v>
      </c>
      <c r="F10" s="102" t="s">
        <v>2307</v>
      </c>
      <c r="G10" s="102" t="s">
        <v>2308</v>
      </c>
      <c r="H10" s="102" t="s">
        <v>2309</v>
      </c>
      <c r="I10" s="10" t="s">
        <v>2310</v>
      </c>
      <c r="J10" s="10" t="s">
        <v>2311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2312</v>
      </c>
      <c r="E11" s="15">
        <v>0</v>
      </c>
      <c r="F11" s="15">
        <v>0</v>
      </c>
      <c r="G11" s="14">
        <v>0</v>
      </c>
      <c r="H11" s="14">
        <v>0</v>
      </c>
      <c r="I11" s="13" t="s">
        <v>2313</v>
      </c>
      <c r="J11" s="13" t="s">
        <v>2314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2315</v>
      </c>
      <c r="E12" s="15">
        <v>0</v>
      </c>
      <c r="F12" s="15">
        <v>0</v>
      </c>
      <c r="G12" s="14">
        <v>0</v>
      </c>
      <c r="H12" s="14">
        <v>0</v>
      </c>
      <c r="I12" s="13" t="s">
        <v>2316</v>
      </c>
      <c r="J12" s="13" t="s">
        <v>2317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2318</v>
      </c>
      <c r="E13" s="15">
        <v>0</v>
      </c>
      <c r="F13" s="15">
        <v>0</v>
      </c>
      <c r="G13" s="14">
        <v>0</v>
      </c>
      <c r="H13" s="14">
        <v>0</v>
      </c>
      <c r="I13" s="13" t="s">
        <v>2319</v>
      </c>
      <c r="J13" s="13" t="s">
        <v>2320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2321</v>
      </c>
      <c r="E14" s="15">
        <v>0</v>
      </c>
      <c r="F14" s="15">
        <v>0</v>
      </c>
      <c r="G14" s="14">
        <v>0</v>
      </c>
      <c r="H14" s="14">
        <v>0</v>
      </c>
      <c r="I14" s="13" t="s">
        <v>2322</v>
      </c>
      <c r="J14" s="13" t="s">
        <v>2323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2324</v>
      </c>
      <c r="E15" s="15">
        <v>0</v>
      </c>
      <c r="F15" s="15">
        <v>0</v>
      </c>
      <c r="G15" s="14">
        <v>0</v>
      </c>
      <c r="H15" s="14">
        <v>0</v>
      </c>
      <c r="I15" s="13" t="s">
        <v>2325</v>
      </c>
      <c r="J15" s="13" t="s">
        <v>2326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2327</v>
      </c>
      <c r="E16" s="15">
        <v>0</v>
      </c>
      <c r="F16" s="15">
        <v>0</v>
      </c>
      <c r="G16" s="14">
        <v>0</v>
      </c>
      <c r="H16" s="14">
        <v>0</v>
      </c>
      <c r="I16" s="13" t="s">
        <v>2328</v>
      </c>
      <c r="J16" s="13" t="s">
        <v>2329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2330</v>
      </c>
      <c r="E17" s="15">
        <v>0</v>
      </c>
      <c r="F17" s="15">
        <v>0</v>
      </c>
      <c r="G17" s="14">
        <v>0</v>
      </c>
      <c r="H17" s="14">
        <v>0</v>
      </c>
      <c r="I17" s="13" t="s">
        <v>2331</v>
      </c>
      <c r="J17" s="13" t="s">
        <v>2332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2333</v>
      </c>
      <c r="E18" s="15">
        <v>0</v>
      </c>
      <c r="F18" s="15">
        <v>0</v>
      </c>
      <c r="G18" s="14">
        <v>0</v>
      </c>
      <c r="H18" s="14">
        <v>0</v>
      </c>
      <c r="I18" s="13" t="s">
        <v>2334</v>
      </c>
      <c r="J18" s="13" t="s">
        <v>2335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2336</v>
      </c>
      <c r="E19" s="15">
        <v>0</v>
      </c>
      <c r="F19" s="15">
        <v>0</v>
      </c>
      <c r="G19" s="14">
        <v>0</v>
      </c>
      <c r="H19" s="14">
        <v>0</v>
      </c>
      <c r="I19" s="13" t="s">
        <v>2337</v>
      </c>
      <c r="J19" s="13" t="s">
        <v>2338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2339</v>
      </c>
      <c r="E20" s="15">
        <v>0</v>
      </c>
      <c r="F20" s="15">
        <v>0</v>
      </c>
      <c r="G20" s="14">
        <v>0</v>
      </c>
      <c r="H20" s="14">
        <v>0</v>
      </c>
      <c r="I20" s="13" t="s">
        <v>2340</v>
      </c>
      <c r="J20" s="13" t="s">
        <v>2341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2342</v>
      </c>
      <c r="E21" s="15">
        <v>0</v>
      </c>
      <c r="F21" s="15">
        <v>0</v>
      </c>
      <c r="G21" s="14">
        <v>0</v>
      </c>
      <c r="H21" s="14">
        <v>0</v>
      </c>
      <c r="I21" s="13" t="s">
        <v>2343</v>
      </c>
      <c r="J21" s="13" t="s">
        <v>2344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2345</v>
      </c>
      <c r="E22" s="15">
        <v>0</v>
      </c>
      <c r="F22" s="15">
        <v>0</v>
      </c>
      <c r="G22" s="14">
        <v>0</v>
      </c>
      <c r="H22" s="14">
        <v>0</v>
      </c>
      <c r="I22" s="13" t="s">
        <v>2346</v>
      </c>
      <c r="J22" s="13" t="s">
        <v>2347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2348</v>
      </c>
      <c r="E23" s="15">
        <v>0</v>
      </c>
      <c r="F23" s="15">
        <v>0</v>
      </c>
      <c r="G23" s="14">
        <v>0</v>
      </c>
      <c r="H23" s="14">
        <v>0</v>
      </c>
      <c r="I23" s="13" t="s">
        <v>2349</v>
      </c>
      <c r="J23" s="13" t="s">
        <v>2350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2351</v>
      </c>
      <c r="E24" s="15">
        <v>0</v>
      </c>
      <c r="F24" s="15">
        <v>0</v>
      </c>
      <c r="G24" s="14">
        <v>0</v>
      </c>
      <c r="H24" s="14">
        <v>0</v>
      </c>
      <c r="I24" s="13" t="s">
        <v>2352</v>
      </c>
      <c r="J24" s="13" t="s">
        <v>2353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2354</v>
      </c>
      <c r="E25" s="15">
        <v>0</v>
      </c>
      <c r="F25" s="15">
        <v>0</v>
      </c>
      <c r="G25" s="14">
        <v>0</v>
      </c>
      <c r="H25" s="14">
        <v>0</v>
      </c>
      <c r="I25" s="13" t="s">
        <v>2355</v>
      </c>
      <c r="J25" s="13" t="s">
        <v>2356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2357</v>
      </c>
      <c r="E26" s="15">
        <v>0</v>
      </c>
      <c r="F26" s="15">
        <v>0</v>
      </c>
      <c r="G26" s="14">
        <v>0</v>
      </c>
      <c r="H26" s="14">
        <v>0</v>
      </c>
      <c r="I26" s="13" t="s">
        <v>2358</v>
      </c>
      <c r="J26" s="13" t="s">
        <v>2359</v>
      </c>
    </row>
    <row r="27" spans="1:10" ht="9.9499999999999993" customHeight="1" x14ac:dyDescent="0.25">
      <c r="A27" s="11">
        <v>56</v>
      </c>
      <c r="B27" s="91">
        <v>330</v>
      </c>
      <c r="C27" s="92">
        <v>1307</v>
      </c>
      <c r="D27" s="119">
        <v>0.2525</v>
      </c>
      <c r="E27" s="15">
        <v>0.2</v>
      </c>
      <c r="F27" s="15">
        <v>0.2</v>
      </c>
      <c r="G27" s="14">
        <v>261.39999999999998</v>
      </c>
      <c r="H27" s="14">
        <v>261.39999999999998</v>
      </c>
      <c r="I27" s="119">
        <v>1.2624</v>
      </c>
      <c r="J27" s="119">
        <v>1.2624</v>
      </c>
    </row>
    <row r="28" spans="1:10" ht="9.9499999999999993" customHeight="1" x14ac:dyDescent="0.25">
      <c r="A28" s="11">
        <v>57</v>
      </c>
      <c r="B28" s="91">
        <v>73</v>
      </c>
      <c r="C28" s="92">
        <v>312</v>
      </c>
      <c r="D28" s="119">
        <v>0.23400000000000001</v>
      </c>
      <c r="E28" s="15">
        <v>0.2</v>
      </c>
      <c r="F28" s="15">
        <v>0.2</v>
      </c>
      <c r="G28" s="14">
        <v>62.4</v>
      </c>
      <c r="H28" s="14">
        <v>62.4</v>
      </c>
      <c r="I28" s="119">
        <v>1.1698999999999999</v>
      </c>
      <c r="J28" s="119">
        <v>1.1698999999999999</v>
      </c>
    </row>
    <row r="29" spans="1:10" ht="9.9499999999999993" customHeight="1" x14ac:dyDescent="0.25">
      <c r="A29" s="11">
        <v>58</v>
      </c>
      <c r="B29" s="91">
        <v>75</v>
      </c>
      <c r="C29" s="92">
        <v>280</v>
      </c>
      <c r="D29" s="119">
        <v>0.26790000000000003</v>
      </c>
      <c r="E29" s="15">
        <v>0.2</v>
      </c>
      <c r="F29" s="15">
        <v>0.2</v>
      </c>
      <c r="G29" s="14">
        <v>56</v>
      </c>
      <c r="H29" s="14">
        <v>56</v>
      </c>
      <c r="I29" s="119">
        <v>1.3392999999999999</v>
      </c>
      <c r="J29" s="119">
        <v>1.3392999999999999</v>
      </c>
    </row>
    <row r="30" spans="1:10" ht="9.9499999999999993" customHeight="1" x14ac:dyDescent="0.25">
      <c r="A30" s="11">
        <v>59</v>
      </c>
      <c r="B30" s="91">
        <v>63</v>
      </c>
      <c r="C30" s="92">
        <v>287</v>
      </c>
      <c r="D30" s="119">
        <v>0.2195</v>
      </c>
      <c r="E30" s="15">
        <v>0.2</v>
      </c>
      <c r="F30" s="15">
        <v>0.2</v>
      </c>
      <c r="G30" s="14">
        <v>57.4</v>
      </c>
      <c r="H30" s="14">
        <v>57.4</v>
      </c>
      <c r="I30" s="119">
        <v>1.0975999999999999</v>
      </c>
      <c r="J30" s="119">
        <v>1.0975999999999999</v>
      </c>
    </row>
    <row r="31" spans="1:10" ht="9.9499999999999993" customHeight="1" x14ac:dyDescent="0.25">
      <c r="A31" s="11">
        <v>60</v>
      </c>
      <c r="B31" s="91">
        <v>78</v>
      </c>
      <c r="C31" s="92">
        <v>245</v>
      </c>
      <c r="D31" s="119">
        <v>0.31840000000000002</v>
      </c>
      <c r="E31" s="15">
        <v>0.2</v>
      </c>
      <c r="F31" s="15">
        <v>0.2</v>
      </c>
      <c r="G31" s="14">
        <v>50.2</v>
      </c>
      <c r="H31" s="14">
        <v>50.2</v>
      </c>
      <c r="I31" s="119">
        <v>1.5538000000000001</v>
      </c>
      <c r="J31" s="119">
        <v>1.5538000000000001</v>
      </c>
    </row>
    <row r="32" spans="1:10" ht="9.9499999999999993" customHeight="1" x14ac:dyDescent="0.25">
      <c r="A32" s="11">
        <v>61</v>
      </c>
      <c r="B32" s="91">
        <v>61</v>
      </c>
      <c r="C32" s="92">
        <v>227</v>
      </c>
      <c r="D32" s="119">
        <v>0.26869999999999999</v>
      </c>
      <c r="E32" s="15">
        <v>0.2</v>
      </c>
      <c r="F32" s="15">
        <v>0.2</v>
      </c>
      <c r="G32" s="14">
        <v>45.4</v>
      </c>
      <c r="H32" s="14">
        <v>45.4</v>
      </c>
      <c r="I32" s="119">
        <v>1.3435999999999999</v>
      </c>
      <c r="J32" s="119">
        <v>1.3435999999999999</v>
      </c>
    </row>
    <row r="33" spans="1:10" ht="9.9499999999999993" customHeight="1" x14ac:dyDescent="0.25">
      <c r="A33" s="11">
        <v>62</v>
      </c>
      <c r="B33" s="91">
        <v>57</v>
      </c>
      <c r="C33" s="92">
        <v>141</v>
      </c>
      <c r="D33" s="119">
        <v>0.40429999999999999</v>
      </c>
      <c r="E33" s="15">
        <v>0.3</v>
      </c>
      <c r="F33" s="15">
        <v>0.3</v>
      </c>
      <c r="G33" s="14">
        <v>42.3</v>
      </c>
      <c r="H33" s="14">
        <v>42.3</v>
      </c>
      <c r="I33" s="119">
        <v>1.3474999999999999</v>
      </c>
      <c r="J33" s="119">
        <v>1.3474999999999999</v>
      </c>
    </row>
    <row r="34" spans="1:10" ht="9.9499999999999993" customHeight="1" x14ac:dyDescent="0.25">
      <c r="A34" s="11">
        <v>63</v>
      </c>
      <c r="B34" s="91">
        <v>27</v>
      </c>
      <c r="C34" s="92">
        <v>128</v>
      </c>
      <c r="D34" s="119">
        <v>0.2109</v>
      </c>
      <c r="E34" s="15">
        <v>0.2</v>
      </c>
      <c r="F34" s="15">
        <v>0.2</v>
      </c>
      <c r="G34" s="14">
        <v>25.45</v>
      </c>
      <c r="H34" s="14">
        <v>25.45</v>
      </c>
      <c r="I34" s="119">
        <v>1.0609</v>
      </c>
      <c r="J34" s="119">
        <v>1.0609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2360</v>
      </c>
      <c r="E36" s="15">
        <v>0.3</v>
      </c>
      <c r="F36" s="15">
        <v>0.3</v>
      </c>
      <c r="G36" s="14">
        <v>0</v>
      </c>
      <c r="H36" s="14">
        <v>0</v>
      </c>
      <c r="I36" s="13" t="s">
        <v>2361</v>
      </c>
      <c r="J36" s="13" t="s">
        <v>2362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2363</v>
      </c>
      <c r="E37" s="15">
        <v>0.2</v>
      </c>
      <c r="F37" s="15">
        <v>0.2</v>
      </c>
      <c r="G37" s="14">
        <v>0</v>
      </c>
      <c r="H37" s="14">
        <v>0</v>
      </c>
      <c r="I37" s="13" t="s">
        <v>2364</v>
      </c>
      <c r="J37" s="13" t="s">
        <v>2365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2366</v>
      </c>
      <c r="E38" s="15">
        <v>0.2</v>
      </c>
      <c r="F38" s="15">
        <v>0.2</v>
      </c>
      <c r="G38" s="14">
        <v>0</v>
      </c>
      <c r="H38" s="14">
        <v>0</v>
      </c>
      <c r="I38" s="13" t="s">
        <v>2367</v>
      </c>
      <c r="J38" s="13" t="s">
        <v>2368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2369</v>
      </c>
      <c r="E39" s="15">
        <v>0.2</v>
      </c>
      <c r="F39" s="15">
        <v>0.2</v>
      </c>
      <c r="G39" s="14">
        <v>0</v>
      </c>
      <c r="H39" s="14">
        <v>0</v>
      </c>
      <c r="I39" s="13" t="s">
        <v>2370</v>
      </c>
      <c r="J39" s="13" t="s">
        <v>2371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2372</v>
      </c>
      <c r="E40" s="15">
        <v>0.2</v>
      </c>
      <c r="F40" s="15">
        <v>0.2</v>
      </c>
      <c r="G40" s="14">
        <v>0</v>
      </c>
      <c r="H40" s="14">
        <v>0</v>
      </c>
      <c r="I40" s="13" t="s">
        <v>2373</v>
      </c>
      <c r="J40" s="13" t="s">
        <v>2374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2375</v>
      </c>
      <c r="E41" s="15">
        <v>1</v>
      </c>
      <c r="F41" s="15">
        <v>1</v>
      </c>
      <c r="G41" s="14">
        <v>0</v>
      </c>
      <c r="H41" s="14">
        <v>0</v>
      </c>
      <c r="I41" s="13" t="s">
        <v>2376</v>
      </c>
      <c r="J41" s="13" t="s">
        <v>2377</v>
      </c>
    </row>
    <row r="42" spans="1:10" ht="9.9499999999999993" customHeight="1" x14ac:dyDescent="0.25">
      <c r="A42" s="18" t="s">
        <v>2378</v>
      </c>
      <c r="B42" s="91">
        <v>0</v>
      </c>
      <c r="C42" s="92">
        <v>0</v>
      </c>
      <c r="D42" s="13" t="s">
        <v>2379</v>
      </c>
      <c r="E42" s="15">
        <v>1</v>
      </c>
      <c r="F42" s="15">
        <v>1</v>
      </c>
      <c r="G42" s="14">
        <v>0</v>
      </c>
      <c r="H42" s="14">
        <v>0</v>
      </c>
      <c r="I42" s="13" t="s">
        <v>2380</v>
      </c>
      <c r="J42" s="13" t="s">
        <v>2381</v>
      </c>
    </row>
    <row r="43" spans="1:10" ht="9.9499999999999993" customHeight="1" x14ac:dyDescent="0.25">
      <c r="A43" s="19" t="s">
        <v>2382</v>
      </c>
      <c r="B43" s="105">
        <v>764</v>
      </c>
      <c r="C43" s="104">
        <v>2928</v>
      </c>
      <c r="D43" s="120">
        <v>0.26090000000000002</v>
      </c>
      <c r="E43" s="67"/>
      <c r="F43" s="67"/>
      <c r="G43" s="38">
        <v>600.75</v>
      </c>
      <c r="H43" s="38">
        <v>600.75</v>
      </c>
      <c r="I43" s="120">
        <v>1.2717000000000001</v>
      </c>
      <c r="J43" s="120">
        <v>1.2717000000000001</v>
      </c>
    </row>
    <row r="65" spans="1:1" x14ac:dyDescent="0.25">
      <c r="A65" s="24" t="s">
        <v>2383</v>
      </c>
    </row>
    <row r="66" spans="1:1" x14ac:dyDescent="0.25">
      <c r="A66" s="2" t="s">
        <v>2384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2385</v>
      </c>
    </row>
    <row r="5" spans="1:10" x14ac:dyDescent="0.25">
      <c r="A5" s="3" t="s">
        <v>2386</v>
      </c>
    </row>
    <row r="6" spans="1:10" x14ac:dyDescent="0.25">
      <c r="A6" s="3" t="s">
        <v>2387</v>
      </c>
    </row>
    <row r="7" spans="1:10" x14ac:dyDescent="0.25">
      <c r="A7" s="3" t="s">
        <v>2388</v>
      </c>
    </row>
    <row r="8" spans="1:10" ht="9.9499999999999993" customHeight="1" x14ac:dyDescent="0.25">
      <c r="A8" s="5">
        <v>-1</v>
      </c>
      <c r="B8" s="8">
        <v>-2</v>
      </c>
      <c r="C8" s="121">
        <v>-3</v>
      </c>
      <c r="D8" s="7" t="s">
        <v>2389</v>
      </c>
      <c r="E8" s="8">
        <v>-5</v>
      </c>
      <c r="F8" s="8">
        <v>-6</v>
      </c>
      <c r="G8" s="8">
        <v>-7</v>
      </c>
      <c r="H8" s="8">
        <v>-8</v>
      </c>
      <c r="I8" s="7" t="s">
        <v>2390</v>
      </c>
      <c r="J8" s="7" t="s">
        <v>2391</v>
      </c>
    </row>
    <row r="9" spans="1:10" ht="9.9499999999999993" customHeight="1" x14ac:dyDescent="0.25">
      <c r="A9" s="221" t="s">
        <v>2392</v>
      </c>
      <c r="B9" s="247" t="s">
        <v>2393</v>
      </c>
      <c r="C9" s="248" t="s">
        <v>2394</v>
      </c>
      <c r="D9" s="222" t="s">
        <v>2395</v>
      </c>
      <c r="E9" s="220" t="s">
        <v>2396</v>
      </c>
      <c r="F9" s="220"/>
      <c r="G9" s="220" t="s">
        <v>2397</v>
      </c>
      <c r="H9" s="220"/>
      <c r="I9" s="220" t="s">
        <v>2398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2399</v>
      </c>
      <c r="F10" s="102" t="s">
        <v>2400</v>
      </c>
      <c r="G10" s="102" t="s">
        <v>2401</v>
      </c>
      <c r="H10" s="102" t="s">
        <v>2402</v>
      </c>
      <c r="I10" s="10" t="s">
        <v>2403</v>
      </c>
      <c r="J10" s="10" t="s">
        <v>2404</v>
      </c>
    </row>
    <row r="11" spans="1:10" ht="9.9499999999999993" customHeight="1" x14ac:dyDescent="0.25">
      <c r="A11" s="11">
        <v>40</v>
      </c>
      <c r="B11" s="91">
        <v>0</v>
      </c>
      <c r="C11" s="122">
        <v>0</v>
      </c>
      <c r="D11" s="13" t="s">
        <v>2405</v>
      </c>
      <c r="E11" s="15">
        <v>0</v>
      </c>
      <c r="F11" s="15">
        <v>0</v>
      </c>
      <c r="G11" s="14">
        <v>0</v>
      </c>
      <c r="H11" s="14">
        <v>0</v>
      </c>
      <c r="I11" s="13" t="s">
        <v>2406</v>
      </c>
      <c r="J11" s="13" t="s">
        <v>2407</v>
      </c>
    </row>
    <row r="12" spans="1:10" ht="9.9499999999999993" customHeight="1" x14ac:dyDescent="0.25">
      <c r="A12" s="11">
        <v>41</v>
      </c>
      <c r="B12" s="91">
        <v>0</v>
      </c>
      <c r="C12" s="122">
        <v>0</v>
      </c>
      <c r="D12" s="13" t="s">
        <v>2408</v>
      </c>
      <c r="E12" s="15">
        <v>0</v>
      </c>
      <c r="F12" s="15">
        <v>0</v>
      </c>
      <c r="G12" s="14">
        <v>0</v>
      </c>
      <c r="H12" s="14">
        <v>0</v>
      </c>
      <c r="I12" s="13" t="s">
        <v>2409</v>
      </c>
      <c r="J12" s="13" t="s">
        <v>2410</v>
      </c>
    </row>
    <row r="13" spans="1:10" ht="9.9499999999999993" customHeight="1" x14ac:dyDescent="0.25">
      <c r="A13" s="11">
        <v>42</v>
      </c>
      <c r="B13" s="91">
        <v>0</v>
      </c>
      <c r="C13" s="122">
        <v>0</v>
      </c>
      <c r="D13" s="13" t="s">
        <v>2411</v>
      </c>
      <c r="E13" s="15">
        <v>0</v>
      </c>
      <c r="F13" s="15">
        <v>0</v>
      </c>
      <c r="G13" s="14">
        <v>0</v>
      </c>
      <c r="H13" s="14">
        <v>0</v>
      </c>
      <c r="I13" s="13" t="s">
        <v>2412</v>
      </c>
      <c r="J13" s="13" t="s">
        <v>2413</v>
      </c>
    </row>
    <row r="14" spans="1:10" ht="9.9499999999999993" customHeight="1" x14ac:dyDescent="0.25">
      <c r="A14" s="11">
        <v>43</v>
      </c>
      <c r="B14" s="91">
        <v>0</v>
      </c>
      <c r="C14" s="122">
        <v>0</v>
      </c>
      <c r="D14" s="13" t="s">
        <v>2414</v>
      </c>
      <c r="E14" s="15">
        <v>0</v>
      </c>
      <c r="F14" s="15">
        <v>0</v>
      </c>
      <c r="G14" s="14">
        <v>0</v>
      </c>
      <c r="H14" s="14">
        <v>0</v>
      </c>
      <c r="I14" s="13" t="s">
        <v>2415</v>
      </c>
      <c r="J14" s="13" t="s">
        <v>2416</v>
      </c>
    </row>
    <row r="15" spans="1:10" ht="9.9499999999999993" customHeight="1" x14ac:dyDescent="0.25">
      <c r="A15" s="11">
        <v>44</v>
      </c>
      <c r="B15" s="91">
        <v>0</v>
      </c>
      <c r="C15" s="122">
        <v>0</v>
      </c>
      <c r="D15" s="13" t="s">
        <v>2417</v>
      </c>
      <c r="E15" s="15">
        <v>0</v>
      </c>
      <c r="F15" s="15">
        <v>0</v>
      </c>
      <c r="G15" s="14">
        <v>0</v>
      </c>
      <c r="H15" s="14">
        <v>0</v>
      </c>
      <c r="I15" s="13" t="s">
        <v>2418</v>
      </c>
      <c r="J15" s="13" t="s">
        <v>2419</v>
      </c>
    </row>
    <row r="16" spans="1:10" ht="9.9499999999999993" customHeight="1" x14ac:dyDescent="0.25">
      <c r="A16" s="11">
        <v>45</v>
      </c>
      <c r="B16" s="91">
        <v>0</v>
      </c>
      <c r="C16" s="122">
        <v>0</v>
      </c>
      <c r="D16" s="13" t="s">
        <v>2420</v>
      </c>
      <c r="E16" s="15">
        <v>0</v>
      </c>
      <c r="F16" s="15">
        <v>0</v>
      </c>
      <c r="G16" s="14">
        <v>0</v>
      </c>
      <c r="H16" s="14">
        <v>0</v>
      </c>
      <c r="I16" s="13" t="s">
        <v>2421</v>
      </c>
      <c r="J16" s="13" t="s">
        <v>2422</v>
      </c>
    </row>
    <row r="17" spans="1:10" ht="9.9499999999999993" customHeight="1" x14ac:dyDescent="0.25">
      <c r="A17" s="11">
        <v>46</v>
      </c>
      <c r="B17" s="91">
        <v>0</v>
      </c>
      <c r="C17" s="122">
        <v>0</v>
      </c>
      <c r="D17" s="13" t="s">
        <v>2423</v>
      </c>
      <c r="E17" s="15">
        <v>0</v>
      </c>
      <c r="F17" s="15">
        <v>0</v>
      </c>
      <c r="G17" s="14">
        <v>0</v>
      </c>
      <c r="H17" s="14">
        <v>0</v>
      </c>
      <c r="I17" s="13" t="s">
        <v>2424</v>
      </c>
      <c r="J17" s="13" t="s">
        <v>2425</v>
      </c>
    </row>
    <row r="18" spans="1:10" ht="9.9499999999999993" customHeight="1" x14ac:dyDescent="0.25">
      <c r="A18" s="11">
        <v>47</v>
      </c>
      <c r="B18" s="91">
        <v>0</v>
      </c>
      <c r="C18" s="122">
        <v>0</v>
      </c>
      <c r="D18" s="13" t="s">
        <v>2426</v>
      </c>
      <c r="E18" s="15">
        <v>0</v>
      </c>
      <c r="F18" s="15">
        <v>0</v>
      </c>
      <c r="G18" s="14">
        <v>0</v>
      </c>
      <c r="H18" s="14">
        <v>0</v>
      </c>
      <c r="I18" s="13" t="s">
        <v>2427</v>
      </c>
      <c r="J18" s="13" t="s">
        <v>2428</v>
      </c>
    </row>
    <row r="19" spans="1:10" ht="9.9499999999999993" customHeight="1" x14ac:dyDescent="0.25">
      <c r="A19" s="11">
        <v>48</v>
      </c>
      <c r="B19" s="91">
        <v>0</v>
      </c>
      <c r="C19" s="122">
        <v>0</v>
      </c>
      <c r="D19" s="13" t="s">
        <v>2429</v>
      </c>
      <c r="E19" s="15">
        <v>0</v>
      </c>
      <c r="F19" s="15">
        <v>0</v>
      </c>
      <c r="G19" s="14">
        <v>0</v>
      </c>
      <c r="H19" s="14">
        <v>0</v>
      </c>
      <c r="I19" s="13" t="s">
        <v>2430</v>
      </c>
      <c r="J19" s="13" t="s">
        <v>2431</v>
      </c>
    </row>
    <row r="20" spans="1:10" ht="9.9499999999999993" customHeight="1" x14ac:dyDescent="0.25">
      <c r="A20" s="11">
        <v>49</v>
      </c>
      <c r="B20" s="91">
        <v>0</v>
      </c>
      <c r="C20" s="122">
        <v>0</v>
      </c>
      <c r="D20" s="13" t="s">
        <v>2432</v>
      </c>
      <c r="E20" s="15">
        <v>0</v>
      </c>
      <c r="F20" s="15">
        <v>0</v>
      </c>
      <c r="G20" s="14">
        <v>0</v>
      </c>
      <c r="H20" s="14">
        <v>0</v>
      </c>
      <c r="I20" s="13" t="s">
        <v>2433</v>
      </c>
      <c r="J20" s="13" t="s">
        <v>2434</v>
      </c>
    </row>
    <row r="21" spans="1:10" ht="9.9499999999999993" customHeight="1" x14ac:dyDescent="0.25">
      <c r="A21" s="11">
        <v>50</v>
      </c>
      <c r="B21" s="91">
        <v>0</v>
      </c>
      <c r="C21" s="122">
        <v>0</v>
      </c>
      <c r="D21" s="13" t="s">
        <v>2435</v>
      </c>
      <c r="E21" s="15">
        <v>0</v>
      </c>
      <c r="F21" s="15">
        <v>0</v>
      </c>
      <c r="G21" s="14">
        <v>0</v>
      </c>
      <c r="H21" s="14">
        <v>0</v>
      </c>
      <c r="I21" s="13" t="s">
        <v>2436</v>
      </c>
      <c r="J21" s="13" t="s">
        <v>2437</v>
      </c>
    </row>
    <row r="22" spans="1:10" ht="9.9499999999999993" customHeight="1" x14ac:dyDescent="0.25">
      <c r="A22" s="11">
        <v>51</v>
      </c>
      <c r="B22" s="91">
        <v>0</v>
      </c>
      <c r="C22" s="122">
        <v>0</v>
      </c>
      <c r="D22" s="13" t="s">
        <v>2438</v>
      </c>
      <c r="E22" s="15">
        <v>0</v>
      </c>
      <c r="F22" s="15">
        <v>0</v>
      </c>
      <c r="G22" s="14">
        <v>0</v>
      </c>
      <c r="H22" s="14">
        <v>0</v>
      </c>
      <c r="I22" s="13" t="s">
        <v>2439</v>
      </c>
      <c r="J22" s="13" t="s">
        <v>2440</v>
      </c>
    </row>
    <row r="23" spans="1:10" ht="9.9499999999999993" customHeight="1" x14ac:dyDescent="0.25">
      <c r="A23" s="11">
        <v>52</v>
      </c>
      <c r="B23" s="91">
        <v>0</v>
      </c>
      <c r="C23" s="122">
        <v>0</v>
      </c>
      <c r="D23" s="13" t="s">
        <v>2441</v>
      </c>
      <c r="E23" s="15">
        <v>0</v>
      </c>
      <c r="F23" s="15">
        <v>0</v>
      </c>
      <c r="G23" s="14">
        <v>0</v>
      </c>
      <c r="H23" s="14">
        <v>0</v>
      </c>
      <c r="I23" s="13" t="s">
        <v>2442</v>
      </c>
      <c r="J23" s="13" t="s">
        <v>2443</v>
      </c>
    </row>
    <row r="24" spans="1:10" ht="9.9499999999999993" customHeight="1" x14ac:dyDescent="0.25">
      <c r="A24" s="11">
        <v>53</v>
      </c>
      <c r="B24" s="91">
        <v>0</v>
      </c>
      <c r="C24" s="122">
        <v>0</v>
      </c>
      <c r="D24" s="13" t="s">
        <v>2444</v>
      </c>
      <c r="E24" s="15">
        <v>0</v>
      </c>
      <c r="F24" s="15">
        <v>0</v>
      </c>
      <c r="G24" s="14">
        <v>0</v>
      </c>
      <c r="H24" s="14">
        <v>0</v>
      </c>
      <c r="I24" s="13" t="s">
        <v>2445</v>
      </c>
      <c r="J24" s="13" t="s">
        <v>2446</v>
      </c>
    </row>
    <row r="25" spans="1:10" ht="9.9499999999999993" customHeight="1" x14ac:dyDescent="0.25">
      <c r="A25" s="11">
        <v>54</v>
      </c>
      <c r="B25" s="91">
        <v>0</v>
      </c>
      <c r="C25" s="122">
        <v>0</v>
      </c>
      <c r="D25" s="13" t="s">
        <v>2447</v>
      </c>
      <c r="E25" s="15">
        <v>0</v>
      </c>
      <c r="F25" s="15">
        <v>0</v>
      </c>
      <c r="G25" s="14">
        <v>0</v>
      </c>
      <c r="H25" s="14">
        <v>0</v>
      </c>
      <c r="I25" s="13" t="s">
        <v>2448</v>
      </c>
      <c r="J25" s="13" t="s">
        <v>2449</v>
      </c>
    </row>
    <row r="26" spans="1:10" ht="9.9499999999999993" customHeight="1" x14ac:dyDescent="0.25">
      <c r="A26" s="11">
        <v>55</v>
      </c>
      <c r="B26" s="91">
        <v>0</v>
      </c>
      <c r="C26" s="122">
        <v>0</v>
      </c>
      <c r="D26" s="13" t="s">
        <v>2450</v>
      </c>
      <c r="E26" s="15">
        <v>0</v>
      </c>
      <c r="F26" s="15">
        <v>0</v>
      </c>
      <c r="G26" s="14">
        <v>0</v>
      </c>
      <c r="H26" s="14">
        <v>0</v>
      </c>
      <c r="I26" s="13" t="s">
        <v>2451</v>
      </c>
      <c r="J26" s="13" t="s">
        <v>2452</v>
      </c>
    </row>
    <row r="27" spans="1:10" ht="9.9499999999999993" customHeight="1" x14ac:dyDescent="0.25">
      <c r="A27" s="11">
        <v>56</v>
      </c>
      <c r="B27" s="91">
        <v>69</v>
      </c>
      <c r="C27" s="122">
        <v>277</v>
      </c>
      <c r="D27" s="119">
        <v>0.24909999999999999</v>
      </c>
      <c r="E27" s="15">
        <v>0.2</v>
      </c>
      <c r="F27" s="15">
        <v>0.2</v>
      </c>
      <c r="G27" s="14">
        <v>55.4</v>
      </c>
      <c r="H27" s="14">
        <v>55.4</v>
      </c>
      <c r="I27" s="119">
        <v>1.2455000000000001</v>
      </c>
      <c r="J27" s="119">
        <v>1.2455000000000001</v>
      </c>
    </row>
    <row r="28" spans="1:10" ht="9.9499999999999993" customHeight="1" x14ac:dyDescent="0.25">
      <c r="A28" s="11">
        <v>57</v>
      </c>
      <c r="B28" s="91">
        <v>12</v>
      </c>
      <c r="C28" s="122">
        <v>76</v>
      </c>
      <c r="D28" s="119">
        <v>0.15790000000000001</v>
      </c>
      <c r="E28" s="15">
        <v>0.2</v>
      </c>
      <c r="F28" s="15">
        <v>0.2</v>
      </c>
      <c r="G28" s="14">
        <v>15.2</v>
      </c>
      <c r="H28" s="14">
        <v>15.2</v>
      </c>
      <c r="I28" s="119">
        <v>0.78949999999999998</v>
      </c>
      <c r="J28" s="119">
        <v>0.78949999999999998</v>
      </c>
    </row>
    <row r="29" spans="1:10" ht="9.9499999999999993" customHeight="1" x14ac:dyDescent="0.25">
      <c r="A29" s="11">
        <v>58</v>
      </c>
      <c r="B29" s="91">
        <v>15</v>
      </c>
      <c r="C29" s="122">
        <v>47</v>
      </c>
      <c r="D29" s="119">
        <v>0.31909999999999999</v>
      </c>
      <c r="E29" s="15">
        <v>0.2</v>
      </c>
      <c r="F29" s="15">
        <v>0.2</v>
      </c>
      <c r="G29" s="14">
        <v>9.4</v>
      </c>
      <c r="H29" s="14">
        <v>9.4</v>
      </c>
      <c r="I29" s="119">
        <v>1.5956999999999999</v>
      </c>
      <c r="J29" s="119">
        <v>1.5956999999999999</v>
      </c>
    </row>
    <row r="30" spans="1:10" ht="9.9499999999999993" customHeight="1" x14ac:dyDescent="0.25">
      <c r="A30" s="11">
        <v>59</v>
      </c>
      <c r="B30" s="91">
        <v>9</v>
      </c>
      <c r="C30" s="122">
        <v>64</v>
      </c>
      <c r="D30" s="119">
        <v>0.1406</v>
      </c>
      <c r="E30" s="15">
        <v>0.2</v>
      </c>
      <c r="F30" s="15">
        <v>0.2</v>
      </c>
      <c r="G30" s="14">
        <v>12.8</v>
      </c>
      <c r="H30" s="14">
        <v>12.8</v>
      </c>
      <c r="I30" s="119">
        <v>0.70309999999999995</v>
      </c>
      <c r="J30" s="119">
        <v>0.70309999999999995</v>
      </c>
    </row>
    <row r="31" spans="1:10" ht="9.9499999999999993" customHeight="1" x14ac:dyDescent="0.25">
      <c r="A31" s="11">
        <v>60</v>
      </c>
      <c r="B31" s="91">
        <v>15</v>
      </c>
      <c r="C31" s="122">
        <v>43</v>
      </c>
      <c r="D31" s="119">
        <v>0.3488</v>
      </c>
      <c r="E31" s="15">
        <v>0.2</v>
      </c>
      <c r="F31" s="15">
        <v>0.2</v>
      </c>
      <c r="G31" s="14">
        <v>9.8000000000000007</v>
      </c>
      <c r="H31" s="14">
        <v>9.8000000000000007</v>
      </c>
      <c r="I31" s="119">
        <v>1.5306</v>
      </c>
      <c r="J31" s="119">
        <v>1.5306</v>
      </c>
    </row>
    <row r="32" spans="1:10" ht="9.9499999999999993" customHeight="1" x14ac:dyDescent="0.25">
      <c r="A32" s="11">
        <v>61</v>
      </c>
      <c r="B32" s="91">
        <v>8</v>
      </c>
      <c r="C32" s="122">
        <v>32</v>
      </c>
      <c r="D32" s="119">
        <v>0.25</v>
      </c>
      <c r="E32" s="15">
        <v>0.2</v>
      </c>
      <c r="F32" s="15">
        <v>0.2</v>
      </c>
      <c r="G32" s="14">
        <v>6.4</v>
      </c>
      <c r="H32" s="14">
        <v>6.4</v>
      </c>
      <c r="I32" s="119">
        <v>1.25</v>
      </c>
      <c r="J32" s="119">
        <v>1.25</v>
      </c>
    </row>
    <row r="33" spans="1:10" ht="9.9499999999999993" customHeight="1" x14ac:dyDescent="0.25">
      <c r="A33" s="11">
        <v>62</v>
      </c>
      <c r="B33" s="91">
        <v>7</v>
      </c>
      <c r="C33" s="122">
        <v>18</v>
      </c>
      <c r="D33" s="119">
        <v>0.38890000000000002</v>
      </c>
      <c r="E33" s="15">
        <v>0.3</v>
      </c>
      <c r="F33" s="15">
        <v>0.3</v>
      </c>
      <c r="G33" s="14">
        <v>5.4</v>
      </c>
      <c r="H33" s="14">
        <v>5.4</v>
      </c>
      <c r="I33" s="119">
        <v>1.2963</v>
      </c>
      <c r="J33" s="119">
        <v>1.2963</v>
      </c>
    </row>
    <row r="34" spans="1:10" ht="9.9499999999999993" customHeight="1" x14ac:dyDescent="0.25">
      <c r="A34" s="11">
        <v>63</v>
      </c>
      <c r="B34" s="91">
        <v>6</v>
      </c>
      <c r="C34" s="122">
        <v>29</v>
      </c>
      <c r="D34" s="119">
        <v>0.2069</v>
      </c>
      <c r="E34" s="15">
        <v>0.2</v>
      </c>
      <c r="F34" s="15">
        <v>0.2</v>
      </c>
      <c r="G34" s="14">
        <v>5.8</v>
      </c>
      <c r="H34" s="14">
        <v>5.8</v>
      </c>
      <c r="I34" s="119">
        <v>1.0345</v>
      </c>
      <c r="J34" s="119">
        <v>1.0345</v>
      </c>
    </row>
    <row r="35" spans="1:10" ht="9.9499999999999993" customHeight="1" x14ac:dyDescent="0.25">
      <c r="A35" s="11">
        <v>64</v>
      </c>
      <c r="B35" s="91">
        <v>0</v>
      </c>
      <c r="C35" s="122">
        <v>0</v>
      </c>
      <c r="D35" s="13" t="s">
        <v>2453</v>
      </c>
      <c r="E35" s="15">
        <v>0.2</v>
      </c>
      <c r="F35" s="15">
        <v>0.2</v>
      </c>
      <c r="G35" s="14">
        <v>0</v>
      </c>
      <c r="H35" s="14">
        <v>0</v>
      </c>
      <c r="I35" s="13" t="s">
        <v>2454</v>
      </c>
      <c r="J35" s="13" t="s">
        <v>2455</v>
      </c>
    </row>
    <row r="36" spans="1:10" ht="9.9499999999999993" customHeight="1" x14ac:dyDescent="0.25">
      <c r="A36" s="11">
        <v>65</v>
      </c>
      <c r="B36" s="91">
        <v>0</v>
      </c>
      <c r="C36" s="122">
        <v>0</v>
      </c>
      <c r="D36" s="13" t="s">
        <v>2456</v>
      </c>
      <c r="E36" s="15">
        <v>0.3</v>
      </c>
      <c r="F36" s="15">
        <v>0.3</v>
      </c>
      <c r="G36" s="14">
        <v>0</v>
      </c>
      <c r="H36" s="14">
        <v>0</v>
      </c>
      <c r="I36" s="13" t="s">
        <v>2457</v>
      </c>
      <c r="J36" s="13" t="s">
        <v>2458</v>
      </c>
    </row>
    <row r="37" spans="1:10" ht="9.9499999999999993" customHeight="1" x14ac:dyDescent="0.25">
      <c r="A37" s="11">
        <v>66</v>
      </c>
      <c r="B37" s="91">
        <v>0</v>
      </c>
      <c r="C37" s="122">
        <v>0</v>
      </c>
      <c r="D37" s="13" t="s">
        <v>2459</v>
      </c>
      <c r="E37" s="15">
        <v>0.2</v>
      </c>
      <c r="F37" s="15">
        <v>0.2</v>
      </c>
      <c r="G37" s="14">
        <v>0</v>
      </c>
      <c r="H37" s="14">
        <v>0</v>
      </c>
      <c r="I37" s="13" t="s">
        <v>2460</v>
      </c>
      <c r="J37" s="13" t="s">
        <v>2461</v>
      </c>
    </row>
    <row r="38" spans="1:10" ht="9.9499999999999993" customHeight="1" x14ac:dyDescent="0.25">
      <c r="A38" s="11">
        <v>67</v>
      </c>
      <c r="B38" s="91">
        <v>0</v>
      </c>
      <c r="C38" s="122">
        <v>0</v>
      </c>
      <c r="D38" s="13" t="s">
        <v>2462</v>
      </c>
      <c r="E38" s="15">
        <v>0.2</v>
      </c>
      <c r="F38" s="15">
        <v>0.2</v>
      </c>
      <c r="G38" s="14">
        <v>0</v>
      </c>
      <c r="H38" s="14">
        <v>0</v>
      </c>
      <c r="I38" s="13" t="s">
        <v>2463</v>
      </c>
      <c r="J38" s="13" t="s">
        <v>2464</v>
      </c>
    </row>
    <row r="39" spans="1:10" ht="9.9499999999999993" customHeight="1" x14ac:dyDescent="0.25">
      <c r="A39" s="11">
        <v>68</v>
      </c>
      <c r="B39" s="91">
        <v>0</v>
      </c>
      <c r="C39" s="122">
        <v>0</v>
      </c>
      <c r="D39" s="13" t="s">
        <v>2465</v>
      </c>
      <c r="E39" s="15">
        <v>0.2</v>
      </c>
      <c r="F39" s="15">
        <v>0.2</v>
      </c>
      <c r="G39" s="14">
        <v>0</v>
      </c>
      <c r="H39" s="14">
        <v>0</v>
      </c>
      <c r="I39" s="13" t="s">
        <v>2466</v>
      </c>
      <c r="J39" s="13" t="s">
        <v>2467</v>
      </c>
    </row>
    <row r="40" spans="1:10" ht="9.9499999999999993" customHeight="1" x14ac:dyDescent="0.25">
      <c r="A40" s="11">
        <v>69</v>
      </c>
      <c r="B40" s="91">
        <v>0</v>
      </c>
      <c r="C40" s="122">
        <v>0</v>
      </c>
      <c r="D40" s="13" t="s">
        <v>2468</v>
      </c>
      <c r="E40" s="15">
        <v>0.2</v>
      </c>
      <c r="F40" s="15">
        <v>0.2</v>
      </c>
      <c r="G40" s="14">
        <v>0</v>
      </c>
      <c r="H40" s="14">
        <v>0</v>
      </c>
      <c r="I40" s="13" t="s">
        <v>2469</v>
      </c>
      <c r="J40" s="13" t="s">
        <v>2470</v>
      </c>
    </row>
    <row r="41" spans="1:10" ht="9.9499999999999993" customHeight="1" x14ac:dyDescent="0.25">
      <c r="A41" s="11">
        <v>70</v>
      </c>
      <c r="B41" s="91">
        <v>0</v>
      </c>
      <c r="C41" s="122">
        <v>0</v>
      </c>
      <c r="D41" s="13" t="s">
        <v>2471</v>
      </c>
      <c r="E41" s="15">
        <v>1</v>
      </c>
      <c r="F41" s="15">
        <v>1</v>
      </c>
      <c r="G41" s="14">
        <v>0</v>
      </c>
      <c r="H41" s="14">
        <v>0</v>
      </c>
      <c r="I41" s="13" t="s">
        <v>2472</v>
      </c>
      <c r="J41" s="13" t="s">
        <v>2473</v>
      </c>
    </row>
    <row r="42" spans="1:10" ht="9.9499999999999993" customHeight="1" x14ac:dyDescent="0.25">
      <c r="A42" s="18" t="s">
        <v>2474</v>
      </c>
      <c r="B42" s="91">
        <v>0</v>
      </c>
      <c r="C42" s="122">
        <v>0</v>
      </c>
      <c r="D42" s="13" t="s">
        <v>2475</v>
      </c>
      <c r="E42" s="15">
        <v>1</v>
      </c>
      <c r="F42" s="15">
        <v>1</v>
      </c>
      <c r="G42" s="14">
        <v>0</v>
      </c>
      <c r="H42" s="14">
        <v>0</v>
      </c>
      <c r="I42" s="13" t="s">
        <v>2476</v>
      </c>
      <c r="J42" s="13" t="s">
        <v>2477</v>
      </c>
    </row>
    <row r="43" spans="1:10" ht="9.9499999999999993" customHeight="1" x14ac:dyDescent="0.25">
      <c r="A43" s="19" t="s">
        <v>2478</v>
      </c>
      <c r="B43" s="105">
        <v>141</v>
      </c>
      <c r="C43" s="123">
        <v>586</v>
      </c>
      <c r="D43" s="120">
        <v>0.24060000000000001</v>
      </c>
      <c r="E43" s="67"/>
      <c r="F43" s="67"/>
      <c r="G43" s="38">
        <v>120.2</v>
      </c>
      <c r="H43" s="38">
        <v>120.2</v>
      </c>
      <c r="I43" s="120">
        <v>1.173</v>
      </c>
      <c r="J43" s="120">
        <v>1.173</v>
      </c>
    </row>
    <row r="65" spans="1:1" x14ac:dyDescent="0.25">
      <c r="A65" s="24" t="s">
        <v>2479</v>
      </c>
    </row>
    <row r="66" spans="1:1" x14ac:dyDescent="0.25">
      <c r="A66" s="2" t="s">
        <v>2480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2481</v>
      </c>
    </row>
    <row r="5" spans="1:10" x14ac:dyDescent="0.25">
      <c r="A5" s="3" t="s">
        <v>2482</v>
      </c>
    </row>
    <row r="6" spans="1:10" x14ac:dyDescent="0.25">
      <c r="A6" s="3" t="s">
        <v>2483</v>
      </c>
    </row>
    <row r="7" spans="1:10" x14ac:dyDescent="0.25">
      <c r="A7" s="3" t="s">
        <v>2484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2485</v>
      </c>
      <c r="E8" s="8">
        <v>-5</v>
      </c>
      <c r="F8" s="8">
        <v>-6</v>
      </c>
      <c r="G8" s="8">
        <v>-7</v>
      </c>
      <c r="H8" s="8">
        <v>-8</v>
      </c>
      <c r="I8" s="7" t="s">
        <v>2486</v>
      </c>
      <c r="J8" s="7" t="s">
        <v>2487</v>
      </c>
    </row>
    <row r="9" spans="1:10" ht="9.9499999999999993" customHeight="1" x14ac:dyDescent="0.25">
      <c r="A9" s="221" t="s">
        <v>2488</v>
      </c>
      <c r="B9" s="247" t="s">
        <v>2489</v>
      </c>
      <c r="C9" s="248" t="s">
        <v>2490</v>
      </c>
      <c r="D9" s="222" t="s">
        <v>2491</v>
      </c>
      <c r="E9" s="220" t="s">
        <v>2492</v>
      </c>
      <c r="F9" s="220"/>
      <c r="G9" s="220" t="s">
        <v>2493</v>
      </c>
      <c r="H9" s="220"/>
      <c r="I9" s="220" t="s">
        <v>2494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2495</v>
      </c>
      <c r="F10" s="102" t="s">
        <v>2496</v>
      </c>
      <c r="G10" s="102" t="s">
        <v>2497</v>
      </c>
      <c r="H10" s="102" t="s">
        <v>2498</v>
      </c>
      <c r="I10" s="10" t="s">
        <v>2499</v>
      </c>
      <c r="J10" s="10" t="s">
        <v>2500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2501</v>
      </c>
      <c r="E11" s="15">
        <v>0</v>
      </c>
      <c r="F11" s="15">
        <v>0</v>
      </c>
      <c r="G11" s="14">
        <v>0</v>
      </c>
      <c r="H11" s="14">
        <v>0</v>
      </c>
      <c r="I11" s="13" t="s">
        <v>2502</v>
      </c>
      <c r="J11" s="13" t="s">
        <v>2503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2504</v>
      </c>
      <c r="E12" s="15">
        <v>0</v>
      </c>
      <c r="F12" s="15">
        <v>0</v>
      </c>
      <c r="G12" s="14">
        <v>0</v>
      </c>
      <c r="H12" s="14">
        <v>0</v>
      </c>
      <c r="I12" s="13" t="s">
        <v>2505</v>
      </c>
      <c r="J12" s="13" t="s">
        <v>2506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2507</v>
      </c>
      <c r="E13" s="15">
        <v>0</v>
      </c>
      <c r="F13" s="15">
        <v>0</v>
      </c>
      <c r="G13" s="14">
        <v>0</v>
      </c>
      <c r="H13" s="14">
        <v>0</v>
      </c>
      <c r="I13" s="13" t="s">
        <v>2508</v>
      </c>
      <c r="J13" s="13" t="s">
        <v>2509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2510</v>
      </c>
      <c r="E14" s="15">
        <v>0</v>
      </c>
      <c r="F14" s="15">
        <v>0</v>
      </c>
      <c r="G14" s="14">
        <v>0</v>
      </c>
      <c r="H14" s="14">
        <v>0</v>
      </c>
      <c r="I14" s="13" t="s">
        <v>2511</v>
      </c>
      <c r="J14" s="13" t="s">
        <v>2512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2513</v>
      </c>
      <c r="E15" s="15">
        <v>0</v>
      </c>
      <c r="F15" s="15">
        <v>0</v>
      </c>
      <c r="G15" s="14">
        <v>0</v>
      </c>
      <c r="H15" s="14">
        <v>0</v>
      </c>
      <c r="I15" s="13" t="s">
        <v>2514</v>
      </c>
      <c r="J15" s="13" t="s">
        <v>2515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2516</v>
      </c>
      <c r="E16" s="15">
        <v>0</v>
      </c>
      <c r="F16" s="15">
        <v>0</v>
      </c>
      <c r="G16" s="14">
        <v>0</v>
      </c>
      <c r="H16" s="14">
        <v>0</v>
      </c>
      <c r="I16" s="13" t="s">
        <v>2517</v>
      </c>
      <c r="J16" s="13" t="s">
        <v>2518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2519</v>
      </c>
      <c r="E17" s="15">
        <v>0</v>
      </c>
      <c r="F17" s="15">
        <v>0</v>
      </c>
      <c r="G17" s="14">
        <v>0</v>
      </c>
      <c r="H17" s="14">
        <v>0</v>
      </c>
      <c r="I17" s="13" t="s">
        <v>2520</v>
      </c>
      <c r="J17" s="13" t="s">
        <v>2521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2522</v>
      </c>
      <c r="E18" s="15">
        <v>0</v>
      </c>
      <c r="F18" s="15">
        <v>0</v>
      </c>
      <c r="G18" s="14">
        <v>0</v>
      </c>
      <c r="H18" s="14">
        <v>0</v>
      </c>
      <c r="I18" s="13" t="s">
        <v>2523</v>
      </c>
      <c r="J18" s="13" t="s">
        <v>2524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2525</v>
      </c>
      <c r="E19" s="15">
        <v>0</v>
      </c>
      <c r="F19" s="15">
        <v>0</v>
      </c>
      <c r="G19" s="14">
        <v>0</v>
      </c>
      <c r="H19" s="14">
        <v>0</v>
      </c>
      <c r="I19" s="13" t="s">
        <v>2526</v>
      </c>
      <c r="J19" s="13" t="s">
        <v>2527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2528</v>
      </c>
      <c r="E20" s="15">
        <v>0</v>
      </c>
      <c r="F20" s="15">
        <v>0</v>
      </c>
      <c r="G20" s="14">
        <v>0</v>
      </c>
      <c r="H20" s="14">
        <v>0</v>
      </c>
      <c r="I20" s="13" t="s">
        <v>2529</v>
      </c>
      <c r="J20" s="13" t="s">
        <v>2530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2531</v>
      </c>
      <c r="E21" s="15">
        <v>0</v>
      </c>
      <c r="F21" s="15">
        <v>0</v>
      </c>
      <c r="G21" s="14">
        <v>0</v>
      </c>
      <c r="H21" s="14">
        <v>0</v>
      </c>
      <c r="I21" s="13" t="s">
        <v>2532</v>
      </c>
      <c r="J21" s="13" t="s">
        <v>2533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2534</v>
      </c>
      <c r="E22" s="15">
        <v>0</v>
      </c>
      <c r="F22" s="15">
        <v>0</v>
      </c>
      <c r="G22" s="14">
        <v>0</v>
      </c>
      <c r="H22" s="14">
        <v>0</v>
      </c>
      <c r="I22" s="13" t="s">
        <v>2535</v>
      </c>
      <c r="J22" s="13" t="s">
        <v>2536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2537</v>
      </c>
      <c r="E23" s="15">
        <v>0</v>
      </c>
      <c r="F23" s="15">
        <v>0</v>
      </c>
      <c r="G23" s="14">
        <v>0</v>
      </c>
      <c r="H23" s="14">
        <v>0</v>
      </c>
      <c r="I23" s="13" t="s">
        <v>2538</v>
      </c>
      <c r="J23" s="13" t="s">
        <v>2539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2540</v>
      </c>
      <c r="E24" s="15">
        <v>0</v>
      </c>
      <c r="F24" s="15">
        <v>0</v>
      </c>
      <c r="G24" s="14">
        <v>0</v>
      </c>
      <c r="H24" s="14">
        <v>0</v>
      </c>
      <c r="I24" s="13" t="s">
        <v>2541</v>
      </c>
      <c r="J24" s="13" t="s">
        <v>2542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2543</v>
      </c>
      <c r="E25" s="15">
        <v>0</v>
      </c>
      <c r="F25" s="15">
        <v>0</v>
      </c>
      <c r="G25" s="14">
        <v>0</v>
      </c>
      <c r="H25" s="14">
        <v>0</v>
      </c>
      <c r="I25" s="13" t="s">
        <v>2544</v>
      </c>
      <c r="J25" s="13" t="s">
        <v>2545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2546</v>
      </c>
      <c r="E26" s="15">
        <v>0</v>
      </c>
      <c r="F26" s="15">
        <v>0</v>
      </c>
      <c r="G26" s="14">
        <v>0</v>
      </c>
      <c r="H26" s="14">
        <v>0</v>
      </c>
      <c r="I26" s="13" t="s">
        <v>2547</v>
      </c>
      <c r="J26" s="13" t="s">
        <v>2548</v>
      </c>
    </row>
    <row r="27" spans="1:10" ht="9.9499999999999993" customHeight="1" x14ac:dyDescent="0.25">
      <c r="A27" s="11">
        <v>56</v>
      </c>
      <c r="B27" s="91">
        <v>261</v>
      </c>
      <c r="C27" s="103">
        <v>1030</v>
      </c>
      <c r="D27" s="119">
        <v>0.25340000000000001</v>
      </c>
      <c r="E27" s="15">
        <v>0.2</v>
      </c>
      <c r="F27" s="15">
        <v>0.2</v>
      </c>
      <c r="G27" s="14">
        <v>206</v>
      </c>
      <c r="H27" s="14">
        <v>206</v>
      </c>
      <c r="I27" s="119">
        <v>1.2669999999999999</v>
      </c>
      <c r="J27" s="119">
        <v>1.2669999999999999</v>
      </c>
    </row>
    <row r="28" spans="1:10" ht="9.9499999999999993" customHeight="1" x14ac:dyDescent="0.25">
      <c r="A28" s="11">
        <v>57</v>
      </c>
      <c r="B28" s="91">
        <v>61</v>
      </c>
      <c r="C28" s="92">
        <v>236</v>
      </c>
      <c r="D28" s="119">
        <v>0.25850000000000001</v>
      </c>
      <c r="E28" s="15">
        <v>0.2</v>
      </c>
      <c r="F28" s="15">
        <v>0.2</v>
      </c>
      <c r="G28" s="14">
        <v>47.2</v>
      </c>
      <c r="H28" s="14">
        <v>47.2</v>
      </c>
      <c r="I28" s="119">
        <v>1.2924</v>
      </c>
      <c r="J28" s="119">
        <v>1.2924</v>
      </c>
    </row>
    <row r="29" spans="1:10" ht="9.9499999999999993" customHeight="1" x14ac:dyDescent="0.25">
      <c r="A29" s="11">
        <v>58</v>
      </c>
      <c r="B29" s="91">
        <v>60</v>
      </c>
      <c r="C29" s="92">
        <v>233</v>
      </c>
      <c r="D29" s="119">
        <v>0.25750000000000001</v>
      </c>
      <c r="E29" s="15">
        <v>0.2</v>
      </c>
      <c r="F29" s="15">
        <v>0.2</v>
      </c>
      <c r="G29" s="14">
        <v>46.6</v>
      </c>
      <c r="H29" s="14">
        <v>46.6</v>
      </c>
      <c r="I29" s="119">
        <v>1.2876000000000001</v>
      </c>
      <c r="J29" s="119">
        <v>1.2876000000000001</v>
      </c>
    </row>
    <row r="30" spans="1:10" ht="9.9499999999999993" customHeight="1" x14ac:dyDescent="0.25">
      <c r="A30" s="11">
        <v>59</v>
      </c>
      <c r="B30" s="91">
        <v>54</v>
      </c>
      <c r="C30" s="92">
        <v>223</v>
      </c>
      <c r="D30" s="119">
        <v>0.2422</v>
      </c>
      <c r="E30" s="15">
        <v>0.2</v>
      </c>
      <c r="F30" s="15">
        <v>0.2</v>
      </c>
      <c r="G30" s="14">
        <v>44.6</v>
      </c>
      <c r="H30" s="14">
        <v>44.6</v>
      </c>
      <c r="I30" s="119">
        <v>1.2108000000000001</v>
      </c>
      <c r="J30" s="119">
        <v>1.2108000000000001</v>
      </c>
    </row>
    <row r="31" spans="1:10" ht="9.9499999999999993" customHeight="1" x14ac:dyDescent="0.25">
      <c r="A31" s="11">
        <v>60</v>
      </c>
      <c r="B31" s="91">
        <v>63</v>
      </c>
      <c r="C31" s="92">
        <v>202</v>
      </c>
      <c r="D31" s="119">
        <v>0.31190000000000001</v>
      </c>
      <c r="E31" s="15">
        <v>0.2</v>
      </c>
      <c r="F31" s="15">
        <v>0.2</v>
      </c>
      <c r="G31" s="14">
        <v>40.4</v>
      </c>
      <c r="H31" s="14">
        <v>40.4</v>
      </c>
      <c r="I31" s="119">
        <v>1.5593999999999999</v>
      </c>
      <c r="J31" s="119">
        <v>1.5593999999999999</v>
      </c>
    </row>
    <row r="32" spans="1:10" ht="9.9499999999999993" customHeight="1" x14ac:dyDescent="0.25">
      <c r="A32" s="11">
        <v>61</v>
      </c>
      <c r="B32" s="91">
        <v>53</v>
      </c>
      <c r="C32" s="92">
        <v>195</v>
      </c>
      <c r="D32" s="119">
        <v>0.27179999999999999</v>
      </c>
      <c r="E32" s="15">
        <v>0.2</v>
      </c>
      <c r="F32" s="15">
        <v>0.2</v>
      </c>
      <c r="G32" s="14">
        <v>39</v>
      </c>
      <c r="H32" s="14">
        <v>39</v>
      </c>
      <c r="I32" s="119">
        <v>1.359</v>
      </c>
      <c r="J32" s="119">
        <v>1.359</v>
      </c>
    </row>
    <row r="33" spans="1:10" ht="9.9499999999999993" customHeight="1" x14ac:dyDescent="0.25">
      <c r="A33" s="11">
        <v>62</v>
      </c>
      <c r="B33" s="91">
        <v>50</v>
      </c>
      <c r="C33" s="92">
        <v>123</v>
      </c>
      <c r="D33" s="119">
        <v>0.40649999999999997</v>
      </c>
      <c r="E33" s="15">
        <v>0.3</v>
      </c>
      <c r="F33" s="15">
        <v>0.3</v>
      </c>
      <c r="G33" s="14">
        <v>36.9</v>
      </c>
      <c r="H33" s="14">
        <v>36.9</v>
      </c>
      <c r="I33" s="119">
        <v>1.355</v>
      </c>
      <c r="J33" s="119">
        <v>1.355</v>
      </c>
    </row>
    <row r="34" spans="1:10" ht="9.9499999999999993" customHeight="1" x14ac:dyDescent="0.25">
      <c r="A34" s="11">
        <v>63</v>
      </c>
      <c r="B34" s="91">
        <v>21</v>
      </c>
      <c r="C34" s="92">
        <v>99</v>
      </c>
      <c r="D34" s="119">
        <v>0.21210000000000001</v>
      </c>
      <c r="E34" s="15">
        <v>0.2</v>
      </c>
      <c r="F34" s="15">
        <v>0.2</v>
      </c>
      <c r="G34" s="14">
        <v>19.649999999999999</v>
      </c>
      <c r="H34" s="14">
        <v>19.649999999999999</v>
      </c>
      <c r="I34" s="119">
        <v>1.0687</v>
      </c>
      <c r="J34" s="119">
        <v>1.0687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2549</v>
      </c>
      <c r="E36" s="15">
        <v>0.3</v>
      </c>
      <c r="F36" s="15">
        <v>0.3</v>
      </c>
      <c r="G36" s="14">
        <v>0</v>
      </c>
      <c r="H36" s="14">
        <v>0</v>
      </c>
      <c r="I36" s="13" t="s">
        <v>2550</v>
      </c>
      <c r="J36" s="13" t="s">
        <v>2551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2552</v>
      </c>
      <c r="E37" s="15">
        <v>0.2</v>
      </c>
      <c r="F37" s="15">
        <v>0.2</v>
      </c>
      <c r="G37" s="14">
        <v>0</v>
      </c>
      <c r="H37" s="14">
        <v>0</v>
      </c>
      <c r="I37" s="13" t="s">
        <v>2553</v>
      </c>
      <c r="J37" s="13" t="s">
        <v>2554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2555</v>
      </c>
      <c r="E38" s="15">
        <v>0.2</v>
      </c>
      <c r="F38" s="15">
        <v>0.2</v>
      </c>
      <c r="G38" s="14">
        <v>0</v>
      </c>
      <c r="H38" s="14">
        <v>0</v>
      </c>
      <c r="I38" s="13" t="s">
        <v>2556</v>
      </c>
      <c r="J38" s="13" t="s">
        <v>2557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2558</v>
      </c>
      <c r="E39" s="15">
        <v>0.2</v>
      </c>
      <c r="F39" s="15">
        <v>0.2</v>
      </c>
      <c r="G39" s="14">
        <v>0</v>
      </c>
      <c r="H39" s="14">
        <v>0</v>
      </c>
      <c r="I39" s="13" t="s">
        <v>2559</v>
      </c>
      <c r="J39" s="13" t="s">
        <v>2560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2561</v>
      </c>
      <c r="E40" s="15">
        <v>0.2</v>
      </c>
      <c r="F40" s="15">
        <v>0.2</v>
      </c>
      <c r="G40" s="14">
        <v>0</v>
      </c>
      <c r="H40" s="14">
        <v>0</v>
      </c>
      <c r="I40" s="13" t="s">
        <v>2562</v>
      </c>
      <c r="J40" s="13" t="s">
        <v>2563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2564</v>
      </c>
      <c r="E41" s="15">
        <v>1</v>
      </c>
      <c r="F41" s="15">
        <v>1</v>
      </c>
      <c r="G41" s="14">
        <v>0</v>
      </c>
      <c r="H41" s="14">
        <v>0</v>
      </c>
      <c r="I41" s="13" t="s">
        <v>2565</v>
      </c>
      <c r="J41" s="13" t="s">
        <v>2566</v>
      </c>
    </row>
    <row r="42" spans="1:10" ht="9.9499999999999993" customHeight="1" x14ac:dyDescent="0.25">
      <c r="A42" s="18" t="s">
        <v>2567</v>
      </c>
      <c r="B42" s="91">
        <v>0</v>
      </c>
      <c r="C42" s="92">
        <v>0</v>
      </c>
      <c r="D42" s="13" t="s">
        <v>2568</v>
      </c>
      <c r="E42" s="15">
        <v>1</v>
      </c>
      <c r="F42" s="15">
        <v>1</v>
      </c>
      <c r="G42" s="14">
        <v>0</v>
      </c>
      <c r="H42" s="14">
        <v>0</v>
      </c>
      <c r="I42" s="13" t="s">
        <v>2569</v>
      </c>
      <c r="J42" s="13" t="s">
        <v>2570</v>
      </c>
    </row>
    <row r="43" spans="1:10" ht="9.9499999999999993" customHeight="1" x14ac:dyDescent="0.25">
      <c r="A43" s="19" t="s">
        <v>2571</v>
      </c>
      <c r="B43" s="105">
        <v>623</v>
      </c>
      <c r="C43" s="104">
        <v>2342</v>
      </c>
      <c r="D43" s="120">
        <v>0.26600000000000001</v>
      </c>
      <c r="E43" s="67"/>
      <c r="F43" s="67"/>
      <c r="G43" s="38">
        <v>480.55</v>
      </c>
      <c r="H43" s="38">
        <v>480.55</v>
      </c>
      <c r="I43" s="120">
        <v>1.2964</v>
      </c>
      <c r="J43" s="120">
        <v>1.2964</v>
      </c>
    </row>
    <row r="65" spans="1:1" x14ac:dyDescent="0.25">
      <c r="A65" s="24" t="s">
        <v>2572</v>
      </c>
    </row>
    <row r="66" spans="1:1" x14ac:dyDescent="0.25">
      <c r="A66" s="2" t="s">
        <v>2573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2574</v>
      </c>
    </row>
    <row r="5" spans="1:10" x14ac:dyDescent="0.25">
      <c r="A5" s="3" t="s">
        <v>2575</v>
      </c>
    </row>
    <row r="6" spans="1:10" x14ac:dyDescent="0.25">
      <c r="A6" s="3" t="s">
        <v>2576</v>
      </c>
    </row>
    <row r="7" spans="1:10" x14ac:dyDescent="0.25">
      <c r="A7" s="3" t="s">
        <v>2577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2578</v>
      </c>
      <c r="E8" s="8">
        <v>-5</v>
      </c>
      <c r="F8" s="8">
        <v>-6</v>
      </c>
      <c r="G8" s="8">
        <v>-7</v>
      </c>
      <c r="H8" s="8">
        <v>-8</v>
      </c>
      <c r="I8" s="7" t="s">
        <v>2579</v>
      </c>
      <c r="J8" s="7" t="s">
        <v>2580</v>
      </c>
    </row>
    <row r="9" spans="1:10" ht="9.9499999999999993" customHeight="1" x14ac:dyDescent="0.25">
      <c r="A9" s="221" t="s">
        <v>2581</v>
      </c>
      <c r="B9" s="247" t="s">
        <v>2582</v>
      </c>
      <c r="C9" s="248" t="s">
        <v>2583</v>
      </c>
      <c r="D9" s="222" t="s">
        <v>2584</v>
      </c>
      <c r="E9" s="220" t="s">
        <v>2585</v>
      </c>
      <c r="F9" s="220"/>
      <c r="G9" s="220" t="s">
        <v>2586</v>
      </c>
      <c r="H9" s="220"/>
      <c r="I9" s="220" t="s">
        <v>2587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2588</v>
      </c>
      <c r="F10" s="102" t="s">
        <v>2589</v>
      </c>
      <c r="G10" s="102" t="s">
        <v>2590</v>
      </c>
      <c r="H10" s="102" t="s">
        <v>2591</v>
      </c>
      <c r="I10" s="10" t="s">
        <v>2592</v>
      </c>
      <c r="J10" s="10" t="s">
        <v>2593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2594</v>
      </c>
      <c r="E11" s="15">
        <v>0</v>
      </c>
      <c r="F11" s="15">
        <v>0</v>
      </c>
      <c r="G11" s="14">
        <v>0</v>
      </c>
      <c r="H11" s="14">
        <v>0</v>
      </c>
      <c r="I11" s="13" t="s">
        <v>2595</v>
      </c>
      <c r="J11" s="13" t="s">
        <v>2596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2597</v>
      </c>
      <c r="E12" s="15">
        <v>0</v>
      </c>
      <c r="F12" s="15">
        <v>0</v>
      </c>
      <c r="G12" s="14">
        <v>0</v>
      </c>
      <c r="H12" s="14">
        <v>0</v>
      </c>
      <c r="I12" s="13" t="s">
        <v>2598</v>
      </c>
      <c r="J12" s="13" t="s">
        <v>2599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2600</v>
      </c>
      <c r="E13" s="15">
        <v>0</v>
      </c>
      <c r="F13" s="15">
        <v>0</v>
      </c>
      <c r="G13" s="14">
        <v>0</v>
      </c>
      <c r="H13" s="14">
        <v>0</v>
      </c>
      <c r="I13" s="13" t="s">
        <v>2601</v>
      </c>
      <c r="J13" s="13" t="s">
        <v>2602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2603</v>
      </c>
      <c r="E14" s="15">
        <v>0</v>
      </c>
      <c r="F14" s="15">
        <v>0</v>
      </c>
      <c r="G14" s="14">
        <v>0</v>
      </c>
      <c r="H14" s="14">
        <v>0</v>
      </c>
      <c r="I14" s="13" t="s">
        <v>2604</v>
      </c>
      <c r="J14" s="13" t="s">
        <v>2605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2606</v>
      </c>
      <c r="E15" s="15">
        <v>0</v>
      </c>
      <c r="F15" s="15">
        <v>0</v>
      </c>
      <c r="G15" s="14">
        <v>0</v>
      </c>
      <c r="H15" s="14">
        <v>0</v>
      </c>
      <c r="I15" s="13" t="s">
        <v>2607</v>
      </c>
      <c r="J15" s="13" t="s">
        <v>2608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2609</v>
      </c>
      <c r="E16" s="15">
        <v>0</v>
      </c>
      <c r="F16" s="15">
        <v>0</v>
      </c>
      <c r="G16" s="14">
        <v>0</v>
      </c>
      <c r="H16" s="14">
        <v>0</v>
      </c>
      <c r="I16" s="13" t="s">
        <v>2610</v>
      </c>
      <c r="J16" s="13" t="s">
        <v>2611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2612</v>
      </c>
      <c r="E17" s="15">
        <v>0</v>
      </c>
      <c r="F17" s="15">
        <v>0</v>
      </c>
      <c r="G17" s="14">
        <v>0</v>
      </c>
      <c r="H17" s="14">
        <v>0</v>
      </c>
      <c r="I17" s="13" t="s">
        <v>2613</v>
      </c>
      <c r="J17" s="13" t="s">
        <v>2614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2615</v>
      </c>
      <c r="E18" s="15">
        <v>0</v>
      </c>
      <c r="F18" s="15">
        <v>0</v>
      </c>
      <c r="G18" s="14">
        <v>0</v>
      </c>
      <c r="H18" s="14">
        <v>0</v>
      </c>
      <c r="I18" s="13" t="s">
        <v>2616</v>
      </c>
      <c r="J18" s="13" t="s">
        <v>2617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2618</v>
      </c>
      <c r="E19" s="15">
        <v>0</v>
      </c>
      <c r="F19" s="15">
        <v>0</v>
      </c>
      <c r="G19" s="14">
        <v>0</v>
      </c>
      <c r="H19" s="14">
        <v>0</v>
      </c>
      <c r="I19" s="13" t="s">
        <v>2619</v>
      </c>
      <c r="J19" s="13" t="s">
        <v>2620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2621</v>
      </c>
      <c r="E20" s="15">
        <v>0</v>
      </c>
      <c r="F20" s="15">
        <v>0</v>
      </c>
      <c r="G20" s="14">
        <v>0</v>
      </c>
      <c r="H20" s="14">
        <v>0</v>
      </c>
      <c r="I20" s="13" t="s">
        <v>2622</v>
      </c>
      <c r="J20" s="13" t="s">
        <v>2623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2624</v>
      </c>
      <c r="E21" s="15">
        <v>0</v>
      </c>
      <c r="F21" s="15">
        <v>0</v>
      </c>
      <c r="G21" s="14">
        <v>0</v>
      </c>
      <c r="H21" s="14">
        <v>0</v>
      </c>
      <c r="I21" s="13" t="s">
        <v>2625</v>
      </c>
      <c r="J21" s="13" t="s">
        <v>2626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2627</v>
      </c>
      <c r="E22" s="15">
        <v>0</v>
      </c>
      <c r="F22" s="15">
        <v>0</v>
      </c>
      <c r="G22" s="14">
        <v>0</v>
      </c>
      <c r="H22" s="14">
        <v>0</v>
      </c>
      <c r="I22" s="13" t="s">
        <v>2628</v>
      </c>
      <c r="J22" s="13" t="s">
        <v>2629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2630</v>
      </c>
      <c r="E23" s="15">
        <v>0</v>
      </c>
      <c r="F23" s="15">
        <v>0</v>
      </c>
      <c r="G23" s="14">
        <v>0</v>
      </c>
      <c r="H23" s="14">
        <v>0</v>
      </c>
      <c r="I23" s="13" t="s">
        <v>2631</v>
      </c>
      <c r="J23" s="13" t="s">
        <v>2632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2633</v>
      </c>
      <c r="E24" s="15">
        <v>0</v>
      </c>
      <c r="F24" s="15">
        <v>0</v>
      </c>
      <c r="G24" s="14">
        <v>0</v>
      </c>
      <c r="H24" s="14">
        <v>0</v>
      </c>
      <c r="I24" s="13" t="s">
        <v>2634</v>
      </c>
      <c r="J24" s="13" t="s">
        <v>2635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2636</v>
      </c>
      <c r="E25" s="15">
        <v>0</v>
      </c>
      <c r="F25" s="15">
        <v>0</v>
      </c>
      <c r="G25" s="14">
        <v>0</v>
      </c>
      <c r="H25" s="14">
        <v>0</v>
      </c>
      <c r="I25" s="13" t="s">
        <v>2637</v>
      </c>
      <c r="J25" s="13" t="s">
        <v>2638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2639</v>
      </c>
      <c r="E26" s="15">
        <v>0</v>
      </c>
      <c r="F26" s="15">
        <v>0</v>
      </c>
      <c r="G26" s="14">
        <v>0</v>
      </c>
      <c r="H26" s="14">
        <v>0</v>
      </c>
      <c r="I26" s="13" t="s">
        <v>2640</v>
      </c>
      <c r="J26" s="13" t="s">
        <v>2641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2642</v>
      </c>
      <c r="E27" s="15">
        <v>0</v>
      </c>
      <c r="F27" s="15">
        <v>0</v>
      </c>
      <c r="G27" s="14">
        <v>0</v>
      </c>
      <c r="H27" s="14">
        <v>0</v>
      </c>
      <c r="I27" s="13" t="s">
        <v>2643</v>
      </c>
      <c r="J27" s="13" t="s">
        <v>2644</v>
      </c>
    </row>
    <row r="28" spans="1:10" ht="9.9499999999999993" customHeight="1" x14ac:dyDescent="0.25">
      <c r="A28" s="11">
        <v>57</v>
      </c>
      <c r="B28" s="91">
        <v>251</v>
      </c>
      <c r="C28" s="92">
        <v>1040</v>
      </c>
      <c r="D28" s="15">
        <v>0.24129999999999999</v>
      </c>
      <c r="E28" s="15">
        <v>0.2</v>
      </c>
      <c r="F28" s="15">
        <v>0.2</v>
      </c>
      <c r="G28" s="14">
        <v>207.95</v>
      </c>
      <c r="H28" s="14">
        <v>207.95</v>
      </c>
      <c r="I28" s="15">
        <v>1.2070000000000001</v>
      </c>
      <c r="J28" s="15">
        <v>1.2070000000000001</v>
      </c>
    </row>
    <row r="29" spans="1:10" ht="9.9499999999999993" customHeight="1" x14ac:dyDescent="0.25">
      <c r="A29" s="11">
        <v>58</v>
      </c>
      <c r="B29" s="91">
        <v>273</v>
      </c>
      <c r="C29" s="92">
        <v>1059</v>
      </c>
      <c r="D29" s="15">
        <v>0.25779999999999997</v>
      </c>
      <c r="E29" s="15">
        <v>0.2</v>
      </c>
      <c r="F29" s="15">
        <v>0.2</v>
      </c>
      <c r="G29" s="14">
        <v>211.75</v>
      </c>
      <c r="H29" s="14">
        <v>211.75</v>
      </c>
      <c r="I29" s="15">
        <v>1.2892999999999999</v>
      </c>
      <c r="J29" s="15">
        <v>1.2892999999999999</v>
      </c>
    </row>
    <row r="30" spans="1:10" ht="9.9499999999999993" customHeight="1" x14ac:dyDescent="0.25">
      <c r="A30" s="11">
        <v>59</v>
      </c>
      <c r="B30" s="91">
        <v>261</v>
      </c>
      <c r="C30" s="92">
        <v>1039</v>
      </c>
      <c r="D30" s="15">
        <v>0.25119999999999998</v>
      </c>
      <c r="E30" s="15">
        <v>0.2</v>
      </c>
      <c r="F30" s="15">
        <v>0.2</v>
      </c>
      <c r="G30" s="14">
        <v>207.75</v>
      </c>
      <c r="H30" s="14">
        <v>207.75</v>
      </c>
      <c r="I30" s="15">
        <v>1.2563</v>
      </c>
      <c r="J30" s="15">
        <v>1.2563</v>
      </c>
    </row>
    <row r="31" spans="1:10" ht="9.9499999999999993" customHeight="1" x14ac:dyDescent="0.25">
      <c r="A31" s="11">
        <v>60</v>
      </c>
      <c r="B31" s="91">
        <v>260</v>
      </c>
      <c r="C31" s="92">
        <v>971</v>
      </c>
      <c r="D31" s="15">
        <v>0.26779999999999998</v>
      </c>
      <c r="E31" s="15">
        <v>0.2</v>
      </c>
      <c r="F31" s="15">
        <v>0.2</v>
      </c>
      <c r="G31" s="14">
        <v>194.2</v>
      </c>
      <c r="H31" s="14">
        <v>194.2</v>
      </c>
      <c r="I31" s="15">
        <v>1.3388</v>
      </c>
      <c r="J31" s="15">
        <v>1.3388</v>
      </c>
    </row>
    <row r="32" spans="1:10" ht="9.9499999999999993" customHeight="1" x14ac:dyDescent="0.25">
      <c r="A32" s="11">
        <v>61</v>
      </c>
      <c r="B32" s="91">
        <v>245</v>
      </c>
      <c r="C32" s="92">
        <v>883</v>
      </c>
      <c r="D32" s="15">
        <v>0.27750000000000002</v>
      </c>
      <c r="E32" s="15">
        <v>0.2</v>
      </c>
      <c r="F32" s="15">
        <v>0.2</v>
      </c>
      <c r="G32" s="14">
        <v>176.55</v>
      </c>
      <c r="H32" s="14">
        <v>176.55</v>
      </c>
      <c r="I32" s="15">
        <v>1.3876999999999999</v>
      </c>
      <c r="J32" s="15">
        <v>1.3876999999999999</v>
      </c>
    </row>
    <row r="33" spans="1:10" ht="9.9499999999999993" customHeight="1" x14ac:dyDescent="0.25">
      <c r="A33" s="11">
        <v>62</v>
      </c>
      <c r="B33" s="91">
        <v>277</v>
      </c>
      <c r="C33" s="92">
        <v>749</v>
      </c>
      <c r="D33" s="15">
        <v>0.36980000000000002</v>
      </c>
      <c r="E33" s="15">
        <v>0.3</v>
      </c>
      <c r="F33" s="15">
        <v>0.3</v>
      </c>
      <c r="G33" s="14">
        <v>224.7</v>
      </c>
      <c r="H33" s="14">
        <v>224.7</v>
      </c>
      <c r="I33" s="15">
        <v>1.2327999999999999</v>
      </c>
      <c r="J33" s="15">
        <v>1.2327999999999999</v>
      </c>
    </row>
    <row r="34" spans="1:10" ht="9.9499999999999993" customHeight="1" x14ac:dyDescent="0.25">
      <c r="A34" s="11">
        <v>63</v>
      </c>
      <c r="B34" s="91">
        <v>133</v>
      </c>
      <c r="C34" s="92">
        <v>460</v>
      </c>
      <c r="D34" s="15">
        <v>0.28910000000000002</v>
      </c>
      <c r="E34" s="15">
        <v>0.2</v>
      </c>
      <c r="F34" s="15">
        <v>0.2</v>
      </c>
      <c r="G34" s="14">
        <v>91.95</v>
      </c>
      <c r="H34" s="14">
        <v>91.95</v>
      </c>
      <c r="I34" s="15">
        <v>1.4463999999999999</v>
      </c>
      <c r="J34" s="15">
        <v>1.4463999999999999</v>
      </c>
    </row>
    <row r="35" spans="1:10" ht="9.9499999999999993" customHeight="1" x14ac:dyDescent="0.25">
      <c r="A35" s="11">
        <v>64</v>
      </c>
      <c r="B35" s="91">
        <v>77</v>
      </c>
      <c r="C35" s="92">
        <v>308</v>
      </c>
      <c r="D35" s="15">
        <v>0.25</v>
      </c>
      <c r="E35" s="15">
        <v>0.2</v>
      </c>
      <c r="F35" s="15">
        <v>0.2</v>
      </c>
      <c r="G35" s="14">
        <v>61.6</v>
      </c>
      <c r="H35" s="14">
        <v>61.6</v>
      </c>
      <c r="I35" s="15">
        <v>1.25</v>
      </c>
      <c r="J35" s="15">
        <v>1.25</v>
      </c>
    </row>
    <row r="36" spans="1:10" ht="9.9499999999999993" customHeight="1" x14ac:dyDescent="0.25">
      <c r="A36" s="11">
        <v>65</v>
      </c>
      <c r="B36" s="91">
        <v>35</v>
      </c>
      <c r="C36" s="92">
        <v>127</v>
      </c>
      <c r="D36" s="15">
        <v>0.27560000000000001</v>
      </c>
      <c r="E36" s="15">
        <v>0.3</v>
      </c>
      <c r="F36" s="15">
        <v>0.3</v>
      </c>
      <c r="G36" s="14">
        <v>38.1</v>
      </c>
      <c r="H36" s="14">
        <v>38.1</v>
      </c>
      <c r="I36" s="15">
        <v>0.91859999999999997</v>
      </c>
      <c r="J36" s="15">
        <v>0.91859999999999997</v>
      </c>
    </row>
    <row r="37" spans="1:10" ht="9.9499999999999993" customHeight="1" x14ac:dyDescent="0.25">
      <c r="A37" s="11">
        <v>66</v>
      </c>
      <c r="B37" s="91">
        <v>9</v>
      </c>
      <c r="C37" s="92">
        <v>35</v>
      </c>
      <c r="D37" s="15">
        <v>0.2571</v>
      </c>
      <c r="E37" s="15">
        <v>0.2</v>
      </c>
      <c r="F37" s="15">
        <v>0.2</v>
      </c>
      <c r="G37" s="14">
        <v>7</v>
      </c>
      <c r="H37" s="14">
        <v>7</v>
      </c>
      <c r="I37" s="15">
        <v>1.2857000000000001</v>
      </c>
      <c r="J37" s="15">
        <v>1.2857000000000001</v>
      </c>
    </row>
    <row r="38" spans="1:10" ht="9.9499999999999993" customHeight="1" x14ac:dyDescent="0.25">
      <c r="A38" s="11">
        <v>67</v>
      </c>
      <c r="B38" s="91">
        <v>3</v>
      </c>
      <c r="C38" s="92">
        <v>9</v>
      </c>
      <c r="D38" s="15">
        <v>0.33329999999999999</v>
      </c>
      <c r="E38" s="15">
        <v>0.2</v>
      </c>
      <c r="F38" s="15">
        <v>0.2</v>
      </c>
      <c r="G38" s="14">
        <v>1.8</v>
      </c>
      <c r="H38" s="14">
        <v>1.8</v>
      </c>
      <c r="I38" s="15">
        <v>1.6667000000000001</v>
      </c>
      <c r="J38" s="15">
        <v>1.6667000000000001</v>
      </c>
    </row>
    <row r="39" spans="1:10" ht="9.9499999999999993" customHeight="1" x14ac:dyDescent="0.25">
      <c r="A39" s="11">
        <v>68</v>
      </c>
      <c r="B39" s="91">
        <v>0</v>
      </c>
      <c r="C39" s="92">
        <v>1</v>
      </c>
      <c r="D39" s="15">
        <v>0</v>
      </c>
      <c r="E39" s="15">
        <v>0.2</v>
      </c>
      <c r="F39" s="15">
        <v>0.2</v>
      </c>
      <c r="G39" s="14">
        <v>0.2</v>
      </c>
      <c r="H39" s="14">
        <v>0.2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2645</v>
      </c>
      <c r="E40" s="15">
        <v>0.2</v>
      </c>
      <c r="F40" s="15">
        <v>0.2</v>
      </c>
      <c r="G40" s="14">
        <v>0</v>
      </c>
      <c r="H40" s="14">
        <v>0</v>
      </c>
      <c r="I40" s="13" t="s">
        <v>2646</v>
      </c>
      <c r="J40" s="13" t="s">
        <v>2647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2648</v>
      </c>
      <c r="E41" s="15">
        <v>1</v>
      </c>
      <c r="F41" s="15">
        <v>1</v>
      </c>
      <c r="G41" s="14">
        <v>0</v>
      </c>
      <c r="H41" s="14">
        <v>0</v>
      </c>
      <c r="I41" s="13" t="s">
        <v>2649</v>
      </c>
      <c r="J41" s="13" t="s">
        <v>2650</v>
      </c>
    </row>
    <row r="42" spans="1:10" ht="9.9499999999999993" customHeight="1" x14ac:dyDescent="0.25">
      <c r="A42" s="18" t="s">
        <v>2651</v>
      </c>
      <c r="B42" s="91">
        <v>0</v>
      </c>
      <c r="C42" s="92">
        <v>8</v>
      </c>
      <c r="D42" s="15">
        <v>0</v>
      </c>
      <c r="E42" s="15">
        <v>1</v>
      </c>
      <c r="F42" s="15">
        <v>1</v>
      </c>
      <c r="G42" s="14">
        <v>8</v>
      </c>
      <c r="H42" s="14">
        <v>8</v>
      </c>
      <c r="I42" s="15">
        <v>0</v>
      </c>
      <c r="J42" s="15">
        <v>0</v>
      </c>
    </row>
    <row r="43" spans="1:10" ht="9.9499999999999993" customHeight="1" x14ac:dyDescent="0.25">
      <c r="A43" s="19" t="s">
        <v>2652</v>
      </c>
      <c r="B43" s="21">
        <v>1824</v>
      </c>
      <c r="C43" s="104">
        <v>6689</v>
      </c>
      <c r="D43" s="22">
        <v>0.2727</v>
      </c>
      <c r="E43" s="67"/>
      <c r="F43" s="67"/>
      <c r="G43" s="23">
        <v>1431.55</v>
      </c>
      <c r="H43" s="23">
        <v>1431.55</v>
      </c>
      <c r="I43" s="22">
        <v>1.2741</v>
      </c>
      <c r="J43" s="22">
        <v>1.2741</v>
      </c>
    </row>
    <row r="65" spans="1:1" x14ac:dyDescent="0.25">
      <c r="A65" s="24" t="s">
        <v>2653</v>
      </c>
    </row>
    <row r="66" spans="1:1" x14ac:dyDescent="0.25">
      <c r="A66" s="2" t="s">
        <v>2654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125</v>
      </c>
    </row>
    <row r="5" spans="1:10" x14ac:dyDescent="0.25">
      <c r="A5" s="3" t="s">
        <v>126</v>
      </c>
    </row>
    <row r="6" spans="1:10" x14ac:dyDescent="0.25">
      <c r="A6" s="3" t="s">
        <v>127</v>
      </c>
    </row>
    <row r="7" spans="1:10" x14ac:dyDescent="0.25">
      <c r="A7" s="3" t="s">
        <v>128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129</v>
      </c>
      <c r="G8" s="8">
        <v>-5</v>
      </c>
      <c r="H8" s="8">
        <v>-6</v>
      </c>
      <c r="I8" s="7" t="s">
        <v>130</v>
      </c>
      <c r="J8" s="7" t="s">
        <v>131</v>
      </c>
    </row>
    <row r="9" spans="1:10" ht="9.9499999999999993" customHeight="1" x14ac:dyDescent="0.25">
      <c r="C9" s="221" t="s">
        <v>132</v>
      </c>
      <c r="D9" s="222" t="s">
        <v>133</v>
      </c>
      <c r="E9" s="223" t="s">
        <v>134</v>
      </c>
      <c r="F9" s="222" t="s">
        <v>135</v>
      </c>
      <c r="G9" s="220" t="s">
        <v>136</v>
      </c>
      <c r="H9" s="220"/>
      <c r="I9" s="220" t="s">
        <v>137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138</v>
      </c>
      <c r="H10" s="9" t="s">
        <v>139</v>
      </c>
      <c r="I10" s="10" t="s">
        <v>140</v>
      </c>
      <c r="J10" s="10" t="s">
        <v>141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142</v>
      </c>
      <c r="G11" s="14">
        <v>0</v>
      </c>
      <c r="H11" s="14">
        <v>0</v>
      </c>
      <c r="I11" s="13" t="s">
        <v>143</v>
      </c>
      <c r="J11" s="13" t="s">
        <v>144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145</v>
      </c>
      <c r="G12" s="14">
        <v>0</v>
      </c>
      <c r="H12" s="14">
        <v>0</v>
      </c>
      <c r="I12" s="13" t="s">
        <v>146</v>
      </c>
      <c r="J12" s="13" t="s">
        <v>147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148</v>
      </c>
      <c r="G13" s="14">
        <v>0</v>
      </c>
      <c r="H13" s="14">
        <v>0</v>
      </c>
      <c r="I13" s="13" t="s">
        <v>149</v>
      </c>
      <c r="J13" s="13" t="s">
        <v>150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151</v>
      </c>
      <c r="G14" s="14">
        <v>0</v>
      </c>
      <c r="H14" s="14">
        <v>0</v>
      </c>
      <c r="I14" s="13" t="s">
        <v>152</v>
      </c>
      <c r="J14" s="13" t="s">
        <v>153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154</v>
      </c>
      <c r="G15" s="14">
        <v>0</v>
      </c>
      <c r="H15" s="14">
        <v>0</v>
      </c>
      <c r="I15" s="13" t="s">
        <v>155</v>
      </c>
      <c r="J15" s="13" t="s">
        <v>156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157</v>
      </c>
      <c r="G16" s="14">
        <v>0</v>
      </c>
      <c r="H16" s="14">
        <v>0</v>
      </c>
      <c r="I16" s="13" t="s">
        <v>158</v>
      </c>
      <c r="J16" s="13" t="s">
        <v>159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160</v>
      </c>
      <c r="G17" s="14">
        <v>0</v>
      </c>
      <c r="H17" s="14">
        <v>0</v>
      </c>
      <c r="I17" s="13" t="s">
        <v>161</v>
      </c>
      <c r="J17" s="13" t="s">
        <v>162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163</v>
      </c>
      <c r="G18" s="14">
        <v>0</v>
      </c>
      <c r="H18" s="14">
        <v>0</v>
      </c>
      <c r="I18" s="13" t="s">
        <v>164</v>
      </c>
      <c r="J18" s="13" t="s">
        <v>165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166</v>
      </c>
      <c r="G19" s="14">
        <v>0</v>
      </c>
      <c r="H19" s="14">
        <v>0</v>
      </c>
      <c r="I19" s="13" t="s">
        <v>167</v>
      </c>
      <c r="J19" s="13" t="s">
        <v>168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169</v>
      </c>
      <c r="G20" s="14">
        <v>0</v>
      </c>
      <c r="H20" s="14">
        <v>0</v>
      </c>
      <c r="I20" s="13" t="s">
        <v>170</v>
      </c>
      <c r="J20" s="13" t="s">
        <v>171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172</v>
      </c>
      <c r="G21" s="14">
        <v>0</v>
      </c>
      <c r="H21" s="14">
        <v>0</v>
      </c>
      <c r="I21" s="13" t="s">
        <v>173</v>
      </c>
      <c r="J21" s="13" t="s">
        <v>174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175</v>
      </c>
      <c r="G22" s="14">
        <v>0</v>
      </c>
      <c r="H22" s="14">
        <v>0</v>
      </c>
      <c r="I22" s="13" t="s">
        <v>176</v>
      </c>
      <c r="J22" s="13" t="s">
        <v>177</v>
      </c>
    </row>
    <row r="23" spans="3:10" ht="9.9499999999999993" customHeight="1" x14ac:dyDescent="0.25">
      <c r="C23" s="11">
        <v>53</v>
      </c>
      <c r="D23" s="12">
        <v>0</v>
      </c>
      <c r="E23" s="12">
        <v>1</v>
      </c>
      <c r="F23" s="15">
        <v>0</v>
      </c>
      <c r="G23" s="14">
        <v>0</v>
      </c>
      <c r="H23" s="14">
        <v>0</v>
      </c>
      <c r="I23" s="13" t="s">
        <v>178</v>
      </c>
      <c r="J23" s="13" t="s">
        <v>179</v>
      </c>
    </row>
    <row r="24" spans="3:10" ht="9.9499999999999993" customHeight="1" x14ac:dyDescent="0.25">
      <c r="C24" s="11">
        <v>54</v>
      </c>
      <c r="D24" s="12">
        <v>0</v>
      </c>
      <c r="E24" s="12">
        <v>7</v>
      </c>
      <c r="F24" s="15">
        <v>0</v>
      </c>
      <c r="G24" s="14">
        <v>0</v>
      </c>
      <c r="H24" s="14">
        <v>0</v>
      </c>
      <c r="I24" s="13" t="s">
        <v>180</v>
      </c>
      <c r="J24" s="13" t="s">
        <v>181</v>
      </c>
    </row>
    <row r="25" spans="3:10" ht="9.9499999999999993" customHeight="1" x14ac:dyDescent="0.25">
      <c r="C25" s="11">
        <v>55</v>
      </c>
      <c r="D25" s="12">
        <v>0</v>
      </c>
      <c r="E25" s="12">
        <v>160</v>
      </c>
      <c r="F25" s="15">
        <v>0</v>
      </c>
      <c r="G25" s="14">
        <v>0.4</v>
      </c>
      <c r="H25" s="14">
        <v>0.4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4</v>
      </c>
      <c r="E26" s="16">
        <v>1032</v>
      </c>
      <c r="F26" s="15">
        <v>3.8999999999999998E-3</v>
      </c>
      <c r="G26" s="14">
        <v>2.8</v>
      </c>
      <c r="H26" s="14">
        <v>2.8</v>
      </c>
      <c r="I26" s="15">
        <v>1.4286000000000001</v>
      </c>
      <c r="J26" s="15">
        <v>1.4286000000000001</v>
      </c>
    </row>
    <row r="27" spans="3:10" ht="9.9499999999999993" customHeight="1" x14ac:dyDescent="0.25">
      <c r="C27" s="11">
        <v>57</v>
      </c>
      <c r="D27" s="12">
        <v>4</v>
      </c>
      <c r="E27" s="16">
        <v>1578</v>
      </c>
      <c r="F27" s="15">
        <v>2.5000000000000001E-3</v>
      </c>
      <c r="G27" s="14">
        <v>4.7</v>
      </c>
      <c r="H27" s="14">
        <v>4.7</v>
      </c>
      <c r="I27" s="15">
        <v>0.85109999999999997</v>
      </c>
      <c r="J27" s="15">
        <v>0.85109999999999997</v>
      </c>
    </row>
    <row r="28" spans="3:10" ht="9.9499999999999993" customHeight="1" x14ac:dyDescent="0.25">
      <c r="C28" s="11">
        <v>58</v>
      </c>
      <c r="D28" s="12">
        <v>10</v>
      </c>
      <c r="E28" s="16">
        <v>2087</v>
      </c>
      <c r="F28" s="15">
        <v>4.7999999999999996E-3</v>
      </c>
      <c r="G28" s="14">
        <v>6.8</v>
      </c>
      <c r="H28" s="14">
        <v>6.8</v>
      </c>
      <c r="I28" s="15">
        <v>1.4705999999999999</v>
      </c>
      <c r="J28" s="15">
        <v>1.4705999999999999</v>
      </c>
    </row>
    <row r="29" spans="3:10" ht="9.9499999999999993" customHeight="1" x14ac:dyDescent="0.25">
      <c r="C29" s="11">
        <v>59</v>
      </c>
      <c r="D29" s="12">
        <v>9</v>
      </c>
      <c r="E29" s="16">
        <v>2661</v>
      </c>
      <c r="F29" s="15">
        <v>3.3999999999999998E-3</v>
      </c>
      <c r="G29" s="14">
        <v>9.1</v>
      </c>
      <c r="H29" s="14">
        <v>9.1</v>
      </c>
      <c r="I29" s="15">
        <v>0.98899999999999999</v>
      </c>
      <c r="J29" s="15">
        <v>0.98899999999999999</v>
      </c>
    </row>
    <row r="30" spans="3:10" ht="9.9499999999999993" customHeight="1" x14ac:dyDescent="0.25">
      <c r="C30" s="11">
        <v>60</v>
      </c>
      <c r="D30" s="12">
        <v>13</v>
      </c>
      <c r="E30" s="16">
        <v>3473</v>
      </c>
      <c r="F30" s="15">
        <v>3.7000000000000002E-3</v>
      </c>
      <c r="G30" s="14">
        <v>12.6</v>
      </c>
      <c r="H30" s="14">
        <v>12.6</v>
      </c>
      <c r="I30" s="15">
        <v>1.0317000000000001</v>
      </c>
      <c r="J30" s="15">
        <v>1.0317000000000001</v>
      </c>
    </row>
    <row r="31" spans="3:10" ht="9.9499999999999993" customHeight="1" x14ac:dyDescent="0.25">
      <c r="C31" s="11">
        <v>61</v>
      </c>
      <c r="D31" s="12">
        <v>14</v>
      </c>
      <c r="E31" s="16">
        <v>4541</v>
      </c>
      <c r="F31" s="15">
        <v>3.0999999999999999E-3</v>
      </c>
      <c r="G31" s="14">
        <v>17.899999999999999</v>
      </c>
      <c r="H31" s="14">
        <v>17.899999999999999</v>
      </c>
      <c r="I31" s="15">
        <v>0.78210000000000002</v>
      </c>
      <c r="J31" s="15">
        <v>0.78210000000000002</v>
      </c>
    </row>
    <row r="32" spans="3:10" ht="9.9499999999999993" customHeight="1" x14ac:dyDescent="0.25">
      <c r="C32" s="11">
        <v>62</v>
      </c>
      <c r="D32" s="12">
        <v>17</v>
      </c>
      <c r="E32" s="16">
        <v>5964</v>
      </c>
      <c r="F32" s="15">
        <v>2.8999999999999998E-3</v>
      </c>
      <c r="G32" s="14">
        <v>25.4</v>
      </c>
      <c r="H32" s="14">
        <v>25.4</v>
      </c>
      <c r="I32" s="15">
        <v>0.66930000000000001</v>
      </c>
      <c r="J32" s="15">
        <v>0.66930000000000001</v>
      </c>
    </row>
    <row r="33" spans="3:10" ht="9.9499999999999993" customHeight="1" x14ac:dyDescent="0.25">
      <c r="C33" s="11">
        <v>63</v>
      </c>
      <c r="D33" s="12">
        <v>28</v>
      </c>
      <c r="E33" s="16">
        <v>7996</v>
      </c>
      <c r="F33" s="15">
        <v>3.5000000000000001E-3</v>
      </c>
      <c r="G33" s="14">
        <v>36.700000000000003</v>
      </c>
      <c r="H33" s="14">
        <v>36.700000000000003</v>
      </c>
      <c r="I33" s="15">
        <v>0.76290000000000002</v>
      </c>
      <c r="J33" s="15">
        <v>0.76290000000000002</v>
      </c>
    </row>
    <row r="34" spans="3:10" ht="9.9499999999999993" customHeight="1" x14ac:dyDescent="0.25">
      <c r="C34" s="11">
        <v>64</v>
      </c>
      <c r="D34" s="12">
        <v>46</v>
      </c>
      <c r="E34" s="16">
        <v>9384</v>
      </c>
      <c r="F34" s="15">
        <v>4.8999999999999998E-3</v>
      </c>
      <c r="G34" s="14">
        <v>46.4</v>
      </c>
      <c r="H34" s="14">
        <v>46.4</v>
      </c>
      <c r="I34" s="15">
        <v>0.99139999999999995</v>
      </c>
      <c r="J34" s="15">
        <v>0.99139999999999995</v>
      </c>
    </row>
    <row r="35" spans="3:10" ht="9.9499999999999993" customHeight="1" x14ac:dyDescent="0.25">
      <c r="C35" s="11">
        <v>65</v>
      </c>
      <c r="D35" s="12">
        <v>45</v>
      </c>
      <c r="E35" s="16">
        <v>10021</v>
      </c>
      <c r="F35" s="15">
        <v>4.4999999999999997E-3</v>
      </c>
      <c r="G35" s="14">
        <v>53.2</v>
      </c>
      <c r="H35" s="14">
        <v>53.2</v>
      </c>
      <c r="I35" s="15">
        <v>0.84589999999999999</v>
      </c>
      <c r="J35" s="15">
        <v>0.84589999999999999</v>
      </c>
    </row>
    <row r="36" spans="3:10" ht="9.9499999999999993" customHeight="1" x14ac:dyDescent="0.25">
      <c r="C36" s="11">
        <v>66</v>
      </c>
      <c r="D36" s="12">
        <v>59</v>
      </c>
      <c r="E36" s="17">
        <v>10166</v>
      </c>
      <c r="F36" s="15">
        <v>5.7999999999999996E-3</v>
      </c>
      <c r="G36" s="14">
        <v>60.4</v>
      </c>
      <c r="H36" s="14">
        <v>60.4</v>
      </c>
      <c r="I36" s="15">
        <v>0.9768</v>
      </c>
      <c r="J36" s="15">
        <v>0.9768</v>
      </c>
    </row>
    <row r="37" spans="3:10" ht="9.9499999999999993" customHeight="1" x14ac:dyDescent="0.25">
      <c r="C37" s="11">
        <v>67</v>
      </c>
      <c r="D37" s="12">
        <v>60</v>
      </c>
      <c r="E37" s="16">
        <v>9807</v>
      </c>
      <c r="F37" s="15">
        <v>6.1000000000000004E-3</v>
      </c>
      <c r="G37" s="14">
        <v>64.7</v>
      </c>
      <c r="H37" s="14">
        <v>64.7</v>
      </c>
      <c r="I37" s="15">
        <v>0.9274</v>
      </c>
      <c r="J37" s="15">
        <v>0.9274</v>
      </c>
    </row>
    <row r="38" spans="3:10" ht="9.9499999999999993" customHeight="1" x14ac:dyDescent="0.25">
      <c r="C38" s="11">
        <v>68</v>
      </c>
      <c r="D38" s="12">
        <v>52</v>
      </c>
      <c r="E38" s="16">
        <v>9298</v>
      </c>
      <c r="F38" s="15">
        <v>5.5999999999999999E-3</v>
      </c>
      <c r="G38" s="14">
        <v>70.099999999999994</v>
      </c>
      <c r="H38" s="14">
        <v>70.099999999999994</v>
      </c>
      <c r="I38" s="15">
        <v>0.74180000000000001</v>
      </c>
      <c r="J38" s="15">
        <v>0.74180000000000001</v>
      </c>
    </row>
    <row r="39" spans="3:10" ht="9.9499999999999993" customHeight="1" x14ac:dyDescent="0.25">
      <c r="C39" s="11">
        <v>69</v>
      </c>
      <c r="D39" s="12">
        <v>77</v>
      </c>
      <c r="E39" s="16">
        <v>8924</v>
      </c>
      <c r="F39" s="15">
        <v>8.6E-3</v>
      </c>
      <c r="G39" s="14">
        <v>72.099999999999994</v>
      </c>
      <c r="H39" s="14">
        <v>72.099999999999994</v>
      </c>
      <c r="I39" s="15">
        <v>1.0680000000000001</v>
      </c>
      <c r="J39" s="15">
        <v>1.0680000000000001</v>
      </c>
    </row>
    <row r="40" spans="3:10" ht="9.9499999999999993" customHeight="1" x14ac:dyDescent="0.25">
      <c r="C40" s="11">
        <v>70</v>
      </c>
      <c r="D40" s="12">
        <v>70</v>
      </c>
      <c r="E40" s="16">
        <v>8596</v>
      </c>
      <c r="F40" s="15">
        <v>8.0999999999999996E-3</v>
      </c>
      <c r="G40" s="14">
        <v>76.099999999999994</v>
      </c>
      <c r="H40" s="14">
        <v>76.099999999999994</v>
      </c>
      <c r="I40" s="15">
        <v>0.91979999999999995</v>
      </c>
      <c r="J40" s="15">
        <v>0.91979999999999995</v>
      </c>
    </row>
    <row r="41" spans="3:10" ht="9.9499999999999993" customHeight="1" x14ac:dyDescent="0.25">
      <c r="C41" s="11">
        <v>71</v>
      </c>
      <c r="D41" s="12">
        <v>77</v>
      </c>
      <c r="E41" s="16">
        <v>8146</v>
      </c>
      <c r="F41" s="15">
        <v>9.4999999999999998E-3</v>
      </c>
      <c r="G41" s="14">
        <v>81.099999999999994</v>
      </c>
      <c r="H41" s="14">
        <v>81.099999999999994</v>
      </c>
      <c r="I41" s="15">
        <v>0.94940000000000002</v>
      </c>
      <c r="J41" s="15">
        <v>0.94940000000000002</v>
      </c>
    </row>
    <row r="42" spans="3:10" ht="9.9499999999999993" customHeight="1" x14ac:dyDescent="0.25">
      <c r="C42" s="11">
        <v>72</v>
      </c>
      <c r="D42" s="12">
        <v>60</v>
      </c>
      <c r="E42" s="16">
        <v>7401</v>
      </c>
      <c r="F42" s="15">
        <v>8.0999999999999996E-3</v>
      </c>
      <c r="G42" s="14">
        <v>81.8</v>
      </c>
      <c r="H42" s="14">
        <v>81.8</v>
      </c>
      <c r="I42" s="15">
        <v>0.73350000000000004</v>
      </c>
      <c r="J42" s="15">
        <v>0.73350000000000004</v>
      </c>
    </row>
    <row r="43" spans="3:10" ht="9.9499999999999993" customHeight="1" x14ac:dyDescent="0.25">
      <c r="C43" s="11">
        <v>73</v>
      </c>
      <c r="D43" s="12">
        <v>69</v>
      </c>
      <c r="E43" s="16">
        <v>6724</v>
      </c>
      <c r="F43" s="15">
        <v>1.03E-2</v>
      </c>
      <c r="G43" s="14">
        <v>82</v>
      </c>
      <c r="H43" s="14">
        <v>82</v>
      </c>
      <c r="I43" s="15">
        <v>0.84150000000000003</v>
      </c>
      <c r="J43" s="15">
        <v>0.84150000000000003</v>
      </c>
    </row>
    <row r="44" spans="3:10" ht="9.9499999999999993" customHeight="1" x14ac:dyDescent="0.25">
      <c r="C44" s="11">
        <v>74</v>
      </c>
      <c r="D44" s="12">
        <v>82</v>
      </c>
      <c r="E44" s="16">
        <v>6207</v>
      </c>
      <c r="F44" s="15">
        <v>1.32E-2</v>
      </c>
      <c r="G44" s="14">
        <v>82.6</v>
      </c>
      <c r="H44" s="14">
        <v>82.6</v>
      </c>
      <c r="I44" s="15">
        <v>0.99270000000000003</v>
      </c>
      <c r="J44" s="15">
        <v>0.99270000000000003</v>
      </c>
    </row>
    <row r="45" spans="3:10" ht="9.9499999999999993" customHeight="1" x14ac:dyDescent="0.25">
      <c r="C45" s="11">
        <v>75</v>
      </c>
      <c r="D45" s="12">
        <v>76</v>
      </c>
      <c r="E45" s="16">
        <v>5812</v>
      </c>
      <c r="F45" s="15">
        <v>1.3100000000000001E-2</v>
      </c>
      <c r="G45" s="14">
        <v>83.7</v>
      </c>
      <c r="H45" s="14">
        <v>83.7</v>
      </c>
      <c r="I45" s="15">
        <v>0.90800000000000003</v>
      </c>
      <c r="J45" s="15">
        <v>0.90800000000000003</v>
      </c>
    </row>
    <row r="46" spans="3:10" ht="9.9499999999999993" customHeight="1" x14ac:dyDescent="0.25">
      <c r="C46" s="11">
        <v>76</v>
      </c>
      <c r="D46" s="12">
        <v>97</v>
      </c>
      <c r="E46" s="16">
        <v>5411</v>
      </c>
      <c r="F46" s="15">
        <v>1.7899999999999999E-2</v>
      </c>
      <c r="G46" s="14">
        <v>89.7</v>
      </c>
      <c r="H46" s="14">
        <v>89.7</v>
      </c>
      <c r="I46" s="15">
        <v>1.0813999999999999</v>
      </c>
      <c r="J46" s="15">
        <v>1.0813999999999999</v>
      </c>
    </row>
    <row r="47" spans="3:10" ht="9.9499999999999993" customHeight="1" x14ac:dyDescent="0.25">
      <c r="C47" s="11">
        <v>77</v>
      </c>
      <c r="D47" s="12">
        <v>86</v>
      </c>
      <c r="E47" s="16">
        <v>5077</v>
      </c>
      <c r="F47" s="15">
        <v>1.6899999999999998E-2</v>
      </c>
      <c r="G47" s="14">
        <v>95.3</v>
      </c>
      <c r="H47" s="14">
        <v>95.3</v>
      </c>
      <c r="I47" s="15">
        <v>0.90239999999999998</v>
      </c>
      <c r="J47" s="15">
        <v>0.90239999999999998</v>
      </c>
    </row>
    <row r="48" spans="3:10" ht="9.9499999999999993" customHeight="1" x14ac:dyDescent="0.25">
      <c r="C48" s="11">
        <v>78</v>
      </c>
      <c r="D48" s="12">
        <v>102</v>
      </c>
      <c r="E48" s="16">
        <v>4917</v>
      </c>
      <c r="F48" s="15">
        <v>2.07E-2</v>
      </c>
      <c r="G48" s="14">
        <v>103.1</v>
      </c>
      <c r="H48" s="14">
        <v>103.1</v>
      </c>
      <c r="I48" s="15">
        <v>0.98929999999999996</v>
      </c>
      <c r="J48" s="15">
        <v>0.98929999999999996</v>
      </c>
    </row>
    <row r="49" spans="3:10" ht="9.9499999999999993" customHeight="1" x14ac:dyDescent="0.25">
      <c r="C49" s="11">
        <v>79</v>
      </c>
      <c r="D49" s="12">
        <v>125</v>
      </c>
      <c r="E49" s="16">
        <v>4701</v>
      </c>
      <c r="F49" s="15">
        <v>2.6599999999999999E-2</v>
      </c>
      <c r="G49" s="14">
        <v>108.8</v>
      </c>
      <c r="H49" s="14">
        <v>108.8</v>
      </c>
      <c r="I49" s="15">
        <v>1.1489</v>
      </c>
      <c r="J49" s="15">
        <v>1.1489</v>
      </c>
    </row>
    <row r="50" spans="3:10" ht="9.9499999999999993" customHeight="1" x14ac:dyDescent="0.25">
      <c r="C50" s="11">
        <v>80</v>
      </c>
      <c r="D50" s="12">
        <v>129</v>
      </c>
      <c r="E50" s="16">
        <v>4563</v>
      </c>
      <c r="F50" s="15">
        <v>2.8299999999999999E-2</v>
      </c>
      <c r="G50" s="14">
        <v>115.2</v>
      </c>
      <c r="H50" s="14">
        <v>115.2</v>
      </c>
      <c r="I50" s="15">
        <v>1.1197999999999999</v>
      </c>
      <c r="J50" s="15">
        <v>1.1197999999999999</v>
      </c>
    </row>
    <row r="51" spans="3:10" ht="9.9499999999999993" customHeight="1" x14ac:dyDescent="0.25">
      <c r="C51" s="11">
        <v>81</v>
      </c>
      <c r="D51" s="12">
        <v>133</v>
      </c>
      <c r="E51" s="16">
        <v>4346</v>
      </c>
      <c r="F51" s="15">
        <v>3.0599999999999999E-2</v>
      </c>
      <c r="G51" s="14">
        <v>131</v>
      </c>
      <c r="H51" s="14">
        <v>131</v>
      </c>
      <c r="I51" s="15">
        <v>1.0153000000000001</v>
      </c>
      <c r="J51" s="15">
        <v>1.0153000000000001</v>
      </c>
    </row>
    <row r="52" spans="3:10" ht="9.9499999999999993" customHeight="1" x14ac:dyDescent="0.25">
      <c r="C52" s="11">
        <v>82</v>
      </c>
      <c r="D52" s="12">
        <v>131</v>
      </c>
      <c r="E52" s="16">
        <v>4170</v>
      </c>
      <c r="F52" s="15">
        <v>3.1399999999999997E-2</v>
      </c>
      <c r="G52" s="14">
        <v>146.5</v>
      </c>
      <c r="H52" s="14">
        <v>146.5</v>
      </c>
      <c r="I52" s="15">
        <v>0.89419999999999999</v>
      </c>
      <c r="J52" s="15">
        <v>0.89419999999999999</v>
      </c>
    </row>
    <row r="53" spans="3:10" ht="9.9499999999999993" customHeight="1" x14ac:dyDescent="0.25">
      <c r="C53" s="11">
        <v>83</v>
      </c>
      <c r="D53" s="12">
        <v>146</v>
      </c>
      <c r="E53" s="16">
        <v>4000</v>
      </c>
      <c r="F53" s="15">
        <v>3.6499999999999998E-2</v>
      </c>
      <c r="G53" s="14">
        <v>160.19999999999999</v>
      </c>
      <c r="H53" s="14">
        <v>160.19999999999999</v>
      </c>
      <c r="I53" s="15">
        <v>0.91139999999999999</v>
      </c>
      <c r="J53" s="15">
        <v>0.91139999999999999</v>
      </c>
    </row>
    <row r="54" spans="3:10" ht="9.9499999999999993" customHeight="1" x14ac:dyDescent="0.25">
      <c r="C54" s="11">
        <v>84</v>
      </c>
      <c r="D54" s="12">
        <v>169</v>
      </c>
      <c r="E54" s="16">
        <v>3872</v>
      </c>
      <c r="F54" s="15">
        <v>4.36E-2</v>
      </c>
      <c r="G54" s="14">
        <v>176.1</v>
      </c>
      <c r="H54" s="14">
        <v>176.1</v>
      </c>
      <c r="I54" s="15">
        <v>0.9597</v>
      </c>
      <c r="J54" s="15">
        <v>0.9597</v>
      </c>
    </row>
    <row r="55" spans="3:10" ht="9.9499999999999993" customHeight="1" x14ac:dyDescent="0.25">
      <c r="C55" s="11">
        <v>85</v>
      </c>
      <c r="D55" s="12">
        <v>175</v>
      </c>
      <c r="E55" s="16">
        <v>3635</v>
      </c>
      <c r="F55" s="15">
        <v>4.8099999999999997E-2</v>
      </c>
      <c r="G55" s="14">
        <v>184.5</v>
      </c>
      <c r="H55" s="14">
        <v>184.5</v>
      </c>
      <c r="I55" s="15">
        <v>0.94850000000000001</v>
      </c>
      <c r="J55" s="15">
        <v>0.94850000000000001</v>
      </c>
    </row>
    <row r="56" spans="3:10" ht="9.9499999999999993" customHeight="1" x14ac:dyDescent="0.25">
      <c r="C56" s="11">
        <v>86</v>
      </c>
      <c r="D56" s="12">
        <v>169</v>
      </c>
      <c r="E56" s="16">
        <v>3351</v>
      </c>
      <c r="F56" s="15">
        <v>5.04E-2</v>
      </c>
      <c r="G56" s="14">
        <v>191.4</v>
      </c>
      <c r="H56" s="14">
        <v>191.4</v>
      </c>
      <c r="I56" s="15">
        <v>0.88300000000000001</v>
      </c>
      <c r="J56" s="15">
        <v>0.88300000000000001</v>
      </c>
    </row>
    <row r="57" spans="3:10" ht="9.9499999999999993" customHeight="1" x14ac:dyDescent="0.25">
      <c r="C57" s="11">
        <v>87</v>
      </c>
      <c r="D57" s="12">
        <v>178</v>
      </c>
      <c r="E57" s="16">
        <v>3047</v>
      </c>
      <c r="F57" s="15">
        <v>5.8400000000000001E-2</v>
      </c>
      <c r="G57" s="14">
        <v>191.6</v>
      </c>
      <c r="H57" s="14">
        <v>191.6</v>
      </c>
      <c r="I57" s="15">
        <v>0.92900000000000005</v>
      </c>
      <c r="J57" s="15">
        <v>0.92900000000000005</v>
      </c>
    </row>
    <row r="58" spans="3:10" ht="9.9499999999999993" customHeight="1" x14ac:dyDescent="0.25">
      <c r="C58" s="11">
        <v>88</v>
      </c>
      <c r="D58" s="12">
        <v>149</v>
      </c>
      <c r="E58" s="16">
        <v>2696</v>
      </c>
      <c r="F58" s="15">
        <v>5.5300000000000002E-2</v>
      </c>
      <c r="G58" s="14">
        <v>185.3</v>
      </c>
      <c r="H58" s="14">
        <v>185.3</v>
      </c>
      <c r="I58" s="15">
        <v>0.80410000000000004</v>
      </c>
      <c r="J58" s="15">
        <v>0.80410000000000004</v>
      </c>
    </row>
    <row r="59" spans="3:10" ht="9.9499999999999993" customHeight="1" x14ac:dyDescent="0.25">
      <c r="C59" s="11">
        <v>89</v>
      </c>
      <c r="D59" s="12">
        <v>157</v>
      </c>
      <c r="E59" s="16">
        <v>2419</v>
      </c>
      <c r="F59" s="15">
        <v>6.4899999999999999E-2</v>
      </c>
      <c r="G59" s="14">
        <v>187.7</v>
      </c>
      <c r="H59" s="14">
        <v>187.7</v>
      </c>
      <c r="I59" s="15">
        <v>0.83640000000000003</v>
      </c>
      <c r="J59" s="15">
        <v>0.83640000000000003</v>
      </c>
    </row>
    <row r="60" spans="3:10" ht="9.9499999999999993" customHeight="1" x14ac:dyDescent="0.25">
      <c r="C60" s="11">
        <v>90</v>
      </c>
      <c r="D60" s="12">
        <v>183</v>
      </c>
      <c r="E60" s="16">
        <v>2115</v>
      </c>
      <c r="F60" s="15">
        <v>8.6499999999999994E-2</v>
      </c>
      <c r="G60" s="14">
        <v>185.2</v>
      </c>
      <c r="H60" s="14">
        <v>185.2</v>
      </c>
      <c r="I60" s="15">
        <v>0.98809999999999998</v>
      </c>
      <c r="J60" s="15">
        <v>0.98809999999999998</v>
      </c>
    </row>
    <row r="61" spans="3:10" ht="9.9499999999999993" customHeight="1" x14ac:dyDescent="0.25">
      <c r="C61" s="11">
        <v>91</v>
      </c>
      <c r="D61" s="12">
        <v>170</v>
      </c>
      <c r="E61" s="16">
        <v>1761</v>
      </c>
      <c r="F61" s="15">
        <v>9.6500000000000002E-2</v>
      </c>
      <c r="G61" s="14">
        <v>172.5</v>
      </c>
      <c r="H61" s="14">
        <v>172.5</v>
      </c>
      <c r="I61" s="15">
        <v>0.98550000000000004</v>
      </c>
      <c r="J61" s="15">
        <v>0.98550000000000004</v>
      </c>
    </row>
    <row r="62" spans="3:10" ht="9.9499999999999993" customHeight="1" x14ac:dyDescent="0.25">
      <c r="C62" s="11">
        <v>92</v>
      </c>
      <c r="D62" s="12">
        <v>133</v>
      </c>
      <c r="E62" s="16">
        <v>1457</v>
      </c>
      <c r="F62" s="15">
        <v>9.1300000000000006E-2</v>
      </c>
      <c r="G62" s="14">
        <v>157.80000000000001</v>
      </c>
      <c r="H62" s="14">
        <v>157.80000000000001</v>
      </c>
      <c r="I62" s="15">
        <v>0.84279999999999999</v>
      </c>
      <c r="J62" s="15">
        <v>0.84279999999999999</v>
      </c>
    </row>
    <row r="63" spans="3:10" ht="9.9499999999999993" customHeight="1" x14ac:dyDescent="0.25">
      <c r="C63" s="11">
        <v>93</v>
      </c>
      <c r="D63" s="12">
        <v>156</v>
      </c>
      <c r="E63" s="16">
        <v>1221</v>
      </c>
      <c r="F63" s="15">
        <v>0.1278</v>
      </c>
      <c r="G63" s="14">
        <v>145.1</v>
      </c>
      <c r="H63" s="14">
        <v>145.1</v>
      </c>
      <c r="I63" s="15">
        <v>1.0750999999999999</v>
      </c>
      <c r="J63" s="15">
        <v>1.0750999999999999</v>
      </c>
    </row>
    <row r="64" spans="3:10" ht="9.9499999999999993" customHeight="1" x14ac:dyDescent="0.25">
      <c r="C64" s="11">
        <v>94</v>
      </c>
      <c r="D64" s="12">
        <v>134</v>
      </c>
      <c r="E64" s="12">
        <v>990</v>
      </c>
      <c r="F64" s="15">
        <v>0.13539999999999999</v>
      </c>
      <c r="G64" s="14">
        <v>135.80000000000001</v>
      </c>
      <c r="H64" s="14">
        <v>135.80000000000001</v>
      </c>
      <c r="I64" s="15">
        <v>0.98670000000000002</v>
      </c>
      <c r="J64" s="15">
        <v>0.98670000000000002</v>
      </c>
    </row>
    <row r="65" spans="3:10" ht="9.9499999999999993" customHeight="1" x14ac:dyDescent="0.25">
      <c r="C65" s="11">
        <v>95</v>
      </c>
      <c r="D65" s="12">
        <v>120</v>
      </c>
      <c r="E65" s="12">
        <v>792</v>
      </c>
      <c r="F65" s="15">
        <v>0.1515</v>
      </c>
      <c r="G65" s="14">
        <v>124.3</v>
      </c>
      <c r="H65" s="14">
        <v>124.3</v>
      </c>
      <c r="I65" s="15">
        <v>0.96540000000000004</v>
      </c>
      <c r="J65" s="15">
        <v>0.96540000000000004</v>
      </c>
    </row>
    <row r="66" spans="3:10" ht="9.9499999999999993" customHeight="1" x14ac:dyDescent="0.25">
      <c r="C66" s="11">
        <v>96</v>
      </c>
      <c r="D66" s="12">
        <v>103</v>
      </c>
      <c r="E66" s="12">
        <v>601</v>
      </c>
      <c r="F66" s="15">
        <v>0.1714</v>
      </c>
      <c r="G66" s="14">
        <v>106.2</v>
      </c>
      <c r="H66" s="14">
        <v>106.2</v>
      </c>
      <c r="I66" s="15">
        <v>0.96989999999999998</v>
      </c>
      <c r="J66" s="15">
        <v>0.96989999999999998</v>
      </c>
    </row>
    <row r="67" spans="3:10" ht="9.9499999999999993" customHeight="1" x14ac:dyDescent="0.25">
      <c r="C67" s="11">
        <v>97</v>
      </c>
      <c r="D67" s="12">
        <v>103</v>
      </c>
      <c r="E67" s="12">
        <v>461</v>
      </c>
      <c r="F67" s="15">
        <v>0.22339999999999999</v>
      </c>
      <c r="G67" s="14">
        <v>90.3</v>
      </c>
      <c r="H67" s="14">
        <v>90.3</v>
      </c>
      <c r="I67" s="15">
        <v>1.1406000000000001</v>
      </c>
      <c r="J67" s="15">
        <v>1.1406000000000001</v>
      </c>
    </row>
    <row r="68" spans="3:10" ht="9.9499999999999993" customHeight="1" x14ac:dyDescent="0.25">
      <c r="C68" s="11">
        <v>98</v>
      </c>
      <c r="D68" s="12">
        <v>69</v>
      </c>
      <c r="E68" s="12">
        <v>322</v>
      </c>
      <c r="F68" s="15">
        <v>0.21429999999999999</v>
      </c>
      <c r="G68" s="14">
        <v>68.3</v>
      </c>
      <c r="H68" s="14">
        <v>68.3</v>
      </c>
      <c r="I68" s="15">
        <v>1.0102</v>
      </c>
      <c r="J68" s="15">
        <v>1.0102</v>
      </c>
    </row>
    <row r="69" spans="3:10" ht="9.9499999999999993" customHeight="1" x14ac:dyDescent="0.25">
      <c r="C69" s="11">
        <v>99</v>
      </c>
      <c r="D69" s="12">
        <v>51</v>
      </c>
      <c r="E69" s="12">
        <v>239</v>
      </c>
      <c r="F69" s="15">
        <v>0.21340000000000001</v>
      </c>
      <c r="G69" s="14">
        <v>51.9</v>
      </c>
      <c r="H69" s="14">
        <v>51.9</v>
      </c>
      <c r="I69" s="15">
        <v>0.98270000000000002</v>
      </c>
      <c r="J69" s="15">
        <v>0.98270000000000002</v>
      </c>
    </row>
    <row r="70" spans="3:10" ht="9.9499999999999993" customHeight="1" x14ac:dyDescent="0.25">
      <c r="C70" s="18" t="s">
        <v>182</v>
      </c>
      <c r="D70" s="12">
        <v>169</v>
      </c>
      <c r="E70" s="12">
        <v>644</v>
      </c>
      <c r="F70" s="15">
        <v>0.26240000000000002</v>
      </c>
      <c r="G70" s="14">
        <v>154.19999999999999</v>
      </c>
      <c r="H70" s="14">
        <v>154.19999999999999</v>
      </c>
      <c r="I70" s="15">
        <v>1.0960000000000001</v>
      </c>
      <c r="J70" s="15">
        <v>1.0960000000000001</v>
      </c>
    </row>
    <row r="71" spans="3:10" ht="9.9499999999999993" customHeight="1" x14ac:dyDescent="0.25">
      <c r="C71" s="19" t="s">
        <v>183</v>
      </c>
      <c r="D71" s="20">
        <v>4209</v>
      </c>
      <c r="E71" s="21">
        <v>196794</v>
      </c>
      <c r="F71" s="22">
        <v>2.1399999999999999E-2</v>
      </c>
      <c r="G71" s="23">
        <v>4428.6000000000004</v>
      </c>
      <c r="H71" s="23">
        <v>4428.6000000000004</v>
      </c>
      <c r="I71" s="22">
        <v>0.95040000000000002</v>
      </c>
      <c r="J71" s="22">
        <v>0.95040000000000002</v>
      </c>
    </row>
    <row r="75" spans="3:10" x14ac:dyDescent="0.25">
      <c r="C75" s="24" t="s">
        <v>184</v>
      </c>
    </row>
    <row r="76" spans="3:10" x14ac:dyDescent="0.25">
      <c r="C76" s="2" t="s">
        <v>185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2655</v>
      </c>
    </row>
    <row r="5" spans="1:10" x14ac:dyDescent="0.25">
      <c r="A5" s="3" t="s">
        <v>2656</v>
      </c>
    </row>
    <row r="6" spans="1:10" x14ac:dyDescent="0.25">
      <c r="A6" s="3" t="s">
        <v>2657</v>
      </c>
    </row>
    <row r="7" spans="1:10" x14ac:dyDescent="0.25">
      <c r="A7" s="3" t="s">
        <v>2658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2659</v>
      </c>
      <c r="E8" s="8">
        <v>-5</v>
      </c>
      <c r="F8" s="8">
        <v>-6</v>
      </c>
      <c r="G8" s="8">
        <v>-7</v>
      </c>
      <c r="H8" s="8">
        <v>-8</v>
      </c>
      <c r="I8" s="7" t="s">
        <v>2660</v>
      </c>
      <c r="J8" s="7" t="s">
        <v>2661</v>
      </c>
    </row>
    <row r="9" spans="1:10" ht="9.9499999999999993" customHeight="1" x14ac:dyDescent="0.25">
      <c r="A9" s="221" t="s">
        <v>2662</v>
      </c>
      <c r="B9" s="247" t="s">
        <v>2663</v>
      </c>
      <c r="C9" s="248" t="s">
        <v>2664</v>
      </c>
      <c r="D9" s="222" t="s">
        <v>2665</v>
      </c>
      <c r="E9" s="220" t="s">
        <v>2666</v>
      </c>
      <c r="F9" s="220"/>
      <c r="G9" s="220" t="s">
        <v>2667</v>
      </c>
      <c r="H9" s="220"/>
      <c r="I9" s="220" t="s">
        <v>2668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2669</v>
      </c>
      <c r="F10" s="102" t="s">
        <v>2670</v>
      </c>
      <c r="G10" s="102" t="s">
        <v>2671</v>
      </c>
      <c r="H10" s="102" t="s">
        <v>2672</v>
      </c>
      <c r="I10" s="10" t="s">
        <v>2673</v>
      </c>
      <c r="J10" s="10" t="s">
        <v>2674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2675</v>
      </c>
      <c r="E11" s="15">
        <v>0</v>
      </c>
      <c r="F11" s="15">
        <v>0</v>
      </c>
      <c r="G11" s="14">
        <v>0</v>
      </c>
      <c r="H11" s="14">
        <v>0</v>
      </c>
      <c r="I11" s="13" t="s">
        <v>2676</v>
      </c>
      <c r="J11" s="13" t="s">
        <v>2677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2678</v>
      </c>
      <c r="E12" s="15">
        <v>0</v>
      </c>
      <c r="F12" s="15">
        <v>0</v>
      </c>
      <c r="G12" s="14">
        <v>0</v>
      </c>
      <c r="H12" s="14">
        <v>0</v>
      </c>
      <c r="I12" s="13" t="s">
        <v>2679</v>
      </c>
      <c r="J12" s="13" t="s">
        <v>2680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2681</v>
      </c>
      <c r="E13" s="15">
        <v>0</v>
      </c>
      <c r="F13" s="15">
        <v>0</v>
      </c>
      <c r="G13" s="14">
        <v>0</v>
      </c>
      <c r="H13" s="14">
        <v>0</v>
      </c>
      <c r="I13" s="13" t="s">
        <v>2682</v>
      </c>
      <c r="J13" s="13" t="s">
        <v>2683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2684</v>
      </c>
      <c r="E14" s="15">
        <v>0</v>
      </c>
      <c r="F14" s="15">
        <v>0</v>
      </c>
      <c r="G14" s="14">
        <v>0</v>
      </c>
      <c r="H14" s="14">
        <v>0</v>
      </c>
      <c r="I14" s="13" t="s">
        <v>2685</v>
      </c>
      <c r="J14" s="13" t="s">
        <v>2686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2687</v>
      </c>
      <c r="E15" s="15">
        <v>0</v>
      </c>
      <c r="F15" s="15">
        <v>0</v>
      </c>
      <c r="G15" s="14">
        <v>0</v>
      </c>
      <c r="H15" s="14">
        <v>0</v>
      </c>
      <c r="I15" s="13" t="s">
        <v>2688</v>
      </c>
      <c r="J15" s="13" t="s">
        <v>2689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2690</v>
      </c>
      <c r="E16" s="15">
        <v>0</v>
      </c>
      <c r="F16" s="15">
        <v>0</v>
      </c>
      <c r="G16" s="14">
        <v>0</v>
      </c>
      <c r="H16" s="14">
        <v>0</v>
      </c>
      <c r="I16" s="13" t="s">
        <v>2691</v>
      </c>
      <c r="J16" s="13" t="s">
        <v>2692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2693</v>
      </c>
      <c r="E17" s="15">
        <v>0</v>
      </c>
      <c r="F17" s="15">
        <v>0</v>
      </c>
      <c r="G17" s="14">
        <v>0</v>
      </c>
      <c r="H17" s="14">
        <v>0</v>
      </c>
      <c r="I17" s="13" t="s">
        <v>2694</v>
      </c>
      <c r="J17" s="13" t="s">
        <v>2695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2696</v>
      </c>
      <c r="E18" s="15">
        <v>0</v>
      </c>
      <c r="F18" s="15">
        <v>0</v>
      </c>
      <c r="G18" s="14">
        <v>0</v>
      </c>
      <c r="H18" s="14">
        <v>0</v>
      </c>
      <c r="I18" s="13" t="s">
        <v>2697</v>
      </c>
      <c r="J18" s="13" t="s">
        <v>2698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2699</v>
      </c>
      <c r="E19" s="15">
        <v>0</v>
      </c>
      <c r="F19" s="15">
        <v>0</v>
      </c>
      <c r="G19" s="14">
        <v>0</v>
      </c>
      <c r="H19" s="14">
        <v>0</v>
      </c>
      <c r="I19" s="13" t="s">
        <v>2700</v>
      </c>
      <c r="J19" s="13" t="s">
        <v>2701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2702</v>
      </c>
      <c r="E20" s="15">
        <v>0</v>
      </c>
      <c r="F20" s="15">
        <v>0</v>
      </c>
      <c r="G20" s="14">
        <v>0</v>
      </c>
      <c r="H20" s="14">
        <v>0</v>
      </c>
      <c r="I20" s="13" t="s">
        <v>2703</v>
      </c>
      <c r="J20" s="13" t="s">
        <v>2704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2705</v>
      </c>
      <c r="E21" s="15">
        <v>0</v>
      </c>
      <c r="F21" s="15">
        <v>0</v>
      </c>
      <c r="G21" s="14">
        <v>0</v>
      </c>
      <c r="H21" s="14">
        <v>0</v>
      </c>
      <c r="I21" s="13" t="s">
        <v>2706</v>
      </c>
      <c r="J21" s="13" t="s">
        <v>2707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2708</v>
      </c>
      <c r="E22" s="15">
        <v>0</v>
      </c>
      <c r="F22" s="15">
        <v>0</v>
      </c>
      <c r="G22" s="14">
        <v>0</v>
      </c>
      <c r="H22" s="14">
        <v>0</v>
      </c>
      <c r="I22" s="13" t="s">
        <v>2709</v>
      </c>
      <c r="J22" s="13" t="s">
        <v>2710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2711</v>
      </c>
      <c r="E23" s="15">
        <v>0</v>
      </c>
      <c r="F23" s="15">
        <v>0</v>
      </c>
      <c r="G23" s="14">
        <v>0</v>
      </c>
      <c r="H23" s="14">
        <v>0</v>
      </c>
      <c r="I23" s="13" t="s">
        <v>2712</v>
      </c>
      <c r="J23" s="13" t="s">
        <v>2713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2714</v>
      </c>
      <c r="E24" s="15">
        <v>0</v>
      </c>
      <c r="F24" s="15">
        <v>0</v>
      </c>
      <c r="G24" s="14">
        <v>0</v>
      </c>
      <c r="H24" s="14">
        <v>0</v>
      </c>
      <c r="I24" s="13" t="s">
        <v>2715</v>
      </c>
      <c r="J24" s="13" t="s">
        <v>2716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2717</v>
      </c>
      <c r="E25" s="15">
        <v>0</v>
      </c>
      <c r="F25" s="15">
        <v>0</v>
      </c>
      <c r="G25" s="14">
        <v>0</v>
      </c>
      <c r="H25" s="14">
        <v>0</v>
      </c>
      <c r="I25" s="13" t="s">
        <v>2718</v>
      </c>
      <c r="J25" s="13" t="s">
        <v>2719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2720</v>
      </c>
      <c r="E26" s="15">
        <v>0</v>
      </c>
      <c r="F26" s="15">
        <v>0</v>
      </c>
      <c r="G26" s="14">
        <v>0</v>
      </c>
      <c r="H26" s="14">
        <v>0</v>
      </c>
      <c r="I26" s="13" t="s">
        <v>2721</v>
      </c>
      <c r="J26" s="13" t="s">
        <v>2722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2723</v>
      </c>
      <c r="E27" s="15">
        <v>0</v>
      </c>
      <c r="F27" s="15">
        <v>0</v>
      </c>
      <c r="G27" s="14">
        <v>0</v>
      </c>
      <c r="H27" s="14">
        <v>0</v>
      </c>
      <c r="I27" s="13" t="s">
        <v>2724</v>
      </c>
      <c r="J27" s="13" t="s">
        <v>2725</v>
      </c>
    </row>
    <row r="28" spans="1:10" ht="9.9499999999999993" customHeight="1" x14ac:dyDescent="0.25">
      <c r="A28" s="11">
        <v>57</v>
      </c>
      <c r="B28" s="91">
        <v>47</v>
      </c>
      <c r="C28" s="92">
        <v>212</v>
      </c>
      <c r="D28" s="15">
        <v>0.22170000000000001</v>
      </c>
      <c r="E28" s="15">
        <v>0.2</v>
      </c>
      <c r="F28" s="15">
        <v>0.2</v>
      </c>
      <c r="G28" s="14">
        <v>42.35</v>
      </c>
      <c r="H28" s="14">
        <v>42.35</v>
      </c>
      <c r="I28" s="119">
        <v>1.1097999999999999</v>
      </c>
      <c r="J28" s="15">
        <v>1.1097999999999999</v>
      </c>
    </row>
    <row r="29" spans="1:10" ht="9.9499999999999993" customHeight="1" x14ac:dyDescent="0.25">
      <c r="A29" s="11">
        <v>58</v>
      </c>
      <c r="B29" s="91">
        <v>59</v>
      </c>
      <c r="C29" s="92">
        <v>233</v>
      </c>
      <c r="D29" s="15">
        <v>0.25319999999999998</v>
      </c>
      <c r="E29" s="15">
        <v>0.2</v>
      </c>
      <c r="F29" s="15">
        <v>0.2</v>
      </c>
      <c r="G29" s="14">
        <v>46.6</v>
      </c>
      <c r="H29" s="14">
        <v>46.6</v>
      </c>
      <c r="I29" s="119">
        <v>1.2661</v>
      </c>
      <c r="J29" s="15">
        <v>1.2661</v>
      </c>
    </row>
    <row r="30" spans="1:10" ht="9.9499999999999993" customHeight="1" x14ac:dyDescent="0.25">
      <c r="A30" s="11">
        <v>59</v>
      </c>
      <c r="B30" s="91">
        <v>57</v>
      </c>
      <c r="C30" s="92">
        <v>212</v>
      </c>
      <c r="D30" s="15">
        <v>0.26889999999999997</v>
      </c>
      <c r="E30" s="15">
        <v>0.2</v>
      </c>
      <c r="F30" s="15">
        <v>0.2</v>
      </c>
      <c r="G30" s="14">
        <v>42.4</v>
      </c>
      <c r="H30" s="14">
        <v>42.4</v>
      </c>
      <c r="I30" s="119">
        <v>1.3443000000000001</v>
      </c>
      <c r="J30" s="15">
        <v>1.3443000000000001</v>
      </c>
    </row>
    <row r="31" spans="1:10" ht="9.9499999999999993" customHeight="1" x14ac:dyDescent="0.25">
      <c r="A31" s="11">
        <v>60</v>
      </c>
      <c r="B31" s="91">
        <v>54</v>
      </c>
      <c r="C31" s="92">
        <v>205</v>
      </c>
      <c r="D31" s="15">
        <v>0.26340000000000002</v>
      </c>
      <c r="E31" s="15">
        <v>0.2</v>
      </c>
      <c r="F31" s="15">
        <v>0.2</v>
      </c>
      <c r="G31" s="14">
        <v>41</v>
      </c>
      <c r="H31" s="14">
        <v>41</v>
      </c>
      <c r="I31" s="119">
        <v>1.3170999999999999</v>
      </c>
      <c r="J31" s="15">
        <v>1.3170999999999999</v>
      </c>
    </row>
    <row r="32" spans="1:10" ht="9.9499999999999993" customHeight="1" x14ac:dyDescent="0.25">
      <c r="A32" s="11">
        <v>61</v>
      </c>
      <c r="B32" s="91">
        <v>36</v>
      </c>
      <c r="C32" s="92">
        <v>191</v>
      </c>
      <c r="D32" s="15">
        <v>0.1885</v>
      </c>
      <c r="E32" s="15">
        <v>0.2</v>
      </c>
      <c r="F32" s="15">
        <v>0.2</v>
      </c>
      <c r="G32" s="14">
        <v>38.200000000000003</v>
      </c>
      <c r="H32" s="14">
        <v>38.200000000000003</v>
      </c>
      <c r="I32" s="119">
        <v>0.94240000000000002</v>
      </c>
      <c r="J32" s="15">
        <v>0.94240000000000002</v>
      </c>
    </row>
    <row r="33" spans="1:10" ht="9.9499999999999993" customHeight="1" x14ac:dyDescent="0.25">
      <c r="A33" s="11">
        <v>62</v>
      </c>
      <c r="B33" s="91">
        <v>58</v>
      </c>
      <c r="C33" s="92">
        <v>175</v>
      </c>
      <c r="D33" s="15">
        <v>0.33139999999999997</v>
      </c>
      <c r="E33" s="15">
        <v>0.3</v>
      </c>
      <c r="F33" s="15">
        <v>0.3</v>
      </c>
      <c r="G33" s="14">
        <v>52.5</v>
      </c>
      <c r="H33" s="14">
        <v>52.5</v>
      </c>
      <c r="I33" s="119">
        <v>1.1048</v>
      </c>
      <c r="J33" s="15">
        <v>1.1048</v>
      </c>
    </row>
    <row r="34" spans="1:10" ht="9.9499999999999993" customHeight="1" x14ac:dyDescent="0.25">
      <c r="A34" s="11">
        <v>63</v>
      </c>
      <c r="B34" s="91">
        <v>27</v>
      </c>
      <c r="C34" s="92">
        <v>96</v>
      </c>
      <c r="D34" s="15">
        <v>0.28129999999999999</v>
      </c>
      <c r="E34" s="15">
        <v>0.2</v>
      </c>
      <c r="F34" s="15">
        <v>0.2</v>
      </c>
      <c r="G34" s="14">
        <v>19.2</v>
      </c>
      <c r="H34" s="14">
        <v>19.2</v>
      </c>
      <c r="I34" s="119">
        <v>1.4063000000000001</v>
      </c>
      <c r="J34" s="15">
        <v>1.4063000000000001</v>
      </c>
    </row>
    <row r="35" spans="1:10" ht="9.9499999999999993" customHeight="1" x14ac:dyDescent="0.25">
      <c r="A35" s="11">
        <v>64</v>
      </c>
      <c r="B35" s="91">
        <v>12</v>
      </c>
      <c r="C35" s="92">
        <v>60</v>
      </c>
      <c r="D35" s="15">
        <v>0.2</v>
      </c>
      <c r="E35" s="15">
        <v>0.2</v>
      </c>
      <c r="F35" s="15">
        <v>0.2</v>
      </c>
      <c r="G35" s="14">
        <v>12</v>
      </c>
      <c r="H35" s="14">
        <v>12</v>
      </c>
      <c r="I35" s="119">
        <v>1</v>
      </c>
      <c r="J35" s="15">
        <v>1</v>
      </c>
    </row>
    <row r="36" spans="1:10" ht="9.9499999999999993" customHeight="1" x14ac:dyDescent="0.25">
      <c r="A36" s="11">
        <v>65</v>
      </c>
      <c r="B36" s="91">
        <v>11</v>
      </c>
      <c r="C36" s="92">
        <v>26</v>
      </c>
      <c r="D36" s="15">
        <v>0.42309999999999998</v>
      </c>
      <c r="E36" s="15">
        <v>0.3</v>
      </c>
      <c r="F36" s="15">
        <v>0.3</v>
      </c>
      <c r="G36" s="14">
        <v>7.8</v>
      </c>
      <c r="H36" s="14">
        <v>7.8</v>
      </c>
      <c r="I36" s="119">
        <v>1.4103000000000001</v>
      </c>
      <c r="J36" s="15">
        <v>1.4103000000000001</v>
      </c>
    </row>
    <row r="37" spans="1:10" ht="9.9499999999999993" customHeight="1" x14ac:dyDescent="0.25">
      <c r="A37" s="11">
        <v>66</v>
      </c>
      <c r="B37" s="91">
        <v>1</v>
      </c>
      <c r="C37" s="92">
        <v>5</v>
      </c>
      <c r="D37" s="15">
        <v>0.2</v>
      </c>
      <c r="E37" s="15">
        <v>0.2</v>
      </c>
      <c r="F37" s="15">
        <v>0.2</v>
      </c>
      <c r="G37" s="14">
        <v>1</v>
      </c>
      <c r="H37" s="14">
        <v>1</v>
      </c>
      <c r="I37" s="119">
        <v>1</v>
      </c>
      <c r="J37" s="15">
        <v>1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2726</v>
      </c>
      <c r="E38" s="15">
        <v>0.2</v>
      </c>
      <c r="F38" s="15">
        <v>0.2</v>
      </c>
      <c r="G38" s="14">
        <v>0</v>
      </c>
      <c r="H38" s="14">
        <v>0</v>
      </c>
      <c r="I38" s="13" t="s">
        <v>2727</v>
      </c>
      <c r="J38" s="13" t="s">
        <v>2728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2729</v>
      </c>
      <c r="E39" s="15">
        <v>0.2</v>
      </c>
      <c r="F39" s="15">
        <v>0.2</v>
      </c>
      <c r="G39" s="14">
        <v>0</v>
      </c>
      <c r="H39" s="14">
        <v>0</v>
      </c>
      <c r="I39" s="13" t="s">
        <v>2730</v>
      </c>
      <c r="J39" s="13" t="s">
        <v>2731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2732</v>
      </c>
      <c r="E40" s="15">
        <v>0.2</v>
      </c>
      <c r="F40" s="15">
        <v>0.2</v>
      </c>
      <c r="G40" s="14">
        <v>0</v>
      </c>
      <c r="H40" s="14">
        <v>0</v>
      </c>
      <c r="I40" s="13" t="s">
        <v>2733</v>
      </c>
      <c r="J40" s="13" t="s">
        <v>2734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2735</v>
      </c>
      <c r="E41" s="15">
        <v>1</v>
      </c>
      <c r="F41" s="15">
        <v>1</v>
      </c>
      <c r="G41" s="14">
        <v>0</v>
      </c>
      <c r="H41" s="14">
        <v>0</v>
      </c>
      <c r="I41" s="13" t="s">
        <v>2736</v>
      </c>
      <c r="J41" s="13" t="s">
        <v>2737</v>
      </c>
    </row>
    <row r="42" spans="1:10" ht="9.9499999999999993" customHeight="1" x14ac:dyDescent="0.25">
      <c r="A42" s="18" t="s">
        <v>2738</v>
      </c>
      <c r="B42" s="91">
        <v>0</v>
      </c>
      <c r="C42" s="92">
        <v>0</v>
      </c>
      <c r="D42" s="13" t="s">
        <v>2739</v>
      </c>
      <c r="E42" s="15">
        <v>1</v>
      </c>
      <c r="F42" s="15">
        <v>1</v>
      </c>
      <c r="G42" s="14">
        <v>0</v>
      </c>
      <c r="H42" s="14">
        <v>0</v>
      </c>
      <c r="I42" s="13" t="s">
        <v>2740</v>
      </c>
      <c r="J42" s="13" t="s">
        <v>2741</v>
      </c>
    </row>
    <row r="43" spans="1:10" ht="9.9499999999999993" customHeight="1" x14ac:dyDescent="0.25">
      <c r="A43" s="19" t="s">
        <v>2742</v>
      </c>
      <c r="B43" s="105">
        <v>362</v>
      </c>
      <c r="C43" s="104">
        <v>1415</v>
      </c>
      <c r="D43" s="22">
        <v>0.25580000000000003</v>
      </c>
      <c r="E43" s="67"/>
      <c r="F43" s="67"/>
      <c r="G43" s="38">
        <v>303.05</v>
      </c>
      <c r="H43" s="38">
        <v>303.05</v>
      </c>
      <c r="I43" s="120">
        <v>1.1944999999999999</v>
      </c>
      <c r="J43" s="22">
        <v>1.1944999999999999</v>
      </c>
    </row>
    <row r="65" spans="1:1" x14ac:dyDescent="0.25">
      <c r="A65" s="24" t="s">
        <v>2743</v>
      </c>
    </row>
    <row r="66" spans="1:1" x14ac:dyDescent="0.25">
      <c r="A66" s="2" t="s">
        <v>2744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2745</v>
      </c>
    </row>
    <row r="5" spans="1:10" x14ac:dyDescent="0.25">
      <c r="A5" s="3" t="s">
        <v>2746</v>
      </c>
    </row>
    <row r="6" spans="1:10" x14ac:dyDescent="0.25">
      <c r="A6" s="3" t="s">
        <v>2747</v>
      </c>
    </row>
    <row r="7" spans="1:10" x14ac:dyDescent="0.25">
      <c r="A7" s="3" t="s">
        <v>2748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2749</v>
      </c>
      <c r="E8" s="8">
        <v>-5</v>
      </c>
      <c r="F8" s="8">
        <v>-6</v>
      </c>
      <c r="G8" s="8">
        <v>-7</v>
      </c>
      <c r="H8" s="8">
        <v>-8</v>
      </c>
      <c r="I8" s="7" t="s">
        <v>2750</v>
      </c>
      <c r="J8" s="7" t="s">
        <v>2751</v>
      </c>
    </row>
    <row r="9" spans="1:10" ht="9.9499999999999993" customHeight="1" x14ac:dyDescent="0.25">
      <c r="A9" s="221" t="s">
        <v>2752</v>
      </c>
      <c r="B9" s="247" t="s">
        <v>2753</v>
      </c>
      <c r="C9" s="248" t="s">
        <v>2754</v>
      </c>
      <c r="D9" s="222" t="s">
        <v>2755</v>
      </c>
      <c r="E9" s="220" t="s">
        <v>2756</v>
      </c>
      <c r="F9" s="220"/>
      <c r="G9" s="220" t="s">
        <v>2757</v>
      </c>
      <c r="H9" s="220"/>
      <c r="I9" s="220" t="s">
        <v>2758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2759</v>
      </c>
      <c r="F10" s="102" t="s">
        <v>2760</v>
      </c>
      <c r="G10" s="102" t="s">
        <v>2761</v>
      </c>
      <c r="H10" s="102" t="s">
        <v>2762</v>
      </c>
      <c r="I10" s="10" t="s">
        <v>2763</v>
      </c>
      <c r="J10" s="10" t="s">
        <v>2764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2765</v>
      </c>
      <c r="E11" s="15">
        <v>0</v>
      </c>
      <c r="F11" s="15">
        <v>0</v>
      </c>
      <c r="G11" s="14">
        <v>0</v>
      </c>
      <c r="H11" s="14">
        <v>0</v>
      </c>
      <c r="I11" s="13" t="s">
        <v>2766</v>
      </c>
      <c r="J11" s="13" t="s">
        <v>2767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2768</v>
      </c>
      <c r="E12" s="15">
        <v>0</v>
      </c>
      <c r="F12" s="15">
        <v>0</v>
      </c>
      <c r="G12" s="14">
        <v>0</v>
      </c>
      <c r="H12" s="14">
        <v>0</v>
      </c>
      <c r="I12" s="13" t="s">
        <v>2769</v>
      </c>
      <c r="J12" s="13" t="s">
        <v>2770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2771</v>
      </c>
      <c r="E13" s="15">
        <v>0</v>
      </c>
      <c r="F13" s="15">
        <v>0</v>
      </c>
      <c r="G13" s="14">
        <v>0</v>
      </c>
      <c r="H13" s="14">
        <v>0</v>
      </c>
      <c r="I13" s="13" t="s">
        <v>2772</v>
      </c>
      <c r="J13" s="13" t="s">
        <v>2773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2774</v>
      </c>
      <c r="E14" s="15">
        <v>0</v>
      </c>
      <c r="F14" s="15">
        <v>0</v>
      </c>
      <c r="G14" s="14">
        <v>0</v>
      </c>
      <c r="H14" s="14">
        <v>0</v>
      </c>
      <c r="I14" s="13" t="s">
        <v>2775</v>
      </c>
      <c r="J14" s="13" t="s">
        <v>2776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2777</v>
      </c>
      <c r="E15" s="15">
        <v>0</v>
      </c>
      <c r="F15" s="15">
        <v>0</v>
      </c>
      <c r="G15" s="14">
        <v>0</v>
      </c>
      <c r="H15" s="14">
        <v>0</v>
      </c>
      <c r="I15" s="13" t="s">
        <v>2778</v>
      </c>
      <c r="J15" s="13" t="s">
        <v>2779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2780</v>
      </c>
      <c r="E16" s="15">
        <v>0</v>
      </c>
      <c r="F16" s="15">
        <v>0</v>
      </c>
      <c r="G16" s="14">
        <v>0</v>
      </c>
      <c r="H16" s="14">
        <v>0</v>
      </c>
      <c r="I16" s="13" t="s">
        <v>2781</v>
      </c>
      <c r="J16" s="13" t="s">
        <v>2782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2783</v>
      </c>
      <c r="E17" s="15">
        <v>0</v>
      </c>
      <c r="F17" s="15">
        <v>0</v>
      </c>
      <c r="G17" s="14">
        <v>0</v>
      </c>
      <c r="H17" s="14">
        <v>0</v>
      </c>
      <c r="I17" s="13" t="s">
        <v>2784</v>
      </c>
      <c r="J17" s="13" t="s">
        <v>2785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2786</v>
      </c>
      <c r="E18" s="15">
        <v>0</v>
      </c>
      <c r="F18" s="15">
        <v>0</v>
      </c>
      <c r="G18" s="14">
        <v>0</v>
      </c>
      <c r="H18" s="14">
        <v>0</v>
      </c>
      <c r="I18" s="13" t="s">
        <v>2787</v>
      </c>
      <c r="J18" s="13" t="s">
        <v>2788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2789</v>
      </c>
      <c r="E19" s="15">
        <v>0</v>
      </c>
      <c r="F19" s="15">
        <v>0</v>
      </c>
      <c r="G19" s="14">
        <v>0</v>
      </c>
      <c r="H19" s="14">
        <v>0</v>
      </c>
      <c r="I19" s="13" t="s">
        <v>2790</v>
      </c>
      <c r="J19" s="13" t="s">
        <v>2791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2792</v>
      </c>
      <c r="E20" s="15">
        <v>0</v>
      </c>
      <c r="F20" s="15">
        <v>0</v>
      </c>
      <c r="G20" s="14">
        <v>0</v>
      </c>
      <c r="H20" s="14">
        <v>0</v>
      </c>
      <c r="I20" s="13" t="s">
        <v>2793</v>
      </c>
      <c r="J20" s="13" t="s">
        <v>2794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2795</v>
      </c>
      <c r="E21" s="15">
        <v>0</v>
      </c>
      <c r="F21" s="15">
        <v>0</v>
      </c>
      <c r="G21" s="14">
        <v>0</v>
      </c>
      <c r="H21" s="14">
        <v>0</v>
      </c>
      <c r="I21" s="13" t="s">
        <v>2796</v>
      </c>
      <c r="J21" s="13" t="s">
        <v>2797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2798</v>
      </c>
      <c r="E22" s="15">
        <v>0</v>
      </c>
      <c r="F22" s="15">
        <v>0</v>
      </c>
      <c r="G22" s="14">
        <v>0</v>
      </c>
      <c r="H22" s="14">
        <v>0</v>
      </c>
      <c r="I22" s="13" t="s">
        <v>2799</v>
      </c>
      <c r="J22" s="13" t="s">
        <v>2800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2801</v>
      </c>
      <c r="E23" s="15">
        <v>0</v>
      </c>
      <c r="F23" s="15">
        <v>0</v>
      </c>
      <c r="G23" s="14">
        <v>0</v>
      </c>
      <c r="H23" s="14">
        <v>0</v>
      </c>
      <c r="I23" s="13" t="s">
        <v>2802</v>
      </c>
      <c r="J23" s="13" t="s">
        <v>2803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2804</v>
      </c>
      <c r="E24" s="15">
        <v>0</v>
      </c>
      <c r="F24" s="15">
        <v>0</v>
      </c>
      <c r="G24" s="14">
        <v>0</v>
      </c>
      <c r="H24" s="14">
        <v>0</v>
      </c>
      <c r="I24" s="13" t="s">
        <v>2805</v>
      </c>
      <c r="J24" s="13" t="s">
        <v>2806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2807</v>
      </c>
      <c r="E25" s="15">
        <v>0</v>
      </c>
      <c r="F25" s="15">
        <v>0</v>
      </c>
      <c r="G25" s="14">
        <v>0</v>
      </c>
      <c r="H25" s="14">
        <v>0</v>
      </c>
      <c r="I25" s="13" t="s">
        <v>2808</v>
      </c>
      <c r="J25" s="13" t="s">
        <v>2809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2810</v>
      </c>
      <c r="E26" s="15">
        <v>0</v>
      </c>
      <c r="F26" s="15">
        <v>0</v>
      </c>
      <c r="G26" s="14">
        <v>0</v>
      </c>
      <c r="H26" s="14">
        <v>0</v>
      </c>
      <c r="I26" s="13" t="s">
        <v>2811</v>
      </c>
      <c r="J26" s="13" t="s">
        <v>2812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2813</v>
      </c>
      <c r="E27" s="15">
        <v>0</v>
      </c>
      <c r="F27" s="15">
        <v>0</v>
      </c>
      <c r="G27" s="14">
        <v>0</v>
      </c>
      <c r="H27" s="14">
        <v>0</v>
      </c>
      <c r="I27" s="13" t="s">
        <v>2814</v>
      </c>
      <c r="J27" s="13" t="s">
        <v>2815</v>
      </c>
    </row>
    <row r="28" spans="1:10" ht="9.9499999999999993" customHeight="1" x14ac:dyDescent="0.25">
      <c r="A28" s="11">
        <v>57</v>
      </c>
      <c r="B28" s="91">
        <v>204</v>
      </c>
      <c r="C28" s="92">
        <v>828</v>
      </c>
      <c r="D28" s="15">
        <v>0.24640000000000001</v>
      </c>
      <c r="E28" s="15">
        <v>0.2</v>
      </c>
      <c r="F28" s="15">
        <v>0.2</v>
      </c>
      <c r="G28" s="14">
        <v>165.6</v>
      </c>
      <c r="H28" s="14">
        <v>165.6</v>
      </c>
      <c r="I28" s="15">
        <v>1.2319</v>
      </c>
      <c r="J28" s="15">
        <v>1.2319</v>
      </c>
    </row>
    <row r="29" spans="1:10" ht="9.9499999999999993" customHeight="1" x14ac:dyDescent="0.25">
      <c r="A29" s="11">
        <v>58</v>
      </c>
      <c r="B29" s="91">
        <v>214</v>
      </c>
      <c r="C29" s="92">
        <v>826</v>
      </c>
      <c r="D29" s="15">
        <v>0.2591</v>
      </c>
      <c r="E29" s="15">
        <v>0.2</v>
      </c>
      <c r="F29" s="15">
        <v>0.2</v>
      </c>
      <c r="G29" s="14">
        <v>165.15</v>
      </c>
      <c r="H29" s="14">
        <v>165.15</v>
      </c>
      <c r="I29" s="15">
        <v>1.2958000000000001</v>
      </c>
      <c r="J29" s="15">
        <v>1.2958000000000001</v>
      </c>
    </row>
    <row r="30" spans="1:10" ht="9.9499999999999993" customHeight="1" x14ac:dyDescent="0.25">
      <c r="A30" s="11">
        <v>59</v>
      </c>
      <c r="B30" s="91">
        <v>204</v>
      </c>
      <c r="C30" s="92">
        <v>827</v>
      </c>
      <c r="D30" s="15">
        <v>0.2467</v>
      </c>
      <c r="E30" s="15">
        <v>0.2</v>
      </c>
      <c r="F30" s="15">
        <v>0.2</v>
      </c>
      <c r="G30" s="14">
        <v>165.35</v>
      </c>
      <c r="H30" s="14">
        <v>165.35</v>
      </c>
      <c r="I30" s="15">
        <v>1.2337</v>
      </c>
      <c r="J30" s="15">
        <v>1.2337</v>
      </c>
    </row>
    <row r="31" spans="1:10" ht="9.9499999999999993" customHeight="1" x14ac:dyDescent="0.25">
      <c r="A31" s="11">
        <v>60</v>
      </c>
      <c r="B31" s="91">
        <v>206</v>
      </c>
      <c r="C31" s="92">
        <v>766</v>
      </c>
      <c r="D31" s="15">
        <v>0.26889999999999997</v>
      </c>
      <c r="E31" s="15">
        <v>0.2</v>
      </c>
      <c r="F31" s="15">
        <v>0.2</v>
      </c>
      <c r="G31" s="14">
        <v>153.19999999999999</v>
      </c>
      <c r="H31" s="14">
        <v>153.19999999999999</v>
      </c>
      <c r="I31" s="15">
        <v>1.3446</v>
      </c>
      <c r="J31" s="15">
        <v>1.3446</v>
      </c>
    </row>
    <row r="32" spans="1:10" ht="9.9499999999999993" customHeight="1" x14ac:dyDescent="0.25">
      <c r="A32" s="11">
        <v>61</v>
      </c>
      <c r="B32" s="91">
        <v>209</v>
      </c>
      <c r="C32" s="92">
        <v>692</v>
      </c>
      <c r="D32" s="15">
        <v>0.30199999999999999</v>
      </c>
      <c r="E32" s="15">
        <v>0.2</v>
      </c>
      <c r="F32" s="15">
        <v>0.2</v>
      </c>
      <c r="G32" s="14">
        <v>138.35</v>
      </c>
      <c r="H32" s="14">
        <v>138.35</v>
      </c>
      <c r="I32" s="15">
        <v>1.5106999999999999</v>
      </c>
      <c r="J32" s="15">
        <v>1.5106999999999999</v>
      </c>
    </row>
    <row r="33" spans="1:10" ht="9.9499999999999993" customHeight="1" x14ac:dyDescent="0.25">
      <c r="A33" s="11">
        <v>62</v>
      </c>
      <c r="B33" s="91">
        <v>219</v>
      </c>
      <c r="C33" s="92">
        <v>574</v>
      </c>
      <c r="D33" s="15">
        <v>0.38150000000000001</v>
      </c>
      <c r="E33" s="15">
        <v>0.3</v>
      </c>
      <c r="F33" s="15">
        <v>0.3</v>
      </c>
      <c r="G33" s="14">
        <v>172.2</v>
      </c>
      <c r="H33" s="14">
        <v>172.2</v>
      </c>
      <c r="I33" s="15">
        <v>1.2718</v>
      </c>
      <c r="J33" s="15">
        <v>1.2718</v>
      </c>
    </row>
    <row r="34" spans="1:10" ht="9.9499999999999993" customHeight="1" x14ac:dyDescent="0.25">
      <c r="A34" s="11">
        <v>63</v>
      </c>
      <c r="B34" s="91">
        <v>106</v>
      </c>
      <c r="C34" s="92">
        <v>364</v>
      </c>
      <c r="D34" s="15">
        <v>0.29120000000000001</v>
      </c>
      <c r="E34" s="15">
        <v>0.2</v>
      </c>
      <c r="F34" s="15">
        <v>0.2</v>
      </c>
      <c r="G34" s="14">
        <v>72.75</v>
      </c>
      <c r="H34" s="14">
        <v>72.75</v>
      </c>
      <c r="I34" s="15">
        <v>1.4570000000000001</v>
      </c>
      <c r="J34" s="15">
        <v>1.4570000000000001</v>
      </c>
    </row>
    <row r="35" spans="1:10" ht="9.9499999999999993" customHeight="1" x14ac:dyDescent="0.25">
      <c r="A35" s="11">
        <v>64</v>
      </c>
      <c r="B35" s="91">
        <v>65</v>
      </c>
      <c r="C35" s="92">
        <v>248</v>
      </c>
      <c r="D35" s="15">
        <v>0.2621</v>
      </c>
      <c r="E35" s="15">
        <v>0.2</v>
      </c>
      <c r="F35" s="15">
        <v>0.2</v>
      </c>
      <c r="G35" s="14">
        <v>49.6</v>
      </c>
      <c r="H35" s="14">
        <v>49.6</v>
      </c>
      <c r="I35" s="15">
        <v>1.3105</v>
      </c>
      <c r="J35" s="15">
        <v>1.3105</v>
      </c>
    </row>
    <row r="36" spans="1:10" ht="9.9499999999999993" customHeight="1" x14ac:dyDescent="0.25">
      <c r="A36" s="11">
        <v>65</v>
      </c>
      <c r="B36" s="91">
        <v>24</v>
      </c>
      <c r="C36" s="92">
        <v>101</v>
      </c>
      <c r="D36" s="15">
        <v>0.23760000000000001</v>
      </c>
      <c r="E36" s="15">
        <v>0.3</v>
      </c>
      <c r="F36" s="15">
        <v>0.3</v>
      </c>
      <c r="G36" s="14">
        <v>30.3</v>
      </c>
      <c r="H36" s="14">
        <v>30.3</v>
      </c>
      <c r="I36" s="15">
        <v>0.79210000000000003</v>
      </c>
      <c r="J36" s="15">
        <v>0.79210000000000003</v>
      </c>
    </row>
    <row r="37" spans="1:10" ht="9.9499999999999993" customHeight="1" x14ac:dyDescent="0.25">
      <c r="A37" s="11">
        <v>66</v>
      </c>
      <c r="B37" s="91">
        <v>8</v>
      </c>
      <c r="C37" s="92">
        <v>30</v>
      </c>
      <c r="D37" s="15">
        <v>0.26669999999999999</v>
      </c>
      <c r="E37" s="15">
        <v>0.2</v>
      </c>
      <c r="F37" s="15">
        <v>0.2</v>
      </c>
      <c r="G37" s="14">
        <v>6</v>
      </c>
      <c r="H37" s="14">
        <v>6</v>
      </c>
      <c r="I37" s="15">
        <v>1.3332999999999999</v>
      </c>
      <c r="J37" s="15">
        <v>1.3332999999999999</v>
      </c>
    </row>
    <row r="38" spans="1:10" ht="9.9499999999999993" customHeight="1" x14ac:dyDescent="0.25">
      <c r="A38" s="11">
        <v>67</v>
      </c>
      <c r="B38" s="91">
        <v>3</v>
      </c>
      <c r="C38" s="92">
        <v>9</v>
      </c>
      <c r="D38" s="15">
        <v>0.33329999999999999</v>
      </c>
      <c r="E38" s="15">
        <v>0.2</v>
      </c>
      <c r="F38" s="15">
        <v>0.2</v>
      </c>
      <c r="G38" s="14">
        <v>1.8</v>
      </c>
      <c r="H38" s="14">
        <v>1.8</v>
      </c>
      <c r="I38" s="15">
        <v>1.6667000000000001</v>
      </c>
      <c r="J38" s="15">
        <v>1.6667000000000001</v>
      </c>
    </row>
    <row r="39" spans="1:10" ht="9.9499999999999993" customHeight="1" x14ac:dyDescent="0.25">
      <c r="A39" s="11">
        <v>68</v>
      </c>
      <c r="B39" s="91">
        <v>0</v>
      </c>
      <c r="C39" s="92">
        <v>1</v>
      </c>
      <c r="D39" s="15">
        <v>0</v>
      </c>
      <c r="E39" s="15">
        <v>0.2</v>
      </c>
      <c r="F39" s="15">
        <v>0.2</v>
      </c>
      <c r="G39" s="14">
        <v>0.2</v>
      </c>
      <c r="H39" s="14">
        <v>0.2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2816</v>
      </c>
      <c r="E40" s="15">
        <v>0.2</v>
      </c>
      <c r="F40" s="15">
        <v>0.2</v>
      </c>
      <c r="G40" s="14">
        <v>0</v>
      </c>
      <c r="H40" s="14">
        <v>0</v>
      </c>
      <c r="I40" s="13" t="s">
        <v>2817</v>
      </c>
      <c r="J40" s="13" t="s">
        <v>2818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2819</v>
      </c>
      <c r="E41" s="15">
        <v>1</v>
      </c>
      <c r="F41" s="15">
        <v>1</v>
      </c>
      <c r="G41" s="14">
        <v>0</v>
      </c>
      <c r="H41" s="14">
        <v>0</v>
      </c>
      <c r="I41" s="13" t="s">
        <v>2820</v>
      </c>
      <c r="J41" s="13" t="s">
        <v>2821</v>
      </c>
    </row>
    <row r="42" spans="1:10" ht="9.9499999999999993" customHeight="1" x14ac:dyDescent="0.25">
      <c r="A42" s="18" t="s">
        <v>2822</v>
      </c>
      <c r="B42" s="91">
        <v>0</v>
      </c>
      <c r="C42" s="92">
        <v>8</v>
      </c>
      <c r="D42" s="15">
        <v>0</v>
      </c>
      <c r="E42" s="15">
        <v>1</v>
      </c>
      <c r="F42" s="15">
        <v>1</v>
      </c>
      <c r="G42" s="14">
        <v>8</v>
      </c>
      <c r="H42" s="14">
        <v>8</v>
      </c>
      <c r="I42" s="15">
        <v>0</v>
      </c>
      <c r="J42" s="15">
        <v>0</v>
      </c>
    </row>
    <row r="43" spans="1:10" ht="9.9499999999999993" customHeight="1" x14ac:dyDescent="0.25">
      <c r="A43" s="19" t="s">
        <v>2823</v>
      </c>
      <c r="B43" s="21">
        <v>1462</v>
      </c>
      <c r="C43" s="104">
        <v>5274</v>
      </c>
      <c r="D43" s="22">
        <v>0.2772</v>
      </c>
      <c r="E43" s="67"/>
      <c r="F43" s="67"/>
      <c r="G43" s="23">
        <v>1128.5</v>
      </c>
      <c r="H43" s="23">
        <v>1128.5</v>
      </c>
      <c r="I43" s="22">
        <v>1.2955000000000001</v>
      </c>
      <c r="J43" s="22">
        <v>1.2955000000000001</v>
      </c>
    </row>
    <row r="65" spans="1:1" x14ac:dyDescent="0.25">
      <c r="A65" s="24" t="s">
        <v>2824</v>
      </c>
    </row>
    <row r="66" spans="1:1" x14ac:dyDescent="0.25">
      <c r="A66" s="2" t="s">
        <v>2825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2826</v>
      </c>
    </row>
    <row r="5" spans="1:10" x14ac:dyDescent="0.25">
      <c r="A5" s="106" t="s">
        <v>2827</v>
      </c>
    </row>
    <row r="6" spans="1:10" x14ac:dyDescent="0.25">
      <c r="A6" s="106" t="s">
        <v>2828</v>
      </c>
    </row>
    <row r="7" spans="1:10" x14ac:dyDescent="0.25">
      <c r="A7" s="106" t="s">
        <v>2829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2830</v>
      </c>
      <c r="E8" s="8">
        <v>-5</v>
      </c>
      <c r="F8" s="8">
        <v>-6</v>
      </c>
      <c r="G8" s="8">
        <v>-7</v>
      </c>
      <c r="H8" s="8">
        <v>-8</v>
      </c>
      <c r="I8" s="7" t="s">
        <v>2831</v>
      </c>
      <c r="J8" s="7" t="s">
        <v>2832</v>
      </c>
    </row>
    <row r="9" spans="1:10" ht="9.9499999999999993" customHeight="1" x14ac:dyDescent="0.25">
      <c r="A9" s="221" t="s">
        <v>2833</v>
      </c>
      <c r="B9" s="247" t="s">
        <v>2834</v>
      </c>
      <c r="C9" s="248" t="s">
        <v>2835</v>
      </c>
      <c r="D9" s="222" t="s">
        <v>2836</v>
      </c>
      <c r="E9" s="220" t="s">
        <v>2837</v>
      </c>
      <c r="F9" s="220"/>
      <c r="G9" s="220" t="s">
        <v>2838</v>
      </c>
      <c r="H9" s="220"/>
      <c r="I9" s="220" t="s">
        <v>2839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2840</v>
      </c>
      <c r="F10" s="102" t="s">
        <v>2841</v>
      </c>
      <c r="G10" s="102" t="s">
        <v>2842</v>
      </c>
      <c r="H10" s="102" t="s">
        <v>2843</v>
      </c>
      <c r="I10" s="10" t="s">
        <v>2844</v>
      </c>
      <c r="J10" s="10" t="s">
        <v>2845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2846</v>
      </c>
      <c r="E11" s="15">
        <v>0</v>
      </c>
      <c r="F11" s="15">
        <v>0</v>
      </c>
      <c r="G11" s="14">
        <v>0</v>
      </c>
      <c r="H11" s="14">
        <v>0</v>
      </c>
      <c r="I11" s="13" t="s">
        <v>2847</v>
      </c>
      <c r="J11" s="13" t="s">
        <v>2848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2849</v>
      </c>
      <c r="E12" s="15">
        <v>0</v>
      </c>
      <c r="F12" s="15">
        <v>0</v>
      </c>
      <c r="G12" s="14">
        <v>0</v>
      </c>
      <c r="H12" s="14">
        <v>0</v>
      </c>
      <c r="I12" s="13" t="s">
        <v>2850</v>
      </c>
      <c r="J12" s="13" t="s">
        <v>2851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2852</v>
      </c>
      <c r="E13" s="15">
        <v>0</v>
      </c>
      <c r="F13" s="15">
        <v>0</v>
      </c>
      <c r="G13" s="14">
        <v>0</v>
      </c>
      <c r="H13" s="14">
        <v>0</v>
      </c>
      <c r="I13" s="13" t="s">
        <v>2853</v>
      </c>
      <c r="J13" s="13" t="s">
        <v>2854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2855</v>
      </c>
      <c r="E14" s="15">
        <v>0</v>
      </c>
      <c r="F14" s="15">
        <v>0</v>
      </c>
      <c r="G14" s="14">
        <v>0</v>
      </c>
      <c r="H14" s="14">
        <v>0</v>
      </c>
      <c r="I14" s="13" t="s">
        <v>2856</v>
      </c>
      <c r="J14" s="13" t="s">
        <v>2857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2858</v>
      </c>
      <c r="E15" s="15">
        <v>0</v>
      </c>
      <c r="F15" s="15">
        <v>0</v>
      </c>
      <c r="G15" s="14">
        <v>0</v>
      </c>
      <c r="H15" s="14">
        <v>0</v>
      </c>
      <c r="I15" s="13" t="s">
        <v>2859</v>
      </c>
      <c r="J15" s="13" t="s">
        <v>2860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2861</v>
      </c>
      <c r="E16" s="15">
        <v>0</v>
      </c>
      <c r="F16" s="15">
        <v>0</v>
      </c>
      <c r="G16" s="14">
        <v>0</v>
      </c>
      <c r="H16" s="14">
        <v>0</v>
      </c>
      <c r="I16" s="13" t="s">
        <v>2862</v>
      </c>
      <c r="J16" s="13" t="s">
        <v>2863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2864</v>
      </c>
      <c r="E17" s="15">
        <v>0</v>
      </c>
      <c r="F17" s="15">
        <v>0</v>
      </c>
      <c r="G17" s="14">
        <v>0</v>
      </c>
      <c r="H17" s="14">
        <v>0</v>
      </c>
      <c r="I17" s="13" t="s">
        <v>2865</v>
      </c>
      <c r="J17" s="13" t="s">
        <v>2866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2867</v>
      </c>
      <c r="E18" s="15">
        <v>0</v>
      </c>
      <c r="F18" s="15">
        <v>0</v>
      </c>
      <c r="G18" s="14">
        <v>0</v>
      </c>
      <c r="H18" s="14">
        <v>0</v>
      </c>
      <c r="I18" s="13" t="s">
        <v>2868</v>
      </c>
      <c r="J18" s="13" t="s">
        <v>2869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2870</v>
      </c>
      <c r="E19" s="15">
        <v>0</v>
      </c>
      <c r="F19" s="15">
        <v>0</v>
      </c>
      <c r="G19" s="14">
        <v>0</v>
      </c>
      <c r="H19" s="14">
        <v>0</v>
      </c>
      <c r="I19" s="13" t="s">
        <v>2871</v>
      </c>
      <c r="J19" s="13" t="s">
        <v>2872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2873</v>
      </c>
      <c r="E20" s="15">
        <v>0</v>
      </c>
      <c r="F20" s="15">
        <v>0</v>
      </c>
      <c r="G20" s="14">
        <v>0</v>
      </c>
      <c r="H20" s="14">
        <v>0</v>
      </c>
      <c r="I20" s="13" t="s">
        <v>2874</v>
      </c>
      <c r="J20" s="13" t="s">
        <v>2875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2876</v>
      </c>
      <c r="E21" s="15">
        <v>0</v>
      </c>
      <c r="F21" s="15">
        <v>0</v>
      </c>
      <c r="G21" s="14">
        <v>0</v>
      </c>
      <c r="H21" s="14">
        <v>0</v>
      </c>
      <c r="I21" s="13" t="s">
        <v>2877</v>
      </c>
      <c r="J21" s="13" t="s">
        <v>2878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2879</v>
      </c>
      <c r="E22" s="15">
        <v>0</v>
      </c>
      <c r="F22" s="15">
        <v>0</v>
      </c>
      <c r="G22" s="14">
        <v>0</v>
      </c>
      <c r="H22" s="14">
        <v>0</v>
      </c>
      <c r="I22" s="13" t="s">
        <v>2880</v>
      </c>
      <c r="J22" s="13" t="s">
        <v>2881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2882</v>
      </c>
      <c r="E23" s="15">
        <v>0</v>
      </c>
      <c r="F23" s="15">
        <v>0</v>
      </c>
      <c r="G23" s="14">
        <v>0</v>
      </c>
      <c r="H23" s="14">
        <v>0</v>
      </c>
      <c r="I23" s="13" t="s">
        <v>2883</v>
      </c>
      <c r="J23" s="13" t="s">
        <v>2884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2885</v>
      </c>
      <c r="E24" s="15">
        <v>0</v>
      </c>
      <c r="F24" s="15">
        <v>0</v>
      </c>
      <c r="G24" s="14">
        <v>0</v>
      </c>
      <c r="H24" s="14">
        <v>0</v>
      </c>
      <c r="I24" s="13" t="s">
        <v>2886</v>
      </c>
      <c r="J24" s="13" t="s">
        <v>2887</v>
      </c>
    </row>
    <row r="25" spans="1:10" ht="9.9499999999999993" customHeight="1" x14ac:dyDescent="0.25">
      <c r="A25" s="11">
        <v>54</v>
      </c>
      <c r="B25" s="91">
        <v>132</v>
      </c>
      <c r="C25" s="92">
        <v>132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2888</v>
      </c>
      <c r="J25" s="13" t="s">
        <v>2889</v>
      </c>
    </row>
    <row r="26" spans="1:10" ht="9.9499999999999993" customHeight="1" x14ac:dyDescent="0.25">
      <c r="A26" s="11">
        <v>55</v>
      </c>
      <c r="B26" s="91">
        <v>927</v>
      </c>
      <c r="C26" s="92">
        <v>2811</v>
      </c>
      <c r="D26" s="119">
        <v>0.32979999999999998</v>
      </c>
      <c r="E26" s="15">
        <v>0.3</v>
      </c>
      <c r="F26" s="15">
        <v>0.3</v>
      </c>
      <c r="G26" s="14">
        <v>843.3</v>
      </c>
      <c r="H26" s="14">
        <v>843.3</v>
      </c>
      <c r="I26" s="119">
        <v>1.0992999999999999</v>
      </c>
      <c r="J26" s="119">
        <v>1.0992999999999999</v>
      </c>
    </row>
    <row r="27" spans="1:10" ht="9.9499999999999993" customHeight="1" x14ac:dyDescent="0.25">
      <c r="A27" s="11">
        <v>56</v>
      </c>
      <c r="B27" s="91">
        <v>159</v>
      </c>
      <c r="C27" s="92">
        <v>605</v>
      </c>
      <c r="D27" s="119">
        <v>0.26279999999999998</v>
      </c>
      <c r="E27" s="15">
        <v>0.3</v>
      </c>
      <c r="F27" s="15">
        <v>0.3</v>
      </c>
      <c r="G27" s="14">
        <v>181.5</v>
      </c>
      <c r="H27" s="14">
        <v>181.5</v>
      </c>
      <c r="I27" s="119">
        <v>0.876</v>
      </c>
      <c r="J27" s="119">
        <v>0.876</v>
      </c>
    </row>
    <row r="28" spans="1:10" ht="9.9499999999999993" customHeight="1" x14ac:dyDescent="0.25">
      <c r="A28" s="11">
        <v>57</v>
      </c>
      <c r="B28" s="91">
        <v>177</v>
      </c>
      <c r="C28" s="92">
        <v>581</v>
      </c>
      <c r="D28" s="119">
        <v>0.30459999999999998</v>
      </c>
      <c r="E28" s="15">
        <v>0.3</v>
      </c>
      <c r="F28" s="15">
        <v>0.3</v>
      </c>
      <c r="G28" s="14">
        <v>174.3</v>
      </c>
      <c r="H28" s="14">
        <v>174.3</v>
      </c>
      <c r="I28" s="119">
        <v>1.0155000000000001</v>
      </c>
      <c r="J28" s="119">
        <v>1.0155000000000001</v>
      </c>
    </row>
    <row r="29" spans="1:10" ht="9.9499999999999993" customHeight="1" x14ac:dyDescent="0.25">
      <c r="A29" s="11">
        <v>58</v>
      </c>
      <c r="B29" s="91">
        <v>207</v>
      </c>
      <c r="C29" s="92">
        <v>629</v>
      </c>
      <c r="D29" s="119">
        <v>0.3291</v>
      </c>
      <c r="E29" s="15">
        <v>0.3</v>
      </c>
      <c r="F29" s="15">
        <v>0.3</v>
      </c>
      <c r="G29" s="14">
        <v>188.7</v>
      </c>
      <c r="H29" s="14">
        <v>188.7</v>
      </c>
      <c r="I29" s="119">
        <v>1.097</v>
      </c>
      <c r="J29" s="119">
        <v>1.097</v>
      </c>
    </row>
    <row r="30" spans="1:10" ht="9.9499999999999993" customHeight="1" x14ac:dyDescent="0.25">
      <c r="A30" s="11">
        <v>59</v>
      </c>
      <c r="B30" s="91">
        <v>215</v>
      </c>
      <c r="C30" s="92">
        <v>573</v>
      </c>
      <c r="D30" s="119">
        <v>0.37519999999999998</v>
      </c>
      <c r="E30" s="15">
        <v>0.3</v>
      </c>
      <c r="F30" s="15">
        <v>0.3</v>
      </c>
      <c r="G30" s="14">
        <v>171.9</v>
      </c>
      <c r="H30" s="14">
        <v>171.9</v>
      </c>
      <c r="I30" s="119">
        <v>1.2506999999999999</v>
      </c>
      <c r="J30" s="119">
        <v>1.2506999999999999</v>
      </c>
    </row>
    <row r="31" spans="1:10" ht="9.9499999999999993" customHeight="1" x14ac:dyDescent="0.25">
      <c r="A31" s="11">
        <v>60</v>
      </c>
      <c r="B31" s="91">
        <v>204</v>
      </c>
      <c r="C31" s="92">
        <v>472</v>
      </c>
      <c r="D31" s="119">
        <v>0.43219999999999997</v>
      </c>
      <c r="E31" s="15">
        <v>0.3</v>
      </c>
      <c r="F31" s="15">
        <v>0.3</v>
      </c>
      <c r="G31" s="14">
        <v>141.6</v>
      </c>
      <c r="H31" s="14">
        <v>141.6</v>
      </c>
      <c r="I31" s="119">
        <v>1.4407000000000001</v>
      </c>
      <c r="J31" s="119">
        <v>1.4407000000000001</v>
      </c>
    </row>
    <row r="32" spans="1:10" ht="9.9499999999999993" customHeight="1" x14ac:dyDescent="0.25">
      <c r="A32" s="11">
        <v>61</v>
      </c>
      <c r="B32" s="91">
        <v>200</v>
      </c>
      <c r="C32" s="92">
        <v>390</v>
      </c>
      <c r="D32" s="119">
        <v>0.51280000000000003</v>
      </c>
      <c r="E32" s="15">
        <v>0.3</v>
      </c>
      <c r="F32" s="15">
        <v>0.3</v>
      </c>
      <c r="G32" s="14">
        <v>117</v>
      </c>
      <c r="H32" s="14">
        <v>117</v>
      </c>
      <c r="I32" s="119">
        <v>1.7094</v>
      </c>
      <c r="J32" s="119">
        <v>1.7094</v>
      </c>
    </row>
    <row r="33" spans="1:10" ht="9.9499999999999993" customHeight="1" x14ac:dyDescent="0.25">
      <c r="A33" s="11">
        <v>62</v>
      </c>
      <c r="B33" s="91">
        <v>75</v>
      </c>
      <c r="C33" s="92">
        <v>287</v>
      </c>
      <c r="D33" s="119">
        <v>0.26129999999999998</v>
      </c>
      <c r="E33" s="15">
        <v>0.4</v>
      </c>
      <c r="F33" s="15">
        <v>0.4</v>
      </c>
      <c r="G33" s="14">
        <v>114.8</v>
      </c>
      <c r="H33" s="14">
        <v>114.8</v>
      </c>
      <c r="I33" s="119">
        <v>0.65329999999999999</v>
      </c>
      <c r="J33" s="119">
        <v>0.65329999999999999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2890</v>
      </c>
      <c r="E34" s="15">
        <v>0.3</v>
      </c>
      <c r="F34" s="15">
        <v>0.3</v>
      </c>
      <c r="G34" s="14">
        <v>0</v>
      </c>
      <c r="H34" s="14">
        <v>0</v>
      </c>
      <c r="I34" s="13" t="s">
        <v>2891</v>
      </c>
      <c r="J34" s="13" t="s">
        <v>2892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2893</v>
      </c>
      <c r="E35" s="15">
        <v>0.3</v>
      </c>
      <c r="F35" s="15">
        <v>0.3</v>
      </c>
      <c r="G35" s="14">
        <v>0</v>
      </c>
      <c r="H35" s="14">
        <v>0</v>
      </c>
      <c r="I35" s="13" t="s">
        <v>2894</v>
      </c>
      <c r="J35" s="13" t="s">
        <v>2895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2896</v>
      </c>
      <c r="E36" s="15">
        <v>0.4</v>
      </c>
      <c r="F36" s="15">
        <v>0.4</v>
      </c>
      <c r="G36" s="14">
        <v>0</v>
      </c>
      <c r="H36" s="14">
        <v>0</v>
      </c>
      <c r="I36" s="13" t="s">
        <v>2897</v>
      </c>
      <c r="J36" s="13" t="s">
        <v>2898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2899</v>
      </c>
      <c r="E37" s="15">
        <v>0.3</v>
      </c>
      <c r="F37" s="15">
        <v>0.3</v>
      </c>
      <c r="G37" s="14">
        <v>0</v>
      </c>
      <c r="H37" s="14">
        <v>0</v>
      </c>
      <c r="I37" s="13" t="s">
        <v>2900</v>
      </c>
      <c r="J37" s="13" t="s">
        <v>2901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2902</v>
      </c>
      <c r="E38" s="15">
        <v>0.3</v>
      </c>
      <c r="F38" s="15">
        <v>0.3</v>
      </c>
      <c r="G38" s="14">
        <v>0</v>
      </c>
      <c r="H38" s="14">
        <v>0</v>
      </c>
      <c r="I38" s="13" t="s">
        <v>2903</v>
      </c>
      <c r="J38" s="13" t="s">
        <v>2904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2905</v>
      </c>
      <c r="E39" s="15">
        <v>0.3</v>
      </c>
      <c r="F39" s="15">
        <v>0.3</v>
      </c>
      <c r="G39" s="14">
        <v>0</v>
      </c>
      <c r="H39" s="14">
        <v>0</v>
      </c>
      <c r="I39" s="13" t="s">
        <v>2906</v>
      </c>
      <c r="J39" s="13" t="s">
        <v>2907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2908</v>
      </c>
      <c r="E40" s="15">
        <v>0.3</v>
      </c>
      <c r="F40" s="15">
        <v>0.3</v>
      </c>
      <c r="G40" s="14">
        <v>0</v>
      </c>
      <c r="H40" s="14">
        <v>0</v>
      </c>
      <c r="I40" s="13" t="s">
        <v>2909</v>
      </c>
      <c r="J40" s="13" t="s">
        <v>2910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2911</v>
      </c>
      <c r="E41" s="15">
        <v>1</v>
      </c>
      <c r="F41" s="15">
        <v>1</v>
      </c>
      <c r="G41" s="14">
        <v>0</v>
      </c>
      <c r="H41" s="14">
        <v>0</v>
      </c>
      <c r="I41" s="13" t="s">
        <v>2912</v>
      </c>
      <c r="J41" s="13" t="s">
        <v>2913</v>
      </c>
    </row>
    <row r="42" spans="1:10" ht="9.9499999999999993" customHeight="1" x14ac:dyDescent="0.25">
      <c r="A42" s="18" t="s">
        <v>2914</v>
      </c>
      <c r="B42" s="91">
        <v>0</v>
      </c>
      <c r="C42" s="92">
        <v>0</v>
      </c>
      <c r="D42" s="13" t="s">
        <v>2915</v>
      </c>
      <c r="E42" s="15">
        <v>1</v>
      </c>
      <c r="F42" s="15">
        <v>1</v>
      </c>
      <c r="G42" s="14">
        <v>0</v>
      </c>
      <c r="H42" s="14">
        <v>0</v>
      </c>
      <c r="I42" s="13" t="s">
        <v>2916</v>
      </c>
      <c r="J42" s="13" t="s">
        <v>2917</v>
      </c>
    </row>
    <row r="43" spans="1:10" ht="9.9499999999999993" customHeight="1" x14ac:dyDescent="0.25">
      <c r="A43" s="19" t="s">
        <v>2918</v>
      </c>
      <c r="B43" s="21">
        <v>2296</v>
      </c>
      <c r="C43" s="104">
        <v>6480</v>
      </c>
      <c r="D43" s="120">
        <v>0.3543</v>
      </c>
      <c r="E43" s="67"/>
      <c r="F43" s="67"/>
      <c r="G43" s="23">
        <v>1933.1</v>
      </c>
      <c r="H43" s="23">
        <v>1933.1</v>
      </c>
      <c r="I43" s="120">
        <v>1.1877</v>
      </c>
      <c r="J43" s="120">
        <v>1.1877</v>
      </c>
    </row>
    <row r="65" spans="1:1" x14ac:dyDescent="0.25">
      <c r="A65" s="24" t="s">
        <v>2919</v>
      </c>
    </row>
    <row r="66" spans="1:1" x14ac:dyDescent="0.25">
      <c r="A66" s="2" t="s">
        <v>2920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2921</v>
      </c>
    </row>
    <row r="5" spans="1:10" x14ac:dyDescent="0.25">
      <c r="A5" s="106" t="s">
        <v>2922</v>
      </c>
    </row>
    <row r="6" spans="1:10" x14ac:dyDescent="0.25">
      <c r="A6" s="106" t="s">
        <v>2923</v>
      </c>
    </row>
    <row r="7" spans="1:10" x14ac:dyDescent="0.25">
      <c r="A7" s="106" t="s">
        <v>2924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2925</v>
      </c>
      <c r="E8" s="8">
        <v>-5</v>
      </c>
      <c r="F8" s="8">
        <v>-6</v>
      </c>
      <c r="G8" s="8">
        <v>-7</v>
      </c>
      <c r="H8" s="8">
        <v>-8</v>
      </c>
      <c r="I8" s="7" t="s">
        <v>2926</v>
      </c>
      <c r="J8" s="7" t="s">
        <v>2927</v>
      </c>
    </row>
    <row r="9" spans="1:10" ht="9.9499999999999993" customHeight="1" x14ac:dyDescent="0.25">
      <c r="A9" s="221" t="s">
        <v>2928</v>
      </c>
      <c r="B9" s="247" t="s">
        <v>2929</v>
      </c>
      <c r="C9" s="248" t="s">
        <v>2930</v>
      </c>
      <c r="D9" s="222" t="s">
        <v>2931</v>
      </c>
      <c r="E9" s="220" t="s">
        <v>2932</v>
      </c>
      <c r="F9" s="220"/>
      <c r="G9" s="220" t="s">
        <v>2933</v>
      </c>
      <c r="H9" s="220"/>
      <c r="I9" s="220" t="s">
        <v>2934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2935</v>
      </c>
      <c r="F10" s="102" t="s">
        <v>2936</v>
      </c>
      <c r="G10" s="102" t="s">
        <v>2937</v>
      </c>
      <c r="H10" s="102" t="s">
        <v>2938</v>
      </c>
      <c r="I10" s="10" t="s">
        <v>2939</v>
      </c>
      <c r="J10" s="10" t="s">
        <v>2940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2941</v>
      </c>
      <c r="E11" s="15">
        <v>0</v>
      </c>
      <c r="F11" s="15">
        <v>0</v>
      </c>
      <c r="G11" s="14">
        <v>0</v>
      </c>
      <c r="H11" s="14">
        <v>0</v>
      </c>
      <c r="I11" s="13" t="s">
        <v>2942</v>
      </c>
      <c r="J11" s="13" t="s">
        <v>2943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2944</v>
      </c>
      <c r="E12" s="15">
        <v>0</v>
      </c>
      <c r="F12" s="15">
        <v>0</v>
      </c>
      <c r="G12" s="14">
        <v>0</v>
      </c>
      <c r="H12" s="14">
        <v>0</v>
      </c>
      <c r="I12" s="13" t="s">
        <v>2945</v>
      </c>
      <c r="J12" s="13" t="s">
        <v>2946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2947</v>
      </c>
      <c r="E13" s="15">
        <v>0</v>
      </c>
      <c r="F13" s="15">
        <v>0</v>
      </c>
      <c r="G13" s="14">
        <v>0</v>
      </c>
      <c r="H13" s="14">
        <v>0</v>
      </c>
      <c r="I13" s="13" t="s">
        <v>2948</v>
      </c>
      <c r="J13" s="13" t="s">
        <v>2949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2950</v>
      </c>
      <c r="E14" s="15">
        <v>0</v>
      </c>
      <c r="F14" s="15">
        <v>0</v>
      </c>
      <c r="G14" s="14">
        <v>0</v>
      </c>
      <c r="H14" s="14">
        <v>0</v>
      </c>
      <c r="I14" s="13" t="s">
        <v>2951</v>
      </c>
      <c r="J14" s="13" t="s">
        <v>2952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2953</v>
      </c>
      <c r="E15" s="15">
        <v>0</v>
      </c>
      <c r="F15" s="15">
        <v>0</v>
      </c>
      <c r="G15" s="14">
        <v>0</v>
      </c>
      <c r="H15" s="14">
        <v>0</v>
      </c>
      <c r="I15" s="13" t="s">
        <v>2954</v>
      </c>
      <c r="J15" s="13" t="s">
        <v>2955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2956</v>
      </c>
      <c r="E16" s="15">
        <v>0</v>
      </c>
      <c r="F16" s="15">
        <v>0</v>
      </c>
      <c r="G16" s="14">
        <v>0</v>
      </c>
      <c r="H16" s="14">
        <v>0</v>
      </c>
      <c r="I16" s="13" t="s">
        <v>2957</v>
      </c>
      <c r="J16" s="13" t="s">
        <v>2958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2959</v>
      </c>
      <c r="E17" s="15">
        <v>0</v>
      </c>
      <c r="F17" s="15">
        <v>0</v>
      </c>
      <c r="G17" s="14">
        <v>0</v>
      </c>
      <c r="H17" s="14">
        <v>0</v>
      </c>
      <c r="I17" s="13" t="s">
        <v>2960</v>
      </c>
      <c r="J17" s="13" t="s">
        <v>2961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2962</v>
      </c>
      <c r="E18" s="15">
        <v>0</v>
      </c>
      <c r="F18" s="15">
        <v>0</v>
      </c>
      <c r="G18" s="14">
        <v>0</v>
      </c>
      <c r="H18" s="14">
        <v>0</v>
      </c>
      <c r="I18" s="13" t="s">
        <v>2963</v>
      </c>
      <c r="J18" s="13" t="s">
        <v>2964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2965</v>
      </c>
      <c r="E19" s="15">
        <v>0</v>
      </c>
      <c r="F19" s="15">
        <v>0</v>
      </c>
      <c r="G19" s="14">
        <v>0</v>
      </c>
      <c r="H19" s="14">
        <v>0</v>
      </c>
      <c r="I19" s="13" t="s">
        <v>2966</v>
      </c>
      <c r="J19" s="13" t="s">
        <v>2967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2968</v>
      </c>
      <c r="E20" s="15">
        <v>0</v>
      </c>
      <c r="F20" s="15">
        <v>0</v>
      </c>
      <c r="G20" s="14">
        <v>0</v>
      </c>
      <c r="H20" s="14">
        <v>0</v>
      </c>
      <c r="I20" s="13" t="s">
        <v>2969</v>
      </c>
      <c r="J20" s="13" t="s">
        <v>2970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2971</v>
      </c>
      <c r="E21" s="15">
        <v>0</v>
      </c>
      <c r="F21" s="15">
        <v>0</v>
      </c>
      <c r="G21" s="14">
        <v>0</v>
      </c>
      <c r="H21" s="14">
        <v>0</v>
      </c>
      <c r="I21" s="13" t="s">
        <v>2972</v>
      </c>
      <c r="J21" s="13" t="s">
        <v>2973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2974</v>
      </c>
      <c r="E22" s="15">
        <v>0</v>
      </c>
      <c r="F22" s="15">
        <v>0</v>
      </c>
      <c r="G22" s="14">
        <v>0</v>
      </c>
      <c r="H22" s="14">
        <v>0</v>
      </c>
      <c r="I22" s="13" t="s">
        <v>2975</v>
      </c>
      <c r="J22" s="13" t="s">
        <v>2976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2977</v>
      </c>
      <c r="E23" s="15">
        <v>0</v>
      </c>
      <c r="F23" s="15">
        <v>0</v>
      </c>
      <c r="G23" s="14">
        <v>0</v>
      </c>
      <c r="H23" s="14">
        <v>0</v>
      </c>
      <c r="I23" s="13" t="s">
        <v>2978</v>
      </c>
      <c r="J23" s="13" t="s">
        <v>2979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2980</v>
      </c>
      <c r="E24" s="15">
        <v>0</v>
      </c>
      <c r="F24" s="15">
        <v>0</v>
      </c>
      <c r="G24" s="14">
        <v>0</v>
      </c>
      <c r="H24" s="14">
        <v>0</v>
      </c>
      <c r="I24" s="13" t="s">
        <v>2981</v>
      </c>
      <c r="J24" s="13" t="s">
        <v>2982</v>
      </c>
    </row>
    <row r="25" spans="1:10" ht="9.9499999999999993" customHeight="1" x14ac:dyDescent="0.25">
      <c r="A25" s="11">
        <v>54</v>
      </c>
      <c r="B25" s="91">
        <v>32</v>
      </c>
      <c r="C25" s="92">
        <v>32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2983</v>
      </c>
      <c r="J25" s="13" t="s">
        <v>2984</v>
      </c>
    </row>
    <row r="26" spans="1:10" ht="9.9499999999999993" customHeight="1" x14ac:dyDescent="0.25">
      <c r="A26" s="11">
        <v>55</v>
      </c>
      <c r="B26" s="91">
        <v>235</v>
      </c>
      <c r="C26" s="92">
        <v>644</v>
      </c>
      <c r="D26" s="119">
        <v>0.3649</v>
      </c>
      <c r="E26" s="15">
        <v>0.3</v>
      </c>
      <c r="F26" s="15">
        <v>0.3</v>
      </c>
      <c r="G26" s="14">
        <v>193.2</v>
      </c>
      <c r="H26" s="14">
        <v>193.2</v>
      </c>
      <c r="I26" s="119">
        <v>1.2163999999999999</v>
      </c>
      <c r="J26" s="119">
        <v>1.2163999999999999</v>
      </c>
    </row>
    <row r="27" spans="1:10" ht="9.9499999999999993" customHeight="1" x14ac:dyDescent="0.25">
      <c r="A27" s="11">
        <v>56</v>
      </c>
      <c r="B27" s="91">
        <v>37</v>
      </c>
      <c r="C27" s="92">
        <v>138</v>
      </c>
      <c r="D27" s="119">
        <v>0.2681</v>
      </c>
      <c r="E27" s="15">
        <v>0.3</v>
      </c>
      <c r="F27" s="15">
        <v>0.3</v>
      </c>
      <c r="G27" s="14">
        <v>41.4</v>
      </c>
      <c r="H27" s="14">
        <v>41.4</v>
      </c>
      <c r="I27" s="119">
        <v>0.89370000000000005</v>
      </c>
      <c r="J27" s="119">
        <v>0.89370000000000005</v>
      </c>
    </row>
    <row r="28" spans="1:10" ht="9.9499999999999993" customHeight="1" x14ac:dyDescent="0.25">
      <c r="A28" s="11">
        <v>57</v>
      </c>
      <c r="B28" s="91">
        <v>37</v>
      </c>
      <c r="C28" s="92">
        <v>104</v>
      </c>
      <c r="D28" s="119">
        <v>0.35580000000000001</v>
      </c>
      <c r="E28" s="15">
        <v>0.3</v>
      </c>
      <c r="F28" s="15">
        <v>0.3</v>
      </c>
      <c r="G28" s="14">
        <v>31.2</v>
      </c>
      <c r="H28" s="14">
        <v>31.2</v>
      </c>
      <c r="I28" s="119">
        <v>1.1859</v>
      </c>
      <c r="J28" s="119">
        <v>1.1859</v>
      </c>
    </row>
    <row r="29" spans="1:10" ht="9.9499999999999993" customHeight="1" x14ac:dyDescent="0.25">
      <c r="A29" s="11">
        <v>58</v>
      </c>
      <c r="B29" s="91">
        <v>37</v>
      </c>
      <c r="C29" s="92">
        <v>116</v>
      </c>
      <c r="D29" s="119">
        <v>0.31900000000000001</v>
      </c>
      <c r="E29" s="15">
        <v>0.3</v>
      </c>
      <c r="F29" s="15">
        <v>0.3</v>
      </c>
      <c r="G29" s="14">
        <v>34.799999999999997</v>
      </c>
      <c r="H29" s="14">
        <v>34.799999999999997</v>
      </c>
      <c r="I29" s="119">
        <v>1.0631999999999999</v>
      </c>
      <c r="J29" s="119">
        <v>1.0631999999999999</v>
      </c>
    </row>
    <row r="30" spans="1:10" ht="9.9499999999999993" customHeight="1" x14ac:dyDescent="0.25">
      <c r="A30" s="11">
        <v>59</v>
      </c>
      <c r="B30" s="91">
        <v>49</v>
      </c>
      <c r="C30" s="92">
        <v>123</v>
      </c>
      <c r="D30" s="119">
        <v>0.39839999999999998</v>
      </c>
      <c r="E30" s="15">
        <v>0.3</v>
      </c>
      <c r="F30" s="15">
        <v>0.3</v>
      </c>
      <c r="G30" s="14">
        <v>36.9</v>
      </c>
      <c r="H30" s="14">
        <v>36.9</v>
      </c>
      <c r="I30" s="119">
        <v>1.3279000000000001</v>
      </c>
      <c r="J30" s="119">
        <v>1.3279000000000001</v>
      </c>
    </row>
    <row r="31" spans="1:10" ht="9.9499999999999993" customHeight="1" x14ac:dyDescent="0.25">
      <c r="A31" s="11">
        <v>60</v>
      </c>
      <c r="B31" s="91">
        <v>45</v>
      </c>
      <c r="C31" s="92">
        <v>96</v>
      </c>
      <c r="D31" s="119">
        <v>0.46879999999999999</v>
      </c>
      <c r="E31" s="15">
        <v>0.3</v>
      </c>
      <c r="F31" s="15">
        <v>0.3</v>
      </c>
      <c r="G31" s="14">
        <v>28.8</v>
      </c>
      <c r="H31" s="14">
        <v>28.8</v>
      </c>
      <c r="I31" s="119">
        <v>1.5625</v>
      </c>
      <c r="J31" s="119">
        <v>1.5625</v>
      </c>
    </row>
    <row r="32" spans="1:10" ht="9.9499999999999993" customHeight="1" x14ac:dyDescent="0.25">
      <c r="A32" s="11">
        <v>61</v>
      </c>
      <c r="B32" s="91">
        <v>44</v>
      </c>
      <c r="C32" s="92">
        <v>70</v>
      </c>
      <c r="D32" s="119">
        <v>0.62860000000000005</v>
      </c>
      <c r="E32" s="15">
        <v>0.3</v>
      </c>
      <c r="F32" s="15">
        <v>0.3</v>
      </c>
      <c r="G32" s="14">
        <v>21</v>
      </c>
      <c r="H32" s="14">
        <v>21</v>
      </c>
      <c r="I32" s="119">
        <v>2.0952000000000002</v>
      </c>
      <c r="J32" s="119">
        <v>2.0952000000000002</v>
      </c>
    </row>
    <row r="33" spans="1:10" ht="9.9499999999999993" customHeight="1" x14ac:dyDescent="0.25">
      <c r="A33" s="11">
        <v>62</v>
      </c>
      <c r="B33" s="91">
        <v>13</v>
      </c>
      <c r="C33" s="92">
        <v>53</v>
      </c>
      <c r="D33" s="119">
        <v>0.24529999999999999</v>
      </c>
      <c r="E33" s="15">
        <v>0.4</v>
      </c>
      <c r="F33" s="15">
        <v>0.4</v>
      </c>
      <c r="G33" s="14">
        <v>21.2</v>
      </c>
      <c r="H33" s="14">
        <v>21.2</v>
      </c>
      <c r="I33" s="119">
        <v>0.61319999999999997</v>
      </c>
      <c r="J33" s="119">
        <v>0.61319999999999997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2985</v>
      </c>
      <c r="E34" s="15">
        <v>0.3</v>
      </c>
      <c r="F34" s="15">
        <v>0.3</v>
      </c>
      <c r="G34" s="14">
        <v>0</v>
      </c>
      <c r="H34" s="14">
        <v>0</v>
      </c>
      <c r="I34" s="13" t="s">
        <v>2986</v>
      </c>
      <c r="J34" s="13" t="s">
        <v>2987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2988</v>
      </c>
      <c r="E35" s="15">
        <v>0.3</v>
      </c>
      <c r="F35" s="15">
        <v>0.3</v>
      </c>
      <c r="G35" s="14">
        <v>0</v>
      </c>
      <c r="H35" s="14">
        <v>0</v>
      </c>
      <c r="I35" s="13" t="s">
        <v>2989</v>
      </c>
      <c r="J35" s="13" t="s">
        <v>2990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2991</v>
      </c>
      <c r="E36" s="15">
        <v>0.4</v>
      </c>
      <c r="F36" s="15">
        <v>0.4</v>
      </c>
      <c r="G36" s="14">
        <v>0</v>
      </c>
      <c r="H36" s="14">
        <v>0</v>
      </c>
      <c r="I36" s="13" t="s">
        <v>2992</v>
      </c>
      <c r="J36" s="13" t="s">
        <v>2993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2994</v>
      </c>
      <c r="E37" s="15">
        <v>0.3</v>
      </c>
      <c r="F37" s="15">
        <v>0.3</v>
      </c>
      <c r="G37" s="14">
        <v>0</v>
      </c>
      <c r="H37" s="14">
        <v>0</v>
      </c>
      <c r="I37" s="13" t="s">
        <v>2995</v>
      </c>
      <c r="J37" s="13" t="s">
        <v>2996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2997</v>
      </c>
      <c r="E38" s="15">
        <v>0.3</v>
      </c>
      <c r="F38" s="15">
        <v>0.3</v>
      </c>
      <c r="G38" s="14">
        <v>0</v>
      </c>
      <c r="H38" s="14">
        <v>0</v>
      </c>
      <c r="I38" s="13" t="s">
        <v>2998</v>
      </c>
      <c r="J38" s="13" t="s">
        <v>2999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3000</v>
      </c>
      <c r="E39" s="15">
        <v>0.3</v>
      </c>
      <c r="F39" s="15">
        <v>0.3</v>
      </c>
      <c r="G39" s="14">
        <v>0</v>
      </c>
      <c r="H39" s="14">
        <v>0</v>
      </c>
      <c r="I39" s="13" t="s">
        <v>3001</v>
      </c>
      <c r="J39" s="13" t="s">
        <v>3002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3003</v>
      </c>
      <c r="E40" s="15">
        <v>0.3</v>
      </c>
      <c r="F40" s="15">
        <v>0.3</v>
      </c>
      <c r="G40" s="14">
        <v>0</v>
      </c>
      <c r="H40" s="14">
        <v>0</v>
      </c>
      <c r="I40" s="13" t="s">
        <v>3004</v>
      </c>
      <c r="J40" s="13" t="s">
        <v>3005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3006</v>
      </c>
      <c r="E41" s="15">
        <v>1</v>
      </c>
      <c r="F41" s="15">
        <v>1</v>
      </c>
      <c r="G41" s="14">
        <v>0</v>
      </c>
      <c r="H41" s="14">
        <v>0</v>
      </c>
      <c r="I41" s="13" t="s">
        <v>3007</v>
      </c>
      <c r="J41" s="13" t="s">
        <v>3008</v>
      </c>
    </row>
    <row r="42" spans="1:10" ht="9.9499999999999993" customHeight="1" x14ac:dyDescent="0.25">
      <c r="A42" s="18" t="s">
        <v>3009</v>
      </c>
      <c r="B42" s="91">
        <v>0</v>
      </c>
      <c r="C42" s="92">
        <v>0</v>
      </c>
      <c r="D42" s="13" t="s">
        <v>3010</v>
      </c>
      <c r="E42" s="15">
        <v>1</v>
      </c>
      <c r="F42" s="15">
        <v>1</v>
      </c>
      <c r="G42" s="14">
        <v>0</v>
      </c>
      <c r="H42" s="14">
        <v>0</v>
      </c>
      <c r="I42" s="13" t="s">
        <v>3011</v>
      </c>
      <c r="J42" s="13" t="s">
        <v>3012</v>
      </c>
    </row>
    <row r="43" spans="1:10" ht="9.9499999999999993" customHeight="1" x14ac:dyDescent="0.25">
      <c r="A43" s="19" t="s">
        <v>3013</v>
      </c>
      <c r="B43" s="105">
        <v>529</v>
      </c>
      <c r="C43" s="104">
        <v>1376</v>
      </c>
      <c r="D43" s="120">
        <v>0.38440000000000002</v>
      </c>
      <c r="E43" s="67"/>
      <c r="F43" s="67"/>
      <c r="G43" s="38">
        <v>408.5</v>
      </c>
      <c r="H43" s="38">
        <v>408.5</v>
      </c>
      <c r="I43" s="120">
        <v>1.2949999999999999</v>
      </c>
      <c r="J43" s="120">
        <v>1.2949999999999999</v>
      </c>
    </row>
    <row r="65" spans="1:1" x14ac:dyDescent="0.25">
      <c r="A65" s="24" t="s">
        <v>3014</v>
      </c>
    </row>
    <row r="66" spans="1:1" x14ac:dyDescent="0.25">
      <c r="A66" s="2" t="s">
        <v>3015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3016</v>
      </c>
    </row>
    <row r="5" spans="1:10" x14ac:dyDescent="0.25">
      <c r="A5" s="106" t="s">
        <v>3017</v>
      </c>
    </row>
    <row r="6" spans="1:10" x14ac:dyDescent="0.25">
      <c r="A6" s="106" t="s">
        <v>3018</v>
      </c>
    </row>
    <row r="7" spans="1:10" x14ac:dyDescent="0.25">
      <c r="A7" s="106" t="s">
        <v>3019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3020</v>
      </c>
      <c r="E8" s="8">
        <v>-5</v>
      </c>
      <c r="F8" s="8">
        <v>-6</v>
      </c>
      <c r="G8" s="8">
        <v>-7</v>
      </c>
      <c r="H8" s="8">
        <v>-8</v>
      </c>
      <c r="I8" s="7" t="s">
        <v>3021</v>
      </c>
      <c r="J8" s="7" t="s">
        <v>3022</v>
      </c>
    </row>
    <row r="9" spans="1:10" ht="9.9499999999999993" customHeight="1" x14ac:dyDescent="0.25">
      <c r="A9" s="221" t="s">
        <v>3023</v>
      </c>
      <c r="B9" s="247" t="s">
        <v>3024</v>
      </c>
      <c r="C9" s="248" t="s">
        <v>3025</v>
      </c>
      <c r="D9" s="222" t="s">
        <v>3026</v>
      </c>
      <c r="E9" s="220" t="s">
        <v>3027</v>
      </c>
      <c r="F9" s="220"/>
      <c r="G9" s="220" t="s">
        <v>3028</v>
      </c>
      <c r="H9" s="220"/>
      <c r="I9" s="220" t="s">
        <v>3029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3030</v>
      </c>
      <c r="F10" s="102" t="s">
        <v>3031</v>
      </c>
      <c r="G10" s="102" t="s">
        <v>3032</v>
      </c>
      <c r="H10" s="102" t="s">
        <v>3033</v>
      </c>
      <c r="I10" s="10" t="s">
        <v>3034</v>
      </c>
      <c r="J10" s="10" t="s">
        <v>3035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3036</v>
      </c>
      <c r="E11" s="15">
        <v>0</v>
      </c>
      <c r="F11" s="15">
        <v>0</v>
      </c>
      <c r="G11" s="14">
        <v>0</v>
      </c>
      <c r="H11" s="14">
        <v>0</v>
      </c>
      <c r="I11" s="13" t="s">
        <v>3037</v>
      </c>
      <c r="J11" s="13" t="s">
        <v>3038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3039</v>
      </c>
      <c r="E12" s="15">
        <v>0</v>
      </c>
      <c r="F12" s="15">
        <v>0</v>
      </c>
      <c r="G12" s="14">
        <v>0</v>
      </c>
      <c r="H12" s="14">
        <v>0</v>
      </c>
      <c r="I12" s="13" t="s">
        <v>3040</v>
      </c>
      <c r="J12" s="13" t="s">
        <v>3041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3042</v>
      </c>
      <c r="E13" s="15">
        <v>0</v>
      </c>
      <c r="F13" s="15">
        <v>0</v>
      </c>
      <c r="G13" s="14">
        <v>0</v>
      </c>
      <c r="H13" s="14">
        <v>0</v>
      </c>
      <c r="I13" s="13" t="s">
        <v>3043</v>
      </c>
      <c r="J13" s="13" t="s">
        <v>3044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3045</v>
      </c>
      <c r="E14" s="15">
        <v>0</v>
      </c>
      <c r="F14" s="15">
        <v>0</v>
      </c>
      <c r="G14" s="14">
        <v>0</v>
      </c>
      <c r="H14" s="14">
        <v>0</v>
      </c>
      <c r="I14" s="13" t="s">
        <v>3046</v>
      </c>
      <c r="J14" s="13" t="s">
        <v>3047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3048</v>
      </c>
      <c r="E15" s="15">
        <v>0</v>
      </c>
      <c r="F15" s="15">
        <v>0</v>
      </c>
      <c r="G15" s="14">
        <v>0</v>
      </c>
      <c r="H15" s="14">
        <v>0</v>
      </c>
      <c r="I15" s="13" t="s">
        <v>3049</v>
      </c>
      <c r="J15" s="13" t="s">
        <v>3050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3051</v>
      </c>
      <c r="E16" s="15">
        <v>0</v>
      </c>
      <c r="F16" s="15">
        <v>0</v>
      </c>
      <c r="G16" s="14">
        <v>0</v>
      </c>
      <c r="H16" s="14">
        <v>0</v>
      </c>
      <c r="I16" s="13" t="s">
        <v>3052</v>
      </c>
      <c r="J16" s="13" t="s">
        <v>3053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3054</v>
      </c>
      <c r="E17" s="15">
        <v>0</v>
      </c>
      <c r="F17" s="15">
        <v>0</v>
      </c>
      <c r="G17" s="14">
        <v>0</v>
      </c>
      <c r="H17" s="14">
        <v>0</v>
      </c>
      <c r="I17" s="13" t="s">
        <v>3055</v>
      </c>
      <c r="J17" s="13" t="s">
        <v>3056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3057</v>
      </c>
      <c r="E18" s="15">
        <v>0</v>
      </c>
      <c r="F18" s="15">
        <v>0</v>
      </c>
      <c r="G18" s="14">
        <v>0</v>
      </c>
      <c r="H18" s="14">
        <v>0</v>
      </c>
      <c r="I18" s="13" t="s">
        <v>3058</v>
      </c>
      <c r="J18" s="13" t="s">
        <v>3059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3060</v>
      </c>
      <c r="E19" s="15">
        <v>0</v>
      </c>
      <c r="F19" s="15">
        <v>0</v>
      </c>
      <c r="G19" s="14">
        <v>0</v>
      </c>
      <c r="H19" s="14">
        <v>0</v>
      </c>
      <c r="I19" s="13" t="s">
        <v>3061</v>
      </c>
      <c r="J19" s="13" t="s">
        <v>3062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3063</v>
      </c>
      <c r="E20" s="15">
        <v>0</v>
      </c>
      <c r="F20" s="15">
        <v>0</v>
      </c>
      <c r="G20" s="14">
        <v>0</v>
      </c>
      <c r="H20" s="14">
        <v>0</v>
      </c>
      <c r="I20" s="13" t="s">
        <v>3064</v>
      </c>
      <c r="J20" s="13" t="s">
        <v>3065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3066</v>
      </c>
      <c r="E21" s="15">
        <v>0</v>
      </c>
      <c r="F21" s="15">
        <v>0</v>
      </c>
      <c r="G21" s="14">
        <v>0</v>
      </c>
      <c r="H21" s="14">
        <v>0</v>
      </c>
      <c r="I21" s="13" t="s">
        <v>3067</v>
      </c>
      <c r="J21" s="13" t="s">
        <v>3068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3069</v>
      </c>
      <c r="E22" s="15">
        <v>0</v>
      </c>
      <c r="F22" s="15">
        <v>0</v>
      </c>
      <c r="G22" s="14">
        <v>0</v>
      </c>
      <c r="H22" s="14">
        <v>0</v>
      </c>
      <c r="I22" s="13" t="s">
        <v>3070</v>
      </c>
      <c r="J22" s="13" t="s">
        <v>3071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3072</v>
      </c>
      <c r="E23" s="15">
        <v>0</v>
      </c>
      <c r="F23" s="15">
        <v>0</v>
      </c>
      <c r="G23" s="14">
        <v>0</v>
      </c>
      <c r="H23" s="14">
        <v>0</v>
      </c>
      <c r="I23" s="13" t="s">
        <v>3073</v>
      </c>
      <c r="J23" s="13" t="s">
        <v>3074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3075</v>
      </c>
      <c r="E24" s="15">
        <v>0</v>
      </c>
      <c r="F24" s="15">
        <v>0</v>
      </c>
      <c r="G24" s="14">
        <v>0</v>
      </c>
      <c r="H24" s="14">
        <v>0</v>
      </c>
      <c r="I24" s="13" t="s">
        <v>3076</v>
      </c>
      <c r="J24" s="13" t="s">
        <v>3077</v>
      </c>
    </row>
    <row r="25" spans="1:10" ht="9.9499999999999993" customHeight="1" x14ac:dyDescent="0.25">
      <c r="A25" s="11">
        <v>54</v>
      </c>
      <c r="B25" s="91">
        <v>100</v>
      </c>
      <c r="C25" s="92">
        <v>100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3078</v>
      </c>
      <c r="J25" s="13" t="s">
        <v>3079</v>
      </c>
    </row>
    <row r="26" spans="1:10" ht="9.9499999999999993" customHeight="1" x14ac:dyDescent="0.25">
      <c r="A26" s="11">
        <v>55</v>
      </c>
      <c r="B26" s="91">
        <v>692</v>
      </c>
      <c r="C26" s="103">
        <v>2167</v>
      </c>
      <c r="D26" s="119">
        <v>0.31929999999999997</v>
      </c>
      <c r="E26" s="15">
        <v>0.3</v>
      </c>
      <c r="F26" s="15">
        <v>0.3</v>
      </c>
      <c r="G26" s="14">
        <v>650.1</v>
      </c>
      <c r="H26" s="14">
        <v>650.1</v>
      </c>
      <c r="I26" s="119">
        <v>1.0645</v>
      </c>
      <c r="J26" s="119">
        <v>1.0645</v>
      </c>
    </row>
    <row r="27" spans="1:10" ht="9.9499999999999993" customHeight="1" x14ac:dyDescent="0.25">
      <c r="A27" s="11">
        <v>56</v>
      </c>
      <c r="B27" s="91">
        <v>122</v>
      </c>
      <c r="C27" s="92">
        <v>467</v>
      </c>
      <c r="D27" s="119">
        <v>0.26119999999999999</v>
      </c>
      <c r="E27" s="15">
        <v>0.3</v>
      </c>
      <c r="F27" s="15">
        <v>0.3</v>
      </c>
      <c r="G27" s="14">
        <v>140.1</v>
      </c>
      <c r="H27" s="14">
        <v>140.1</v>
      </c>
      <c r="I27" s="119">
        <v>0.87080000000000002</v>
      </c>
      <c r="J27" s="119">
        <v>0.87080000000000002</v>
      </c>
    </row>
    <row r="28" spans="1:10" ht="9.9499999999999993" customHeight="1" x14ac:dyDescent="0.25">
      <c r="A28" s="11">
        <v>57</v>
      </c>
      <c r="B28" s="91">
        <v>140</v>
      </c>
      <c r="C28" s="92">
        <v>477</v>
      </c>
      <c r="D28" s="119">
        <v>0.29349999999999998</v>
      </c>
      <c r="E28" s="15">
        <v>0.3</v>
      </c>
      <c r="F28" s="15">
        <v>0.3</v>
      </c>
      <c r="G28" s="14">
        <v>143.1</v>
      </c>
      <c r="H28" s="14">
        <v>143.1</v>
      </c>
      <c r="I28" s="119">
        <v>0.97829999999999995</v>
      </c>
      <c r="J28" s="119">
        <v>0.97829999999999995</v>
      </c>
    </row>
    <row r="29" spans="1:10" ht="9.9499999999999993" customHeight="1" x14ac:dyDescent="0.25">
      <c r="A29" s="11">
        <v>58</v>
      </c>
      <c r="B29" s="91">
        <v>170</v>
      </c>
      <c r="C29" s="92">
        <v>513</v>
      </c>
      <c r="D29" s="119">
        <v>0.33139999999999997</v>
      </c>
      <c r="E29" s="15">
        <v>0.3</v>
      </c>
      <c r="F29" s="15">
        <v>0.3</v>
      </c>
      <c r="G29" s="14">
        <v>153.9</v>
      </c>
      <c r="H29" s="14">
        <v>153.9</v>
      </c>
      <c r="I29" s="119">
        <v>1.1046</v>
      </c>
      <c r="J29" s="119">
        <v>1.1046</v>
      </c>
    </row>
    <row r="30" spans="1:10" ht="9.9499999999999993" customHeight="1" x14ac:dyDescent="0.25">
      <c r="A30" s="11">
        <v>59</v>
      </c>
      <c r="B30" s="91">
        <v>166</v>
      </c>
      <c r="C30" s="92">
        <v>450</v>
      </c>
      <c r="D30" s="119">
        <v>0.36890000000000001</v>
      </c>
      <c r="E30" s="15">
        <v>0.3</v>
      </c>
      <c r="F30" s="15">
        <v>0.3</v>
      </c>
      <c r="G30" s="14">
        <v>135</v>
      </c>
      <c r="H30" s="14">
        <v>135</v>
      </c>
      <c r="I30" s="119">
        <v>1.2296</v>
      </c>
      <c r="J30" s="119">
        <v>1.2296</v>
      </c>
    </row>
    <row r="31" spans="1:10" ht="9.9499999999999993" customHeight="1" x14ac:dyDescent="0.25">
      <c r="A31" s="11">
        <v>60</v>
      </c>
      <c r="B31" s="91">
        <v>159</v>
      </c>
      <c r="C31" s="92">
        <v>376</v>
      </c>
      <c r="D31" s="119">
        <v>0.4229</v>
      </c>
      <c r="E31" s="15">
        <v>0.3</v>
      </c>
      <c r="F31" s="15">
        <v>0.3</v>
      </c>
      <c r="G31" s="14">
        <v>112.8</v>
      </c>
      <c r="H31" s="14">
        <v>112.8</v>
      </c>
      <c r="I31" s="119">
        <v>1.4096</v>
      </c>
      <c r="J31" s="119">
        <v>1.4096</v>
      </c>
    </row>
    <row r="32" spans="1:10" ht="9.9499999999999993" customHeight="1" x14ac:dyDescent="0.25">
      <c r="A32" s="11">
        <v>61</v>
      </c>
      <c r="B32" s="91">
        <v>156</v>
      </c>
      <c r="C32" s="92">
        <v>320</v>
      </c>
      <c r="D32" s="119">
        <v>0.48749999999999999</v>
      </c>
      <c r="E32" s="15">
        <v>0.3</v>
      </c>
      <c r="F32" s="15">
        <v>0.3</v>
      </c>
      <c r="G32" s="14">
        <v>96</v>
      </c>
      <c r="H32" s="14">
        <v>96</v>
      </c>
      <c r="I32" s="119">
        <v>1.625</v>
      </c>
      <c r="J32" s="119">
        <v>1.625</v>
      </c>
    </row>
    <row r="33" spans="1:10" ht="9.9499999999999993" customHeight="1" x14ac:dyDescent="0.25">
      <c r="A33" s="11">
        <v>62</v>
      </c>
      <c r="B33" s="91">
        <v>62</v>
      </c>
      <c r="C33" s="92">
        <v>234</v>
      </c>
      <c r="D33" s="119">
        <v>0.26500000000000001</v>
      </c>
      <c r="E33" s="15">
        <v>0.4</v>
      </c>
      <c r="F33" s="15">
        <v>0.4</v>
      </c>
      <c r="G33" s="14">
        <v>93.6</v>
      </c>
      <c r="H33" s="14">
        <v>93.6</v>
      </c>
      <c r="I33" s="119">
        <v>0.66239999999999999</v>
      </c>
      <c r="J33" s="119">
        <v>0.66239999999999999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3080</v>
      </c>
      <c r="E34" s="15">
        <v>0.3</v>
      </c>
      <c r="F34" s="15">
        <v>0.3</v>
      </c>
      <c r="G34" s="14">
        <v>0</v>
      </c>
      <c r="H34" s="14">
        <v>0</v>
      </c>
      <c r="I34" s="13" t="s">
        <v>3081</v>
      </c>
      <c r="J34" s="13" t="s">
        <v>3082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3083</v>
      </c>
      <c r="E35" s="15">
        <v>0.3</v>
      </c>
      <c r="F35" s="15">
        <v>0.3</v>
      </c>
      <c r="G35" s="14">
        <v>0</v>
      </c>
      <c r="H35" s="14">
        <v>0</v>
      </c>
      <c r="I35" s="13" t="s">
        <v>3084</v>
      </c>
      <c r="J35" s="13" t="s">
        <v>3085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3086</v>
      </c>
      <c r="E36" s="15">
        <v>0.4</v>
      </c>
      <c r="F36" s="15">
        <v>0.4</v>
      </c>
      <c r="G36" s="14">
        <v>0</v>
      </c>
      <c r="H36" s="14">
        <v>0</v>
      </c>
      <c r="I36" s="13" t="s">
        <v>3087</v>
      </c>
      <c r="J36" s="13" t="s">
        <v>3088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3089</v>
      </c>
      <c r="E37" s="15">
        <v>0.3</v>
      </c>
      <c r="F37" s="15">
        <v>0.3</v>
      </c>
      <c r="G37" s="14">
        <v>0</v>
      </c>
      <c r="H37" s="14">
        <v>0</v>
      </c>
      <c r="I37" s="13" t="s">
        <v>3090</v>
      </c>
      <c r="J37" s="13" t="s">
        <v>3091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3092</v>
      </c>
      <c r="E38" s="15">
        <v>0.3</v>
      </c>
      <c r="F38" s="15">
        <v>0.3</v>
      </c>
      <c r="G38" s="14">
        <v>0</v>
      </c>
      <c r="H38" s="14">
        <v>0</v>
      </c>
      <c r="I38" s="13" t="s">
        <v>3093</v>
      </c>
      <c r="J38" s="13" t="s">
        <v>3094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3095</v>
      </c>
      <c r="E39" s="15">
        <v>0.3</v>
      </c>
      <c r="F39" s="15">
        <v>0.3</v>
      </c>
      <c r="G39" s="14">
        <v>0</v>
      </c>
      <c r="H39" s="14">
        <v>0</v>
      </c>
      <c r="I39" s="13" t="s">
        <v>3096</v>
      </c>
      <c r="J39" s="13" t="s">
        <v>3097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3098</v>
      </c>
      <c r="E40" s="15">
        <v>0.3</v>
      </c>
      <c r="F40" s="15">
        <v>0.3</v>
      </c>
      <c r="G40" s="14">
        <v>0</v>
      </c>
      <c r="H40" s="14">
        <v>0</v>
      </c>
      <c r="I40" s="13" t="s">
        <v>3099</v>
      </c>
      <c r="J40" s="13" t="s">
        <v>3100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3101</v>
      </c>
      <c r="E41" s="15">
        <v>1</v>
      </c>
      <c r="F41" s="15">
        <v>1</v>
      </c>
      <c r="G41" s="14">
        <v>0</v>
      </c>
      <c r="H41" s="14">
        <v>0</v>
      </c>
      <c r="I41" s="13" t="s">
        <v>3102</v>
      </c>
      <c r="J41" s="13" t="s">
        <v>3103</v>
      </c>
    </row>
    <row r="42" spans="1:10" ht="9.9499999999999993" customHeight="1" x14ac:dyDescent="0.25">
      <c r="A42" s="18" t="s">
        <v>3104</v>
      </c>
      <c r="B42" s="91">
        <v>0</v>
      </c>
      <c r="C42" s="92">
        <v>0</v>
      </c>
      <c r="D42" s="13" t="s">
        <v>3105</v>
      </c>
      <c r="E42" s="15">
        <v>1</v>
      </c>
      <c r="F42" s="15">
        <v>1</v>
      </c>
      <c r="G42" s="14">
        <v>0</v>
      </c>
      <c r="H42" s="14">
        <v>0</v>
      </c>
      <c r="I42" s="13" t="s">
        <v>3106</v>
      </c>
      <c r="J42" s="13" t="s">
        <v>3107</v>
      </c>
    </row>
    <row r="43" spans="1:10" ht="9.9499999999999993" customHeight="1" x14ac:dyDescent="0.25">
      <c r="A43" s="19" t="s">
        <v>3108</v>
      </c>
      <c r="B43" s="21">
        <v>1767</v>
      </c>
      <c r="C43" s="104">
        <v>5104</v>
      </c>
      <c r="D43" s="120">
        <v>0.34620000000000001</v>
      </c>
      <c r="E43" s="67"/>
      <c r="F43" s="67"/>
      <c r="G43" s="23">
        <v>1524.6</v>
      </c>
      <c r="H43" s="23">
        <v>1524.6</v>
      </c>
      <c r="I43" s="120">
        <v>1.159</v>
      </c>
      <c r="J43" s="120">
        <v>1.159</v>
      </c>
    </row>
    <row r="65" spans="1:1" x14ac:dyDescent="0.25">
      <c r="A65" s="24" t="s">
        <v>3109</v>
      </c>
    </row>
    <row r="66" spans="1:1" x14ac:dyDescent="0.25">
      <c r="A66" s="2" t="s">
        <v>3110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3111</v>
      </c>
    </row>
    <row r="5" spans="1:10" x14ac:dyDescent="0.25">
      <c r="A5" s="3" t="s">
        <v>3112</v>
      </c>
    </row>
    <row r="6" spans="1:10" x14ac:dyDescent="0.25">
      <c r="A6" s="3" t="s">
        <v>3113</v>
      </c>
    </row>
    <row r="7" spans="1:10" x14ac:dyDescent="0.25">
      <c r="A7" s="3" t="s">
        <v>3114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3115</v>
      </c>
      <c r="E8" s="8">
        <v>-5</v>
      </c>
      <c r="F8" s="8">
        <v>-6</v>
      </c>
      <c r="G8" s="8">
        <v>-7</v>
      </c>
      <c r="H8" s="8">
        <v>-8</v>
      </c>
      <c r="I8" s="7" t="s">
        <v>3116</v>
      </c>
      <c r="J8" s="7" t="s">
        <v>3117</v>
      </c>
    </row>
    <row r="9" spans="1:10" ht="9.9499999999999993" customHeight="1" x14ac:dyDescent="0.25">
      <c r="A9" s="221" t="s">
        <v>3118</v>
      </c>
      <c r="B9" s="247" t="s">
        <v>3119</v>
      </c>
      <c r="C9" s="248" t="s">
        <v>3120</v>
      </c>
      <c r="D9" s="222" t="s">
        <v>3121</v>
      </c>
      <c r="E9" s="220" t="s">
        <v>3122</v>
      </c>
      <c r="F9" s="220"/>
      <c r="G9" s="220" t="s">
        <v>3123</v>
      </c>
      <c r="H9" s="220"/>
      <c r="I9" s="220" t="s">
        <v>3124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3125</v>
      </c>
      <c r="F10" s="102" t="s">
        <v>3126</v>
      </c>
      <c r="G10" s="102" t="s">
        <v>3127</v>
      </c>
      <c r="H10" s="102" t="s">
        <v>3128</v>
      </c>
      <c r="I10" s="10" t="s">
        <v>3129</v>
      </c>
      <c r="J10" s="10" t="s">
        <v>3130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3131</v>
      </c>
      <c r="E11" s="15">
        <v>0</v>
      </c>
      <c r="F11" s="15">
        <v>0</v>
      </c>
      <c r="G11" s="14">
        <v>0</v>
      </c>
      <c r="H11" s="14">
        <v>0</v>
      </c>
      <c r="I11" s="13" t="s">
        <v>3132</v>
      </c>
      <c r="J11" s="13" t="s">
        <v>3133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3134</v>
      </c>
      <c r="E12" s="15">
        <v>0</v>
      </c>
      <c r="F12" s="15">
        <v>0</v>
      </c>
      <c r="G12" s="14">
        <v>0</v>
      </c>
      <c r="H12" s="14">
        <v>0</v>
      </c>
      <c r="I12" s="13" t="s">
        <v>3135</v>
      </c>
      <c r="J12" s="13" t="s">
        <v>3136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3137</v>
      </c>
      <c r="E13" s="15">
        <v>0</v>
      </c>
      <c r="F13" s="15">
        <v>0</v>
      </c>
      <c r="G13" s="14">
        <v>0</v>
      </c>
      <c r="H13" s="14">
        <v>0</v>
      </c>
      <c r="I13" s="13" t="s">
        <v>3138</v>
      </c>
      <c r="J13" s="13" t="s">
        <v>3139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3140</v>
      </c>
      <c r="E14" s="15">
        <v>0</v>
      </c>
      <c r="F14" s="15">
        <v>0</v>
      </c>
      <c r="G14" s="14">
        <v>0</v>
      </c>
      <c r="H14" s="14">
        <v>0</v>
      </c>
      <c r="I14" s="13" t="s">
        <v>3141</v>
      </c>
      <c r="J14" s="13" t="s">
        <v>3142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3143</v>
      </c>
      <c r="E15" s="15">
        <v>0</v>
      </c>
      <c r="F15" s="15">
        <v>0</v>
      </c>
      <c r="G15" s="14">
        <v>0</v>
      </c>
      <c r="H15" s="14">
        <v>0</v>
      </c>
      <c r="I15" s="13" t="s">
        <v>3144</v>
      </c>
      <c r="J15" s="13" t="s">
        <v>3145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3146</v>
      </c>
      <c r="E16" s="15">
        <v>0</v>
      </c>
      <c r="F16" s="15">
        <v>0</v>
      </c>
      <c r="G16" s="14">
        <v>0</v>
      </c>
      <c r="H16" s="14">
        <v>0</v>
      </c>
      <c r="I16" s="13" t="s">
        <v>3147</v>
      </c>
      <c r="J16" s="13" t="s">
        <v>3148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3149</v>
      </c>
      <c r="E17" s="15">
        <v>0</v>
      </c>
      <c r="F17" s="15">
        <v>0</v>
      </c>
      <c r="G17" s="14">
        <v>0</v>
      </c>
      <c r="H17" s="14">
        <v>0</v>
      </c>
      <c r="I17" s="13" t="s">
        <v>3150</v>
      </c>
      <c r="J17" s="13" t="s">
        <v>3151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3152</v>
      </c>
      <c r="E18" s="15">
        <v>0</v>
      </c>
      <c r="F18" s="15">
        <v>0</v>
      </c>
      <c r="G18" s="14">
        <v>0</v>
      </c>
      <c r="H18" s="14">
        <v>0</v>
      </c>
      <c r="I18" s="13" t="s">
        <v>3153</v>
      </c>
      <c r="J18" s="13" t="s">
        <v>3154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3155</v>
      </c>
      <c r="E19" s="15">
        <v>0</v>
      </c>
      <c r="F19" s="15">
        <v>0</v>
      </c>
      <c r="G19" s="14">
        <v>0</v>
      </c>
      <c r="H19" s="14">
        <v>0</v>
      </c>
      <c r="I19" s="13" t="s">
        <v>3156</v>
      </c>
      <c r="J19" s="13" t="s">
        <v>3157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3158</v>
      </c>
      <c r="E20" s="15">
        <v>0</v>
      </c>
      <c r="F20" s="15">
        <v>0</v>
      </c>
      <c r="G20" s="14">
        <v>0</v>
      </c>
      <c r="H20" s="14">
        <v>0</v>
      </c>
      <c r="I20" s="13" t="s">
        <v>3159</v>
      </c>
      <c r="J20" s="13" t="s">
        <v>3160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3161</v>
      </c>
      <c r="E21" s="15">
        <v>0</v>
      </c>
      <c r="F21" s="15">
        <v>0</v>
      </c>
      <c r="G21" s="14">
        <v>0</v>
      </c>
      <c r="H21" s="14">
        <v>0</v>
      </c>
      <c r="I21" s="13" t="s">
        <v>3162</v>
      </c>
      <c r="J21" s="13" t="s">
        <v>3163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3164</v>
      </c>
      <c r="E22" s="15">
        <v>0</v>
      </c>
      <c r="F22" s="15">
        <v>0</v>
      </c>
      <c r="G22" s="14">
        <v>0</v>
      </c>
      <c r="H22" s="14">
        <v>0</v>
      </c>
      <c r="I22" s="13" t="s">
        <v>3165</v>
      </c>
      <c r="J22" s="13" t="s">
        <v>3166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3167</v>
      </c>
      <c r="E23" s="15">
        <v>0</v>
      </c>
      <c r="F23" s="15">
        <v>0</v>
      </c>
      <c r="G23" s="14">
        <v>0</v>
      </c>
      <c r="H23" s="14">
        <v>0</v>
      </c>
      <c r="I23" s="13" t="s">
        <v>3168</v>
      </c>
      <c r="J23" s="13" t="s">
        <v>3169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3170</v>
      </c>
      <c r="E24" s="15">
        <v>0</v>
      </c>
      <c r="F24" s="15">
        <v>0</v>
      </c>
      <c r="G24" s="14">
        <v>0</v>
      </c>
      <c r="H24" s="14">
        <v>0</v>
      </c>
      <c r="I24" s="13" t="s">
        <v>3171</v>
      </c>
      <c r="J24" s="13" t="s">
        <v>3172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3173</v>
      </c>
      <c r="E25" s="15">
        <v>0</v>
      </c>
      <c r="F25" s="15">
        <v>0</v>
      </c>
      <c r="G25" s="14">
        <v>0</v>
      </c>
      <c r="H25" s="14">
        <v>0</v>
      </c>
      <c r="I25" s="13" t="s">
        <v>3174</v>
      </c>
      <c r="J25" s="13" t="s">
        <v>3175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3176</v>
      </c>
      <c r="E26" s="15">
        <v>0</v>
      </c>
      <c r="F26" s="15">
        <v>0</v>
      </c>
      <c r="G26" s="14">
        <v>0</v>
      </c>
      <c r="H26" s="14">
        <v>0</v>
      </c>
      <c r="I26" s="13" t="s">
        <v>3177</v>
      </c>
      <c r="J26" s="13" t="s">
        <v>3178</v>
      </c>
    </row>
    <row r="27" spans="1:10" ht="9.9499999999999993" customHeight="1" x14ac:dyDescent="0.25">
      <c r="A27" s="11">
        <v>56</v>
      </c>
      <c r="B27" s="91">
        <v>451</v>
      </c>
      <c r="C27" s="92">
        <v>1930</v>
      </c>
      <c r="D27" s="119">
        <v>0.23369999999999999</v>
      </c>
      <c r="E27" s="15">
        <v>0.2</v>
      </c>
      <c r="F27" s="15">
        <v>0.2</v>
      </c>
      <c r="G27" s="14">
        <v>386</v>
      </c>
      <c r="H27" s="14">
        <v>386</v>
      </c>
      <c r="I27" s="119">
        <v>1.1684000000000001</v>
      </c>
      <c r="J27" s="119">
        <v>1.1684000000000001</v>
      </c>
    </row>
    <row r="28" spans="1:10" ht="9.9499999999999993" customHeight="1" x14ac:dyDescent="0.25">
      <c r="A28" s="11">
        <v>57</v>
      </c>
      <c r="B28" s="91">
        <v>101</v>
      </c>
      <c r="C28" s="92">
        <v>480</v>
      </c>
      <c r="D28" s="119">
        <v>0.2104</v>
      </c>
      <c r="E28" s="15">
        <v>0.2</v>
      </c>
      <c r="F28" s="15">
        <v>0.2</v>
      </c>
      <c r="G28" s="14">
        <v>96</v>
      </c>
      <c r="H28" s="14">
        <v>96</v>
      </c>
      <c r="I28" s="119">
        <v>1.0521</v>
      </c>
      <c r="J28" s="119">
        <v>1.0521</v>
      </c>
    </row>
    <row r="29" spans="1:10" ht="9.9499999999999993" customHeight="1" x14ac:dyDescent="0.25">
      <c r="A29" s="11">
        <v>58</v>
      </c>
      <c r="B29" s="91">
        <v>102</v>
      </c>
      <c r="C29" s="92">
        <v>434</v>
      </c>
      <c r="D29" s="119">
        <v>0.23499999999999999</v>
      </c>
      <c r="E29" s="15">
        <v>0.2</v>
      </c>
      <c r="F29" s="15">
        <v>0.2</v>
      </c>
      <c r="G29" s="14">
        <v>86.8</v>
      </c>
      <c r="H29" s="14">
        <v>86.8</v>
      </c>
      <c r="I29" s="119">
        <v>1.1751</v>
      </c>
      <c r="J29" s="119">
        <v>1.1751</v>
      </c>
    </row>
    <row r="30" spans="1:10" ht="9.9499999999999993" customHeight="1" x14ac:dyDescent="0.25">
      <c r="A30" s="11">
        <v>59</v>
      </c>
      <c r="B30" s="91">
        <v>88</v>
      </c>
      <c r="C30" s="92">
        <v>438</v>
      </c>
      <c r="D30" s="119">
        <v>0.2009</v>
      </c>
      <c r="E30" s="15">
        <v>0.2</v>
      </c>
      <c r="F30" s="15">
        <v>0.2</v>
      </c>
      <c r="G30" s="14">
        <v>87.6</v>
      </c>
      <c r="H30" s="14">
        <v>87.6</v>
      </c>
      <c r="I30" s="119">
        <v>1.0045999999999999</v>
      </c>
      <c r="J30" s="119">
        <v>1.0045999999999999</v>
      </c>
    </row>
    <row r="31" spans="1:10" ht="9.9499999999999993" customHeight="1" x14ac:dyDescent="0.25">
      <c r="A31" s="11">
        <v>60</v>
      </c>
      <c r="B31" s="91">
        <v>109</v>
      </c>
      <c r="C31" s="92">
        <v>382</v>
      </c>
      <c r="D31" s="119">
        <v>0.2853</v>
      </c>
      <c r="E31" s="15">
        <v>0.2</v>
      </c>
      <c r="F31" s="15">
        <v>0.2</v>
      </c>
      <c r="G31" s="14">
        <v>77.599999999999994</v>
      </c>
      <c r="H31" s="14">
        <v>77.599999999999994</v>
      </c>
      <c r="I31" s="119">
        <v>1.4046000000000001</v>
      </c>
      <c r="J31" s="119">
        <v>1.4046000000000001</v>
      </c>
    </row>
    <row r="32" spans="1:10" ht="9.9499999999999993" customHeight="1" x14ac:dyDescent="0.25">
      <c r="A32" s="11">
        <v>61</v>
      </c>
      <c r="B32" s="91">
        <v>89</v>
      </c>
      <c r="C32" s="92">
        <v>323</v>
      </c>
      <c r="D32" s="119">
        <v>0.27550000000000002</v>
      </c>
      <c r="E32" s="15">
        <v>0.2</v>
      </c>
      <c r="F32" s="15">
        <v>0.2</v>
      </c>
      <c r="G32" s="14">
        <v>64.599999999999994</v>
      </c>
      <c r="H32" s="14">
        <v>64.599999999999994</v>
      </c>
      <c r="I32" s="119">
        <v>1.3776999999999999</v>
      </c>
      <c r="J32" s="119">
        <v>1.3776999999999999</v>
      </c>
    </row>
    <row r="33" spans="1:10" ht="9.9499999999999993" customHeight="1" x14ac:dyDescent="0.25">
      <c r="A33" s="11">
        <v>62</v>
      </c>
      <c r="B33" s="91">
        <v>76</v>
      </c>
      <c r="C33" s="92">
        <v>179</v>
      </c>
      <c r="D33" s="119">
        <v>0.42459999999999998</v>
      </c>
      <c r="E33" s="15">
        <v>0.3</v>
      </c>
      <c r="F33" s="15">
        <v>0.3</v>
      </c>
      <c r="G33" s="14">
        <v>53.7</v>
      </c>
      <c r="H33" s="14">
        <v>53.7</v>
      </c>
      <c r="I33" s="119">
        <v>1.4153</v>
      </c>
      <c r="J33" s="119">
        <v>1.4153</v>
      </c>
    </row>
    <row r="34" spans="1:10" ht="9.9499999999999993" customHeight="1" x14ac:dyDescent="0.25">
      <c r="A34" s="11">
        <v>63</v>
      </c>
      <c r="B34" s="91">
        <v>31</v>
      </c>
      <c r="C34" s="92">
        <v>141</v>
      </c>
      <c r="D34" s="119">
        <v>0.21990000000000001</v>
      </c>
      <c r="E34" s="15">
        <v>0.2</v>
      </c>
      <c r="F34" s="15">
        <v>0.2</v>
      </c>
      <c r="G34" s="14">
        <v>27.95</v>
      </c>
      <c r="H34" s="14">
        <v>27.95</v>
      </c>
      <c r="I34" s="119">
        <v>1.1091</v>
      </c>
      <c r="J34" s="119">
        <v>1.1091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3179</v>
      </c>
      <c r="E36" s="15">
        <v>0.3</v>
      </c>
      <c r="F36" s="15">
        <v>0.3</v>
      </c>
      <c r="G36" s="14">
        <v>0</v>
      </c>
      <c r="H36" s="14">
        <v>0</v>
      </c>
      <c r="I36" s="13" t="s">
        <v>3180</v>
      </c>
      <c r="J36" s="13" t="s">
        <v>3181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3182</v>
      </c>
      <c r="E37" s="15">
        <v>0.2</v>
      </c>
      <c r="F37" s="15">
        <v>0.2</v>
      </c>
      <c r="G37" s="14">
        <v>0</v>
      </c>
      <c r="H37" s="14">
        <v>0</v>
      </c>
      <c r="I37" s="13" t="s">
        <v>3183</v>
      </c>
      <c r="J37" s="13" t="s">
        <v>3184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3185</v>
      </c>
      <c r="E38" s="15">
        <v>0.2</v>
      </c>
      <c r="F38" s="15">
        <v>0.2</v>
      </c>
      <c r="G38" s="14">
        <v>0</v>
      </c>
      <c r="H38" s="14">
        <v>0</v>
      </c>
      <c r="I38" s="13" t="s">
        <v>3186</v>
      </c>
      <c r="J38" s="13" t="s">
        <v>3187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3188</v>
      </c>
      <c r="E39" s="15">
        <v>0.2</v>
      </c>
      <c r="F39" s="15">
        <v>0.2</v>
      </c>
      <c r="G39" s="14">
        <v>0</v>
      </c>
      <c r="H39" s="14">
        <v>0</v>
      </c>
      <c r="I39" s="13" t="s">
        <v>3189</v>
      </c>
      <c r="J39" s="13" t="s">
        <v>3190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3191</v>
      </c>
      <c r="E40" s="15">
        <v>0.2</v>
      </c>
      <c r="F40" s="15">
        <v>0.2</v>
      </c>
      <c r="G40" s="14">
        <v>0</v>
      </c>
      <c r="H40" s="14">
        <v>0</v>
      </c>
      <c r="I40" s="13" t="s">
        <v>3192</v>
      </c>
      <c r="J40" s="13" t="s">
        <v>3193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3194</v>
      </c>
      <c r="E41" s="15">
        <v>1</v>
      </c>
      <c r="F41" s="15">
        <v>1</v>
      </c>
      <c r="G41" s="14">
        <v>0</v>
      </c>
      <c r="H41" s="14">
        <v>0</v>
      </c>
      <c r="I41" s="13" t="s">
        <v>3195</v>
      </c>
      <c r="J41" s="13" t="s">
        <v>3196</v>
      </c>
    </row>
    <row r="42" spans="1:10" ht="9.9499999999999993" customHeight="1" x14ac:dyDescent="0.25">
      <c r="A42" s="18" t="s">
        <v>3197</v>
      </c>
      <c r="B42" s="91">
        <v>0</v>
      </c>
      <c r="C42" s="92">
        <v>0</v>
      </c>
      <c r="D42" s="13" t="s">
        <v>3198</v>
      </c>
      <c r="E42" s="15">
        <v>1</v>
      </c>
      <c r="F42" s="15">
        <v>1</v>
      </c>
      <c r="G42" s="14">
        <v>0</v>
      </c>
      <c r="H42" s="14">
        <v>0</v>
      </c>
      <c r="I42" s="13" t="s">
        <v>3199</v>
      </c>
      <c r="J42" s="13" t="s">
        <v>3200</v>
      </c>
    </row>
    <row r="43" spans="1:10" ht="9.9499999999999993" customHeight="1" x14ac:dyDescent="0.25">
      <c r="A43" s="19" t="s">
        <v>3201</v>
      </c>
      <c r="B43" s="21">
        <v>1047</v>
      </c>
      <c r="C43" s="104">
        <v>4308</v>
      </c>
      <c r="D43" s="120">
        <v>0.24299999999999999</v>
      </c>
      <c r="E43" s="67"/>
      <c r="F43" s="67"/>
      <c r="G43" s="38">
        <v>880.45</v>
      </c>
      <c r="H43" s="38">
        <v>880.45</v>
      </c>
      <c r="I43" s="120">
        <v>1.1892</v>
      </c>
      <c r="J43" s="120">
        <v>1.1892</v>
      </c>
    </row>
    <row r="65" spans="1:1" x14ac:dyDescent="0.25">
      <c r="A65" s="24" t="s">
        <v>3202</v>
      </c>
    </row>
    <row r="66" spans="1:1" x14ac:dyDescent="0.25">
      <c r="A66" s="2" t="s">
        <v>3203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4:J66"/>
  <sheetViews>
    <sheetView workbookViewId="0">
      <selection activeCell="O57" sqref="O57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3204</v>
      </c>
    </row>
    <row r="5" spans="1:10" x14ac:dyDescent="0.25">
      <c r="A5" s="3" t="s">
        <v>3205</v>
      </c>
    </row>
    <row r="6" spans="1:10" x14ac:dyDescent="0.25">
      <c r="A6" s="3" t="s">
        <v>3206</v>
      </c>
    </row>
    <row r="7" spans="1:10" x14ac:dyDescent="0.25">
      <c r="A7" s="3" t="s">
        <v>3207</v>
      </c>
    </row>
    <row r="8" spans="1:10" ht="9.9499999999999993" customHeight="1" x14ac:dyDescent="0.25">
      <c r="A8" s="5">
        <v>-1</v>
      </c>
      <c r="B8" s="8">
        <v>-2</v>
      </c>
      <c r="C8" s="121">
        <v>-3</v>
      </c>
      <c r="D8" s="7" t="s">
        <v>3208</v>
      </c>
      <c r="E8" s="8">
        <v>-5</v>
      </c>
      <c r="F8" s="8">
        <v>-6</v>
      </c>
      <c r="G8" s="8">
        <v>-7</v>
      </c>
      <c r="H8" s="8">
        <v>-8</v>
      </c>
      <c r="I8" s="7" t="s">
        <v>3209</v>
      </c>
      <c r="J8" s="7" t="s">
        <v>3210</v>
      </c>
    </row>
    <row r="9" spans="1:10" ht="9.9499999999999993" customHeight="1" x14ac:dyDescent="0.25">
      <c r="A9" s="221" t="s">
        <v>3211</v>
      </c>
      <c r="B9" s="247" t="s">
        <v>3212</v>
      </c>
      <c r="C9" s="248" t="s">
        <v>3213</v>
      </c>
      <c r="D9" s="222" t="s">
        <v>3214</v>
      </c>
      <c r="E9" s="220" t="s">
        <v>3215</v>
      </c>
      <c r="F9" s="220"/>
      <c r="G9" s="220" t="s">
        <v>3216</v>
      </c>
      <c r="H9" s="220"/>
      <c r="I9" s="220" t="s">
        <v>3217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3218</v>
      </c>
      <c r="F10" s="102" t="s">
        <v>3219</v>
      </c>
      <c r="G10" s="102" t="s">
        <v>3220</v>
      </c>
      <c r="H10" s="102" t="s">
        <v>3221</v>
      </c>
      <c r="I10" s="10" t="s">
        <v>3222</v>
      </c>
      <c r="J10" s="10" t="s">
        <v>3223</v>
      </c>
    </row>
    <row r="11" spans="1:10" ht="9.9499999999999993" customHeight="1" x14ac:dyDescent="0.25">
      <c r="A11" s="11">
        <v>40</v>
      </c>
      <c r="B11" s="91">
        <v>0</v>
      </c>
      <c r="C11" s="122">
        <v>0</v>
      </c>
      <c r="D11" s="13" t="s">
        <v>3224</v>
      </c>
      <c r="E11" s="15">
        <v>0</v>
      </c>
      <c r="F11" s="15">
        <v>0</v>
      </c>
      <c r="G11" s="14">
        <v>0</v>
      </c>
      <c r="H11" s="14">
        <v>0</v>
      </c>
      <c r="I11" s="13" t="s">
        <v>3225</v>
      </c>
      <c r="J11" s="13" t="s">
        <v>3226</v>
      </c>
    </row>
    <row r="12" spans="1:10" ht="9.9499999999999993" customHeight="1" x14ac:dyDescent="0.25">
      <c r="A12" s="11">
        <v>41</v>
      </c>
      <c r="B12" s="91">
        <v>0</v>
      </c>
      <c r="C12" s="122">
        <v>0</v>
      </c>
      <c r="D12" s="13" t="s">
        <v>3227</v>
      </c>
      <c r="E12" s="15">
        <v>0</v>
      </c>
      <c r="F12" s="15">
        <v>0</v>
      </c>
      <c r="G12" s="14">
        <v>0</v>
      </c>
      <c r="H12" s="14">
        <v>0</v>
      </c>
      <c r="I12" s="13" t="s">
        <v>3228</v>
      </c>
      <c r="J12" s="13" t="s">
        <v>3229</v>
      </c>
    </row>
    <row r="13" spans="1:10" ht="9.9499999999999993" customHeight="1" x14ac:dyDescent="0.25">
      <c r="A13" s="11">
        <v>42</v>
      </c>
      <c r="B13" s="91">
        <v>0</v>
      </c>
      <c r="C13" s="122">
        <v>0</v>
      </c>
      <c r="D13" s="13" t="s">
        <v>3230</v>
      </c>
      <c r="E13" s="15">
        <v>0</v>
      </c>
      <c r="F13" s="15">
        <v>0</v>
      </c>
      <c r="G13" s="14">
        <v>0</v>
      </c>
      <c r="H13" s="14">
        <v>0</v>
      </c>
      <c r="I13" s="13" t="s">
        <v>3231</v>
      </c>
      <c r="J13" s="13" t="s">
        <v>3232</v>
      </c>
    </row>
    <row r="14" spans="1:10" ht="9.9499999999999993" customHeight="1" x14ac:dyDescent="0.25">
      <c r="A14" s="11">
        <v>43</v>
      </c>
      <c r="B14" s="91">
        <v>0</v>
      </c>
      <c r="C14" s="122">
        <v>0</v>
      </c>
      <c r="D14" s="13" t="s">
        <v>3233</v>
      </c>
      <c r="E14" s="15">
        <v>0</v>
      </c>
      <c r="F14" s="15">
        <v>0</v>
      </c>
      <c r="G14" s="14">
        <v>0</v>
      </c>
      <c r="H14" s="14">
        <v>0</v>
      </c>
      <c r="I14" s="13" t="s">
        <v>3234</v>
      </c>
      <c r="J14" s="13" t="s">
        <v>3235</v>
      </c>
    </row>
    <row r="15" spans="1:10" ht="9.9499999999999993" customHeight="1" x14ac:dyDescent="0.25">
      <c r="A15" s="11">
        <v>44</v>
      </c>
      <c r="B15" s="91">
        <v>0</v>
      </c>
      <c r="C15" s="122">
        <v>0</v>
      </c>
      <c r="D15" s="13" t="s">
        <v>3236</v>
      </c>
      <c r="E15" s="15">
        <v>0</v>
      </c>
      <c r="F15" s="15">
        <v>0</v>
      </c>
      <c r="G15" s="14">
        <v>0</v>
      </c>
      <c r="H15" s="14">
        <v>0</v>
      </c>
      <c r="I15" s="13" t="s">
        <v>3237</v>
      </c>
      <c r="J15" s="13" t="s">
        <v>3238</v>
      </c>
    </row>
    <row r="16" spans="1:10" ht="9.9499999999999993" customHeight="1" x14ac:dyDescent="0.25">
      <c r="A16" s="11">
        <v>45</v>
      </c>
      <c r="B16" s="91">
        <v>0</v>
      </c>
      <c r="C16" s="122">
        <v>0</v>
      </c>
      <c r="D16" s="13" t="s">
        <v>3239</v>
      </c>
      <c r="E16" s="15">
        <v>0</v>
      </c>
      <c r="F16" s="15">
        <v>0</v>
      </c>
      <c r="G16" s="14">
        <v>0</v>
      </c>
      <c r="H16" s="14">
        <v>0</v>
      </c>
      <c r="I16" s="13" t="s">
        <v>3240</v>
      </c>
      <c r="J16" s="13" t="s">
        <v>3241</v>
      </c>
    </row>
    <row r="17" spans="1:10" ht="9.9499999999999993" customHeight="1" x14ac:dyDescent="0.25">
      <c r="A17" s="11">
        <v>46</v>
      </c>
      <c r="B17" s="91">
        <v>0</v>
      </c>
      <c r="C17" s="122">
        <v>0</v>
      </c>
      <c r="D17" s="13" t="s">
        <v>3242</v>
      </c>
      <c r="E17" s="15">
        <v>0</v>
      </c>
      <c r="F17" s="15">
        <v>0</v>
      </c>
      <c r="G17" s="14">
        <v>0</v>
      </c>
      <c r="H17" s="14">
        <v>0</v>
      </c>
      <c r="I17" s="13" t="s">
        <v>3243</v>
      </c>
      <c r="J17" s="13" t="s">
        <v>3244</v>
      </c>
    </row>
    <row r="18" spans="1:10" ht="9.9499999999999993" customHeight="1" x14ac:dyDescent="0.25">
      <c r="A18" s="11">
        <v>47</v>
      </c>
      <c r="B18" s="91">
        <v>0</v>
      </c>
      <c r="C18" s="122">
        <v>0</v>
      </c>
      <c r="D18" s="13" t="s">
        <v>3245</v>
      </c>
      <c r="E18" s="15">
        <v>0</v>
      </c>
      <c r="F18" s="15">
        <v>0</v>
      </c>
      <c r="G18" s="14">
        <v>0</v>
      </c>
      <c r="H18" s="14">
        <v>0</v>
      </c>
      <c r="I18" s="13" t="s">
        <v>3246</v>
      </c>
      <c r="J18" s="13" t="s">
        <v>3247</v>
      </c>
    </row>
    <row r="19" spans="1:10" ht="9.9499999999999993" customHeight="1" x14ac:dyDescent="0.25">
      <c r="A19" s="11">
        <v>48</v>
      </c>
      <c r="B19" s="91">
        <v>0</v>
      </c>
      <c r="C19" s="122">
        <v>0</v>
      </c>
      <c r="D19" s="13" t="s">
        <v>3248</v>
      </c>
      <c r="E19" s="15">
        <v>0</v>
      </c>
      <c r="F19" s="15">
        <v>0</v>
      </c>
      <c r="G19" s="14">
        <v>0</v>
      </c>
      <c r="H19" s="14">
        <v>0</v>
      </c>
      <c r="I19" s="13" t="s">
        <v>3249</v>
      </c>
      <c r="J19" s="13" t="s">
        <v>3250</v>
      </c>
    </row>
    <row r="20" spans="1:10" ht="9.9499999999999993" customHeight="1" x14ac:dyDescent="0.25">
      <c r="A20" s="11">
        <v>49</v>
      </c>
      <c r="B20" s="91">
        <v>0</v>
      </c>
      <c r="C20" s="122">
        <v>0</v>
      </c>
      <c r="D20" s="13" t="s">
        <v>3251</v>
      </c>
      <c r="E20" s="15">
        <v>0</v>
      </c>
      <c r="F20" s="15">
        <v>0</v>
      </c>
      <c r="G20" s="14">
        <v>0</v>
      </c>
      <c r="H20" s="14">
        <v>0</v>
      </c>
      <c r="I20" s="13" t="s">
        <v>3252</v>
      </c>
      <c r="J20" s="13" t="s">
        <v>3253</v>
      </c>
    </row>
    <row r="21" spans="1:10" ht="9.9499999999999993" customHeight="1" x14ac:dyDescent="0.25">
      <c r="A21" s="11">
        <v>50</v>
      </c>
      <c r="B21" s="91">
        <v>0</v>
      </c>
      <c r="C21" s="122">
        <v>0</v>
      </c>
      <c r="D21" s="13" t="s">
        <v>3254</v>
      </c>
      <c r="E21" s="15">
        <v>0</v>
      </c>
      <c r="F21" s="15">
        <v>0</v>
      </c>
      <c r="G21" s="14">
        <v>0</v>
      </c>
      <c r="H21" s="14">
        <v>0</v>
      </c>
      <c r="I21" s="13" t="s">
        <v>3255</v>
      </c>
      <c r="J21" s="13" t="s">
        <v>3256</v>
      </c>
    </row>
    <row r="22" spans="1:10" ht="9.9499999999999993" customHeight="1" x14ac:dyDescent="0.25">
      <c r="A22" s="11">
        <v>51</v>
      </c>
      <c r="B22" s="91">
        <v>0</v>
      </c>
      <c r="C22" s="122">
        <v>0</v>
      </c>
      <c r="D22" s="13" t="s">
        <v>3257</v>
      </c>
      <c r="E22" s="15">
        <v>0</v>
      </c>
      <c r="F22" s="15">
        <v>0</v>
      </c>
      <c r="G22" s="14">
        <v>0</v>
      </c>
      <c r="H22" s="14">
        <v>0</v>
      </c>
      <c r="I22" s="13" t="s">
        <v>3258</v>
      </c>
      <c r="J22" s="13" t="s">
        <v>3259</v>
      </c>
    </row>
    <row r="23" spans="1:10" ht="9.9499999999999993" customHeight="1" x14ac:dyDescent="0.25">
      <c r="A23" s="11">
        <v>52</v>
      </c>
      <c r="B23" s="91">
        <v>0</v>
      </c>
      <c r="C23" s="122">
        <v>0</v>
      </c>
      <c r="D23" s="13" t="s">
        <v>3260</v>
      </c>
      <c r="E23" s="15">
        <v>0</v>
      </c>
      <c r="F23" s="15">
        <v>0</v>
      </c>
      <c r="G23" s="14">
        <v>0</v>
      </c>
      <c r="H23" s="14">
        <v>0</v>
      </c>
      <c r="I23" s="13" t="s">
        <v>3261</v>
      </c>
      <c r="J23" s="13" t="s">
        <v>3262</v>
      </c>
    </row>
    <row r="24" spans="1:10" ht="9.9499999999999993" customHeight="1" x14ac:dyDescent="0.25">
      <c r="A24" s="11">
        <v>53</v>
      </c>
      <c r="B24" s="91">
        <v>0</v>
      </c>
      <c r="C24" s="122">
        <v>0</v>
      </c>
      <c r="D24" s="13" t="s">
        <v>3263</v>
      </c>
      <c r="E24" s="15">
        <v>0</v>
      </c>
      <c r="F24" s="15">
        <v>0</v>
      </c>
      <c r="G24" s="14">
        <v>0</v>
      </c>
      <c r="H24" s="14">
        <v>0</v>
      </c>
      <c r="I24" s="13" t="s">
        <v>3264</v>
      </c>
      <c r="J24" s="13" t="s">
        <v>3265</v>
      </c>
    </row>
    <row r="25" spans="1:10" ht="9.9499999999999993" customHeight="1" x14ac:dyDescent="0.25">
      <c r="A25" s="11">
        <v>54</v>
      </c>
      <c r="B25" s="91">
        <v>0</v>
      </c>
      <c r="C25" s="122">
        <v>0</v>
      </c>
      <c r="D25" s="13" t="s">
        <v>3266</v>
      </c>
      <c r="E25" s="15">
        <v>0</v>
      </c>
      <c r="F25" s="15">
        <v>0</v>
      </c>
      <c r="G25" s="14">
        <v>0</v>
      </c>
      <c r="H25" s="14">
        <v>0</v>
      </c>
      <c r="I25" s="13" t="s">
        <v>3267</v>
      </c>
      <c r="J25" s="13" t="s">
        <v>3268</v>
      </c>
    </row>
    <row r="26" spans="1:10" ht="9.9499999999999993" customHeight="1" x14ac:dyDescent="0.25">
      <c r="A26" s="11">
        <v>55</v>
      </c>
      <c r="B26" s="91">
        <v>0</v>
      </c>
      <c r="C26" s="122">
        <v>0</v>
      </c>
      <c r="D26" s="13" t="s">
        <v>3269</v>
      </c>
      <c r="E26" s="15">
        <v>0</v>
      </c>
      <c r="F26" s="15">
        <v>0</v>
      </c>
      <c r="G26" s="14">
        <v>0</v>
      </c>
      <c r="H26" s="14">
        <v>0</v>
      </c>
      <c r="I26" s="13" t="s">
        <v>3270</v>
      </c>
      <c r="J26" s="13" t="s">
        <v>3271</v>
      </c>
    </row>
    <row r="27" spans="1:10" ht="9.9499999999999993" customHeight="1" x14ac:dyDescent="0.25">
      <c r="A27" s="11">
        <v>56</v>
      </c>
      <c r="B27" s="91">
        <v>99</v>
      </c>
      <c r="C27" s="122">
        <v>406</v>
      </c>
      <c r="D27" s="119">
        <v>0.24379999999999999</v>
      </c>
      <c r="E27" s="15">
        <v>0.2</v>
      </c>
      <c r="F27" s="15">
        <v>0.2</v>
      </c>
      <c r="G27" s="14">
        <v>81.2</v>
      </c>
      <c r="H27" s="14">
        <v>81.2</v>
      </c>
      <c r="I27" s="119">
        <v>1.2192000000000001</v>
      </c>
      <c r="J27" s="119">
        <v>1.2192000000000001</v>
      </c>
    </row>
    <row r="28" spans="1:10" ht="9.9499999999999993" customHeight="1" x14ac:dyDescent="0.25">
      <c r="A28" s="11">
        <v>57</v>
      </c>
      <c r="B28" s="91">
        <v>16</v>
      </c>
      <c r="C28" s="122">
        <v>107</v>
      </c>
      <c r="D28" s="119">
        <v>0.14949999999999999</v>
      </c>
      <c r="E28" s="15">
        <v>0.2</v>
      </c>
      <c r="F28" s="15">
        <v>0.2</v>
      </c>
      <c r="G28" s="14">
        <v>21.4</v>
      </c>
      <c r="H28" s="14">
        <v>21.4</v>
      </c>
      <c r="I28" s="119">
        <v>0.74770000000000003</v>
      </c>
      <c r="J28" s="119">
        <v>0.74770000000000003</v>
      </c>
    </row>
    <row r="29" spans="1:10" ht="9.9499999999999993" customHeight="1" x14ac:dyDescent="0.25">
      <c r="A29" s="11">
        <v>58</v>
      </c>
      <c r="B29" s="91">
        <v>20</v>
      </c>
      <c r="C29" s="122">
        <v>82</v>
      </c>
      <c r="D29" s="119">
        <v>0.24390000000000001</v>
      </c>
      <c r="E29" s="15">
        <v>0.2</v>
      </c>
      <c r="F29" s="15">
        <v>0.2</v>
      </c>
      <c r="G29" s="14">
        <v>16.399999999999999</v>
      </c>
      <c r="H29" s="14">
        <v>16.399999999999999</v>
      </c>
      <c r="I29" s="119">
        <v>1.2195</v>
      </c>
      <c r="J29" s="119">
        <v>1.2195</v>
      </c>
    </row>
    <row r="30" spans="1:10" ht="9.9499999999999993" customHeight="1" x14ac:dyDescent="0.25">
      <c r="A30" s="11">
        <v>59</v>
      </c>
      <c r="B30" s="91">
        <v>15</v>
      </c>
      <c r="C30" s="122">
        <v>91</v>
      </c>
      <c r="D30" s="119">
        <v>0.1648</v>
      </c>
      <c r="E30" s="15">
        <v>0.2</v>
      </c>
      <c r="F30" s="15">
        <v>0.2</v>
      </c>
      <c r="G30" s="14">
        <v>18.2</v>
      </c>
      <c r="H30" s="14">
        <v>18.2</v>
      </c>
      <c r="I30" s="119">
        <v>0.82420000000000004</v>
      </c>
      <c r="J30" s="119">
        <v>0.82420000000000004</v>
      </c>
    </row>
    <row r="31" spans="1:10" ht="9.9499999999999993" customHeight="1" x14ac:dyDescent="0.25">
      <c r="A31" s="11">
        <v>60</v>
      </c>
      <c r="B31" s="91">
        <v>23</v>
      </c>
      <c r="C31" s="122">
        <v>73</v>
      </c>
      <c r="D31" s="119">
        <v>0.31509999999999999</v>
      </c>
      <c r="E31" s="15">
        <v>0.2</v>
      </c>
      <c r="F31" s="15">
        <v>0.2</v>
      </c>
      <c r="G31" s="14">
        <v>15.8</v>
      </c>
      <c r="H31" s="14">
        <v>15.8</v>
      </c>
      <c r="I31" s="119">
        <v>1.4557</v>
      </c>
      <c r="J31" s="119">
        <v>1.4557</v>
      </c>
    </row>
    <row r="32" spans="1:10" ht="9.9499999999999993" customHeight="1" x14ac:dyDescent="0.25">
      <c r="A32" s="11">
        <v>61</v>
      </c>
      <c r="B32" s="91">
        <v>16</v>
      </c>
      <c r="C32" s="122">
        <v>52</v>
      </c>
      <c r="D32" s="119">
        <v>0.30769999999999997</v>
      </c>
      <c r="E32" s="15">
        <v>0.2</v>
      </c>
      <c r="F32" s="15">
        <v>0.2</v>
      </c>
      <c r="G32" s="14">
        <v>10.4</v>
      </c>
      <c r="H32" s="14">
        <v>10.4</v>
      </c>
      <c r="I32" s="119">
        <v>1.5385</v>
      </c>
      <c r="J32" s="119">
        <v>1.5385</v>
      </c>
    </row>
    <row r="33" spans="1:10" ht="9.9499999999999993" customHeight="1" x14ac:dyDescent="0.25">
      <c r="A33" s="11">
        <v>62</v>
      </c>
      <c r="B33" s="91">
        <v>11</v>
      </c>
      <c r="C33" s="122">
        <v>24</v>
      </c>
      <c r="D33" s="119">
        <v>0.45829999999999999</v>
      </c>
      <c r="E33" s="15">
        <v>0.3</v>
      </c>
      <c r="F33" s="15">
        <v>0.3</v>
      </c>
      <c r="G33" s="14">
        <v>7.2</v>
      </c>
      <c r="H33" s="14">
        <v>7.2</v>
      </c>
      <c r="I33" s="119">
        <v>1.5278</v>
      </c>
      <c r="J33" s="119">
        <v>1.5278</v>
      </c>
    </row>
    <row r="34" spans="1:10" ht="9.9499999999999993" customHeight="1" x14ac:dyDescent="0.25">
      <c r="A34" s="11">
        <v>63</v>
      </c>
      <c r="B34" s="91">
        <v>7</v>
      </c>
      <c r="C34" s="122">
        <v>33</v>
      </c>
      <c r="D34" s="119">
        <v>0.21210000000000001</v>
      </c>
      <c r="E34" s="15">
        <v>0.2</v>
      </c>
      <c r="F34" s="15">
        <v>0.2</v>
      </c>
      <c r="G34" s="14">
        <v>6.55</v>
      </c>
      <c r="H34" s="14">
        <v>6.55</v>
      </c>
      <c r="I34" s="119">
        <v>1.0687</v>
      </c>
      <c r="J34" s="119">
        <v>1.0687</v>
      </c>
    </row>
    <row r="35" spans="1:10" ht="9.9499999999999993" customHeight="1" x14ac:dyDescent="0.25">
      <c r="A35" s="11">
        <v>64</v>
      </c>
      <c r="B35" s="91">
        <v>0</v>
      </c>
      <c r="C35" s="122">
        <v>0</v>
      </c>
      <c r="D35" s="13" t="s">
        <v>3272</v>
      </c>
      <c r="E35" s="15">
        <v>0.2</v>
      </c>
      <c r="F35" s="15">
        <v>0.2</v>
      </c>
      <c r="G35" s="14">
        <v>0</v>
      </c>
      <c r="H35" s="14">
        <v>0</v>
      </c>
      <c r="I35" s="13" t="s">
        <v>3273</v>
      </c>
      <c r="J35" s="13" t="s">
        <v>3274</v>
      </c>
    </row>
    <row r="36" spans="1:10" ht="9.9499999999999993" customHeight="1" x14ac:dyDescent="0.25">
      <c r="A36" s="11">
        <v>65</v>
      </c>
      <c r="B36" s="91">
        <v>0</v>
      </c>
      <c r="C36" s="122">
        <v>0</v>
      </c>
      <c r="D36" s="13" t="s">
        <v>3275</v>
      </c>
      <c r="E36" s="15">
        <v>0.3</v>
      </c>
      <c r="F36" s="15">
        <v>0.3</v>
      </c>
      <c r="G36" s="14">
        <v>0</v>
      </c>
      <c r="H36" s="14">
        <v>0</v>
      </c>
      <c r="I36" s="13" t="s">
        <v>3276</v>
      </c>
      <c r="J36" s="13" t="s">
        <v>3277</v>
      </c>
    </row>
    <row r="37" spans="1:10" ht="9.9499999999999993" customHeight="1" x14ac:dyDescent="0.25">
      <c r="A37" s="11">
        <v>66</v>
      </c>
      <c r="B37" s="91">
        <v>0</v>
      </c>
      <c r="C37" s="122">
        <v>0</v>
      </c>
      <c r="D37" s="13" t="s">
        <v>3278</v>
      </c>
      <c r="E37" s="15">
        <v>0.2</v>
      </c>
      <c r="F37" s="15">
        <v>0.2</v>
      </c>
      <c r="G37" s="14">
        <v>0</v>
      </c>
      <c r="H37" s="14">
        <v>0</v>
      </c>
      <c r="I37" s="13" t="s">
        <v>3279</v>
      </c>
      <c r="J37" s="13" t="s">
        <v>3280</v>
      </c>
    </row>
    <row r="38" spans="1:10" ht="9.9499999999999993" customHeight="1" x14ac:dyDescent="0.25">
      <c r="A38" s="11">
        <v>67</v>
      </c>
      <c r="B38" s="91">
        <v>0</v>
      </c>
      <c r="C38" s="122">
        <v>0</v>
      </c>
      <c r="D38" s="13" t="s">
        <v>3281</v>
      </c>
      <c r="E38" s="15">
        <v>0.2</v>
      </c>
      <c r="F38" s="15">
        <v>0.2</v>
      </c>
      <c r="G38" s="14">
        <v>0</v>
      </c>
      <c r="H38" s="14">
        <v>0</v>
      </c>
      <c r="I38" s="13" t="s">
        <v>3282</v>
      </c>
      <c r="J38" s="13" t="s">
        <v>3283</v>
      </c>
    </row>
    <row r="39" spans="1:10" ht="9.9499999999999993" customHeight="1" x14ac:dyDescent="0.25">
      <c r="A39" s="11">
        <v>68</v>
      </c>
      <c r="B39" s="91">
        <v>0</v>
      </c>
      <c r="C39" s="122">
        <v>0</v>
      </c>
      <c r="D39" s="13" t="s">
        <v>3284</v>
      </c>
      <c r="E39" s="15">
        <v>0.2</v>
      </c>
      <c r="F39" s="15">
        <v>0.2</v>
      </c>
      <c r="G39" s="14">
        <v>0</v>
      </c>
      <c r="H39" s="14">
        <v>0</v>
      </c>
      <c r="I39" s="13" t="s">
        <v>3285</v>
      </c>
      <c r="J39" s="13" t="s">
        <v>3286</v>
      </c>
    </row>
    <row r="40" spans="1:10" ht="9.9499999999999993" customHeight="1" x14ac:dyDescent="0.25">
      <c r="A40" s="11">
        <v>69</v>
      </c>
      <c r="B40" s="91">
        <v>0</v>
      </c>
      <c r="C40" s="122">
        <v>0</v>
      </c>
      <c r="D40" s="13" t="s">
        <v>3287</v>
      </c>
      <c r="E40" s="15">
        <v>0.2</v>
      </c>
      <c r="F40" s="15">
        <v>0.2</v>
      </c>
      <c r="G40" s="14">
        <v>0</v>
      </c>
      <c r="H40" s="14">
        <v>0</v>
      </c>
      <c r="I40" s="13" t="s">
        <v>3288</v>
      </c>
      <c r="J40" s="13" t="s">
        <v>3289</v>
      </c>
    </row>
    <row r="41" spans="1:10" ht="9.9499999999999993" customHeight="1" x14ac:dyDescent="0.25">
      <c r="A41" s="11">
        <v>70</v>
      </c>
      <c r="B41" s="91">
        <v>0</v>
      </c>
      <c r="C41" s="122">
        <v>0</v>
      </c>
      <c r="D41" s="13" t="s">
        <v>3290</v>
      </c>
      <c r="E41" s="15">
        <v>1</v>
      </c>
      <c r="F41" s="15">
        <v>1</v>
      </c>
      <c r="G41" s="14">
        <v>0</v>
      </c>
      <c r="H41" s="14">
        <v>0</v>
      </c>
      <c r="I41" s="13" t="s">
        <v>3291</v>
      </c>
      <c r="J41" s="13" t="s">
        <v>3292</v>
      </c>
    </row>
    <row r="42" spans="1:10" ht="9.9499999999999993" customHeight="1" x14ac:dyDescent="0.25">
      <c r="A42" s="18" t="s">
        <v>3293</v>
      </c>
      <c r="B42" s="91">
        <v>0</v>
      </c>
      <c r="C42" s="122">
        <v>0</v>
      </c>
      <c r="D42" s="13" t="s">
        <v>3294</v>
      </c>
      <c r="E42" s="15">
        <v>1</v>
      </c>
      <c r="F42" s="15">
        <v>1</v>
      </c>
      <c r="G42" s="14">
        <v>0</v>
      </c>
      <c r="H42" s="14">
        <v>0</v>
      </c>
      <c r="I42" s="13" t="s">
        <v>3295</v>
      </c>
      <c r="J42" s="13" t="s">
        <v>3296</v>
      </c>
    </row>
    <row r="43" spans="1:10" ht="9.9499999999999993" customHeight="1" x14ac:dyDescent="0.25">
      <c r="A43" s="19" t="s">
        <v>3297</v>
      </c>
      <c r="B43" s="105">
        <v>207</v>
      </c>
      <c r="C43" s="123">
        <v>868</v>
      </c>
      <c r="D43" s="120">
        <v>0.23849999999999999</v>
      </c>
      <c r="E43" s="67"/>
      <c r="F43" s="67"/>
      <c r="G43" s="38">
        <v>177.15</v>
      </c>
      <c r="H43" s="38">
        <v>177.15</v>
      </c>
      <c r="I43" s="120">
        <v>1.1685000000000001</v>
      </c>
      <c r="J43" s="120">
        <v>1.1685000000000001</v>
      </c>
    </row>
    <row r="65" spans="1:1" x14ac:dyDescent="0.25">
      <c r="A65" s="24" t="s">
        <v>3298</v>
      </c>
    </row>
    <row r="66" spans="1:1" x14ac:dyDescent="0.25">
      <c r="A66" s="2" t="s">
        <v>3299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3300</v>
      </c>
    </row>
    <row r="5" spans="1:10" x14ac:dyDescent="0.25">
      <c r="A5" s="3" t="s">
        <v>3301</v>
      </c>
    </row>
    <row r="6" spans="1:10" x14ac:dyDescent="0.25">
      <c r="A6" s="3" t="s">
        <v>3302</v>
      </c>
    </row>
    <row r="7" spans="1:10" x14ac:dyDescent="0.25">
      <c r="A7" s="3" t="s">
        <v>3303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3304</v>
      </c>
      <c r="E8" s="8">
        <v>-5</v>
      </c>
      <c r="F8" s="8">
        <v>-6</v>
      </c>
      <c r="G8" s="8">
        <v>-7</v>
      </c>
      <c r="H8" s="8">
        <v>-8</v>
      </c>
      <c r="I8" s="7" t="s">
        <v>3305</v>
      </c>
      <c r="J8" s="7" t="s">
        <v>3306</v>
      </c>
    </row>
    <row r="9" spans="1:10" ht="9.9499999999999993" customHeight="1" x14ac:dyDescent="0.25">
      <c r="A9" s="221" t="s">
        <v>3307</v>
      </c>
      <c r="B9" s="247" t="s">
        <v>3308</v>
      </c>
      <c r="C9" s="248" t="s">
        <v>3309</v>
      </c>
      <c r="D9" s="222" t="s">
        <v>3310</v>
      </c>
      <c r="E9" s="220" t="s">
        <v>3311</v>
      </c>
      <c r="F9" s="220"/>
      <c r="G9" s="220" t="s">
        <v>3312</v>
      </c>
      <c r="H9" s="220"/>
      <c r="I9" s="220" t="s">
        <v>3313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3314</v>
      </c>
      <c r="F10" s="102" t="s">
        <v>3315</v>
      </c>
      <c r="G10" s="102" t="s">
        <v>3316</v>
      </c>
      <c r="H10" s="102" t="s">
        <v>3317</v>
      </c>
      <c r="I10" s="10" t="s">
        <v>3318</v>
      </c>
      <c r="J10" s="10" t="s">
        <v>3319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3320</v>
      </c>
      <c r="E11" s="15">
        <v>0</v>
      </c>
      <c r="F11" s="15">
        <v>0</v>
      </c>
      <c r="G11" s="14">
        <v>0</v>
      </c>
      <c r="H11" s="14">
        <v>0</v>
      </c>
      <c r="I11" s="13" t="s">
        <v>3321</v>
      </c>
      <c r="J11" s="13" t="s">
        <v>3322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3323</v>
      </c>
      <c r="E12" s="15">
        <v>0</v>
      </c>
      <c r="F12" s="15">
        <v>0</v>
      </c>
      <c r="G12" s="14">
        <v>0</v>
      </c>
      <c r="H12" s="14">
        <v>0</v>
      </c>
      <c r="I12" s="13" t="s">
        <v>3324</v>
      </c>
      <c r="J12" s="13" t="s">
        <v>3325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3326</v>
      </c>
      <c r="E13" s="15">
        <v>0</v>
      </c>
      <c r="F13" s="15">
        <v>0</v>
      </c>
      <c r="G13" s="14">
        <v>0</v>
      </c>
      <c r="H13" s="14">
        <v>0</v>
      </c>
      <c r="I13" s="13" t="s">
        <v>3327</v>
      </c>
      <c r="J13" s="13" t="s">
        <v>3328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3329</v>
      </c>
      <c r="E14" s="15">
        <v>0</v>
      </c>
      <c r="F14" s="15">
        <v>0</v>
      </c>
      <c r="G14" s="14">
        <v>0</v>
      </c>
      <c r="H14" s="14">
        <v>0</v>
      </c>
      <c r="I14" s="13" t="s">
        <v>3330</v>
      </c>
      <c r="J14" s="13" t="s">
        <v>3331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3332</v>
      </c>
      <c r="E15" s="15">
        <v>0</v>
      </c>
      <c r="F15" s="15">
        <v>0</v>
      </c>
      <c r="G15" s="14">
        <v>0</v>
      </c>
      <c r="H15" s="14">
        <v>0</v>
      </c>
      <c r="I15" s="13" t="s">
        <v>3333</v>
      </c>
      <c r="J15" s="13" t="s">
        <v>3334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3335</v>
      </c>
      <c r="E16" s="15">
        <v>0</v>
      </c>
      <c r="F16" s="15">
        <v>0</v>
      </c>
      <c r="G16" s="14">
        <v>0</v>
      </c>
      <c r="H16" s="14">
        <v>0</v>
      </c>
      <c r="I16" s="13" t="s">
        <v>3336</v>
      </c>
      <c r="J16" s="13" t="s">
        <v>3337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3338</v>
      </c>
      <c r="E17" s="15">
        <v>0</v>
      </c>
      <c r="F17" s="15">
        <v>0</v>
      </c>
      <c r="G17" s="14">
        <v>0</v>
      </c>
      <c r="H17" s="14">
        <v>0</v>
      </c>
      <c r="I17" s="13" t="s">
        <v>3339</v>
      </c>
      <c r="J17" s="13" t="s">
        <v>3340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3341</v>
      </c>
      <c r="E18" s="15">
        <v>0</v>
      </c>
      <c r="F18" s="15">
        <v>0</v>
      </c>
      <c r="G18" s="14">
        <v>0</v>
      </c>
      <c r="H18" s="14">
        <v>0</v>
      </c>
      <c r="I18" s="13" t="s">
        <v>3342</v>
      </c>
      <c r="J18" s="13" t="s">
        <v>3343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3344</v>
      </c>
      <c r="E19" s="15">
        <v>0</v>
      </c>
      <c r="F19" s="15">
        <v>0</v>
      </c>
      <c r="G19" s="14">
        <v>0</v>
      </c>
      <c r="H19" s="14">
        <v>0</v>
      </c>
      <c r="I19" s="13" t="s">
        <v>3345</v>
      </c>
      <c r="J19" s="13" t="s">
        <v>3346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3347</v>
      </c>
      <c r="E20" s="15">
        <v>0</v>
      </c>
      <c r="F20" s="15">
        <v>0</v>
      </c>
      <c r="G20" s="14">
        <v>0</v>
      </c>
      <c r="H20" s="14">
        <v>0</v>
      </c>
      <c r="I20" s="13" t="s">
        <v>3348</v>
      </c>
      <c r="J20" s="13" t="s">
        <v>3349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3350</v>
      </c>
      <c r="E21" s="15">
        <v>0</v>
      </c>
      <c r="F21" s="15">
        <v>0</v>
      </c>
      <c r="G21" s="14">
        <v>0</v>
      </c>
      <c r="H21" s="14">
        <v>0</v>
      </c>
      <c r="I21" s="13" t="s">
        <v>3351</v>
      </c>
      <c r="J21" s="13" t="s">
        <v>3352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3353</v>
      </c>
      <c r="E22" s="15">
        <v>0</v>
      </c>
      <c r="F22" s="15">
        <v>0</v>
      </c>
      <c r="G22" s="14">
        <v>0</v>
      </c>
      <c r="H22" s="14">
        <v>0</v>
      </c>
      <c r="I22" s="13" t="s">
        <v>3354</v>
      </c>
      <c r="J22" s="13" t="s">
        <v>3355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3356</v>
      </c>
      <c r="E23" s="15">
        <v>0</v>
      </c>
      <c r="F23" s="15">
        <v>0</v>
      </c>
      <c r="G23" s="14">
        <v>0</v>
      </c>
      <c r="H23" s="14">
        <v>0</v>
      </c>
      <c r="I23" s="13" t="s">
        <v>3357</v>
      </c>
      <c r="J23" s="13" t="s">
        <v>3358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3359</v>
      </c>
      <c r="E24" s="15">
        <v>0</v>
      </c>
      <c r="F24" s="15">
        <v>0</v>
      </c>
      <c r="G24" s="14">
        <v>0</v>
      </c>
      <c r="H24" s="14">
        <v>0</v>
      </c>
      <c r="I24" s="13" t="s">
        <v>3360</v>
      </c>
      <c r="J24" s="13" t="s">
        <v>3361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3362</v>
      </c>
      <c r="E25" s="15">
        <v>0</v>
      </c>
      <c r="F25" s="15">
        <v>0</v>
      </c>
      <c r="G25" s="14">
        <v>0</v>
      </c>
      <c r="H25" s="14">
        <v>0</v>
      </c>
      <c r="I25" s="13" t="s">
        <v>3363</v>
      </c>
      <c r="J25" s="13" t="s">
        <v>3364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3365</v>
      </c>
      <c r="E26" s="15">
        <v>0</v>
      </c>
      <c r="F26" s="15">
        <v>0</v>
      </c>
      <c r="G26" s="14">
        <v>0</v>
      </c>
      <c r="H26" s="14">
        <v>0</v>
      </c>
      <c r="I26" s="13" t="s">
        <v>3366</v>
      </c>
      <c r="J26" s="13" t="s">
        <v>3367</v>
      </c>
    </row>
    <row r="27" spans="1:10" ht="9.9499999999999993" customHeight="1" x14ac:dyDescent="0.25">
      <c r="A27" s="11">
        <v>56</v>
      </c>
      <c r="B27" s="91">
        <v>352</v>
      </c>
      <c r="C27" s="103">
        <v>1524</v>
      </c>
      <c r="D27" s="119">
        <v>0.23100000000000001</v>
      </c>
      <c r="E27" s="15">
        <v>0.2</v>
      </c>
      <c r="F27" s="15">
        <v>0.2</v>
      </c>
      <c r="G27" s="14">
        <v>304.8</v>
      </c>
      <c r="H27" s="14">
        <v>304.8</v>
      </c>
      <c r="I27" s="119">
        <v>1.1549</v>
      </c>
      <c r="J27" s="119">
        <v>1.1549</v>
      </c>
    </row>
    <row r="28" spans="1:10" ht="9.9499999999999993" customHeight="1" x14ac:dyDescent="0.25">
      <c r="A28" s="11">
        <v>57</v>
      </c>
      <c r="B28" s="91">
        <v>85</v>
      </c>
      <c r="C28" s="92">
        <v>373</v>
      </c>
      <c r="D28" s="119">
        <v>0.22789999999999999</v>
      </c>
      <c r="E28" s="15">
        <v>0.2</v>
      </c>
      <c r="F28" s="15">
        <v>0.2</v>
      </c>
      <c r="G28" s="14">
        <v>74.599999999999994</v>
      </c>
      <c r="H28" s="14">
        <v>74.599999999999994</v>
      </c>
      <c r="I28" s="119">
        <v>1.1394</v>
      </c>
      <c r="J28" s="119">
        <v>1.1394</v>
      </c>
    </row>
    <row r="29" spans="1:10" ht="9.9499999999999993" customHeight="1" x14ac:dyDescent="0.25">
      <c r="A29" s="11">
        <v>58</v>
      </c>
      <c r="B29" s="91">
        <v>82</v>
      </c>
      <c r="C29" s="92">
        <v>352</v>
      </c>
      <c r="D29" s="119">
        <v>0.23300000000000001</v>
      </c>
      <c r="E29" s="15">
        <v>0.2</v>
      </c>
      <c r="F29" s="15">
        <v>0.2</v>
      </c>
      <c r="G29" s="14">
        <v>70.400000000000006</v>
      </c>
      <c r="H29" s="14">
        <v>70.400000000000006</v>
      </c>
      <c r="I29" s="119">
        <v>1.1648000000000001</v>
      </c>
      <c r="J29" s="119">
        <v>1.1648000000000001</v>
      </c>
    </row>
    <row r="30" spans="1:10" ht="9.9499999999999993" customHeight="1" x14ac:dyDescent="0.25">
      <c r="A30" s="11">
        <v>59</v>
      </c>
      <c r="B30" s="91">
        <v>73</v>
      </c>
      <c r="C30" s="92">
        <v>347</v>
      </c>
      <c r="D30" s="119">
        <v>0.2104</v>
      </c>
      <c r="E30" s="15">
        <v>0.2</v>
      </c>
      <c r="F30" s="15">
        <v>0.2</v>
      </c>
      <c r="G30" s="14">
        <v>69.400000000000006</v>
      </c>
      <c r="H30" s="14">
        <v>69.400000000000006</v>
      </c>
      <c r="I30" s="119">
        <v>1.0519000000000001</v>
      </c>
      <c r="J30" s="119">
        <v>1.0519000000000001</v>
      </c>
    </row>
    <row r="31" spans="1:10" ht="9.9499999999999993" customHeight="1" x14ac:dyDescent="0.25">
      <c r="A31" s="11">
        <v>60</v>
      </c>
      <c r="B31" s="91">
        <v>86</v>
      </c>
      <c r="C31" s="92">
        <v>309</v>
      </c>
      <c r="D31" s="119">
        <v>0.27829999999999999</v>
      </c>
      <c r="E31" s="15">
        <v>0.2</v>
      </c>
      <c r="F31" s="15">
        <v>0.2</v>
      </c>
      <c r="G31" s="14">
        <v>61.8</v>
      </c>
      <c r="H31" s="14">
        <v>61.8</v>
      </c>
      <c r="I31" s="119">
        <v>1.3915999999999999</v>
      </c>
      <c r="J31" s="119">
        <v>1.3915999999999999</v>
      </c>
    </row>
    <row r="32" spans="1:10" ht="9.9499999999999993" customHeight="1" x14ac:dyDescent="0.25">
      <c r="A32" s="11">
        <v>61</v>
      </c>
      <c r="B32" s="91">
        <v>73</v>
      </c>
      <c r="C32" s="92">
        <v>271</v>
      </c>
      <c r="D32" s="119">
        <v>0.26939999999999997</v>
      </c>
      <c r="E32" s="15">
        <v>0.2</v>
      </c>
      <c r="F32" s="15">
        <v>0.2</v>
      </c>
      <c r="G32" s="14">
        <v>54.2</v>
      </c>
      <c r="H32" s="14">
        <v>54.2</v>
      </c>
      <c r="I32" s="119">
        <v>1.3469</v>
      </c>
      <c r="J32" s="119">
        <v>1.3469</v>
      </c>
    </row>
    <row r="33" spans="1:10" ht="9.9499999999999993" customHeight="1" x14ac:dyDescent="0.25">
      <c r="A33" s="11">
        <v>62</v>
      </c>
      <c r="B33" s="91">
        <v>65</v>
      </c>
      <c r="C33" s="92">
        <v>155</v>
      </c>
      <c r="D33" s="119">
        <v>0.4194</v>
      </c>
      <c r="E33" s="15">
        <v>0.3</v>
      </c>
      <c r="F33" s="15">
        <v>0.3</v>
      </c>
      <c r="G33" s="14">
        <v>46.5</v>
      </c>
      <c r="H33" s="14">
        <v>46.5</v>
      </c>
      <c r="I33" s="119">
        <v>1.3977999999999999</v>
      </c>
      <c r="J33" s="119">
        <v>1.3977999999999999</v>
      </c>
    </row>
    <row r="34" spans="1:10" ht="9.9499999999999993" customHeight="1" x14ac:dyDescent="0.25">
      <c r="A34" s="11">
        <v>63</v>
      </c>
      <c r="B34" s="91">
        <v>24</v>
      </c>
      <c r="C34" s="92">
        <v>108</v>
      </c>
      <c r="D34" s="119">
        <v>0.22220000000000001</v>
      </c>
      <c r="E34" s="15">
        <v>0.2</v>
      </c>
      <c r="F34" s="15">
        <v>0.2</v>
      </c>
      <c r="G34" s="14">
        <v>21.4</v>
      </c>
      <c r="H34" s="14">
        <v>21.4</v>
      </c>
      <c r="I34" s="119">
        <v>1.1214999999999999</v>
      </c>
      <c r="J34" s="119">
        <v>1.1214999999999999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3368</v>
      </c>
      <c r="E36" s="15">
        <v>0.3</v>
      </c>
      <c r="F36" s="15">
        <v>0.3</v>
      </c>
      <c r="G36" s="14">
        <v>0</v>
      </c>
      <c r="H36" s="14">
        <v>0</v>
      </c>
      <c r="I36" s="13" t="s">
        <v>3369</v>
      </c>
      <c r="J36" s="13" t="s">
        <v>3370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3371</v>
      </c>
      <c r="E37" s="15">
        <v>0.2</v>
      </c>
      <c r="F37" s="15">
        <v>0.2</v>
      </c>
      <c r="G37" s="14">
        <v>0</v>
      </c>
      <c r="H37" s="14">
        <v>0</v>
      </c>
      <c r="I37" s="13" t="s">
        <v>3372</v>
      </c>
      <c r="J37" s="13" t="s">
        <v>3373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3374</v>
      </c>
      <c r="E38" s="15">
        <v>0.2</v>
      </c>
      <c r="F38" s="15">
        <v>0.2</v>
      </c>
      <c r="G38" s="14">
        <v>0</v>
      </c>
      <c r="H38" s="14">
        <v>0</v>
      </c>
      <c r="I38" s="13" t="s">
        <v>3375</v>
      </c>
      <c r="J38" s="13" t="s">
        <v>3376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3377</v>
      </c>
      <c r="E39" s="15">
        <v>0.2</v>
      </c>
      <c r="F39" s="15">
        <v>0.2</v>
      </c>
      <c r="G39" s="14">
        <v>0</v>
      </c>
      <c r="H39" s="14">
        <v>0</v>
      </c>
      <c r="I39" s="13" t="s">
        <v>3378</v>
      </c>
      <c r="J39" s="13" t="s">
        <v>3379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3380</v>
      </c>
      <c r="E40" s="15">
        <v>0.2</v>
      </c>
      <c r="F40" s="15">
        <v>0.2</v>
      </c>
      <c r="G40" s="14">
        <v>0</v>
      </c>
      <c r="H40" s="14">
        <v>0</v>
      </c>
      <c r="I40" s="13" t="s">
        <v>3381</v>
      </c>
      <c r="J40" s="13" t="s">
        <v>3382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3383</v>
      </c>
      <c r="E41" s="15">
        <v>1</v>
      </c>
      <c r="F41" s="15">
        <v>1</v>
      </c>
      <c r="G41" s="14">
        <v>0</v>
      </c>
      <c r="H41" s="14">
        <v>0</v>
      </c>
      <c r="I41" s="13" t="s">
        <v>3384</v>
      </c>
      <c r="J41" s="13" t="s">
        <v>3385</v>
      </c>
    </row>
    <row r="42" spans="1:10" ht="9.9499999999999993" customHeight="1" x14ac:dyDescent="0.25">
      <c r="A42" s="18" t="s">
        <v>3386</v>
      </c>
      <c r="B42" s="91">
        <v>0</v>
      </c>
      <c r="C42" s="92">
        <v>0</v>
      </c>
      <c r="D42" s="13" t="s">
        <v>3387</v>
      </c>
      <c r="E42" s="15">
        <v>1</v>
      </c>
      <c r="F42" s="15">
        <v>1</v>
      </c>
      <c r="G42" s="14">
        <v>0</v>
      </c>
      <c r="H42" s="14">
        <v>0</v>
      </c>
      <c r="I42" s="13" t="s">
        <v>3388</v>
      </c>
      <c r="J42" s="13" t="s">
        <v>3389</v>
      </c>
    </row>
    <row r="43" spans="1:10" ht="9.9499999999999993" customHeight="1" x14ac:dyDescent="0.25">
      <c r="A43" s="19" t="s">
        <v>3390</v>
      </c>
      <c r="B43" s="105">
        <v>840</v>
      </c>
      <c r="C43" s="104">
        <v>3440</v>
      </c>
      <c r="D43" s="120">
        <v>0.2442</v>
      </c>
      <c r="E43" s="67"/>
      <c r="F43" s="67"/>
      <c r="G43" s="38">
        <v>703.3</v>
      </c>
      <c r="H43" s="38">
        <v>703.3</v>
      </c>
      <c r="I43" s="120">
        <v>1.1943999999999999</v>
      </c>
      <c r="J43" s="120">
        <v>1.1943999999999999</v>
      </c>
    </row>
    <row r="65" spans="1:1" x14ac:dyDescent="0.25">
      <c r="A65" s="24" t="s">
        <v>3391</v>
      </c>
    </row>
    <row r="66" spans="1:1" x14ac:dyDescent="0.25">
      <c r="A66" s="2" t="s">
        <v>3392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3393</v>
      </c>
    </row>
    <row r="5" spans="1:10" x14ac:dyDescent="0.25">
      <c r="A5" s="3" t="s">
        <v>3394</v>
      </c>
    </row>
    <row r="6" spans="1:10" x14ac:dyDescent="0.25">
      <c r="A6" s="3" t="s">
        <v>3395</v>
      </c>
    </row>
    <row r="7" spans="1:10" x14ac:dyDescent="0.25">
      <c r="A7" s="3" t="s">
        <v>3396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3397</v>
      </c>
      <c r="E8" s="8">
        <v>-5</v>
      </c>
      <c r="F8" s="8">
        <v>-6</v>
      </c>
      <c r="G8" s="8">
        <v>-7</v>
      </c>
      <c r="H8" s="8">
        <v>-8</v>
      </c>
      <c r="I8" s="7" t="s">
        <v>3398</v>
      </c>
      <c r="J8" s="7" t="s">
        <v>3399</v>
      </c>
    </row>
    <row r="9" spans="1:10" ht="9.9499999999999993" customHeight="1" x14ac:dyDescent="0.25">
      <c r="A9" s="221" t="s">
        <v>3400</v>
      </c>
      <c r="B9" s="247" t="s">
        <v>3401</v>
      </c>
      <c r="C9" s="248" t="s">
        <v>3402</v>
      </c>
      <c r="D9" s="222" t="s">
        <v>3403</v>
      </c>
      <c r="E9" s="220" t="s">
        <v>3404</v>
      </c>
      <c r="F9" s="220"/>
      <c r="G9" s="220" t="s">
        <v>3405</v>
      </c>
      <c r="H9" s="220"/>
      <c r="I9" s="220" t="s">
        <v>3406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3407</v>
      </c>
      <c r="F10" s="102" t="s">
        <v>3408</v>
      </c>
      <c r="G10" s="102" t="s">
        <v>3409</v>
      </c>
      <c r="H10" s="102" t="s">
        <v>3410</v>
      </c>
      <c r="I10" s="10" t="s">
        <v>3411</v>
      </c>
      <c r="J10" s="10" t="s">
        <v>3412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3413</v>
      </c>
      <c r="E11" s="15">
        <v>0</v>
      </c>
      <c r="F11" s="15">
        <v>0</v>
      </c>
      <c r="G11" s="14">
        <v>0</v>
      </c>
      <c r="H11" s="14">
        <v>0</v>
      </c>
      <c r="I11" s="13" t="s">
        <v>3414</v>
      </c>
      <c r="J11" s="13" t="s">
        <v>3415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3416</v>
      </c>
      <c r="E12" s="15">
        <v>0</v>
      </c>
      <c r="F12" s="15">
        <v>0</v>
      </c>
      <c r="G12" s="14">
        <v>0</v>
      </c>
      <c r="H12" s="14">
        <v>0</v>
      </c>
      <c r="I12" s="13" t="s">
        <v>3417</v>
      </c>
      <c r="J12" s="13" t="s">
        <v>3418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3419</v>
      </c>
      <c r="E13" s="15">
        <v>0</v>
      </c>
      <c r="F13" s="15">
        <v>0</v>
      </c>
      <c r="G13" s="14">
        <v>0</v>
      </c>
      <c r="H13" s="14">
        <v>0</v>
      </c>
      <c r="I13" s="13" t="s">
        <v>3420</v>
      </c>
      <c r="J13" s="13" t="s">
        <v>3421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3422</v>
      </c>
      <c r="E14" s="15">
        <v>0</v>
      </c>
      <c r="F14" s="15">
        <v>0</v>
      </c>
      <c r="G14" s="14">
        <v>0</v>
      </c>
      <c r="H14" s="14">
        <v>0</v>
      </c>
      <c r="I14" s="13" t="s">
        <v>3423</v>
      </c>
      <c r="J14" s="13" t="s">
        <v>3424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3425</v>
      </c>
      <c r="E15" s="15">
        <v>0</v>
      </c>
      <c r="F15" s="15">
        <v>0</v>
      </c>
      <c r="G15" s="14">
        <v>0</v>
      </c>
      <c r="H15" s="14">
        <v>0</v>
      </c>
      <c r="I15" s="13" t="s">
        <v>3426</v>
      </c>
      <c r="J15" s="13" t="s">
        <v>3427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3428</v>
      </c>
      <c r="E16" s="15">
        <v>0</v>
      </c>
      <c r="F16" s="15">
        <v>0</v>
      </c>
      <c r="G16" s="14">
        <v>0</v>
      </c>
      <c r="H16" s="14">
        <v>0</v>
      </c>
      <c r="I16" s="13" t="s">
        <v>3429</v>
      </c>
      <c r="J16" s="13" t="s">
        <v>3430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3431</v>
      </c>
      <c r="E17" s="15">
        <v>0</v>
      </c>
      <c r="F17" s="15">
        <v>0</v>
      </c>
      <c r="G17" s="14">
        <v>0</v>
      </c>
      <c r="H17" s="14">
        <v>0</v>
      </c>
      <c r="I17" s="13" t="s">
        <v>3432</v>
      </c>
      <c r="J17" s="13" t="s">
        <v>3433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3434</v>
      </c>
      <c r="E18" s="15">
        <v>0</v>
      </c>
      <c r="F18" s="15">
        <v>0</v>
      </c>
      <c r="G18" s="14">
        <v>0</v>
      </c>
      <c r="H18" s="14">
        <v>0</v>
      </c>
      <c r="I18" s="13" t="s">
        <v>3435</v>
      </c>
      <c r="J18" s="13" t="s">
        <v>3436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3437</v>
      </c>
      <c r="E19" s="15">
        <v>0</v>
      </c>
      <c r="F19" s="15">
        <v>0</v>
      </c>
      <c r="G19" s="14">
        <v>0</v>
      </c>
      <c r="H19" s="14">
        <v>0</v>
      </c>
      <c r="I19" s="13" t="s">
        <v>3438</v>
      </c>
      <c r="J19" s="13" t="s">
        <v>3439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3440</v>
      </c>
      <c r="E20" s="15">
        <v>0</v>
      </c>
      <c r="F20" s="15">
        <v>0</v>
      </c>
      <c r="G20" s="14">
        <v>0</v>
      </c>
      <c r="H20" s="14">
        <v>0</v>
      </c>
      <c r="I20" s="13" t="s">
        <v>3441</v>
      </c>
      <c r="J20" s="13" t="s">
        <v>3442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3443</v>
      </c>
      <c r="E21" s="15">
        <v>0</v>
      </c>
      <c r="F21" s="15">
        <v>0</v>
      </c>
      <c r="G21" s="14">
        <v>0</v>
      </c>
      <c r="H21" s="14">
        <v>0</v>
      </c>
      <c r="I21" s="13" t="s">
        <v>3444</v>
      </c>
      <c r="J21" s="13" t="s">
        <v>3445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3446</v>
      </c>
      <c r="E22" s="15">
        <v>0</v>
      </c>
      <c r="F22" s="15">
        <v>0</v>
      </c>
      <c r="G22" s="14">
        <v>0</v>
      </c>
      <c r="H22" s="14">
        <v>0</v>
      </c>
      <c r="I22" s="13" t="s">
        <v>3447</v>
      </c>
      <c r="J22" s="13" t="s">
        <v>3448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3449</v>
      </c>
      <c r="E23" s="15">
        <v>0</v>
      </c>
      <c r="F23" s="15">
        <v>0</v>
      </c>
      <c r="G23" s="14">
        <v>0</v>
      </c>
      <c r="H23" s="14">
        <v>0</v>
      </c>
      <c r="I23" s="13" t="s">
        <v>3450</v>
      </c>
      <c r="J23" s="13" t="s">
        <v>3451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3452</v>
      </c>
      <c r="E24" s="15">
        <v>0</v>
      </c>
      <c r="F24" s="15">
        <v>0</v>
      </c>
      <c r="G24" s="14">
        <v>0</v>
      </c>
      <c r="H24" s="14">
        <v>0</v>
      </c>
      <c r="I24" s="13" t="s">
        <v>3453</v>
      </c>
      <c r="J24" s="13" t="s">
        <v>3454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3455</v>
      </c>
      <c r="E25" s="15">
        <v>0</v>
      </c>
      <c r="F25" s="15">
        <v>0</v>
      </c>
      <c r="G25" s="14">
        <v>0</v>
      </c>
      <c r="H25" s="14">
        <v>0</v>
      </c>
      <c r="I25" s="13" t="s">
        <v>3456</v>
      </c>
      <c r="J25" s="13" t="s">
        <v>3457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3458</v>
      </c>
      <c r="E26" s="15">
        <v>0</v>
      </c>
      <c r="F26" s="15">
        <v>0</v>
      </c>
      <c r="G26" s="14">
        <v>0</v>
      </c>
      <c r="H26" s="14">
        <v>0</v>
      </c>
      <c r="I26" s="13" t="s">
        <v>3459</v>
      </c>
      <c r="J26" s="13" t="s">
        <v>3460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3461</v>
      </c>
      <c r="E27" s="15">
        <v>0</v>
      </c>
      <c r="F27" s="15">
        <v>0</v>
      </c>
      <c r="G27" s="14">
        <v>0</v>
      </c>
      <c r="H27" s="14">
        <v>0</v>
      </c>
      <c r="I27" s="13" t="s">
        <v>3462</v>
      </c>
      <c r="J27" s="13" t="s">
        <v>3463</v>
      </c>
    </row>
    <row r="28" spans="1:10" ht="9.9499999999999993" customHeight="1" x14ac:dyDescent="0.25">
      <c r="A28" s="11">
        <v>57</v>
      </c>
      <c r="B28" s="91">
        <v>339</v>
      </c>
      <c r="C28" s="92">
        <v>1459</v>
      </c>
      <c r="D28" s="15">
        <v>0.2324</v>
      </c>
      <c r="E28" s="15">
        <v>0.2</v>
      </c>
      <c r="F28" s="15">
        <v>0.2</v>
      </c>
      <c r="G28" s="14">
        <v>301.75</v>
      </c>
      <c r="H28" s="14">
        <v>301.75</v>
      </c>
      <c r="I28" s="15">
        <v>1.1234</v>
      </c>
      <c r="J28" s="15">
        <v>1.1234</v>
      </c>
    </row>
    <row r="29" spans="1:10" ht="9.9499999999999993" customHeight="1" x14ac:dyDescent="0.25">
      <c r="A29" s="11">
        <v>58</v>
      </c>
      <c r="B29" s="91">
        <v>375</v>
      </c>
      <c r="C29" s="92">
        <v>1503</v>
      </c>
      <c r="D29" s="15">
        <v>0.2495</v>
      </c>
      <c r="E29" s="15">
        <v>0.2</v>
      </c>
      <c r="F29" s="15">
        <v>0.2</v>
      </c>
      <c r="G29" s="14">
        <v>300.55</v>
      </c>
      <c r="H29" s="14">
        <v>300.55</v>
      </c>
      <c r="I29" s="15">
        <v>1.2477</v>
      </c>
      <c r="J29" s="15">
        <v>1.2477</v>
      </c>
    </row>
    <row r="30" spans="1:10" ht="9.9499999999999993" customHeight="1" x14ac:dyDescent="0.25">
      <c r="A30" s="11">
        <v>59</v>
      </c>
      <c r="B30" s="91">
        <v>348</v>
      </c>
      <c r="C30" s="92">
        <v>1407</v>
      </c>
      <c r="D30" s="15">
        <v>0.24729999999999999</v>
      </c>
      <c r="E30" s="15">
        <v>0.2</v>
      </c>
      <c r="F30" s="15">
        <v>0.2</v>
      </c>
      <c r="G30" s="14">
        <v>281.35000000000002</v>
      </c>
      <c r="H30" s="14">
        <v>281.35000000000002</v>
      </c>
      <c r="I30" s="15">
        <v>1.2369000000000001</v>
      </c>
      <c r="J30" s="15">
        <v>1.2369000000000001</v>
      </c>
    </row>
    <row r="31" spans="1:10" ht="9.9499999999999993" customHeight="1" x14ac:dyDescent="0.25">
      <c r="A31" s="11">
        <v>60</v>
      </c>
      <c r="B31" s="91">
        <v>344</v>
      </c>
      <c r="C31" s="92">
        <v>1284</v>
      </c>
      <c r="D31" s="15">
        <v>0.26790000000000003</v>
      </c>
      <c r="E31" s="15">
        <v>0.2</v>
      </c>
      <c r="F31" s="15">
        <v>0.2</v>
      </c>
      <c r="G31" s="14">
        <v>256.8</v>
      </c>
      <c r="H31" s="14">
        <v>256.8</v>
      </c>
      <c r="I31" s="15">
        <v>1.3395999999999999</v>
      </c>
      <c r="J31" s="15">
        <v>1.3395999999999999</v>
      </c>
    </row>
    <row r="32" spans="1:10" ht="9.9499999999999993" customHeight="1" x14ac:dyDescent="0.25">
      <c r="A32" s="11">
        <v>61</v>
      </c>
      <c r="B32" s="91">
        <v>309</v>
      </c>
      <c r="C32" s="92">
        <v>1105</v>
      </c>
      <c r="D32" s="15">
        <v>0.27960000000000002</v>
      </c>
      <c r="E32" s="15">
        <v>0.2</v>
      </c>
      <c r="F32" s="15">
        <v>0.2</v>
      </c>
      <c r="G32" s="14">
        <v>220.95</v>
      </c>
      <c r="H32" s="14">
        <v>220.95</v>
      </c>
      <c r="I32" s="15">
        <v>1.3985000000000001</v>
      </c>
      <c r="J32" s="15">
        <v>1.3985000000000001</v>
      </c>
    </row>
    <row r="33" spans="1:10" ht="9.9499999999999993" customHeight="1" x14ac:dyDescent="0.25">
      <c r="A33" s="11">
        <v>62</v>
      </c>
      <c r="B33" s="91">
        <v>328</v>
      </c>
      <c r="C33" s="92">
        <v>870</v>
      </c>
      <c r="D33" s="15">
        <v>0.377</v>
      </c>
      <c r="E33" s="15">
        <v>0.3</v>
      </c>
      <c r="F33" s="15">
        <v>0.3</v>
      </c>
      <c r="G33" s="14">
        <v>261</v>
      </c>
      <c r="H33" s="14">
        <v>261</v>
      </c>
      <c r="I33" s="15">
        <v>1.2566999999999999</v>
      </c>
      <c r="J33" s="15">
        <v>1.2566999999999999</v>
      </c>
    </row>
    <row r="34" spans="1:10" ht="9.9499999999999993" customHeight="1" x14ac:dyDescent="0.25">
      <c r="A34" s="11">
        <v>63</v>
      </c>
      <c r="B34" s="91">
        <v>150</v>
      </c>
      <c r="C34" s="92">
        <v>494</v>
      </c>
      <c r="D34" s="15">
        <v>0.30359999999999998</v>
      </c>
      <c r="E34" s="15">
        <v>0.2</v>
      </c>
      <c r="F34" s="15">
        <v>0.2</v>
      </c>
      <c r="G34" s="14">
        <v>98.7</v>
      </c>
      <c r="H34" s="14">
        <v>98.7</v>
      </c>
      <c r="I34" s="15">
        <v>1.5198</v>
      </c>
      <c r="J34" s="15">
        <v>1.5198</v>
      </c>
    </row>
    <row r="35" spans="1:10" ht="9.9499999999999993" customHeight="1" x14ac:dyDescent="0.25">
      <c r="A35" s="11">
        <v>64</v>
      </c>
      <c r="B35" s="91">
        <v>77</v>
      </c>
      <c r="C35" s="92">
        <v>311</v>
      </c>
      <c r="D35" s="15">
        <v>0.24759999999999999</v>
      </c>
      <c r="E35" s="15">
        <v>0.2</v>
      </c>
      <c r="F35" s="15">
        <v>0.2</v>
      </c>
      <c r="G35" s="14">
        <v>62.2</v>
      </c>
      <c r="H35" s="14">
        <v>62.2</v>
      </c>
      <c r="I35" s="15">
        <v>1.2379</v>
      </c>
      <c r="J35" s="15">
        <v>1.2379</v>
      </c>
    </row>
    <row r="36" spans="1:10" ht="9.9499999999999993" customHeight="1" x14ac:dyDescent="0.25">
      <c r="A36" s="11">
        <v>65</v>
      </c>
      <c r="B36" s="91">
        <v>35</v>
      </c>
      <c r="C36" s="92">
        <v>129</v>
      </c>
      <c r="D36" s="15">
        <v>0.27129999999999999</v>
      </c>
      <c r="E36" s="15">
        <v>0.3</v>
      </c>
      <c r="F36" s="15">
        <v>0.3</v>
      </c>
      <c r="G36" s="14">
        <v>38.700000000000003</v>
      </c>
      <c r="H36" s="14">
        <v>38.700000000000003</v>
      </c>
      <c r="I36" s="15">
        <v>0.90439999999999998</v>
      </c>
      <c r="J36" s="15">
        <v>0.90439999999999998</v>
      </c>
    </row>
    <row r="37" spans="1:10" ht="9.9499999999999993" customHeight="1" x14ac:dyDescent="0.25">
      <c r="A37" s="11">
        <v>66</v>
      </c>
      <c r="B37" s="91">
        <v>9</v>
      </c>
      <c r="C37" s="92">
        <v>36</v>
      </c>
      <c r="D37" s="15">
        <v>0.25</v>
      </c>
      <c r="E37" s="15">
        <v>0.2</v>
      </c>
      <c r="F37" s="15">
        <v>0.2</v>
      </c>
      <c r="G37" s="14">
        <v>7.2</v>
      </c>
      <c r="H37" s="14">
        <v>7.2</v>
      </c>
      <c r="I37" s="15">
        <v>1.25</v>
      </c>
      <c r="J37" s="15">
        <v>1.25</v>
      </c>
    </row>
    <row r="38" spans="1:10" ht="9.9499999999999993" customHeight="1" x14ac:dyDescent="0.25">
      <c r="A38" s="11">
        <v>67</v>
      </c>
      <c r="B38" s="91">
        <v>3</v>
      </c>
      <c r="C38" s="92">
        <v>10</v>
      </c>
      <c r="D38" s="15">
        <v>0.3</v>
      </c>
      <c r="E38" s="15">
        <v>0.2</v>
      </c>
      <c r="F38" s="15">
        <v>0.2</v>
      </c>
      <c r="G38" s="14">
        <v>2</v>
      </c>
      <c r="H38" s="14">
        <v>2</v>
      </c>
      <c r="I38" s="15">
        <v>1.5</v>
      </c>
      <c r="J38" s="15">
        <v>1.5</v>
      </c>
    </row>
    <row r="39" spans="1:10" ht="9.9499999999999993" customHeight="1" x14ac:dyDescent="0.25">
      <c r="A39" s="11">
        <v>68</v>
      </c>
      <c r="B39" s="91">
        <v>1</v>
      </c>
      <c r="C39" s="92">
        <v>2</v>
      </c>
      <c r="D39" s="15">
        <v>0.5</v>
      </c>
      <c r="E39" s="15">
        <v>0.2</v>
      </c>
      <c r="F39" s="15">
        <v>0.2</v>
      </c>
      <c r="G39" s="14">
        <v>0.4</v>
      </c>
      <c r="H39" s="14">
        <v>0.4</v>
      </c>
      <c r="I39" s="15">
        <v>2.5</v>
      </c>
      <c r="J39" s="15">
        <v>2.5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3464</v>
      </c>
      <c r="E40" s="15">
        <v>0.2</v>
      </c>
      <c r="F40" s="15">
        <v>0.2</v>
      </c>
      <c r="G40" s="14">
        <v>0</v>
      </c>
      <c r="H40" s="14">
        <v>0</v>
      </c>
      <c r="I40" s="13" t="s">
        <v>3465</v>
      </c>
      <c r="J40" s="13" t="s">
        <v>3466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3467</v>
      </c>
      <c r="E41" s="15">
        <v>1</v>
      </c>
      <c r="F41" s="15">
        <v>1</v>
      </c>
      <c r="G41" s="14">
        <v>0</v>
      </c>
      <c r="H41" s="14">
        <v>0</v>
      </c>
      <c r="I41" s="13" t="s">
        <v>3468</v>
      </c>
      <c r="J41" s="13" t="s">
        <v>3469</v>
      </c>
    </row>
    <row r="42" spans="1:10" ht="9.9499999999999993" customHeight="1" x14ac:dyDescent="0.25">
      <c r="A42" s="18" t="s">
        <v>3470</v>
      </c>
      <c r="B42" s="91">
        <v>0</v>
      </c>
      <c r="C42" s="92">
        <v>9</v>
      </c>
      <c r="D42" s="15">
        <v>0</v>
      </c>
      <c r="E42" s="15">
        <v>1</v>
      </c>
      <c r="F42" s="15">
        <v>1</v>
      </c>
      <c r="G42" s="14">
        <v>9</v>
      </c>
      <c r="H42" s="14">
        <v>9</v>
      </c>
      <c r="I42" s="15">
        <v>0</v>
      </c>
      <c r="J42" s="15">
        <v>0</v>
      </c>
    </row>
    <row r="43" spans="1:10" ht="9.9499999999999993" customHeight="1" x14ac:dyDescent="0.25">
      <c r="A43" s="19" t="s">
        <v>3471</v>
      </c>
      <c r="B43" s="21">
        <v>2318</v>
      </c>
      <c r="C43" s="104">
        <v>8619</v>
      </c>
      <c r="D43" s="22">
        <v>0.26889999999999997</v>
      </c>
      <c r="E43" s="67"/>
      <c r="F43" s="67"/>
      <c r="G43" s="23">
        <v>1840.6</v>
      </c>
      <c r="H43" s="23">
        <v>1840.6</v>
      </c>
      <c r="I43" s="22">
        <v>1.2594000000000001</v>
      </c>
      <c r="J43" s="22">
        <v>1.2594000000000001</v>
      </c>
    </row>
    <row r="65" spans="1:1" x14ac:dyDescent="0.25">
      <c r="A65" s="24" t="s">
        <v>3472</v>
      </c>
    </row>
    <row r="66" spans="1:1" x14ac:dyDescent="0.25">
      <c r="A66" s="2" t="s">
        <v>3473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3474</v>
      </c>
    </row>
    <row r="5" spans="1:10" x14ac:dyDescent="0.25">
      <c r="A5" s="3" t="s">
        <v>3475</v>
      </c>
    </row>
    <row r="6" spans="1:10" x14ac:dyDescent="0.25">
      <c r="A6" s="3" t="s">
        <v>3476</v>
      </c>
    </row>
    <row r="7" spans="1:10" x14ac:dyDescent="0.25">
      <c r="A7" s="3" t="s">
        <v>3477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3478</v>
      </c>
      <c r="E8" s="8">
        <v>-5</v>
      </c>
      <c r="F8" s="8">
        <v>-6</v>
      </c>
      <c r="G8" s="8">
        <v>-7</v>
      </c>
      <c r="H8" s="8">
        <v>-8</v>
      </c>
      <c r="I8" s="7" t="s">
        <v>3479</v>
      </c>
      <c r="J8" s="7" t="s">
        <v>3480</v>
      </c>
    </row>
    <row r="9" spans="1:10" ht="9.9499999999999993" customHeight="1" x14ac:dyDescent="0.25">
      <c r="A9" s="221" t="s">
        <v>3481</v>
      </c>
      <c r="B9" s="247" t="s">
        <v>3482</v>
      </c>
      <c r="C9" s="248" t="s">
        <v>3483</v>
      </c>
      <c r="D9" s="222" t="s">
        <v>3484</v>
      </c>
      <c r="E9" s="220" t="s">
        <v>3485</v>
      </c>
      <c r="F9" s="220"/>
      <c r="G9" s="220" t="s">
        <v>3486</v>
      </c>
      <c r="H9" s="220"/>
      <c r="I9" s="220" t="s">
        <v>3487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3488</v>
      </c>
      <c r="F10" s="102" t="s">
        <v>3489</v>
      </c>
      <c r="G10" s="102" t="s">
        <v>3490</v>
      </c>
      <c r="H10" s="102" t="s">
        <v>3491</v>
      </c>
      <c r="I10" s="10" t="s">
        <v>3492</v>
      </c>
      <c r="J10" s="10" t="s">
        <v>3493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3494</v>
      </c>
      <c r="E11" s="15">
        <v>0</v>
      </c>
      <c r="F11" s="15">
        <v>0</v>
      </c>
      <c r="G11" s="14">
        <v>0</v>
      </c>
      <c r="H11" s="14">
        <v>0</v>
      </c>
      <c r="I11" s="13" t="s">
        <v>3495</v>
      </c>
      <c r="J11" s="13" t="s">
        <v>3496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3497</v>
      </c>
      <c r="E12" s="15">
        <v>0</v>
      </c>
      <c r="F12" s="15">
        <v>0</v>
      </c>
      <c r="G12" s="14">
        <v>0</v>
      </c>
      <c r="H12" s="14">
        <v>0</v>
      </c>
      <c r="I12" s="13" t="s">
        <v>3498</v>
      </c>
      <c r="J12" s="13" t="s">
        <v>3499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3500</v>
      </c>
      <c r="E13" s="15">
        <v>0</v>
      </c>
      <c r="F13" s="15">
        <v>0</v>
      </c>
      <c r="G13" s="14">
        <v>0</v>
      </c>
      <c r="H13" s="14">
        <v>0</v>
      </c>
      <c r="I13" s="13" t="s">
        <v>3501</v>
      </c>
      <c r="J13" s="13" t="s">
        <v>3502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3503</v>
      </c>
      <c r="E14" s="15">
        <v>0</v>
      </c>
      <c r="F14" s="15">
        <v>0</v>
      </c>
      <c r="G14" s="14">
        <v>0</v>
      </c>
      <c r="H14" s="14">
        <v>0</v>
      </c>
      <c r="I14" s="13" t="s">
        <v>3504</v>
      </c>
      <c r="J14" s="13" t="s">
        <v>3505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3506</v>
      </c>
      <c r="E15" s="15">
        <v>0</v>
      </c>
      <c r="F15" s="15">
        <v>0</v>
      </c>
      <c r="G15" s="14">
        <v>0</v>
      </c>
      <c r="H15" s="14">
        <v>0</v>
      </c>
      <c r="I15" s="13" t="s">
        <v>3507</v>
      </c>
      <c r="J15" s="13" t="s">
        <v>3508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3509</v>
      </c>
      <c r="E16" s="15">
        <v>0</v>
      </c>
      <c r="F16" s="15">
        <v>0</v>
      </c>
      <c r="G16" s="14">
        <v>0</v>
      </c>
      <c r="H16" s="14">
        <v>0</v>
      </c>
      <c r="I16" s="13" t="s">
        <v>3510</v>
      </c>
      <c r="J16" s="13" t="s">
        <v>3511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3512</v>
      </c>
      <c r="E17" s="15">
        <v>0</v>
      </c>
      <c r="F17" s="15">
        <v>0</v>
      </c>
      <c r="G17" s="14">
        <v>0</v>
      </c>
      <c r="H17" s="14">
        <v>0</v>
      </c>
      <c r="I17" s="13" t="s">
        <v>3513</v>
      </c>
      <c r="J17" s="13" t="s">
        <v>3514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3515</v>
      </c>
      <c r="E18" s="15">
        <v>0</v>
      </c>
      <c r="F18" s="15">
        <v>0</v>
      </c>
      <c r="G18" s="14">
        <v>0</v>
      </c>
      <c r="H18" s="14">
        <v>0</v>
      </c>
      <c r="I18" s="13" t="s">
        <v>3516</v>
      </c>
      <c r="J18" s="13" t="s">
        <v>3517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3518</v>
      </c>
      <c r="E19" s="15">
        <v>0</v>
      </c>
      <c r="F19" s="15">
        <v>0</v>
      </c>
      <c r="G19" s="14">
        <v>0</v>
      </c>
      <c r="H19" s="14">
        <v>0</v>
      </c>
      <c r="I19" s="13" t="s">
        <v>3519</v>
      </c>
      <c r="J19" s="13" t="s">
        <v>3520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3521</v>
      </c>
      <c r="E20" s="15">
        <v>0</v>
      </c>
      <c r="F20" s="15">
        <v>0</v>
      </c>
      <c r="G20" s="14">
        <v>0</v>
      </c>
      <c r="H20" s="14">
        <v>0</v>
      </c>
      <c r="I20" s="13" t="s">
        <v>3522</v>
      </c>
      <c r="J20" s="13" t="s">
        <v>3523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3524</v>
      </c>
      <c r="E21" s="15">
        <v>0</v>
      </c>
      <c r="F21" s="15">
        <v>0</v>
      </c>
      <c r="G21" s="14">
        <v>0</v>
      </c>
      <c r="H21" s="14">
        <v>0</v>
      </c>
      <c r="I21" s="13" t="s">
        <v>3525</v>
      </c>
      <c r="J21" s="13" t="s">
        <v>3526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3527</v>
      </c>
      <c r="E22" s="15">
        <v>0</v>
      </c>
      <c r="F22" s="15">
        <v>0</v>
      </c>
      <c r="G22" s="14">
        <v>0</v>
      </c>
      <c r="H22" s="14">
        <v>0</v>
      </c>
      <c r="I22" s="13" t="s">
        <v>3528</v>
      </c>
      <c r="J22" s="13" t="s">
        <v>3529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3530</v>
      </c>
      <c r="E23" s="15">
        <v>0</v>
      </c>
      <c r="F23" s="15">
        <v>0</v>
      </c>
      <c r="G23" s="14">
        <v>0</v>
      </c>
      <c r="H23" s="14">
        <v>0</v>
      </c>
      <c r="I23" s="13" t="s">
        <v>3531</v>
      </c>
      <c r="J23" s="13" t="s">
        <v>3532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3533</v>
      </c>
      <c r="E24" s="15">
        <v>0</v>
      </c>
      <c r="F24" s="15">
        <v>0</v>
      </c>
      <c r="G24" s="14">
        <v>0</v>
      </c>
      <c r="H24" s="14">
        <v>0</v>
      </c>
      <c r="I24" s="13" t="s">
        <v>3534</v>
      </c>
      <c r="J24" s="13" t="s">
        <v>3535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3536</v>
      </c>
      <c r="E25" s="15">
        <v>0</v>
      </c>
      <c r="F25" s="15">
        <v>0</v>
      </c>
      <c r="G25" s="14">
        <v>0</v>
      </c>
      <c r="H25" s="14">
        <v>0</v>
      </c>
      <c r="I25" s="13" t="s">
        <v>3537</v>
      </c>
      <c r="J25" s="13" t="s">
        <v>3538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3539</v>
      </c>
      <c r="E26" s="15">
        <v>0</v>
      </c>
      <c r="F26" s="15">
        <v>0</v>
      </c>
      <c r="G26" s="14">
        <v>0</v>
      </c>
      <c r="H26" s="14">
        <v>0</v>
      </c>
      <c r="I26" s="13" t="s">
        <v>3540</v>
      </c>
      <c r="J26" s="13" t="s">
        <v>3541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3542</v>
      </c>
      <c r="E27" s="15">
        <v>0</v>
      </c>
      <c r="F27" s="15">
        <v>0</v>
      </c>
      <c r="G27" s="14">
        <v>0</v>
      </c>
      <c r="H27" s="14">
        <v>0</v>
      </c>
      <c r="I27" s="13" t="s">
        <v>3543</v>
      </c>
      <c r="J27" s="13" t="s">
        <v>3544</v>
      </c>
    </row>
    <row r="28" spans="1:10" ht="9.9499999999999993" customHeight="1" x14ac:dyDescent="0.25">
      <c r="A28" s="11">
        <v>57</v>
      </c>
      <c r="B28" s="91">
        <v>69</v>
      </c>
      <c r="C28" s="92">
        <v>260</v>
      </c>
      <c r="D28" s="15">
        <v>0.26540000000000002</v>
      </c>
      <c r="E28" s="15">
        <v>0.2</v>
      </c>
      <c r="F28" s="15">
        <v>0.2</v>
      </c>
      <c r="G28" s="14">
        <v>61.95</v>
      </c>
      <c r="H28" s="14">
        <v>61.95</v>
      </c>
      <c r="I28" s="119">
        <v>1.1137999999999999</v>
      </c>
      <c r="J28" s="15">
        <v>1.1137999999999999</v>
      </c>
    </row>
    <row r="29" spans="1:10" ht="9.9499999999999993" customHeight="1" x14ac:dyDescent="0.25">
      <c r="A29" s="11">
        <v>58</v>
      </c>
      <c r="B29" s="91">
        <v>86</v>
      </c>
      <c r="C29" s="92">
        <v>329</v>
      </c>
      <c r="D29" s="15">
        <v>0.26140000000000002</v>
      </c>
      <c r="E29" s="15">
        <v>0.2</v>
      </c>
      <c r="F29" s="15">
        <v>0.2</v>
      </c>
      <c r="G29" s="14">
        <v>65.8</v>
      </c>
      <c r="H29" s="14">
        <v>65.8</v>
      </c>
      <c r="I29" s="119">
        <v>1.3069999999999999</v>
      </c>
      <c r="J29" s="15">
        <v>1.3069999999999999</v>
      </c>
    </row>
    <row r="30" spans="1:10" ht="9.9499999999999993" customHeight="1" x14ac:dyDescent="0.25">
      <c r="A30" s="11">
        <v>59</v>
      </c>
      <c r="B30" s="91">
        <v>72</v>
      </c>
      <c r="C30" s="92">
        <v>299</v>
      </c>
      <c r="D30" s="15">
        <v>0.24079999999999999</v>
      </c>
      <c r="E30" s="15">
        <v>0.2</v>
      </c>
      <c r="F30" s="15">
        <v>0.2</v>
      </c>
      <c r="G30" s="14">
        <v>59.8</v>
      </c>
      <c r="H30" s="14">
        <v>59.8</v>
      </c>
      <c r="I30" s="119">
        <v>1.204</v>
      </c>
      <c r="J30" s="15">
        <v>1.204</v>
      </c>
    </row>
    <row r="31" spans="1:10" ht="9.9499999999999993" customHeight="1" x14ac:dyDescent="0.25">
      <c r="A31" s="11">
        <v>60</v>
      </c>
      <c r="B31" s="91">
        <v>75</v>
      </c>
      <c r="C31" s="92">
        <v>274</v>
      </c>
      <c r="D31" s="15">
        <v>0.2737</v>
      </c>
      <c r="E31" s="15">
        <v>0.2</v>
      </c>
      <c r="F31" s="15">
        <v>0.2</v>
      </c>
      <c r="G31" s="14">
        <v>54.8</v>
      </c>
      <c r="H31" s="14">
        <v>54.8</v>
      </c>
      <c r="I31" s="119">
        <v>1.3686</v>
      </c>
      <c r="J31" s="15">
        <v>1.3686</v>
      </c>
    </row>
    <row r="32" spans="1:10" ht="9.9499999999999993" customHeight="1" x14ac:dyDescent="0.25">
      <c r="A32" s="11">
        <v>61</v>
      </c>
      <c r="B32" s="91">
        <v>49</v>
      </c>
      <c r="C32" s="92">
        <v>232</v>
      </c>
      <c r="D32" s="15">
        <v>0.2112</v>
      </c>
      <c r="E32" s="15">
        <v>0.2</v>
      </c>
      <c r="F32" s="15">
        <v>0.2</v>
      </c>
      <c r="G32" s="14">
        <v>46.4</v>
      </c>
      <c r="H32" s="14">
        <v>46.4</v>
      </c>
      <c r="I32" s="119">
        <v>1.056</v>
      </c>
      <c r="J32" s="15">
        <v>1.056</v>
      </c>
    </row>
    <row r="33" spans="1:10" ht="9.9499999999999993" customHeight="1" x14ac:dyDescent="0.25">
      <c r="A33" s="11">
        <v>62</v>
      </c>
      <c r="B33" s="91">
        <v>69</v>
      </c>
      <c r="C33" s="92">
        <v>204</v>
      </c>
      <c r="D33" s="15">
        <v>0.3382</v>
      </c>
      <c r="E33" s="15">
        <v>0.3</v>
      </c>
      <c r="F33" s="15">
        <v>0.3</v>
      </c>
      <c r="G33" s="14">
        <v>61.2</v>
      </c>
      <c r="H33" s="14">
        <v>61.2</v>
      </c>
      <c r="I33" s="119">
        <v>1.1274999999999999</v>
      </c>
      <c r="J33" s="15">
        <v>1.1274999999999999</v>
      </c>
    </row>
    <row r="34" spans="1:10" ht="9.9499999999999993" customHeight="1" x14ac:dyDescent="0.25">
      <c r="A34" s="11">
        <v>63</v>
      </c>
      <c r="B34" s="91">
        <v>31</v>
      </c>
      <c r="C34" s="92">
        <v>106</v>
      </c>
      <c r="D34" s="15">
        <v>0.29249999999999998</v>
      </c>
      <c r="E34" s="15">
        <v>0.2</v>
      </c>
      <c r="F34" s="15">
        <v>0.2</v>
      </c>
      <c r="G34" s="14">
        <v>21.15</v>
      </c>
      <c r="H34" s="14">
        <v>21.15</v>
      </c>
      <c r="I34" s="119">
        <v>1.4657</v>
      </c>
      <c r="J34" s="15">
        <v>1.4657</v>
      </c>
    </row>
    <row r="35" spans="1:10" ht="9.9499999999999993" customHeight="1" x14ac:dyDescent="0.25">
      <c r="A35" s="11">
        <v>64</v>
      </c>
      <c r="B35" s="91">
        <v>12</v>
      </c>
      <c r="C35" s="92">
        <v>60</v>
      </c>
      <c r="D35" s="15">
        <v>0.2</v>
      </c>
      <c r="E35" s="15">
        <v>0.2</v>
      </c>
      <c r="F35" s="15">
        <v>0.2</v>
      </c>
      <c r="G35" s="14">
        <v>12</v>
      </c>
      <c r="H35" s="14">
        <v>12</v>
      </c>
      <c r="I35" s="119">
        <v>1</v>
      </c>
      <c r="J35" s="15">
        <v>1</v>
      </c>
    </row>
    <row r="36" spans="1:10" ht="9.9499999999999993" customHeight="1" x14ac:dyDescent="0.25">
      <c r="A36" s="11">
        <v>65</v>
      </c>
      <c r="B36" s="91">
        <v>11</v>
      </c>
      <c r="C36" s="92">
        <v>26</v>
      </c>
      <c r="D36" s="15">
        <v>0.42309999999999998</v>
      </c>
      <c r="E36" s="15">
        <v>0.3</v>
      </c>
      <c r="F36" s="15">
        <v>0.3</v>
      </c>
      <c r="G36" s="14">
        <v>7.8</v>
      </c>
      <c r="H36" s="14">
        <v>7.8</v>
      </c>
      <c r="I36" s="119">
        <v>1.4103000000000001</v>
      </c>
      <c r="J36" s="15">
        <v>1.4103000000000001</v>
      </c>
    </row>
    <row r="37" spans="1:10" ht="9.9499999999999993" customHeight="1" x14ac:dyDescent="0.25">
      <c r="A37" s="11">
        <v>66</v>
      </c>
      <c r="B37" s="91">
        <v>1</v>
      </c>
      <c r="C37" s="92">
        <v>5</v>
      </c>
      <c r="D37" s="15">
        <v>0.2</v>
      </c>
      <c r="E37" s="15">
        <v>0.2</v>
      </c>
      <c r="F37" s="15">
        <v>0.2</v>
      </c>
      <c r="G37" s="14">
        <v>1</v>
      </c>
      <c r="H37" s="14">
        <v>1</v>
      </c>
      <c r="I37" s="119">
        <v>1</v>
      </c>
      <c r="J37" s="15">
        <v>1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3545</v>
      </c>
      <c r="E38" s="15">
        <v>0.2</v>
      </c>
      <c r="F38" s="15">
        <v>0.2</v>
      </c>
      <c r="G38" s="14">
        <v>0</v>
      </c>
      <c r="H38" s="14">
        <v>0</v>
      </c>
      <c r="I38" s="13" t="s">
        <v>3546</v>
      </c>
      <c r="J38" s="13" t="s">
        <v>3547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3548</v>
      </c>
      <c r="E39" s="15">
        <v>0.2</v>
      </c>
      <c r="F39" s="15">
        <v>0.2</v>
      </c>
      <c r="G39" s="14">
        <v>0</v>
      </c>
      <c r="H39" s="14">
        <v>0</v>
      </c>
      <c r="I39" s="13" t="s">
        <v>3549</v>
      </c>
      <c r="J39" s="13" t="s">
        <v>3550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3551</v>
      </c>
      <c r="E40" s="15">
        <v>0.2</v>
      </c>
      <c r="F40" s="15">
        <v>0.2</v>
      </c>
      <c r="G40" s="14">
        <v>0</v>
      </c>
      <c r="H40" s="14">
        <v>0</v>
      </c>
      <c r="I40" s="13" t="s">
        <v>3552</v>
      </c>
      <c r="J40" s="13" t="s">
        <v>3553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3554</v>
      </c>
      <c r="E41" s="15">
        <v>1</v>
      </c>
      <c r="F41" s="15">
        <v>1</v>
      </c>
      <c r="G41" s="14">
        <v>0</v>
      </c>
      <c r="H41" s="14">
        <v>0</v>
      </c>
      <c r="I41" s="13" t="s">
        <v>3555</v>
      </c>
      <c r="J41" s="13" t="s">
        <v>3556</v>
      </c>
    </row>
    <row r="42" spans="1:10" ht="9.9499999999999993" customHeight="1" x14ac:dyDescent="0.25">
      <c r="A42" s="18" t="s">
        <v>3557</v>
      </c>
      <c r="B42" s="91">
        <v>0</v>
      </c>
      <c r="C42" s="92">
        <v>0</v>
      </c>
      <c r="D42" s="13" t="s">
        <v>3558</v>
      </c>
      <c r="E42" s="15">
        <v>1</v>
      </c>
      <c r="F42" s="15">
        <v>1</v>
      </c>
      <c r="G42" s="14">
        <v>0</v>
      </c>
      <c r="H42" s="14">
        <v>0</v>
      </c>
      <c r="I42" s="13" t="s">
        <v>3559</v>
      </c>
      <c r="J42" s="13" t="s">
        <v>3560</v>
      </c>
    </row>
    <row r="43" spans="1:10" ht="9.9499999999999993" customHeight="1" x14ac:dyDescent="0.25">
      <c r="A43" s="19" t="s">
        <v>3561</v>
      </c>
      <c r="B43" s="105">
        <v>475</v>
      </c>
      <c r="C43" s="104">
        <v>1795</v>
      </c>
      <c r="D43" s="22">
        <v>0.2646</v>
      </c>
      <c r="E43" s="67"/>
      <c r="F43" s="67"/>
      <c r="G43" s="38">
        <v>391.9</v>
      </c>
      <c r="H43" s="38">
        <v>391.9</v>
      </c>
      <c r="I43" s="120">
        <v>1.212</v>
      </c>
      <c r="J43" s="22">
        <v>1.212</v>
      </c>
    </row>
    <row r="65" spans="1:1" x14ac:dyDescent="0.25">
      <c r="A65" s="24" t="s">
        <v>3562</v>
      </c>
    </row>
    <row r="66" spans="1:1" x14ac:dyDescent="0.25">
      <c r="A66" s="2" t="s">
        <v>3563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186</v>
      </c>
    </row>
    <row r="5" spans="1:10" x14ac:dyDescent="0.25">
      <c r="A5" s="3" t="s">
        <v>187</v>
      </c>
    </row>
    <row r="6" spans="1:10" x14ac:dyDescent="0.25">
      <c r="A6" s="3" t="s">
        <v>188</v>
      </c>
    </row>
    <row r="7" spans="1:10" x14ac:dyDescent="0.25">
      <c r="A7" s="3" t="s">
        <v>189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190</v>
      </c>
      <c r="G8" s="8">
        <v>-5</v>
      </c>
      <c r="H8" s="8">
        <v>-6</v>
      </c>
      <c r="I8" s="7" t="s">
        <v>191</v>
      </c>
      <c r="J8" s="7" t="s">
        <v>192</v>
      </c>
    </row>
    <row r="9" spans="1:10" ht="9.9499999999999993" customHeight="1" x14ac:dyDescent="0.25">
      <c r="C9" s="221" t="s">
        <v>193</v>
      </c>
      <c r="D9" s="222" t="s">
        <v>194</v>
      </c>
      <c r="E9" s="223" t="s">
        <v>195</v>
      </c>
      <c r="F9" s="222" t="s">
        <v>196</v>
      </c>
      <c r="G9" s="220" t="s">
        <v>197</v>
      </c>
      <c r="H9" s="220"/>
      <c r="I9" s="220" t="s">
        <v>198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199</v>
      </c>
      <c r="H10" s="9" t="s">
        <v>200</v>
      </c>
      <c r="I10" s="10" t="s">
        <v>201</v>
      </c>
      <c r="J10" s="10" t="s">
        <v>202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203</v>
      </c>
      <c r="G11" s="14">
        <v>0</v>
      </c>
      <c r="H11" s="14">
        <v>0</v>
      </c>
      <c r="I11" s="13" t="s">
        <v>204</v>
      </c>
      <c r="J11" s="13" t="s">
        <v>205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206</v>
      </c>
      <c r="G12" s="14">
        <v>0</v>
      </c>
      <c r="H12" s="14">
        <v>0</v>
      </c>
      <c r="I12" s="13" t="s">
        <v>207</v>
      </c>
      <c r="J12" s="13" t="s">
        <v>208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209</v>
      </c>
      <c r="G13" s="14">
        <v>0</v>
      </c>
      <c r="H13" s="14">
        <v>0</v>
      </c>
      <c r="I13" s="13" t="s">
        <v>210</v>
      </c>
      <c r="J13" s="13" t="s">
        <v>211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212</v>
      </c>
      <c r="G14" s="14">
        <v>0</v>
      </c>
      <c r="H14" s="14">
        <v>0</v>
      </c>
      <c r="I14" s="13" t="s">
        <v>213</v>
      </c>
      <c r="J14" s="13" t="s">
        <v>214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215</v>
      </c>
      <c r="G15" s="14">
        <v>0</v>
      </c>
      <c r="H15" s="14">
        <v>0</v>
      </c>
      <c r="I15" s="13" t="s">
        <v>216</v>
      </c>
      <c r="J15" s="13" t="s">
        <v>217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218</v>
      </c>
      <c r="G16" s="14">
        <v>0</v>
      </c>
      <c r="H16" s="14">
        <v>0</v>
      </c>
      <c r="I16" s="13" t="s">
        <v>219</v>
      </c>
      <c r="J16" s="13" t="s">
        <v>220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221</v>
      </c>
      <c r="G17" s="14">
        <v>0</v>
      </c>
      <c r="H17" s="14">
        <v>0</v>
      </c>
      <c r="I17" s="13" t="s">
        <v>222</v>
      </c>
      <c r="J17" s="13" t="s">
        <v>223</v>
      </c>
    </row>
    <row r="18" spans="3:10" ht="9.9499999999999993" customHeight="1" x14ac:dyDescent="0.25">
      <c r="C18" s="11">
        <v>48</v>
      </c>
      <c r="D18" s="12">
        <v>0</v>
      </c>
      <c r="E18" s="12">
        <v>1</v>
      </c>
      <c r="F18" s="15">
        <v>0</v>
      </c>
      <c r="G18" s="14">
        <v>0</v>
      </c>
      <c r="H18" s="14">
        <v>0</v>
      </c>
      <c r="I18" s="13" t="s">
        <v>224</v>
      </c>
      <c r="J18" s="13" t="s">
        <v>225</v>
      </c>
    </row>
    <row r="19" spans="3:10" ht="9.9499999999999993" customHeight="1" x14ac:dyDescent="0.25">
      <c r="C19" s="11">
        <v>49</v>
      </c>
      <c r="D19" s="12">
        <v>1</v>
      </c>
      <c r="E19" s="12">
        <v>1</v>
      </c>
      <c r="F19" s="15">
        <v>1</v>
      </c>
      <c r="G19" s="14">
        <v>0</v>
      </c>
      <c r="H19" s="14">
        <v>0</v>
      </c>
      <c r="I19" s="13" t="s">
        <v>226</v>
      </c>
      <c r="J19" s="13" t="s">
        <v>227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228</v>
      </c>
      <c r="G20" s="14">
        <v>0</v>
      </c>
      <c r="H20" s="14">
        <v>0</v>
      </c>
      <c r="I20" s="13" t="s">
        <v>229</v>
      </c>
      <c r="J20" s="13" t="s">
        <v>230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231</v>
      </c>
      <c r="G21" s="14">
        <v>0</v>
      </c>
      <c r="H21" s="14">
        <v>0</v>
      </c>
      <c r="I21" s="13" t="s">
        <v>232</v>
      </c>
      <c r="J21" s="13" t="s">
        <v>233</v>
      </c>
    </row>
    <row r="22" spans="3:10" ht="9.9499999999999993" customHeight="1" x14ac:dyDescent="0.25">
      <c r="C22" s="11">
        <v>52</v>
      </c>
      <c r="D22" s="12">
        <v>0</v>
      </c>
      <c r="E22" s="12">
        <v>1</v>
      </c>
      <c r="F22" s="15">
        <v>0</v>
      </c>
      <c r="G22" s="14">
        <v>0</v>
      </c>
      <c r="H22" s="14">
        <v>0</v>
      </c>
      <c r="I22" s="13" t="s">
        <v>234</v>
      </c>
      <c r="J22" s="13" t="s">
        <v>235</v>
      </c>
    </row>
    <row r="23" spans="3:10" ht="9.9499999999999993" customHeight="1" x14ac:dyDescent="0.25">
      <c r="C23" s="11">
        <v>53</v>
      </c>
      <c r="D23" s="12">
        <v>0</v>
      </c>
      <c r="E23" s="12">
        <v>12</v>
      </c>
      <c r="F23" s="15">
        <v>0</v>
      </c>
      <c r="G23" s="14">
        <v>0</v>
      </c>
      <c r="H23" s="14">
        <v>0</v>
      </c>
      <c r="I23" s="13" t="s">
        <v>236</v>
      </c>
      <c r="J23" s="13" t="s">
        <v>237</v>
      </c>
    </row>
    <row r="24" spans="3:10" ht="9.9499999999999993" customHeight="1" x14ac:dyDescent="0.25">
      <c r="C24" s="11">
        <v>54</v>
      </c>
      <c r="D24" s="12">
        <v>0</v>
      </c>
      <c r="E24" s="12">
        <v>49</v>
      </c>
      <c r="F24" s="15">
        <v>0</v>
      </c>
      <c r="G24" s="14">
        <v>0</v>
      </c>
      <c r="H24" s="14">
        <v>0</v>
      </c>
      <c r="I24" s="13" t="s">
        <v>238</v>
      </c>
      <c r="J24" s="13" t="s">
        <v>239</v>
      </c>
    </row>
    <row r="25" spans="3:10" ht="9.9499999999999993" customHeight="1" x14ac:dyDescent="0.25">
      <c r="C25" s="11">
        <v>55</v>
      </c>
      <c r="D25" s="12">
        <v>2</v>
      </c>
      <c r="E25" s="12">
        <v>481</v>
      </c>
      <c r="F25" s="15">
        <v>4.1999999999999997E-3</v>
      </c>
      <c r="G25" s="14">
        <v>1.4</v>
      </c>
      <c r="H25" s="14">
        <v>1.4</v>
      </c>
      <c r="I25" s="15">
        <v>1.4286000000000001</v>
      </c>
      <c r="J25" s="15">
        <v>1.4286000000000001</v>
      </c>
    </row>
    <row r="26" spans="3:10" ht="9.9499999999999993" customHeight="1" x14ac:dyDescent="0.25">
      <c r="C26" s="11">
        <v>56</v>
      </c>
      <c r="D26" s="12">
        <v>24</v>
      </c>
      <c r="E26" s="16">
        <v>4112</v>
      </c>
      <c r="F26" s="15">
        <v>5.7999999999999996E-3</v>
      </c>
      <c r="G26" s="14">
        <v>13.6</v>
      </c>
      <c r="H26" s="14">
        <v>13.6</v>
      </c>
      <c r="I26" s="15">
        <v>1.7646999999999999</v>
      </c>
      <c r="J26" s="15">
        <v>1.7646999999999999</v>
      </c>
    </row>
    <row r="27" spans="3:10" ht="9.9499999999999993" customHeight="1" x14ac:dyDescent="0.25">
      <c r="C27" s="11">
        <v>57</v>
      </c>
      <c r="D27" s="12">
        <v>32</v>
      </c>
      <c r="E27" s="16">
        <v>7538</v>
      </c>
      <c r="F27" s="15">
        <v>4.1999999999999997E-3</v>
      </c>
      <c r="G27" s="14">
        <v>27.9</v>
      </c>
      <c r="H27" s="14">
        <v>27.9</v>
      </c>
      <c r="I27" s="15">
        <v>1.147</v>
      </c>
      <c r="J27" s="15">
        <v>1.147</v>
      </c>
    </row>
    <row r="28" spans="3:10" ht="9.9499999999999993" customHeight="1" x14ac:dyDescent="0.25">
      <c r="C28" s="11">
        <v>58</v>
      </c>
      <c r="D28" s="12">
        <v>51</v>
      </c>
      <c r="E28" s="17">
        <v>11470</v>
      </c>
      <c r="F28" s="15">
        <v>4.4000000000000003E-3</v>
      </c>
      <c r="G28" s="14">
        <v>46.8</v>
      </c>
      <c r="H28" s="14">
        <v>46.8</v>
      </c>
      <c r="I28" s="15">
        <v>1.0896999999999999</v>
      </c>
      <c r="J28" s="15">
        <v>1.0896999999999999</v>
      </c>
    </row>
    <row r="29" spans="3:10" ht="9.9499999999999993" customHeight="1" x14ac:dyDescent="0.25">
      <c r="C29" s="11">
        <v>59</v>
      </c>
      <c r="D29" s="12">
        <v>59</v>
      </c>
      <c r="E29" s="17">
        <v>15025</v>
      </c>
      <c r="F29" s="15">
        <v>3.8999999999999998E-3</v>
      </c>
      <c r="G29" s="14">
        <v>66.599999999999994</v>
      </c>
      <c r="H29" s="14">
        <v>66.599999999999994</v>
      </c>
      <c r="I29" s="15">
        <v>0.88590000000000002</v>
      </c>
      <c r="J29" s="15">
        <v>0.88590000000000002</v>
      </c>
    </row>
    <row r="30" spans="3:10" ht="9.9499999999999993" customHeight="1" x14ac:dyDescent="0.25">
      <c r="C30" s="11">
        <v>60</v>
      </c>
      <c r="D30" s="12">
        <v>82</v>
      </c>
      <c r="E30" s="17">
        <v>18434</v>
      </c>
      <c r="F30" s="15">
        <v>4.4000000000000003E-3</v>
      </c>
      <c r="G30" s="14">
        <v>87.5</v>
      </c>
      <c r="H30" s="14">
        <v>87.5</v>
      </c>
      <c r="I30" s="15">
        <v>0.93710000000000004</v>
      </c>
      <c r="J30" s="15">
        <v>0.93710000000000004</v>
      </c>
    </row>
    <row r="31" spans="3:10" ht="9.9499999999999993" customHeight="1" x14ac:dyDescent="0.25">
      <c r="C31" s="11">
        <v>61</v>
      </c>
      <c r="D31" s="12">
        <v>103</v>
      </c>
      <c r="E31" s="17">
        <v>21524</v>
      </c>
      <c r="F31" s="15">
        <v>4.7999999999999996E-3</v>
      </c>
      <c r="G31" s="14">
        <v>113.3</v>
      </c>
      <c r="H31" s="14">
        <v>113.3</v>
      </c>
      <c r="I31" s="15">
        <v>0.90910000000000002</v>
      </c>
      <c r="J31" s="15">
        <v>0.90910000000000002</v>
      </c>
    </row>
    <row r="32" spans="3:10" ht="9.9499999999999993" customHeight="1" x14ac:dyDescent="0.25">
      <c r="C32" s="11">
        <v>62</v>
      </c>
      <c r="D32" s="12">
        <v>123</v>
      </c>
      <c r="E32" s="17">
        <v>24633</v>
      </c>
      <c r="F32" s="15">
        <v>5.0000000000000001E-3</v>
      </c>
      <c r="G32" s="14">
        <v>142.30000000000001</v>
      </c>
      <c r="H32" s="14">
        <v>142.30000000000001</v>
      </c>
      <c r="I32" s="15">
        <v>0.86439999999999995</v>
      </c>
      <c r="J32" s="15">
        <v>0.86439999999999995</v>
      </c>
    </row>
    <row r="33" spans="3:10" ht="9.9499999999999993" customHeight="1" x14ac:dyDescent="0.25">
      <c r="C33" s="11">
        <v>63</v>
      </c>
      <c r="D33" s="12">
        <v>175</v>
      </c>
      <c r="E33" s="17">
        <v>28516</v>
      </c>
      <c r="F33" s="15">
        <v>6.1000000000000004E-3</v>
      </c>
      <c r="G33" s="14">
        <v>178.3</v>
      </c>
      <c r="H33" s="14">
        <v>178.3</v>
      </c>
      <c r="I33" s="15">
        <v>0.98150000000000004</v>
      </c>
      <c r="J33" s="15">
        <v>0.98150000000000004</v>
      </c>
    </row>
    <row r="34" spans="3:10" ht="9.9499999999999993" customHeight="1" x14ac:dyDescent="0.25">
      <c r="C34" s="11">
        <v>64</v>
      </c>
      <c r="D34" s="12">
        <v>172</v>
      </c>
      <c r="E34" s="17">
        <v>30286</v>
      </c>
      <c r="F34" s="15">
        <v>5.7000000000000002E-3</v>
      </c>
      <c r="G34" s="14">
        <v>205.3</v>
      </c>
      <c r="H34" s="14">
        <v>205.3</v>
      </c>
      <c r="I34" s="15">
        <v>0.83779999999999999</v>
      </c>
      <c r="J34" s="15">
        <v>0.83779999999999999</v>
      </c>
    </row>
    <row r="35" spans="3:10" ht="9.9499999999999993" customHeight="1" x14ac:dyDescent="0.25">
      <c r="C35" s="11">
        <v>65</v>
      </c>
      <c r="D35" s="12">
        <v>180</v>
      </c>
      <c r="E35" s="17">
        <v>30988</v>
      </c>
      <c r="F35" s="15">
        <v>5.7999999999999996E-3</v>
      </c>
      <c r="G35" s="14">
        <v>224.8</v>
      </c>
      <c r="H35" s="14">
        <v>224.8</v>
      </c>
      <c r="I35" s="15">
        <v>0.80069999999999997</v>
      </c>
      <c r="J35" s="15">
        <v>0.80069999999999997</v>
      </c>
    </row>
    <row r="36" spans="3:10" ht="9.9499999999999993" customHeight="1" x14ac:dyDescent="0.25">
      <c r="C36" s="11">
        <v>66</v>
      </c>
      <c r="D36" s="12">
        <v>220</v>
      </c>
      <c r="E36" s="16">
        <v>31241</v>
      </c>
      <c r="F36" s="15">
        <v>7.0000000000000001E-3</v>
      </c>
      <c r="G36" s="14">
        <v>254.2</v>
      </c>
      <c r="H36" s="14">
        <v>254.2</v>
      </c>
      <c r="I36" s="15">
        <v>0.86550000000000005</v>
      </c>
      <c r="J36" s="15">
        <v>0.86550000000000005</v>
      </c>
    </row>
    <row r="37" spans="3:10" ht="9.9499999999999993" customHeight="1" x14ac:dyDescent="0.25">
      <c r="C37" s="11">
        <v>67</v>
      </c>
      <c r="D37" s="12">
        <v>212</v>
      </c>
      <c r="E37" s="17">
        <v>30447</v>
      </c>
      <c r="F37" s="15">
        <v>7.0000000000000001E-3</v>
      </c>
      <c r="G37" s="14">
        <v>275</v>
      </c>
      <c r="H37" s="14">
        <v>275</v>
      </c>
      <c r="I37" s="15">
        <v>0.77090000000000003</v>
      </c>
      <c r="J37" s="15">
        <v>0.77090000000000003</v>
      </c>
    </row>
    <row r="38" spans="3:10" ht="9.9499999999999993" customHeight="1" x14ac:dyDescent="0.25">
      <c r="C38" s="11">
        <v>68</v>
      </c>
      <c r="D38" s="12">
        <v>220</v>
      </c>
      <c r="E38" s="17">
        <v>28438</v>
      </c>
      <c r="F38" s="15">
        <v>7.7000000000000002E-3</v>
      </c>
      <c r="G38" s="14">
        <v>287.3</v>
      </c>
      <c r="H38" s="14">
        <v>287.3</v>
      </c>
      <c r="I38" s="15">
        <v>0.76580000000000004</v>
      </c>
      <c r="J38" s="15">
        <v>0.76580000000000004</v>
      </c>
    </row>
    <row r="39" spans="3:10" ht="9.9499999999999993" customHeight="1" x14ac:dyDescent="0.25">
      <c r="C39" s="11">
        <v>69</v>
      </c>
      <c r="D39" s="12">
        <v>217</v>
      </c>
      <c r="E39" s="17">
        <v>26548</v>
      </c>
      <c r="F39" s="15">
        <v>8.2000000000000007E-3</v>
      </c>
      <c r="G39" s="14">
        <v>288.10000000000002</v>
      </c>
      <c r="H39" s="14">
        <v>288.10000000000002</v>
      </c>
      <c r="I39" s="15">
        <v>0.75319999999999998</v>
      </c>
      <c r="J39" s="15">
        <v>0.75319999999999998</v>
      </c>
    </row>
    <row r="40" spans="3:10" ht="9.9499999999999993" customHeight="1" x14ac:dyDescent="0.25">
      <c r="C40" s="11">
        <v>70</v>
      </c>
      <c r="D40" s="12">
        <v>246</v>
      </c>
      <c r="E40" s="17">
        <v>25156</v>
      </c>
      <c r="F40" s="15">
        <v>9.7999999999999997E-3</v>
      </c>
      <c r="G40" s="14">
        <v>296</v>
      </c>
      <c r="H40" s="14">
        <v>296</v>
      </c>
      <c r="I40" s="15">
        <v>0.83109999999999995</v>
      </c>
      <c r="J40" s="15">
        <v>0.83109999999999995</v>
      </c>
    </row>
    <row r="41" spans="3:10" ht="9.9499999999999993" customHeight="1" x14ac:dyDescent="0.25">
      <c r="C41" s="11">
        <v>71</v>
      </c>
      <c r="D41" s="12">
        <v>276</v>
      </c>
      <c r="E41" s="17">
        <v>23867</v>
      </c>
      <c r="F41" s="15">
        <v>1.1599999999999999E-2</v>
      </c>
      <c r="G41" s="14">
        <v>311.8</v>
      </c>
      <c r="H41" s="14">
        <v>311.8</v>
      </c>
      <c r="I41" s="15">
        <v>0.88519999999999999</v>
      </c>
      <c r="J41" s="15">
        <v>0.88519999999999999</v>
      </c>
    </row>
    <row r="42" spans="3:10" ht="9.9499999999999993" customHeight="1" x14ac:dyDescent="0.25">
      <c r="C42" s="11">
        <v>72</v>
      </c>
      <c r="D42" s="12">
        <v>239</v>
      </c>
      <c r="E42" s="17">
        <v>22316</v>
      </c>
      <c r="F42" s="15">
        <v>1.0699999999999999E-2</v>
      </c>
      <c r="G42" s="14">
        <v>321.39999999999998</v>
      </c>
      <c r="H42" s="14">
        <v>321.39999999999998</v>
      </c>
      <c r="I42" s="15">
        <v>0.74360000000000004</v>
      </c>
      <c r="J42" s="15">
        <v>0.74360000000000004</v>
      </c>
    </row>
    <row r="43" spans="3:10" ht="9.9499999999999993" customHeight="1" x14ac:dyDescent="0.25">
      <c r="C43" s="11">
        <v>73</v>
      </c>
      <c r="D43" s="12">
        <v>275</v>
      </c>
      <c r="E43" s="16">
        <v>20961</v>
      </c>
      <c r="F43" s="15">
        <v>1.3100000000000001E-2</v>
      </c>
      <c r="G43" s="14">
        <v>331.2</v>
      </c>
      <c r="H43" s="14">
        <v>331.2</v>
      </c>
      <c r="I43" s="15">
        <v>0.83030000000000004</v>
      </c>
      <c r="J43" s="15">
        <v>0.83030000000000004</v>
      </c>
    </row>
    <row r="44" spans="3:10" ht="9.9499999999999993" customHeight="1" x14ac:dyDescent="0.25">
      <c r="C44" s="11">
        <v>74</v>
      </c>
      <c r="D44" s="12">
        <v>313</v>
      </c>
      <c r="E44" s="17">
        <v>20017</v>
      </c>
      <c r="F44" s="15">
        <v>1.5599999999999999E-2</v>
      </c>
      <c r="G44" s="14">
        <v>343.3</v>
      </c>
      <c r="H44" s="14">
        <v>343.3</v>
      </c>
      <c r="I44" s="15">
        <v>0.91169999999999995</v>
      </c>
      <c r="J44" s="15">
        <v>0.91169999999999995</v>
      </c>
    </row>
    <row r="45" spans="3:10" ht="9.9499999999999993" customHeight="1" x14ac:dyDescent="0.25">
      <c r="C45" s="11">
        <v>75</v>
      </c>
      <c r="D45" s="12">
        <v>328</v>
      </c>
      <c r="E45" s="17">
        <v>19114</v>
      </c>
      <c r="F45" s="15">
        <v>1.72E-2</v>
      </c>
      <c r="G45" s="14">
        <v>352.5</v>
      </c>
      <c r="H45" s="14">
        <v>352.5</v>
      </c>
      <c r="I45" s="15">
        <v>0.93049999999999999</v>
      </c>
      <c r="J45" s="15">
        <v>0.93049999999999999</v>
      </c>
    </row>
    <row r="46" spans="3:10" ht="9.9499999999999993" customHeight="1" x14ac:dyDescent="0.25">
      <c r="C46" s="11">
        <v>76</v>
      </c>
      <c r="D46" s="12">
        <v>394</v>
      </c>
      <c r="E46" s="17">
        <v>18395</v>
      </c>
      <c r="F46" s="15">
        <v>2.1399999999999999E-2</v>
      </c>
      <c r="G46" s="14">
        <v>385.3</v>
      </c>
      <c r="H46" s="14">
        <v>385.3</v>
      </c>
      <c r="I46" s="15">
        <v>1.0226</v>
      </c>
      <c r="J46" s="15">
        <v>1.0226</v>
      </c>
    </row>
    <row r="47" spans="3:10" ht="9.9499999999999993" customHeight="1" x14ac:dyDescent="0.25">
      <c r="C47" s="11">
        <v>77</v>
      </c>
      <c r="D47" s="12">
        <v>367</v>
      </c>
      <c r="E47" s="17">
        <v>17659</v>
      </c>
      <c r="F47" s="15">
        <v>2.0799999999999999E-2</v>
      </c>
      <c r="G47" s="14">
        <v>414.7</v>
      </c>
      <c r="H47" s="14">
        <v>414.7</v>
      </c>
      <c r="I47" s="15">
        <v>0.88500000000000001</v>
      </c>
      <c r="J47" s="15">
        <v>0.88500000000000001</v>
      </c>
    </row>
    <row r="48" spans="3:10" ht="9.9499999999999993" customHeight="1" x14ac:dyDescent="0.25">
      <c r="C48" s="11">
        <v>78</v>
      </c>
      <c r="D48" s="12">
        <v>417</v>
      </c>
      <c r="E48" s="17">
        <v>17167</v>
      </c>
      <c r="F48" s="15">
        <v>2.4299999999999999E-2</v>
      </c>
      <c r="G48" s="14">
        <v>444.1</v>
      </c>
      <c r="H48" s="14">
        <v>444.1</v>
      </c>
      <c r="I48" s="15">
        <v>0.93899999999999995</v>
      </c>
      <c r="J48" s="15">
        <v>0.93899999999999995</v>
      </c>
    </row>
    <row r="49" spans="3:10" ht="9.9499999999999993" customHeight="1" x14ac:dyDescent="0.25">
      <c r="C49" s="11">
        <v>79</v>
      </c>
      <c r="D49" s="12">
        <v>506</v>
      </c>
      <c r="E49" s="17">
        <v>16510</v>
      </c>
      <c r="F49" s="15">
        <v>3.0599999999999999E-2</v>
      </c>
      <c r="G49" s="14">
        <v>468.2</v>
      </c>
      <c r="H49" s="14">
        <v>468.2</v>
      </c>
      <c r="I49" s="15">
        <v>1.0807</v>
      </c>
      <c r="J49" s="15">
        <v>1.0807</v>
      </c>
    </row>
    <row r="50" spans="3:10" ht="9.9499999999999993" customHeight="1" x14ac:dyDescent="0.25">
      <c r="C50" s="11">
        <v>80</v>
      </c>
      <c r="D50" s="12">
        <v>493</v>
      </c>
      <c r="E50" s="17">
        <v>15714</v>
      </c>
      <c r="F50" s="15">
        <v>3.1399999999999997E-2</v>
      </c>
      <c r="G50" s="14">
        <v>483.9</v>
      </c>
      <c r="H50" s="14">
        <v>483.9</v>
      </c>
      <c r="I50" s="15">
        <v>1.0187999999999999</v>
      </c>
      <c r="J50" s="15">
        <v>1.0187999999999999</v>
      </c>
    </row>
    <row r="51" spans="3:10" ht="9.9499999999999993" customHeight="1" x14ac:dyDescent="0.25">
      <c r="C51" s="11">
        <v>81</v>
      </c>
      <c r="D51" s="12">
        <v>541</v>
      </c>
      <c r="E51" s="17">
        <v>14925</v>
      </c>
      <c r="F51" s="15">
        <v>3.6200000000000003E-2</v>
      </c>
      <c r="G51" s="14">
        <v>538.4</v>
      </c>
      <c r="H51" s="14">
        <v>538.4</v>
      </c>
      <c r="I51" s="15">
        <v>1.0047999999999999</v>
      </c>
      <c r="J51" s="15">
        <v>1.0047999999999999</v>
      </c>
    </row>
    <row r="52" spans="3:10" ht="9.9499999999999993" customHeight="1" x14ac:dyDescent="0.25">
      <c r="C52" s="11">
        <v>82</v>
      </c>
      <c r="D52" s="12">
        <v>508</v>
      </c>
      <c r="E52" s="17">
        <v>14188</v>
      </c>
      <c r="F52" s="15">
        <v>3.5799999999999998E-2</v>
      </c>
      <c r="G52" s="14">
        <v>587.9</v>
      </c>
      <c r="H52" s="14">
        <v>587.9</v>
      </c>
      <c r="I52" s="15">
        <v>0.86409999999999998</v>
      </c>
      <c r="J52" s="15">
        <v>0.86409999999999998</v>
      </c>
    </row>
    <row r="53" spans="3:10" ht="9.9499999999999993" customHeight="1" x14ac:dyDescent="0.25">
      <c r="C53" s="11">
        <v>83</v>
      </c>
      <c r="D53" s="12">
        <v>583</v>
      </c>
      <c r="E53" s="17">
        <v>13326</v>
      </c>
      <c r="F53" s="15">
        <v>4.3700000000000003E-2</v>
      </c>
      <c r="G53" s="14">
        <v>622.5</v>
      </c>
      <c r="H53" s="14">
        <v>622.5</v>
      </c>
      <c r="I53" s="15">
        <v>0.9365</v>
      </c>
      <c r="J53" s="15">
        <v>0.9365</v>
      </c>
    </row>
    <row r="54" spans="3:10" ht="9.9499999999999993" customHeight="1" x14ac:dyDescent="0.25">
      <c r="C54" s="11">
        <v>84</v>
      </c>
      <c r="D54" s="12">
        <v>627</v>
      </c>
      <c r="E54" s="17">
        <v>12294</v>
      </c>
      <c r="F54" s="15">
        <v>5.0999999999999997E-2</v>
      </c>
      <c r="G54" s="14">
        <v>643.4</v>
      </c>
      <c r="H54" s="14">
        <v>643.4</v>
      </c>
      <c r="I54" s="15">
        <v>0.97450000000000003</v>
      </c>
      <c r="J54" s="15">
        <v>0.97450000000000003</v>
      </c>
    </row>
    <row r="55" spans="3:10" ht="9.9499999999999993" customHeight="1" x14ac:dyDescent="0.25">
      <c r="C55" s="11">
        <v>85</v>
      </c>
      <c r="D55" s="12">
        <v>609</v>
      </c>
      <c r="E55" s="16">
        <v>11211</v>
      </c>
      <c r="F55" s="15">
        <v>5.4300000000000001E-2</v>
      </c>
      <c r="G55" s="14">
        <v>647.6</v>
      </c>
      <c r="H55" s="14">
        <v>647.6</v>
      </c>
      <c r="I55" s="15">
        <v>0.94040000000000001</v>
      </c>
      <c r="J55" s="15">
        <v>0.94040000000000001</v>
      </c>
    </row>
    <row r="56" spans="3:10" ht="9.9499999999999993" customHeight="1" x14ac:dyDescent="0.25">
      <c r="C56" s="11">
        <v>86</v>
      </c>
      <c r="D56" s="12">
        <v>662</v>
      </c>
      <c r="E56" s="17">
        <v>10144</v>
      </c>
      <c r="F56" s="15">
        <v>6.5299999999999997E-2</v>
      </c>
      <c r="G56" s="14">
        <v>660.1</v>
      </c>
      <c r="H56" s="14">
        <v>660.1</v>
      </c>
      <c r="I56" s="15">
        <v>1.0028999999999999</v>
      </c>
      <c r="J56" s="15">
        <v>1.0028999999999999</v>
      </c>
    </row>
    <row r="57" spans="3:10" ht="9.9499999999999993" customHeight="1" x14ac:dyDescent="0.25">
      <c r="C57" s="11">
        <v>87</v>
      </c>
      <c r="D57" s="12">
        <v>671</v>
      </c>
      <c r="E57" s="16">
        <v>8994</v>
      </c>
      <c r="F57" s="15">
        <v>7.46E-2</v>
      </c>
      <c r="G57" s="14">
        <v>646.9</v>
      </c>
      <c r="H57" s="14">
        <v>646.9</v>
      </c>
      <c r="I57" s="15">
        <v>1.0373000000000001</v>
      </c>
      <c r="J57" s="15">
        <v>1.0373000000000001</v>
      </c>
    </row>
    <row r="58" spans="3:10" ht="9.9499999999999993" customHeight="1" x14ac:dyDescent="0.25">
      <c r="C58" s="11">
        <v>88</v>
      </c>
      <c r="D58" s="12">
        <v>614</v>
      </c>
      <c r="E58" s="16">
        <v>7800</v>
      </c>
      <c r="F58" s="15">
        <v>7.8700000000000006E-2</v>
      </c>
      <c r="G58" s="14">
        <v>615.79999999999995</v>
      </c>
      <c r="H58" s="14">
        <v>615.79999999999995</v>
      </c>
      <c r="I58" s="15">
        <v>0.99709999999999999</v>
      </c>
      <c r="J58" s="15">
        <v>0.99709999999999999</v>
      </c>
    </row>
    <row r="59" spans="3:10" ht="9.9499999999999993" customHeight="1" x14ac:dyDescent="0.25">
      <c r="C59" s="11">
        <v>89</v>
      </c>
      <c r="D59" s="12">
        <v>560</v>
      </c>
      <c r="E59" s="16">
        <v>6765</v>
      </c>
      <c r="F59" s="15">
        <v>8.2799999999999999E-2</v>
      </c>
      <c r="G59" s="14">
        <v>596.4</v>
      </c>
      <c r="H59" s="14">
        <v>596.4</v>
      </c>
      <c r="I59" s="15">
        <v>0.93899999999999995</v>
      </c>
      <c r="J59" s="15">
        <v>0.93899999999999995</v>
      </c>
    </row>
    <row r="60" spans="3:10" ht="9.9499999999999993" customHeight="1" x14ac:dyDescent="0.25">
      <c r="C60" s="11">
        <v>90</v>
      </c>
      <c r="D60" s="12">
        <v>605</v>
      </c>
      <c r="E60" s="16">
        <v>5870</v>
      </c>
      <c r="F60" s="15">
        <v>0.1031</v>
      </c>
      <c r="G60" s="14">
        <v>577.6</v>
      </c>
      <c r="H60" s="14">
        <v>577.6</v>
      </c>
      <c r="I60" s="15">
        <v>1.0474000000000001</v>
      </c>
      <c r="J60" s="15">
        <v>1.0474000000000001</v>
      </c>
    </row>
    <row r="61" spans="3:10" ht="9.9499999999999993" customHeight="1" x14ac:dyDescent="0.25">
      <c r="C61" s="11">
        <v>91</v>
      </c>
      <c r="D61" s="12">
        <v>597</v>
      </c>
      <c r="E61" s="16">
        <v>4958</v>
      </c>
      <c r="F61" s="15">
        <v>0.12039999999999999</v>
      </c>
      <c r="G61" s="14">
        <v>549.79999999999995</v>
      </c>
      <c r="H61" s="14">
        <v>549.79999999999995</v>
      </c>
      <c r="I61" s="15">
        <v>1.0858000000000001</v>
      </c>
      <c r="J61" s="15">
        <v>1.0858000000000001</v>
      </c>
    </row>
    <row r="62" spans="3:10" ht="9.9499999999999993" customHeight="1" x14ac:dyDescent="0.25">
      <c r="C62" s="11">
        <v>92</v>
      </c>
      <c r="D62" s="12">
        <v>501</v>
      </c>
      <c r="E62" s="16">
        <v>4054</v>
      </c>
      <c r="F62" s="15">
        <v>0.1236</v>
      </c>
      <c r="G62" s="14">
        <v>499.9</v>
      </c>
      <c r="H62" s="14">
        <v>499.9</v>
      </c>
      <c r="I62" s="15">
        <v>1.0022</v>
      </c>
      <c r="J62" s="15">
        <v>1.0022</v>
      </c>
    </row>
    <row r="63" spans="3:10" ht="9.9499999999999993" customHeight="1" x14ac:dyDescent="0.25">
      <c r="C63" s="11">
        <v>93</v>
      </c>
      <c r="D63" s="12">
        <v>510</v>
      </c>
      <c r="E63" s="16">
        <v>3326</v>
      </c>
      <c r="F63" s="15">
        <v>0.15329999999999999</v>
      </c>
      <c r="G63" s="14">
        <v>450.9</v>
      </c>
      <c r="H63" s="14">
        <v>450.9</v>
      </c>
      <c r="I63" s="15">
        <v>1.1311</v>
      </c>
      <c r="J63" s="15">
        <v>1.1311</v>
      </c>
    </row>
    <row r="64" spans="3:10" ht="9.9499999999999993" customHeight="1" x14ac:dyDescent="0.25">
      <c r="C64" s="11">
        <v>94</v>
      </c>
      <c r="D64" s="12">
        <v>411</v>
      </c>
      <c r="E64" s="16">
        <v>2720</v>
      </c>
      <c r="F64" s="15">
        <v>0.15110000000000001</v>
      </c>
      <c r="G64" s="14">
        <v>421.5</v>
      </c>
      <c r="H64" s="14">
        <v>421.5</v>
      </c>
      <c r="I64" s="15">
        <v>0.97509999999999997</v>
      </c>
      <c r="J64" s="15">
        <v>0.97509999999999997</v>
      </c>
    </row>
    <row r="65" spans="3:10" ht="9.9499999999999993" customHeight="1" x14ac:dyDescent="0.25">
      <c r="C65" s="11">
        <v>95</v>
      </c>
      <c r="D65" s="12">
        <v>436</v>
      </c>
      <c r="E65" s="16">
        <v>2279</v>
      </c>
      <c r="F65" s="15">
        <v>0.1913</v>
      </c>
      <c r="G65" s="14">
        <v>399.6</v>
      </c>
      <c r="H65" s="14">
        <v>399.6</v>
      </c>
      <c r="I65" s="15">
        <v>1.0911</v>
      </c>
      <c r="J65" s="15">
        <v>1.0911</v>
      </c>
    </row>
    <row r="66" spans="3:10" ht="9.9499999999999993" customHeight="1" x14ac:dyDescent="0.25">
      <c r="C66" s="11">
        <v>96</v>
      </c>
      <c r="D66" s="12">
        <v>360</v>
      </c>
      <c r="E66" s="16">
        <v>1806</v>
      </c>
      <c r="F66" s="15">
        <v>0.1993</v>
      </c>
      <c r="G66" s="14">
        <v>353.3</v>
      </c>
      <c r="H66" s="14">
        <v>353.3</v>
      </c>
      <c r="I66" s="15">
        <v>1.0189999999999999</v>
      </c>
      <c r="J66" s="15">
        <v>1.0189999999999999</v>
      </c>
    </row>
    <row r="67" spans="3:10" ht="9.9499999999999993" customHeight="1" x14ac:dyDescent="0.25">
      <c r="C67" s="11">
        <v>97</v>
      </c>
      <c r="D67" s="12">
        <v>329</v>
      </c>
      <c r="E67" s="16">
        <v>1447</v>
      </c>
      <c r="F67" s="15">
        <v>0.22739999999999999</v>
      </c>
      <c r="G67" s="14">
        <v>311.8</v>
      </c>
      <c r="H67" s="14">
        <v>311.8</v>
      </c>
      <c r="I67" s="15">
        <v>1.0551999999999999</v>
      </c>
      <c r="J67" s="15">
        <v>1.0551999999999999</v>
      </c>
    </row>
    <row r="68" spans="3:10" ht="9.9499999999999993" customHeight="1" x14ac:dyDescent="0.25">
      <c r="C68" s="11">
        <v>98</v>
      </c>
      <c r="D68" s="12">
        <v>270</v>
      </c>
      <c r="E68" s="16">
        <v>1112</v>
      </c>
      <c r="F68" s="15">
        <v>0.24279999999999999</v>
      </c>
      <c r="G68" s="14">
        <v>257.8</v>
      </c>
      <c r="H68" s="14">
        <v>257.8</v>
      </c>
      <c r="I68" s="15">
        <v>1.0472999999999999</v>
      </c>
      <c r="J68" s="15">
        <v>1.0472999999999999</v>
      </c>
    </row>
    <row r="69" spans="3:10" ht="9.9499999999999993" customHeight="1" x14ac:dyDescent="0.25">
      <c r="C69" s="11">
        <v>99</v>
      </c>
      <c r="D69" s="12">
        <v>201</v>
      </c>
      <c r="E69" s="12">
        <v>826</v>
      </c>
      <c r="F69" s="15">
        <v>0.24329999999999999</v>
      </c>
      <c r="G69" s="14">
        <v>196.1</v>
      </c>
      <c r="H69" s="14">
        <v>196.1</v>
      </c>
      <c r="I69" s="15">
        <v>1.0249999999999999</v>
      </c>
      <c r="J69" s="15">
        <v>1.0249999999999999</v>
      </c>
    </row>
    <row r="70" spans="3:10" ht="9.9499999999999993" customHeight="1" x14ac:dyDescent="0.25">
      <c r="C70" s="18" t="s">
        <v>240</v>
      </c>
      <c r="D70" s="12">
        <v>472</v>
      </c>
      <c r="E70" s="16">
        <v>1614</v>
      </c>
      <c r="F70" s="15">
        <v>0.29239999999999999</v>
      </c>
      <c r="G70" s="14">
        <v>407.9</v>
      </c>
      <c r="H70" s="14">
        <v>407.9</v>
      </c>
      <c r="I70" s="15">
        <v>1.1571</v>
      </c>
      <c r="J70" s="15">
        <v>1.1571</v>
      </c>
    </row>
    <row r="71" spans="3:10" ht="9.9499999999999993" customHeight="1" x14ac:dyDescent="0.25">
      <c r="C71" s="19" t="s">
        <v>241</v>
      </c>
      <c r="D71" s="20">
        <v>15794</v>
      </c>
      <c r="E71" s="21">
        <v>656280</v>
      </c>
      <c r="F71" s="22">
        <v>2.41E-2</v>
      </c>
      <c r="G71" s="23">
        <v>16350</v>
      </c>
      <c r="H71" s="23">
        <v>16350</v>
      </c>
      <c r="I71" s="22">
        <v>0.96599999999999997</v>
      </c>
      <c r="J71" s="22">
        <v>0.96599999999999997</v>
      </c>
    </row>
    <row r="75" spans="3:10" x14ac:dyDescent="0.25">
      <c r="C75" s="24" t="s">
        <v>242</v>
      </c>
    </row>
    <row r="76" spans="3:10" x14ac:dyDescent="0.25">
      <c r="C76" s="2" t="s">
        <v>243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3564</v>
      </c>
    </row>
    <row r="5" spans="1:10" x14ac:dyDescent="0.25">
      <c r="A5" s="3" t="s">
        <v>3565</v>
      </c>
    </row>
    <row r="6" spans="1:10" x14ac:dyDescent="0.25">
      <c r="A6" s="3" t="s">
        <v>3566</v>
      </c>
    </row>
    <row r="7" spans="1:10" x14ac:dyDescent="0.25">
      <c r="A7" s="3" t="s">
        <v>3567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3568</v>
      </c>
      <c r="E8" s="8">
        <v>-5</v>
      </c>
      <c r="F8" s="8">
        <v>-6</v>
      </c>
      <c r="G8" s="8">
        <v>-7</v>
      </c>
      <c r="H8" s="8">
        <v>-8</v>
      </c>
      <c r="I8" s="7" t="s">
        <v>3569</v>
      </c>
      <c r="J8" s="7" t="s">
        <v>3570</v>
      </c>
    </row>
    <row r="9" spans="1:10" ht="9.9499999999999993" customHeight="1" x14ac:dyDescent="0.25">
      <c r="A9" s="221" t="s">
        <v>3571</v>
      </c>
      <c r="B9" s="247" t="s">
        <v>3572</v>
      </c>
      <c r="C9" s="248" t="s">
        <v>3573</v>
      </c>
      <c r="D9" s="222" t="s">
        <v>3574</v>
      </c>
      <c r="E9" s="220" t="s">
        <v>3575</v>
      </c>
      <c r="F9" s="220"/>
      <c r="G9" s="220" t="s">
        <v>3576</v>
      </c>
      <c r="H9" s="220"/>
      <c r="I9" s="220" t="s">
        <v>3577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3578</v>
      </c>
      <c r="F10" s="102" t="s">
        <v>3579</v>
      </c>
      <c r="G10" s="102" t="s">
        <v>3580</v>
      </c>
      <c r="H10" s="102" t="s">
        <v>3581</v>
      </c>
      <c r="I10" s="10" t="s">
        <v>3582</v>
      </c>
      <c r="J10" s="10" t="s">
        <v>3583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3584</v>
      </c>
      <c r="E11" s="15">
        <v>0</v>
      </c>
      <c r="F11" s="15">
        <v>0</v>
      </c>
      <c r="G11" s="14">
        <v>0</v>
      </c>
      <c r="H11" s="14">
        <v>0</v>
      </c>
      <c r="I11" s="13" t="s">
        <v>3585</v>
      </c>
      <c r="J11" s="13" t="s">
        <v>3586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3587</v>
      </c>
      <c r="E12" s="15">
        <v>0</v>
      </c>
      <c r="F12" s="15">
        <v>0</v>
      </c>
      <c r="G12" s="14">
        <v>0</v>
      </c>
      <c r="H12" s="14">
        <v>0</v>
      </c>
      <c r="I12" s="13" t="s">
        <v>3588</v>
      </c>
      <c r="J12" s="13" t="s">
        <v>3589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3590</v>
      </c>
      <c r="E13" s="15">
        <v>0</v>
      </c>
      <c r="F13" s="15">
        <v>0</v>
      </c>
      <c r="G13" s="14">
        <v>0</v>
      </c>
      <c r="H13" s="14">
        <v>0</v>
      </c>
      <c r="I13" s="13" t="s">
        <v>3591</v>
      </c>
      <c r="J13" s="13" t="s">
        <v>3592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3593</v>
      </c>
      <c r="E14" s="15">
        <v>0</v>
      </c>
      <c r="F14" s="15">
        <v>0</v>
      </c>
      <c r="G14" s="14">
        <v>0</v>
      </c>
      <c r="H14" s="14">
        <v>0</v>
      </c>
      <c r="I14" s="13" t="s">
        <v>3594</v>
      </c>
      <c r="J14" s="13" t="s">
        <v>3595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3596</v>
      </c>
      <c r="E15" s="15">
        <v>0</v>
      </c>
      <c r="F15" s="15">
        <v>0</v>
      </c>
      <c r="G15" s="14">
        <v>0</v>
      </c>
      <c r="H15" s="14">
        <v>0</v>
      </c>
      <c r="I15" s="13" t="s">
        <v>3597</v>
      </c>
      <c r="J15" s="13" t="s">
        <v>3598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3599</v>
      </c>
      <c r="E16" s="15">
        <v>0</v>
      </c>
      <c r="F16" s="15">
        <v>0</v>
      </c>
      <c r="G16" s="14">
        <v>0</v>
      </c>
      <c r="H16" s="14">
        <v>0</v>
      </c>
      <c r="I16" s="13" t="s">
        <v>3600</v>
      </c>
      <c r="J16" s="13" t="s">
        <v>3601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3602</v>
      </c>
      <c r="E17" s="15">
        <v>0</v>
      </c>
      <c r="F17" s="15">
        <v>0</v>
      </c>
      <c r="G17" s="14">
        <v>0</v>
      </c>
      <c r="H17" s="14">
        <v>0</v>
      </c>
      <c r="I17" s="13" t="s">
        <v>3603</v>
      </c>
      <c r="J17" s="13" t="s">
        <v>3604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3605</v>
      </c>
      <c r="E18" s="15">
        <v>0</v>
      </c>
      <c r="F18" s="15">
        <v>0</v>
      </c>
      <c r="G18" s="14">
        <v>0</v>
      </c>
      <c r="H18" s="14">
        <v>0</v>
      </c>
      <c r="I18" s="13" t="s">
        <v>3606</v>
      </c>
      <c r="J18" s="13" t="s">
        <v>3607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3608</v>
      </c>
      <c r="E19" s="15">
        <v>0</v>
      </c>
      <c r="F19" s="15">
        <v>0</v>
      </c>
      <c r="G19" s="14">
        <v>0</v>
      </c>
      <c r="H19" s="14">
        <v>0</v>
      </c>
      <c r="I19" s="13" t="s">
        <v>3609</v>
      </c>
      <c r="J19" s="13" t="s">
        <v>3610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3611</v>
      </c>
      <c r="E20" s="15">
        <v>0</v>
      </c>
      <c r="F20" s="15">
        <v>0</v>
      </c>
      <c r="G20" s="14">
        <v>0</v>
      </c>
      <c r="H20" s="14">
        <v>0</v>
      </c>
      <c r="I20" s="13" t="s">
        <v>3612</v>
      </c>
      <c r="J20" s="13" t="s">
        <v>3613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3614</v>
      </c>
      <c r="E21" s="15">
        <v>0</v>
      </c>
      <c r="F21" s="15">
        <v>0</v>
      </c>
      <c r="G21" s="14">
        <v>0</v>
      </c>
      <c r="H21" s="14">
        <v>0</v>
      </c>
      <c r="I21" s="13" t="s">
        <v>3615</v>
      </c>
      <c r="J21" s="13" t="s">
        <v>3616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3617</v>
      </c>
      <c r="E22" s="15">
        <v>0</v>
      </c>
      <c r="F22" s="15">
        <v>0</v>
      </c>
      <c r="G22" s="14">
        <v>0</v>
      </c>
      <c r="H22" s="14">
        <v>0</v>
      </c>
      <c r="I22" s="13" t="s">
        <v>3618</v>
      </c>
      <c r="J22" s="13" t="s">
        <v>3619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3620</v>
      </c>
      <c r="E23" s="15">
        <v>0</v>
      </c>
      <c r="F23" s="15">
        <v>0</v>
      </c>
      <c r="G23" s="14">
        <v>0</v>
      </c>
      <c r="H23" s="14">
        <v>0</v>
      </c>
      <c r="I23" s="13" t="s">
        <v>3621</v>
      </c>
      <c r="J23" s="13" t="s">
        <v>3622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3623</v>
      </c>
      <c r="E24" s="15">
        <v>0</v>
      </c>
      <c r="F24" s="15">
        <v>0</v>
      </c>
      <c r="G24" s="14">
        <v>0</v>
      </c>
      <c r="H24" s="14">
        <v>0</v>
      </c>
      <c r="I24" s="13" t="s">
        <v>3624</v>
      </c>
      <c r="J24" s="13" t="s">
        <v>3625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3626</v>
      </c>
      <c r="E25" s="15">
        <v>0</v>
      </c>
      <c r="F25" s="15">
        <v>0</v>
      </c>
      <c r="G25" s="14">
        <v>0</v>
      </c>
      <c r="H25" s="14">
        <v>0</v>
      </c>
      <c r="I25" s="13" t="s">
        <v>3627</v>
      </c>
      <c r="J25" s="13" t="s">
        <v>3628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3629</v>
      </c>
      <c r="E26" s="15">
        <v>0</v>
      </c>
      <c r="F26" s="15">
        <v>0</v>
      </c>
      <c r="G26" s="14">
        <v>0</v>
      </c>
      <c r="H26" s="14">
        <v>0</v>
      </c>
      <c r="I26" s="13" t="s">
        <v>3630</v>
      </c>
      <c r="J26" s="13" t="s">
        <v>3631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3632</v>
      </c>
      <c r="E27" s="15">
        <v>0</v>
      </c>
      <c r="F27" s="15">
        <v>0</v>
      </c>
      <c r="G27" s="14">
        <v>0</v>
      </c>
      <c r="H27" s="14">
        <v>0</v>
      </c>
      <c r="I27" s="13" t="s">
        <v>3633</v>
      </c>
      <c r="J27" s="13" t="s">
        <v>3634</v>
      </c>
    </row>
    <row r="28" spans="1:10" ht="9.9499999999999993" customHeight="1" x14ac:dyDescent="0.25">
      <c r="A28" s="11">
        <v>57</v>
      </c>
      <c r="B28" s="91">
        <v>270</v>
      </c>
      <c r="C28" s="103">
        <v>1199</v>
      </c>
      <c r="D28" s="15">
        <v>0.22520000000000001</v>
      </c>
      <c r="E28" s="15">
        <v>0.2</v>
      </c>
      <c r="F28" s="15">
        <v>0.2</v>
      </c>
      <c r="G28" s="14">
        <v>239.8</v>
      </c>
      <c r="H28" s="14">
        <v>239.8</v>
      </c>
      <c r="I28" s="15">
        <v>1.1258999999999999</v>
      </c>
      <c r="J28" s="15">
        <v>1.1258999999999999</v>
      </c>
    </row>
    <row r="29" spans="1:10" ht="9.9499999999999993" customHeight="1" x14ac:dyDescent="0.25">
      <c r="A29" s="11">
        <v>58</v>
      </c>
      <c r="B29" s="91">
        <v>289</v>
      </c>
      <c r="C29" s="103">
        <v>1174</v>
      </c>
      <c r="D29" s="15">
        <v>0.2462</v>
      </c>
      <c r="E29" s="15">
        <v>0.2</v>
      </c>
      <c r="F29" s="15">
        <v>0.2</v>
      </c>
      <c r="G29" s="14">
        <v>234.75</v>
      </c>
      <c r="H29" s="14">
        <v>234.75</v>
      </c>
      <c r="I29" s="15">
        <v>1.2311000000000001</v>
      </c>
      <c r="J29" s="15">
        <v>1.2311000000000001</v>
      </c>
    </row>
    <row r="30" spans="1:10" ht="9.9499999999999993" customHeight="1" x14ac:dyDescent="0.25">
      <c r="A30" s="11">
        <v>59</v>
      </c>
      <c r="B30" s="91">
        <v>276</v>
      </c>
      <c r="C30" s="103">
        <v>1108</v>
      </c>
      <c r="D30" s="15">
        <v>0.24909999999999999</v>
      </c>
      <c r="E30" s="15">
        <v>0.2</v>
      </c>
      <c r="F30" s="15">
        <v>0.2</v>
      </c>
      <c r="G30" s="14">
        <v>221.55</v>
      </c>
      <c r="H30" s="14">
        <v>221.55</v>
      </c>
      <c r="I30" s="15">
        <v>1.2458</v>
      </c>
      <c r="J30" s="15">
        <v>1.2458</v>
      </c>
    </row>
    <row r="31" spans="1:10" ht="9.9499999999999993" customHeight="1" x14ac:dyDescent="0.25">
      <c r="A31" s="11">
        <v>60</v>
      </c>
      <c r="B31" s="91">
        <v>269</v>
      </c>
      <c r="C31" s="103">
        <v>1010</v>
      </c>
      <c r="D31" s="15">
        <v>0.26629999999999998</v>
      </c>
      <c r="E31" s="15">
        <v>0.2</v>
      </c>
      <c r="F31" s="15">
        <v>0.2</v>
      </c>
      <c r="G31" s="14">
        <v>202</v>
      </c>
      <c r="H31" s="14">
        <v>202</v>
      </c>
      <c r="I31" s="15">
        <v>1.3317000000000001</v>
      </c>
      <c r="J31" s="15">
        <v>1.3317000000000001</v>
      </c>
    </row>
    <row r="32" spans="1:10" ht="9.9499999999999993" customHeight="1" x14ac:dyDescent="0.25">
      <c r="A32" s="11">
        <v>61</v>
      </c>
      <c r="B32" s="91">
        <v>260</v>
      </c>
      <c r="C32" s="92">
        <v>873</v>
      </c>
      <c r="D32" s="15">
        <v>0.29780000000000001</v>
      </c>
      <c r="E32" s="15">
        <v>0.2</v>
      </c>
      <c r="F32" s="15">
        <v>0.2</v>
      </c>
      <c r="G32" s="14">
        <v>174.55</v>
      </c>
      <c r="H32" s="14">
        <v>174.55</v>
      </c>
      <c r="I32" s="15">
        <v>1.4895</v>
      </c>
      <c r="J32" s="15">
        <v>1.4895</v>
      </c>
    </row>
    <row r="33" spans="1:10" ht="9.9499999999999993" customHeight="1" x14ac:dyDescent="0.25">
      <c r="A33" s="11">
        <v>62</v>
      </c>
      <c r="B33" s="91">
        <v>259</v>
      </c>
      <c r="C33" s="92">
        <v>666</v>
      </c>
      <c r="D33" s="15">
        <v>0.38890000000000002</v>
      </c>
      <c r="E33" s="15">
        <v>0.3</v>
      </c>
      <c r="F33" s="15">
        <v>0.3</v>
      </c>
      <c r="G33" s="14">
        <v>199.8</v>
      </c>
      <c r="H33" s="14">
        <v>199.8</v>
      </c>
      <c r="I33" s="15">
        <v>1.2963</v>
      </c>
      <c r="J33" s="15">
        <v>1.2963</v>
      </c>
    </row>
    <row r="34" spans="1:10" ht="9.9499999999999993" customHeight="1" x14ac:dyDescent="0.25">
      <c r="A34" s="11">
        <v>63</v>
      </c>
      <c r="B34" s="91">
        <v>119</v>
      </c>
      <c r="C34" s="92">
        <v>388</v>
      </c>
      <c r="D34" s="15">
        <v>0.30669999999999997</v>
      </c>
      <c r="E34" s="15">
        <v>0.2</v>
      </c>
      <c r="F34" s="15">
        <v>0.2</v>
      </c>
      <c r="G34" s="14">
        <v>77.55</v>
      </c>
      <c r="H34" s="14">
        <v>77.55</v>
      </c>
      <c r="I34" s="15">
        <v>1.5345</v>
      </c>
      <c r="J34" s="15">
        <v>1.5345</v>
      </c>
    </row>
    <row r="35" spans="1:10" ht="9.9499999999999993" customHeight="1" x14ac:dyDescent="0.25">
      <c r="A35" s="11">
        <v>64</v>
      </c>
      <c r="B35" s="91">
        <v>65</v>
      </c>
      <c r="C35" s="92">
        <v>251</v>
      </c>
      <c r="D35" s="15">
        <v>0.25900000000000001</v>
      </c>
      <c r="E35" s="15">
        <v>0.2</v>
      </c>
      <c r="F35" s="15">
        <v>0.2</v>
      </c>
      <c r="G35" s="14">
        <v>50.2</v>
      </c>
      <c r="H35" s="14">
        <v>50.2</v>
      </c>
      <c r="I35" s="15">
        <v>1.2948</v>
      </c>
      <c r="J35" s="15">
        <v>1.2948</v>
      </c>
    </row>
    <row r="36" spans="1:10" ht="9.9499999999999993" customHeight="1" x14ac:dyDescent="0.25">
      <c r="A36" s="11">
        <v>65</v>
      </c>
      <c r="B36" s="91">
        <v>24</v>
      </c>
      <c r="C36" s="92">
        <v>103</v>
      </c>
      <c r="D36" s="15">
        <v>0.23300000000000001</v>
      </c>
      <c r="E36" s="15">
        <v>0.3</v>
      </c>
      <c r="F36" s="15">
        <v>0.3</v>
      </c>
      <c r="G36" s="14">
        <v>30.9</v>
      </c>
      <c r="H36" s="14">
        <v>30.9</v>
      </c>
      <c r="I36" s="15">
        <v>0.77669999999999995</v>
      </c>
      <c r="J36" s="15">
        <v>0.77669999999999995</v>
      </c>
    </row>
    <row r="37" spans="1:10" ht="9.9499999999999993" customHeight="1" x14ac:dyDescent="0.25">
      <c r="A37" s="11">
        <v>66</v>
      </c>
      <c r="B37" s="91">
        <v>8</v>
      </c>
      <c r="C37" s="92">
        <v>31</v>
      </c>
      <c r="D37" s="15">
        <v>0.2581</v>
      </c>
      <c r="E37" s="15">
        <v>0.2</v>
      </c>
      <c r="F37" s="15">
        <v>0.2</v>
      </c>
      <c r="G37" s="14">
        <v>6.2</v>
      </c>
      <c r="H37" s="14">
        <v>6.2</v>
      </c>
      <c r="I37" s="15">
        <v>1.2903</v>
      </c>
      <c r="J37" s="15">
        <v>1.2903</v>
      </c>
    </row>
    <row r="38" spans="1:10" ht="9.9499999999999993" customHeight="1" x14ac:dyDescent="0.25">
      <c r="A38" s="11">
        <v>67</v>
      </c>
      <c r="B38" s="91">
        <v>3</v>
      </c>
      <c r="C38" s="92">
        <v>10</v>
      </c>
      <c r="D38" s="15">
        <v>0.3</v>
      </c>
      <c r="E38" s="15">
        <v>0.2</v>
      </c>
      <c r="F38" s="15">
        <v>0.2</v>
      </c>
      <c r="G38" s="14">
        <v>2</v>
      </c>
      <c r="H38" s="14">
        <v>2</v>
      </c>
      <c r="I38" s="15">
        <v>1.5</v>
      </c>
      <c r="J38" s="15">
        <v>1.5</v>
      </c>
    </row>
    <row r="39" spans="1:10" ht="9.9499999999999993" customHeight="1" x14ac:dyDescent="0.25">
      <c r="A39" s="11">
        <v>68</v>
      </c>
      <c r="B39" s="91">
        <v>1</v>
      </c>
      <c r="C39" s="92">
        <v>2</v>
      </c>
      <c r="D39" s="15">
        <v>0.5</v>
      </c>
      <c r="E39" s="15">
        <v>0.2</v>
      </c>
      <c r="F39" s="15">
        <v>0.2</v>
      </c>
      <c r="G39" s="14">
        <v>0.4</v>
      </c>
      <c r="H39" s="14">
        <v>0.4</v>
      </c>
      <c r="I39" s="15">
        <v>2.5</v>
      </c>
      <c r="J39" s="15">
        <v>2.5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3635</v>
      </c>
      <c r="E40" s="15">
        <v>0.2</v>
      </c>
      <c r="F40" s="15">
        <v>0.2</v>
      </c>
      <c r="G40" s="14">
        <v>0</v>
      </c>
      <c r="H40" s="14">
        <v>0</v>
      </c>
      <c r="I40" s="13" t="s">
        <v>3636</v>
      </c>
      <c r="J40" s="13" t="s">
        <v>3637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3638</v>
      </c>
      <c r="E41" s="15">
        <v>1</v>
      </c>
      <c r="F41" s="15">
        <v>1</v>
      </c>
      <c r="G41" s="14">
        <v>0</v>
      </c>
      <c r="H41" s="14">
        <v>0</v>
      </c>
      <c r="I41" s="13" t="s">
        <v>3639</v>
      </c>
      <c r="J41" s="13" t="s">
        <v>3640</v>
      </c>
    </row>
    <row r="42" spans="1:10" ht="9.9499999999999993" customHeight="1" x14ac:dyDescent="0.25">
      <c r="A42" s="18" t="s">
        <v>3641</v>
      </c>
      <c r="B42" s="91">
        <v>0</v>
      </c>
      <c r="C42" s="92">
        <v>9</v>
      </c>
      <c r="D42" s="15">
        <v>0</v>
      </c>
      <c r="E42" s="15">
        <v>1</v>
      </c>
      <c r="F42" s="15">
        <v>1</v>
      </c>
      <c r="G42" s="14">
        <v>9</v>
      </c>
      <c r="H42" s="14">
        <v>9</v>
      </c>
      <c r="I42" s="15">
        <v>0</v>
      </c>
      <c r="J42" s="15">
        <v>0</v>
      </c>
    </row>
    <row r="43" spans="1:10" ht="9.9499999999999993" customHeight="1" x14ac:dyDescent="0.25">
      <c r="A43" s="19" t="s">
        <v>3642</v>
      </c>
      <c r="B43" s="21">
        <v>1843</v>
      </c>
      <c r="C43" s="104">
        <v>6824</v>
      </c>
      <c r="D43" s="22">
        <v>0.27010000000000001</v>
      </c>
      <c r="E43" s="67"/>
      <c r="F43" s="67"/>
      <c r="G43" s="23">
        <v>1448.7</v>
      </c>
      <c r="H43" s="23">
        <v>1448.7</v>
      </c>
      <c r="I43" s="22">
        <v>1.2722</v>
      </c>
      <c r="J43" s="22">
        <v>1.2722</v>
      </c>
    </row>
    <row r="65" spans="1:1" x14ac:dyDescent="0.25">
      <c r="A65" s="24" t="s">
        <v>3643</v>
      </c>
    </row>
    <row r="66" spans="1:1" x14ac:dyDescent="0.25">
      <c r="A66" s="2" t="s">
        <v>3644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3645</v>
      </c>
    </row>
    <row r="5" spans="1:10" x14ac:dyDescent="0.25">
      <c r="A5" s="106" t="s">
        <v>3646</v>
      </c>
    </row>
    <row r="6" spans="1:10" x14ac:dyDescent="0.25">
      <c r="A6" s="106" t="s">
        <v>3647</v>
      </c>
    </row>
    <row r="7" spans="1:10" x14ac:dyDescent="0.25">
      <c r="A7" s="106" t="s">
        <v>3648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3649</v>
      </c>
      <c r="E8" s="8">
        <v>-5</v>
      </c>
      <c r="F8" s="8">
        <v>-6</v>
      </c>
      <c r="G8" s="8">
        <v>-7</v>
      </c>
      <c r="H8" s="8">
        <v>-8</v>
      </c>
      <c r="I8" s="7" t="s">
        <v>3650</v>
      </c>
      <c r="J8" s="7" t="s">
        <v>3651</v>
      </c>
    </row>
    <row r="9" spans="1:10" ht="9.9499999999999993" customHeight="1" x14ac:dyDescent="0.25">
      <c r="A9" s="221" t="s">
        <v>3652</v>
      </c>
      <c r="B9" s="247" t="s">
        <v>3653</v>
      </c>
      <c r="C9" s="248" t="s">
        <v>3654</v>
      </c>
      <c r="D9" s="222" t="s">
        <v>3655</v>
      </c>
      <c r="E9" s="220" t="s">
        <v>3656</v>
      </c>
      <c r="F9" s="220"/>
      <c r="G9" s="220" t="s">
        <v>3657</v>
      </c>
      <c r="H9" s="220"/>
      <c r="I9" s="220" t="s">
        <v>3658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3659</v>
      </c>
      <c r="F10" s="102" t="s">
        <v>3660</v>
      </c>
      <c r="G10" s="102" t="s">
        <v>3661</v>
      </c>
      <c r="H10" s="102" t="s">
        <v>3662</v>
      </c>
      <c r="I10" s="10" t="s">
        <v>3663</v>
      </c>
      <c r="J10" s="10" t="s">
        <v>3664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3665</v>
      </c>
      <c r="E11" s="15">
        <v>0</v>
      </c>
      <c r="F11" s="15">
        <v>0</v>
      </c>
      <c r="G11" s="14">
        <v>0</v>
      </c>
      <c r="H11" s="14">
        <v>0</v>
      </c>
      <c r="I11" s="13" t="s">
        <v>3666</v>
      </c>
      <c r="J11" s="13" t="s">
        <v>3667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3668</v>
      </c>
      <c r="E12" s="15">
        <v>0</v>
      </c>
      <c r="F12" s="15">
        <v>0</v>
      </c>
      <c r="G12" s="14">
        <v>0</v>
      </c>
      <c r="H12" s="14">
        <v>0</v>
      </c>
      <c r="I12" s="13" t="s">
        <v>3669</v>
      </c>
      <c r="J12" s="13" t="s">
        <v>3670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3671</v>
      </c>
      <c r="E13" s="15">
        <v>0</v>
      </c>
      <c r="F13" s="15">
        <v>0</v>
      </c>
      <c r="G13" s="14">
        <v>0</v>
      </c>
      <c r="H13" s="14">
        <v>0</v>
      </c>
      <c r="I13" s="13" t="s">
        <v>3672</v>
      </c>
      <c r="J13" s="13" t="s">
        <v>3673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3674</v>
      </c>
      <c r="E14" s="15">
        <v>0</v>
      </c>
      <c r="F14" s="15">
        <v>0</v>
      </c>
      <c r="G14" s="14">
        <v>0</v>
      </c>
      <c r="H14" s="14">
        <v>0</v>
      </c>
      <c r="I14" s="13" t="s">
        <v>3675</v>
      </c>
      <c r="J14" s="13" t="s">
        <v>3676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3677</v>
      </c>
      <c r="E15" s="15">
        <v>0</v>
      </c>
      <c r="F15" s="15">
        <v>0</v>
      </c>
      <c r="G15" s="14">
        <v>0</v>
      </c>
      <c r="H15" s="14">
        <v>0</v>
      </c>
      <c r="I15" s="13" t="s">
        <v>3678</v>
      </c>
      <c r="J15" s="13" t="s">
        <v>3679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3680</v>
      </c>
      <c r="E16" s="15">
        <v>0</v>
      </c>
      <c r="F16" s="15">
        <v>0</v>
      </c>
      <c r="G16" s="14">
        <v>0</v>
      </c>
      <c r="H16" s="14">
        <v>0</v>
      </c>
      <c r="I16" s="13" t="s">
        <v>3681</v>
      </c>
      <c r="J16" s="13" t="s">
        <v>3682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3683</v>
      </c>
      <c r="E17" s="15">
        <v>0</v>
      </c>
      <c r="F17" s="15">
        <v>0</v>
      </c>
      <c r="G17" s="14">
        <v>0</v>
      </c>
      <c r="H17" s="14">
        <v>0</v>
      </c>
      <c r="I17" s="13" t="s">
        <v>3684</v>
      </c>
      <c r="J17" s="13" t="s">
        <v>3685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3686</v>
      </c>
      <c r="E18" s="15">
        <v>0</v>
      </c>
      <c r="F18" s="15">
        <v>0</v>
      </c>
      <c r="G18" s="14">
        <v>0</v>
      </c>
      <c r="H18" s="14">
        <v>0</v>
      </c>
      <c r="I18" s="13" t="s">
        <v>3687</v>
      </c>
      <c r="J18" s="13" t="s">
        <v>3688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3689</v>
      </c>
      <c r="E19" s="15">
        <v>0</v>
      </c>
      <c r="F19" s="15">
        <v>0</v>
      </c>
      <c r="G19" s="14">
        <v>0</v>
      </c>
      <c r="H19" s="14">
        <v>0</v>
      </c>
      <c r="I19" s="13" t="s">
        <v>3690</v>
      </c>
      <c r="J19" s="13" t="s">
        <v>3691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3692</v>
      </c>
      <c r="E20" s="15">
        <v>0</v>
      </c>
      <c r="F20" s="15">
        <v>0</v>
      </c>
      <c r="G20" s="14">
        <v>0</v>
      </c>
      <c r="H20" s="14">
        <v>0</v>
      </c>
      <c r="I20" s="13" t="s">
        <v>3693</v>
      </c>
      <c r="J20" s="13" t="s">
        <v>3694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3695</v>
      </c>
      <c r="E21" s="15">
        <v>0</v>
      </c>
      <c r="F21" s="15">
        <v>0</v>
      </c>
      <c r="G21" s="14">
        <v>0</v>
      </c>
      <c r="H21" s="14">
        <v>0</v>
      </c>
      <c r="I21" s="13" t="s">
        <v>3696</v>
      </c>
      <c r="J21" s="13" t="s">
        <v>3697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3698</v>
      </c>
      <c r="E22" s="15">
        <v>0</v>
      </c>
      <c r="F22" s="15">
        <v>0</v>
      </c>
      <c r="G22" s="14">
        <v>0</v>
      </c>
      <c r="H22" s="14">
        <v>0</v>
      </c>
      <c r="I22" s="13" t="s">
        <v>3699</v>
      </c>
      <c r="J22" s="13" t="s">
        <v>3700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3701</v>
      </c>
      <c r="E23" s="15">
        <v>0</v>
      </c>
      <c r="F23" s="15">
        <v>0</v>
      </c>
      <c r="G23" s="14">
        <v>0</v>
      </c>
      <c r="H23" s="14">
        <v>0</v>
      </c>
      <c r="I23" s="13" t="s">
        <v>3702</v>
      </c>
      <c r="J23" s="13" t="s">
        <v>3703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3704</v>
      </c>
      <c r="E24" s="15">
        <v>0</v>
      </c>
      <c r="F24" s="15">
        <v>0</v>
      </c>
      <c r="G24" s="14">
        <v>0</v>
      </c>
      <c r="H24" s="14">
        <v>0</v>
      </c>
      <c r="I24" s="13" t="s">
        <v>3705</v>
      </c>
      <c r="J24" s="13" t="s">
        <v>3706</v>
      </c>
    </row>
    <row r="25" spans="1:10" ht="9.9499999999999993" customHeight="1" x14ac:dyDescent="0.25">
      <c r="A25" s="11">
        <v>54</v>
      </c>
      <c r="B25" s="91">
        <v>21</v>
      </c>
      <c r="C25" s="92">
        <v>21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3707</v>
      </c>
      <c r="J25" s="13" t="s">
        <v>3708</v>
      </c>
    </row>
    <row r="26" spans="1:10" ht="9.9499999999999993" customHeight="1" x14ac:dyDescent="0.25">
      <c r="A26" s="11">
        <v>55</v>
      </c>
      <c r="B26" s="91">
        <v>198</v>
      </c>
      <c r="C26" s="92">
        <v>512</v>
      </c>
      <c r="D26" s="15">
        <v>0.38669999999999999</v>
      </c>
      <c r="E26" s="15">
        <v>0.2</v>
      </c>
      <c r="F26" s="15">
        <v>0.2</v>
      </c>
      <c r="G26" s="14">
        <v>102.4</v>
      </c>
      <c r="H26" s="14">
        <v>102.4</v>
      </c>
      <c r="I26" s="15">
        <v>1.9336</v>
      </c>
      <c r="J26" s="15">
        <v>1.9336</v>
      </c>
    </row>
    <row r="27" spans="1:10" ht="9.9499999999999993" customHeight="1" x14ac:dyDescent="0.25">
      <c r="A27" s="11">
        <v>56</v>
      </c>
      <c r="B27" s="91">
        <v>30</v>
      </c>
      <c r="C27" s="92">
        <v>75</v>
      </c>
      <c r="D27" s="15">
        <v>0.4</v>
      </c>
      <c r="E27" s="15">
        <v>0.2</v>
      </c>
      <c r="F27" s="15">
        <v>0.2</v>
      </c>
      <c r="G27" s="14">
        <v>15</v>
      </c>
      <c r="H27" s="14">
        <v>15</v>
      </c>
      <c r="I27" s="15">
        <v>2</v>
      </c>
      <c r="J27" s="15">
        <v>2</v>
      </c>
    </row>
    <row r="28" spans="1:10" ht="9.9499999999999993" customHeight="1" x14ac:dyDescent="0.25">
      <c r="A28" s="11">
        <v>57</v>
      </c>
      <c r="B28" s="91">
        <v>15</v>
      </c>
      <c r="C28" s="92">
        <v>44</v>
      </c>
      <c r="D28" s="15">
        <v>0.34089999999999998</v>
      </c>
      <c r="E28" s="15">
        <v>0.2</v>
      </c>
      <c r="F28" s="15">
        <v>0.2</v>
      </c>
      <c r="G28" s="14">
        <v>8.8000000000000007</v>
      </c>
      <c r="H28" s="14">
        <v>8.8000000000000007</v>
      </c>
      <c r="I28" s="15">
        <v>1.7044999999999999</v>
      </c>
      <c r="J28" s="15">
        <v>1.7044999999999999</v>
      </c>
    </row>
    <row r="29" spans="1:10" ht="9.9499999999999993" customHeight="1" x14ac:dyDescent="0.25">
      <c r="A29" s="11">
        <v>58</v>
      </c>
      <c r="B29" s="91">
        <v>14</v>
      </c>
      <c r="C29" s="92">
        <v>44</v>
      </c>
      <c r="D29" s="15">
        <v>0.31819999999999998</v>
      </c>
      <c r="E29" s="15">
        <v>0.2</v>
      </c>
      <c r="F29" s="15">
        <v>0.2</v>
      </c>
      <c r="G29" s="14">
        <v>8.8000000000000007</v>
      </c>
      <c r="H29" s="14">
        <v>8.8000000000000007</v>
      </c>
      <c r="I29" s="15">
        <v>1.5909</v>
      </c>
      <c r="J29" s="15">
        <v>1.5909</v>
      </c>
    </row>
    <row r="30" spans="1:10" ht="9.9499999999999993" customHeight="1" x14ac:dyDescent="0.25">
      <c r="A30" s="11">
        <v>59</v>
      </c>
      <c r="B30" s="91">
        <v>5</v>
      </c>
      <c r="C30" s="92">
        <v>34</v>
      </c>
      <c r="D30" s="15">
        <v>0.14710000000000001</v>
      </c>
      <c r="E30" s="15">
        <v>0.2</v>
      </c>
      <c r="F30" s="15">
        <v>0.2</v>
      </c>
      <c r="G30" s="14">
        <v>6.8</v>
      </c>
      <c r="H30" s="14">
        <v>6.8</v>
      </c>
      <c r="I30" s="15">
        <v>0.73529999999999995</v>
      </c>
      <c r="J30" s="15">
        <v>0.73529999999999995</v>
      </c>
    </row>
    <row r="31" spans="1:10" ht="9.9499999999999993" customHeight="1" x14ac:dyDescent="0.25">
      <c r="A31" s="11">
        <v>60</v>
      </c>
      <c r="B31" s="91">
        <v>7</v>
      </c>
      <c r="C31" s="92">
        <v>34</v>
      </c>
      <c r="D31" s="15">
        <v>0.2059</v>
      </c>
      <c r="E31" s="15">
        <v>0.2</v>
      </c>
      <c r="F31" s="15">
        <v>0.2</v>
      </c>
      <c r="G31" s="14">
        <v>6.8</v>
      </c>
      <c r="H31" s="14">
        <v>6.8</v>
      </c>
      <c r="I31" s="15">
        <v>1.0294000000000001</v>
      </c>
      <c r="J31" s="15">
        <v>1.0294000000000001</v>
      </c>
    </row>
    <row r="32" spans="1:10" ht="9.9499999999999993" customHeight="1" x14ac:dyDescent="0.25">
      <c r="A32" s="11">
        <v>61</v>
      </c>
      <c r="B32" s="91">
        <v>395</v>
      </c>
      <c r="C32" s="92">
        <v>413</v>
      </c>
      <c r="D32" s="15">
        <v>0.95640000000000003</v>
      </c>
      <c r="E32" s="15">
        <v>0.2</v>
      </c>
      <c r="F32" s="15">
        <v>0.2</v>
      </c>
      <c r="G32" s="14">
        <v>82.6</v>
      </c>
      <c r="H32" s="14">
        <v>82.6</v>
      </c>
      <c r="I32" s="15">
        <v>4.7820999999999998</v>
      </c>
      <c r="J32" s="15">
        <v>4.7820999999999998</v>
      </c>
    </row>
    <row r="33" spans="1:10" ht="9.9499999999999993" customHeight="1" x14ac:dyDescent="0.25">
      <c r="A33" s="11">
        <v>62</v>
      </c>
      <c r="B33" s="17">
        <v>1127</v>
      </c>
      <c r="C33" s="92">
        <v>5825</v>
      </c>
      <c r="D33" s="15">
        <v>0.19350000000000001</v>
      </c>
      <c r="E33" s="15">
        <v>0.3</v>
      </c>
      <c r="F33" s="15">
        <v>0.3</v>
      </c>
      <c r="G33" s="93">
        <v>1747.5</v>
      </c>
      <c r="H33" s="93">
        <v>1747.5</v>
      </c>
      <c r="I33" s="15">
        <v>0.64490000000000003</v>
      </c>
      <c r="J33" s="15">
        <v>0.64490000000000003</v>
      </c>
    </row>
    <row r="34" spans="1:10" ht="9.9499999999999993" customHeight="1" x14ac:dyDescent="0.25">
      <c r="A34" s="11">
        <v>63</v>
      </c>
      <c r="B34" s="91">
        <v>11</v>
      </c>
      <c r="C34" s="92">
        <v>90</v>
      </c>
      <c r="D34" s="15">
        <v>0.1222</v>
      </c>
      <c r="E34" s="15">
        <v>0.2</v>
      </c>
      <c r="F34" s="15">
        <v>0.2</v>
      </c>
      <c r="G34" s="14">
        <v>18</v>
      </c>
      <c r="H34" s="14">
        <v>18</v>
      </c>
      <c r="I34" s="15">
        <v>0.61109999999999998</v>
      </c>
      <c r="J34" s="15">
        <v>0.61109999999999998</v>
      </c>
    </row>
    <row r="35" spans="1:10" ht="9.9499999999999993" customHeight="1" x14ac:dyDescent="0.25">
      <c r="A35" s="11">
        <v>64</v>
      </c>
      <c r="B35" s="91">
        <v>5</v>
      </c>
      <c r="C35" s="92">
        <v>76</v>
      </c>
      <c r="D35" s="15">
        <v>6.5799999999999997E-2</v>
      </c>
      <c r="E35" s="15">
        <v>0.2</v>
      </c>
      <c r="F35" s="15">
        <v>0.2</v>
      </c>
      <c r="G35" s="14">
        <v>15.2</v>
      </c>
      <c r="H35" s="14">
        <v>15.2</v>
      </c>
      <c r="I35" s="15">
        <v>0.32890000000000003</v>
      </c>
      <c r="J35" s="15">
        <v>0.32890000000000003</v>
      </c>
    </row>
    <row r="36" spans="1:10" ht="9.9499999999999993" customHeight="1" x14ac:dyDescent="0.25">
      <c r="A36" s="11">
        <v>65</v>
      </c>
      <c r="B36" s="91">
        <v>8</v>
      </c>
      <c r="C36" s="92">
        <v>53</v>
      </c>
      <c r="D36" s="15">
        <v>0.15090000000000001</v>
      </c>
      <c r="E36" s="15">
        <v>0.3</v>
      </c>
      <c r="F36" s="15">
        <v>0.3</v>
      </c>
      <c r="G36" s="14">
        <v>15.9</v>
      </c>
      <c r="H36" s="14">
        <v>15.9</v>
      </c>
      <c r="I36" s="15">
        <v>0.50309999999999999</v>
      </c>
      <c r="J36" s="15">
        <v>0.50309999999999999</v>
      </c>
    </row>
    <row r="37" spans="1:10" ht="9.9499999999999993" customHeight="1" x14ac:dyDescent="0.25">
      <c r="A37" s="11">
        <v>66</v>
      </c>
      <c r="B37" s="91">
        <v>4</v>
      </c>
      <c r="C37" s="92">
        <v>44</v>
      </c>
      <c r="D37" s="15">
        <v>9.0899999999999995E-2</v>
      </c>
      <c r="E37" s="15">
        <v>0.2</v>
      </c>
      <c r="F37" s="15">
        <v>0.2</v>
      </c>
      <c r="G37" s="14">
        <v>8.8000000000000007</v>
      </c>
      <c r="H37" s="14">
        <v>8.8000000000000007</v>
      </c>
      <c r="I37" s="15">
        <v>0.45450000000000002</v>
      </c>
      <c r="J37" s="15">
        <v>0.45450000000000002</v>
      </c>
    </row>
    <row r="38" spans="1:10" ht="9.9499999999999993" customHeight="1" x14ac:dyDescent="0.25">
      <c r="A38" s="11">
        <v>67</v>
      </c>
      <c r="B38" s="91">
        <v>0</v>
      </c>
      <c r="C38" s="92">
        <v>28</v>
      </c>
      <c r="D38" s="15">
        <v>0</v>
      </c>
      <c r="E38" s="15">
        <v>0.2</v>
      </c>
      <c r="F38" s="15">
        <v>0.2</v>
      </c>
      <c r="G38" s="14">
        <v>5.6</v>
      </c>
      <c r="H38" s="14">
        <v>5.6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22</v>
      </c>
      <c r="D39" s="15">
        <v>4.5499999999999999E-2</v>
      </c>
      <c r="E39" s="15">
        <v>0.2</v>
      </c>
      <c r="F39" s="15">
        <v>0.2</v>
      </c>
      <c r="G39" s="14">
        <v>4.4000000000000004</v>
      </c>
      <c r="H39" s="14">
        <v>4.4000000000000004</v>
      </c>
      <c r="I39" s="15">
        <v>0.2273</v>
      </c>
      <c r="J39" s="15">
        <v>0.2273</v>
      </c>
    </row>
    <row r="40" spans="1:10" ht="9.9499999999999993" customHeight="1" x14ac:dyDescent="0.25">
      <c r="A40" s="11">
        <v>69</v>
      </c>
      <c r="B40" s="91">
        <v>3</v>
      </c>
      <c r="C40" s="92">
        <v>22</v>
      </c>
      <c r="D40" s="15">
        <v>0.13639999999999999</v>
      </c>
      <c r="E40" s="15">
        <v>0.2</v>
      </c>
      <c r="F40" s="15">
        <v>0.2</v>
      </c>
      <c r="G40" s="14">
        <v>4.4000000000000004</v>
      </c>
      <c r="H40" s="14">
        <v>4.4000000000000004</v>
      </c>
      <c r="I40" s="15">
        <v>0.68179999999999996</v>
      </c>
      <c r="J40" s="15">
        <v>0.68179999999999996</v>
      </c>
    </row>
    <row r="41" spans="1:10" ht="9.9499999999999993" customHeight="1" x14ac:dyDescent="0.25">
      <c r="A41" s="11">
        <v>70</v>
      </c>
      <c r="B41" s="91">
        <v>2</v>
      </c>
      <c r="C41" s="92">
        <v>19</v>
      </c>
      <c r="D41" s="15">
        <v>0.1053</v>
      </c>
      <c r="E41" s="15">
        <v>1</v>
      </c>
      <c r="F41" s="15">
        <v>1</v>
      </c>
      <c r="G41" s="14">
        <v>19</v>
      </c>
      <c r="H41" s="14">
        <v>19</v>
      </c>
      <c r="I41" s="15">
        <v>0.1053</v>
      </c>
      <c r="J41" s="15">
        <v>0.1053</v>
      </c>
    </row>
    <row r="42" spans="1:10" ht="9.9499999999999993" customHeight="1" x14ac:dyDescent="0.25">
      <c r="A42" s="18" t="s">
        <v>3709</v>
      </c>
      <c r="B42" s="91">
        <v>9</v>
      </c>
      <c r="C42" s="92">
        <v>36</v>
      </c>
      <c r="D42" s="15">
        <v>0.25</v>
      </c>
      <c r="E42" s="15">
        <v>1</v>
      </c>
      <c r="F42" s="15">
        <v>1</v>
      </c>
      <c r="G42" s="14">
        <v>36</v>
      </c>
      <c r="H42" s="14">
        <v>36</v>
      </c>
      <c r="I42" s="15">
        <v>0.25</v>
      </c>
      <c r="J42" s="15">
        <v>0.25</v>
      </c>
    </row>
    <row r="43" spans="1:10" ht="9.9499999999999993" customHeight="1" x14ac:dyDescent="0.25">
      <c r="A43" s="19" t="s">
        <v>3710</v>
      </c>
      <c r="B43" s="21">
        <v>1855</v>
      </c>
      <c r="C43" s="104">
        <v>7392</v>
      </c>
      <c r="D43" s="22">
        <v>0.25090000000000001</v>
      </c>
      <c r="E43" s="67"/>
      <c r="F43" s="67"/>
      <c r="G43" s="23">
        <v>2106</v>
      </c>
      <c r="H43" s="23">
        <v>2106</v>
      </c>
      <c r="I43" s="22">
        <v>0.88080000000000003</v>
      </c>
      <c r="J43" s="22">
        <v>0.88080000000000003</v>
      </c>
    </row>
    <row r="65" spans="1:1" x14ac:dyDescent="0.25">
      <c r="A65" s="24" t="s">
        <v>3711</v>
      </c>
    </row>
    <row r="66" spans="1:1" x14ac:dyDescent="0.25">
      <c r="A66" s="2" t="s">
        <v>3712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1B1C-A262-41CF-9677-7090D16C11C6}">
  <dimension ref="A1:U34"/>
  <sheetViews>
    <sheetView workbookViewId="0">
      <selection activeCell="T21" sqref="T21"/>
    </sheetView>
  </sheetViews>
  <sheetFormatPr defaultRowHeight="15" x14ac:dyDescent="0.25"/>
  <cols>
    <col min="2" max="2" width="11.7109375" customWidth="1"/>
  </cols>
  <sheetData>
    <row r="1" spans="1:21" x14ac:dyDescent="0.25">
      <c r="B1" s="252" t="s">
        <v>6616</v>
      </c>
      <c r="C1" s="252"/>
      <c r="D1" s="252"/>
      <c r="E1" s="252" t="s">
        <v>6617</v>
      </c>
      <c r="F1" s="252"/>
      <c r="G1" s="252"/>
      <c r="I1" s="252" t="s">
        <v>6618</v>
      </c>
      <c r="J1" s="252"/>
      <c r="K1" s="252"/>
      <c r="L1" s="252" t="s">
        <v>6619</v>
      </c>
      <c r="M1" s="252"/>
      <c r="N1" s="252"/>
      <c r="P1" s="252" t="s">
        <v>6620</v>
      </c>
      <c r="Q1" s="252"/>
      <c r="R1" s="252"/>
      <c r="S1" s="252" t="s">
        <v>6621</v>
      </c>
      <c r="T1" s="252"/>
      <c r="U1" s="252"/>
    </row>
    <row r="2" spans="1:21" x14ac:dyDescent="0.25">
      <c r="B2" t="s">
        <v>6622</v>
      </c>
      <c r="C2" t="s">
        <v>6623</v>
      </c>
      <c r="D2" t="s">
        <v>6624</v>
      </c>
      <c r="E2" t="s">
        <v>6622</v>
      </c>
      <c r="F2" t="s">
        <v>6623</v>
      </c>
      <c r="G2" t="s">
        <v>6624</v>
      </c>
      <c r="I2" t="s">
        <v>6622</v>
      </c>
      <c r="J2" t="s">
        <v>6623</v>
      </c>
      <c r="K2" t="s">
        <v>6624</v>
      </c>
      <c r="L2" t="s">
        <v>6622</v>
      </c>
      <c r="M2" t="s">
        <v>6623</v>
      </c>
      <c r="N2" t="s">
        <v>6624</v>
      </c>
      <c r="P2" t="s">
        <v>6622</v>
      </c>
      <c r="Q2" t="s">
        <v>6623</v>
      </c>
      <c r="R2" t="s">
        <v>6624</v>
      </c>
      <c r="S2" t="s">
        <v>6622</v>
      </c>
      <c r="T2" t="s">
        <v>6623</v>
      </c>
      <c r="U2" t="s">
        <v>6624</v>
      </c>
    </row>
    <row r="3" spans="1:21" x14ac:dyDescent="0.25">
      <c r="A3" s="11">
        <v>40</v>
      </c>
      <c r="B3" s="219">
        <f>Sheet24!$E11</f>
        <v>0</v>
      </c>
      <c r="C3" s="219">
        <f>Sheet43!$E11</f>
        <v>0</v>
      </c>
      <c r="D3" s="219">
        <f>Sheet61!$E11</f>
        <v>0</v>
      </c>
      <c r="E3" s="219">
        <f>Sheet25!$E11</f>
        <v>0</v>
      </c>
      <c r="F3" s="219">
        <f>Sheet44!$E11</f>
        <v>0</v>
      </c>
      <c r="G3" s="219">
        <f>Sheet62!$E11</f>
        <v>0</v>
      </c>
      <c r="H3" s="219"/>
      <c r="I3" s="219">
        <f>Sheet27!$E11</f>
        <v>0</v>
      </c>
      <c r="J3" s="219">
        <f>Sheet46!$E11</f>
        <v>0</v>
      </c>
      <c r="K3" s="219">
        <f>Sheet64!$E11</f>
        <v>0</v>
      </c>
      <c r="L3" s="219">
        <f>Sheet28!$E11</f>
        <v>0</v>
      </c>
      <c r="M3" s="219">
        <f>Sheet47!$E11</f>
        <v>0</v>
      </c>
      <c r="N3" s="219">
        <f>Sheet65!$E11</f>
        <v>0</v>
      </c>
      <c r="O3" s="219"/>
      <c r="P3" s="219">
        <f>Sheet30!$E11</f>
        <v>0</v>
      </c>
      <c r="Q3" s="219">
        <f>Sheet49!$E11</f>
        <v>0</v>
      </c>
      <c r="R3" s="219">
        <f>Sheet67!$E11</f>
        <v>0</v>
      </c>
      <c r="S3" s="219">
        <f>Sheet31!$E11</f>
        <v>0</v>
      </c>
      <c r="T3" s="219">
        <f>Sheet50!$E11</f>
        <v>0</v>
      </c>
      <c r="U3" s="219">
        <f>Sheet68!$E11</f>
        <v>0</v>
      </c>
    </row>
    <row r="4" spans="1:21" x14ac:dyDescent="0.25">
      <c r="A4" s="11">
        <v>41</v>
      </c>
      <c r="B4" s="219">
        <f>Sheet24!$E12</f>
        <v>0</v>
      </c>
      <c r="C4" s="219">
        <f>Sheet43!$E12</f>
        <v>0</v>
      </c>
      <c r="D4" s="219">
        <f>Sheet61!$E12</f>
        <v>0</v>
      </c>
      <c r="E4" s="219">
        <f>Sheet25!$E12</f>
        <v>0</v>
      </c>
      <c r="F4" s="219">
        <f>Sheet44!$E12</f>
        <v>0</v>
      </c>
      <c r="G4" s="219">
        <f>Sheet62!$E12</f>
        <v>0</v>
      </c>
      <c r="H4" s="219"/>
      <c r="I4" s="219">
        <f>Sheet27!$E12</f>
        <v>0</v>
      </c>
      <c r="J4" s="219">
        <f>Sheet46!$E12</f>
        <v>0</v>
      </c>
      <c r="K4" s="219">
        <f>Sheet64!$E12</f>
        <v>0</v>
      </c>
      <c r="L4" s="219">
        <f>Sheet28!$E12</f>
        <v>0</v>
      </c>
      <c r="M4" s="219">
        <f>Sheet47!$E12</f>
        <v>0</v>
      </c>
      <c r="N4" s="219">
        <f>Sheet65!$E12</f>
        <v>0</v>
      </c>
      <c r="O4" s="219"/>
      <c r="P4" s="219">
        <f>Sheet30!$E12</f>
        <v>0</v>
      </c>
      <c r="Q4" s="219">
        <f>Sheet49!$E12</f>
        <v>0</v>
      </c>
      <c r="R4" s="219">
        <f>Sheet67!$E12</f>
        <v>0</v>
      </c>
      <c r="S4" s="219">
        <f>Sheet31!$E12</f>
        <v>0</v>
      </c>
      <c r="T4" s="219">
        <f>Sheet50!$E12</f>
        <v>0</v>
      </c>
      <c r="U4" s="219">
        <f>Sheet68!$E12</f>
        <v>0</v>
      </c>
    </row>
    <row r="5" spans="1:21" x14ac:dyDescent="0.25">
      <c r="A5" s="11">
        <v>42</v>
      </c>
      <c r="B5" s="219">
        <f>Sheet24!$E13</f>
        <v>0</v>
      </c>
      <c r="C5" s="219">
        <f>Sheet43!$E13</f>
        <v>0</v>
      </c>
      <c r="D5" s="219">
        <f>Sheet61!$E13</f>
        <v>0</v>
      </c>
      <c r="E5" s="219">
        <f>Sheet25!$E13</f>
        <v>0</v>
      </c>
      <c r="F5" s="219">
        <f>Sheet44!$E13</f>
        <v>0</v>
      </c>
      <c r="G5" s="219">
        <f>Sheet62!$E13</f>
        <v>0</v>
      </c>
      <c r="H5" s="219"/>
      <c r="I5" s="219">
        <f>Sheet27!$E13</f>
        <v>0</v>
      </c>
      <c r="J5" s="219">
        <f>Sheet46!$E13</f>
        <v>0</v>
      </c>
      <c r="K5" s="219">
        <f>Sheet64!$E13</f>
        <v>0</v>
      </c>
      <c r="L5" s="219">
        <f>Sheet28!$E13</f>
        <v>0</v>
      </c>
      <c r="M5" s="219">
        <f>Sheet47!$E13</f>
        <v>0</v>
      </c>
      <c r="N5" s="219">
        <f>Sheet65!$E13</f>
        <v>0</v>
      </c>
      <c r="O5" s="219"/>
      <c r="P5" s="219">
        <f>Sheet30!$E13</f>
        <v>0</v>
      </c>
      <c r="Q5" s="219">
        <f>Sheet49!$E13</f>
        <v>0</v>
      </c>
      <c r="R5" s="219">
        <f>Sheet67!$E13</f>
        <v>0</v>
      </c>
      <c r="S5" s="219">
        <f>Sheet31!$E13</f>
        <v>0</v>
      </c>
      <c r="T5" s="219">
        <f>Sheet50!$E13</f>
        <v>0</v>
      </c>
      <c r="U5" s="219">
        <f>Sheet68!$E13</f>
        <v>0</v>
      </c>
    </row>
    <row r="6" spans="1:21" x14ac:dyDescent="0.25">
      <c r="A6" s="11">
        <v>43</v>
      </c>
      <c r="B6" s="219">
        <f>Sheet24!$E14</f>
        <v>0</v>
      </c>
      <c r="C6" s="219">
        <f>Sheet43!$E14</f>
        <v>0</v>
      </c>
      <c r="D6" s="219">
        <f>Sheet61!$E14</f>
        <v>0</v>
      </c>
      <c r="E6" s="219">
        <f>Sheet25!$E14</f>
        <v>0</v>
      </c>
      <c r="F6" s="219">
        <f>Sheet44!$E14</f>
        <v>0</v>
      </c>
      <c r="G6" s="219">
        <f>Sheet62!$E14</f>
        <v>0</v>
      </c>
      <c r="H6" s="219"/>
      <c r="I6" s="219">
        <f>Sheet27!$E14</f>
        <v>0</v>
      </c>
      <c r="J6" s="219">
        <f>Sheet46!$E14</f>
        <v>0</v>
      </c>
      <c r="K6" s="219">
        <f>Sheet64!$E14</f>
        <v>0</v>
      </c>
      <c r="L6" s="219">
        <f>Sheet28!$E14</f>
        <v>0</v>
      </c>
      <c r="M6" s="219">
        <f>Sheet47!$E14</f>
        <v>0</v>
      </c>
      <c r="N6" s="219">
        <f>Sheet65!$E14</f>
        <v>0</v>
      </c>
      <c r="O6" s="219"/>
      <c r="P6" s="219">
        <f>Sheet30!$E14</f>
        <v>0</v>
      </c>
      <c r="Q6" s="219">
        <f>Sheet49!$E14</f>
        <v>0</v>
      </c>
      <c r="R6" s="219">
        <f>Sheet67!$E14</f>
        <v>0</v>
      </c>
      <c r="S6" s="219">
        <f>Sheet31!$E14</f>
        <v>0</v>
      </c>
      <c r="T6" s="219">
        <f>Sheet50!$E14</f>
        <v>0</v>
      </c>
      <c r="U6" s="219">
        <f>Sheet68!$E14</f>
        <v>0</v>
      </c>
    </row>
    <row r="7" spans="1:21" x14ac:dyDescent="0.25">
      <c r="A7" s="11">
        <v>44</v>
      </c>
      <c r="B7" s="219">
        <f>Sheet24!$E15</f>
        <v>0</v>
      </c>
      <c r="C7" s="219">
        <f>Sheet43!$E15</f>
        <v>0</v>
      </c>
      <c r="D7" s="219">
        <f>Sheet61!$E15</f>
        <v>0</v>
      </c>
      <c r="E7" s="219">
        <f>Sheet25!$E15</f>
        <v>0</v>
      </c>
      <c r="F7" s="219">
        <f>Sheet44!$E15</f>
        <v>0</v>
      </c>
      <c r="G7" s="219">
        <f>Sheet62!$E15</f>
        <v>0</v>
      </c>
      <c r="H7" s="219"/>
      <c r="I7" s="219">
        <f>Sheet27!$E15</f>
        <v>0</v>
      </c>
      <c r="J7" s="219">
        <f>Sheet46!$E15</f>
        <v>0</v>
      </c>
      <c r="K7" s="219">
        <f>Sheet64!$E15</f>
        <v>0</v>
      </c>
      <c r="L7" s="219">
        <f>Sheet28!$E15</f>
        <v>0</v>
      </c>
      <c r="M7" s="219">
        <f>Sheet47!$E15</f>
        <v>0</v>
      </c>
      <c r="N7" s="219">
        <f>Sheet65!$E15</f>
        <v>0</v>
      </c>
      <c r="O7" s="219"/>
      <c r="P7" s="219">
        <f>Sheet30!$E15</f>
        <v>0</v>
      </c>
      <c r="Q7" s="219">
        <f>Sheet49!$E15</f>
        <v>0</v>
      </c>
      <c r="R7" s="219">
        <f>Sheet67!$E15</f>
        <v>0</v>
      </c>
      <c r="S7" s="219">
        <f>Sheet31!$E15</f>
        <v>0</v>
      </c>
      <c r="T7" s="219">
        <f>Sheet50!$E15</f>
        <v>0</v>
      </c>
      <c r="U7" s="219">
        <f>Sheet68!$E15</f>
        <v>0</v>
      </c>
    </row>
    <row r="8" spans="1:21" x14ac:dyDescent="0.25">
      <c r="A8" s="11">
        <v>45</v>
      </c>
      <c r="B8" s="219">
        <f>Sheet24!$E16</f>
        <v>0</v>
      </c>
      <c r="C8" s="219">
        <f>Sheet43!$E16</f>
        <v>0</v>
      </c>
      <c r="D8" s="219">
        <f>Sheet61!$E16</f>
        <v>0</v>
      </c>
      <c r="E8" s="219">
        <f>Sheet25!$E16</f>
        <v>0</v>
      </c>
      <c r="F8" s="219">
        <f>Sheet44!$E16</f>
        <v>0</v>
      </c>
      <c r="G8" s="219">
        <f>Sheet62!$E16</f>
        <v>0</v>
      </c>
      <c r="H8" s="219"/>
      <c r="I8" s="219">
        <f>Sheet27!$E16</f>
        <v>0</v>
      </c>
      <c r="J8" s="219">
        <f>Sheet46!$E16</f>
        <v>0</v>
      </c>
      <c r="K8" s="219">
        <f>Sheet64!$E16</f>
        <v>0</v>
      </c>
      <c r="L8" s="219">
        <f>Sheet28!$E16</f>
        <v>0</v>
      </c>
      <c r="M8" s="219">
        <f>Sheet47!$E16</f>
        <v>0</v>
      </c>
      <c r="N8" s="219">
        <f>Sheet65!$E16</f>
        <v>0</v>
      </c>
      <c r="O8" s="219"/>
      <c r="P8" s="219">
        <f>Sheet30!$E16</f>
        <v>0</v>
      </c>
      <c r="Q8" s="219">
        <f>Sheet49!$E16</f>
        <v>0</v>
      </c>
      <c r="R8" s="219">
        <f>Sheet67!$E16</f>
        <v>0</v>
      </c>
      <c r="S8" s="219">
        <f>Sheet31!$E16</f>
        <v>0</v>
      </c>
      <c r="T8" s="219">
        <f>Sheet50!$E16</f>
        <v>0</v>
      </c>
      <c r="U8" s="219">
        <f>Sheet68!$E16</f>
        <v>0</v>
      </c>
    </row>
    <row r="9" spans="1:21" x14ac:dyDescent="0.25">
      <c r="A9" s="11">
        <v>46</v>
      </c>
      <c r="B9" s="219">
        <f>Sheet24!$E17</f>
        <v>0</v>
      </c>
      <c r="C9" s="219">
        <f>Sheet43!$E17</f>
        <v>0</v>
      </c>
      <c r="D9" s="219">
        <f>Sheet61!$E17</f>
        <v>0</v>
      </c>
      <c r="E9" s="219">
        <f>Sheet25!$E17</f>
        <v>0</v>
      </c>
      <c r="F9" s="219">
        <f>Sheet44!$E17</f>
        <v>0</v>
      </c>
      <c r="G9" s="219">
        <f>Sheet62!$E17</f>
        <v>0</v>
      </c>
      <c r="H9" s="219"/>
      <c r="I9" s="219">
        <f>Sheet27!$E17</f>
        <v>0</v>
      </c>
      <c r="J9" s="219">
        <f>Sheet46!$E17</f>
        <v>0</v>
      </c>
      <c r="K9" s="219">
        <f>Sheet64!$E17</f>
        <v>0</v>
      </c>
      <c r="L9" s="219">
        <f>Sheet28!$E17</f>
        <v>0</v>
      </c>
      <c r="M9" s="219">
        <f>Sheet47!$E17</f>
        <v>0</v>
      </c>
      <c r="N9" s="219">
        <f>Sheet65!$E17</f>
        <v>0</v>
      </c>
      <c r="O9" s="219"/>
      <c r="P9" s="219">
        <f>Sheet30!$E17</f>
        <v>0</v>
      </c>
      <c r="Q9" s="219">
        <f>Sheet49!$E17</f>
        <v>0</v>
      </c>
      <c r="R9" s="219">
        <f>Sheet67!$E17</f>
        <v>0</v>
      </c>
      <c r="S9" s="219">
        <f>Sheet31!$E17</f>
        <v>0</v>
      </c>
      <c r="T9" s="219">
        <f>Sheet50!$E17</f>
        <v>0</v>
      </c>
      <c r="U9" s="219">
        <f>Sheet68!$E17</f>
        <v>0</v>
      </c>
    </row>
    <row r="10" spans="1:21" x14ac:dyDescent="0.25">
      <c r="A10" s="11">
        <v>47</v>
      </c>
      <c r="B10" s="219">
        <f>Sheet24!$E18</f>
        <v>0</v>
      </c>
      <c r="C10" s="219">
        <f>Sheet43!$E18</f>
        <v>0</v>
      </c>
      <c r="D10" s="219">
        <f>Sheet61!$E18</f>
        <v>0</v>
      </c>
      <c r="E10" s="219">
        <f>Sheet25!$E18</f>
        <v>0</v>
      </c>
      <c r="F10" s="219">
        <f>Sheet44!$E18</f>
        <v>0</v>
      </c>
      <c r="G10" s="219">
        <f>Sheet62!$E18</f>
        <v>0</v>
      </c>
      <c r="H10" s="219"/>
      <c r="I10" s="219">
        <f>Sheet27!$E18</f>
        <v>0</v>
      </c>
      <c r="J10" s="219">
        <f>Sheet46!$E18</f>
        <v>0</v>
      </c>
      <c r="K10" s="219">
        <f>Sheet64!$E18</f>
        <v>0</v>
      </c>
      <c r="L10" s="219">
        <f>Sheet28!$E18</f>
        <v>0</v>
      </c>
      <c r="M10" s="219">
        <f>Sheet47!$E18</f>
        <v>0</v>
      </c>
      <c r="N10" s="219">
        <f>Sheet65!$E18</f>
        <v>0</v>
      </c>
      <c r="O10" s="219"/>
      <c r="P10" s="219">
        <f>Sheet30!$E18</f>
        <v>0</v>
      </c>
      <c r="Q10" s="219">
        <f>Sheet49!$E18</f>
        <v>0</v>
      </c>
      <c r="R10" s="219">
        <f>Sheet67!$E18</f>
        <v>0</v>
      </c>
      <c r="S10" s="219">
        <f>Sheet31!$E18</f>
        <v>0</v>
      </c>
      <c r="T10" s="219">
        <f>Sheet50!$E18</f>
        <v>0</v>
      </c>
      <c r="U10" s="219">
        <f>Sheet68!$E18</f>
        <v>0</v>
      </c>
    </row>
    <row r="11" spans="1:21" x14ac:dyDescent="0.25">
      <c r="A11" s="11">
        <v>48</v>
      </c>
      <c r="B11" s="219">
        <f>Sheet24!$E19</f>
        <v>0</v>
      </c>
      <c r="C11" s="219">
        <f>Sheet43!$E19</f>
        <v>0</v>
      </c>
      <c r="D11" s="219">
        <f>Sheet61!$E19</f>
        <v>0</v>
      </c>
      <c r="E11" s="219">
        <f>Sheet25!$E19</f>
        <v>0</v>
      </c>
      <c r="F11" s="219">
        <f>Sheet44!$E19</f>
        <v>0</v>
      </c>
      <c r="G11" s="219">
        <f>Sheet62!$E19</f>
        <v>0</v>
      </c>
      <c r="H11" s="219"/>
      <c r="I11" s="219">
        <f>Sheet27!$E19</f>
        <v>0</v>
      </c>
      <c r="J11" s="219">
        <f>Sheet46!$E19</f>
        <v>0</v>
      </c>
      <c r="K11" s="219">
        <f>Sheet64!$E19</f>
        <v>0</v>
      </c>
      <c r="L11" s="219">
        <f>Sheet28!$E19</f>
        <v>0</v>
      </c>
      <c r="M11" s="219">
        <f>Sheet47!$E19</f>
        <v>0</v>
      </c>
      <c r="N11" s="219">
        <f>Sheet65!$E19</f>
        <v>0</v>
      </c>
      <c r="O11" s="219"/>
      <c r="P11" s="219">
        <f>Sheet30!$E19</f>
        <v>0</v>
      </c>
      <c r="Q11" s="219">
        <f>Sheet49!$E19</f>
        <v>0</v>
      </c>
      <c r="R11" s="219">
        <f>Sheet67!$E19</f>
        <v>0</v>
      </c>
      <c r="S11" s="219">
        <f>Sheet31!$E19</f>
        <v>0</v>
      </c>
      <c r="T11" s="219">
        <f>Sheet50!$E19</f>
        <v>0</v>
      </c>
      <c r="U11" s="219">
        <f>Sheet68!$E19</f>
        <v>0</v>
      </c>
    </row>
    <row r="12" spans="1:21" x14ac:dyDescent="0.25">
      <c r="A12" s="11">
        <v>49</v>
      </c>
      <c r="B12" s="219">
        <f>Sheet24!$E20</f>
        <v>0</v>
      </c>
      <c r="C12" s="219">
        <f>Sheet43!$E20</f>
        <v>0</v>
      </c>
      <c r="D12" s="219">
        <f>Sheet61!$E20</f>
        <v>0</v>
      </c>
      <c r="E12" s="219">
        <f>Sheet25!$E20</f>
        <v>0</v>
      </c>
      <c r="F12" s="219">
        <f>Sheet44!$E20</f>
        <v>0</v>
      </c>
      <c r="G12" s="219">
        <f>Sheet62!$E20</f>
        <v>0</v>
      </c>
      <c r="H12" s="219"/>
      <c r="I12" s="219">
        <f>Sheet27!$E20</f>
        <v>0</v>
      </c>
      <c r="J12" s="219">
        <f>Sheet46!$E20</f>
        <v>0</v>
      </c>
      <c r="K12" s="219">
        <f>Sheet64!$E20</f>
        <v>0</v>
      </c>
      <c r="L12" s="219">
        <f>Sheet28!$E20</f>
        <v>0</v>
      </c>
      <c r="M12" s="219">
        <f>Sheet47!$E20</f>
        <v>0</v>
      </c>
      <c r="N12" s="219">
        <f>Sheet65!$E20</f>
        <v>0</v>
      </c>
      <c r="O12" s="219"/>
      <c r="P12" s="219">
        <f>Sheet30!$E20</f>
        <v>0</v>
      </c>
      <c r="Q12" s="219">
        <f>Sheet49!$E20</f>
        <v>0</v>
      </c>
      <c r="R12" s="219">
        <f>Sheet67!$E20</f>
        <v>0</v>
      </c>
      <c r="S12" s="219">
        <f>Sheet31!$E20</f>
        <v>0</v>
      </c>
      <c r="T12" s="219">
        <f>Sheet50!$E20</f>
        <v>0</v>
      </c>
      <c r="U12" s="219">
        <f>Sheet68!$E20</f>
        <v>0</v>
      </c>
    </row>
    <row r="13" spans="1:21" x14ac:dyDescent="0.25">
      <c r="A13" s="11">
        <v>50</v>
      </c>
      <c r="B13" s="219">
        <f>Sheet24!$E21</f>
        <v>0</v>
      </c>
      <c r="C13" s="219">
        <f>Sheet43!$E21</f>
        <v>0</v>
      </c>
      <c r="D13" s="219">
        <f>Sheet61!$E21</f>
        <v>0</v>
      </c>
      <c r="E13" s="219">
        <f>Sheet25!$E21</f>
        <v>0</v>
      </c>
      <c r="F13" s="219">
        <f>Sheet44!$E21</f>
        <v>0</v>
      </c>
      <c r="G13" s="219">
        <f>Sheet62!$E21</f>
        <v>0</v>
      </c>
      <c r="H13" s="219"/>
      <c r="I13" s="219">
        <f>Sheet27!$E21</f>
        <v>0</v>
      </c>
      <c r="J13" s="219">
        <f>Sheet46!$E21</f>
        <v>0</v>
      </c>
      <c r="K13" s="219">
        <f>Sheet64!$E21</f>
        <v>0</v>
      </c>
      <c r="L13" s="219">
        <f>Sheet28!$E21</f>
        <v>0</v>
      </c>
      <c r="M13" s="219">
        <f>Sheet47!$E21</f>
        <v>0</v>
      </c>
      <c r="N13" s="219">
        <f>Sheet65!$E21</f>
        <v>0</v>
      </c>
      <c r="O13" s="219"/>
      <c r="P13" s="219">
        <f>Sheet30!$E21</f>
        <v>0</v>
      </c>
      <c r="Q13" s="219">
        <f>Sheet49!$E21</f>
        <v>0</v>
      </c>
      <c r="R13" s="219">
        <f>Sheet67!$E21</f>
        <v>0</v>
      </c>
      <c r="S13" s="219">
        <f>Sheet31!$E21</f>
        <v>0</v>
      </c>
      <c r="T13" s="219">
        <f>Sheet50!$E21</f>
        <v>0</v>
      </c>
      <c r="U13" s="219">
        <f>Sheet68!$E21</f>
        <v>0</v>
      </c>
    </row>
    <row r="14" spans="1:21" x14ac:dyDescent="0.25">
      <c r="A14" s="11">
        <v>51</v>
      </c>
      <c r="B14" s="219">
        <f>Sheet24!$E22</f>
        <v>0</v>
      </c>
      <c r="C14" s="219">
        <f>Sheet43!$E22</f>
        <v>0</v>
      </c>
      <c r="D14" s="219">
        <f>Sheet61!$E22</f>
        <v>0</v>
      </c>
      <c r="E14" s="219">
        <f>Sheet25!$E22</f>
        <v>0</v>
      </c>
      <c r="F14" s="219">
        <f>Sheet44!$E22</f>
        <v>0</v>
      </c>
      <c r="G14" s="219">
        <f>Sheet62!$E22</f>
        <v>0</v>
      </c>
      <c r="H14" s="219"/>
      <c r="I14" s="219">
        <f>Sheet27!$E22</f>
        <v>0</v>
      </c>
      <c r="J14" s="219">
        <f>Sheet46!$E22</f>
        <v>0</v>
      </c>
      <c r="K14" s="219">
        <f>Sheet64!$E22</f>
        <v>0</v>
      </c>
      <c r="L14" s="219">
        <f>Sheet28!$E22</f>
        <v>0</v>
      </c>
      <c r="M14" s="219">
        <f>Sheet47!$E22</f>
        <v>0</v>
      </c>
      <c r="N14" s="219">
        <f>Sheet65!$E22</f>
        <v>0</v>
      </c>
      <c r="O14" s="219"/>
      <c r="P14" s="219">
        <f>Sheet30!$E22</f>
        <v>0</v>
      </c>
      <c r="Q14" s="219">
        <f>Sheet49!$E22</f>
        <v>0</v>
      </c>
      <c r="R14" s="219">
        <f>Sheet67!$E22</f>
        <v>0</v>
      </c>
      <c r="S14" s="219">
        <f>Sheet31!$E22</f>
        <v>0</v>
      </c>
      <c r="T14" s="219">
        <f>Sheet50!$E22</f>
        <v>0</v>
      </c>
      <c r="U14" s="219">
        <f>Sheet68!$E22</f>
        <v>0</v>
      </c>
    </row>
    <row r="15" spans="1:21" x14ac:dyDescent="0.25">
      <c r="A15" s="11">
        <v>52</v>
      </c>
      <c r="B15" s="219">
        <f>Sheet24!$E23</f>
        <v>0</v>
      </c>
      <c r="C15" s="219">
        <f>Sheet43!$E23</f>
        <v>0</v>
      </c>
      <c r="D15" s="219">
        <f>Sheet61!$E23</f>
        <v>0</v>
      </c>
      <c r="E15" s="219">
        <f>Sheet25!$E23</f>
        <v>0</v>
      </c>
      <c r="F15" s="219">
        <f>Sheet44!$E23</f>
        <v>0</v>
      </c>
      <c r="G15" s="219">
        <f>Sheet62!$E23</f>
        <v>0</v>
      </c>
      <c r="H15" s="219"/>
      <c r="I15" s="219">
        <f>Sheet27!$E23</f>
        <v>0</v>
      </c>
      <c r="J15" s="219">
        <f>Sheet46!$E23</f>
        <v>0</v>
      </c>
      <c r="K15" s="219">
        <f>Sheet64!$E23</f>
        <v>0</v>
      </c>
      <c r="L15" s="219">
        <f>Sheet28!$E23</f>
        <v>0</v>
      </c>
      <c r="M15" s="219">
        <f>Sheet47!$E23</f>
        <v>0</v>
      </c>
      <c r="N15" s="219">
        <f>Sheet65!$E23</f>
        <v>0</v>
      </c>
      <c r="O15" s="219"/>
      <c r="P15" s="219">
        <f>Sheet30!$E23</f>
        <v>0</v>
      </c>
      <c r="Q15" s="219">
        <f>Sheet49!$E23</f>
        <v>0</v>
      </c>
      <c r="R15" s="219">
        <f>Sheet67!$E23</f>
        <v>0</v>
      </c>
      <c r="S15" s="219">
        <f>Sheet31!$E23</f>
        <v>0</v>
      </c>
      <c r="T15" s="219">
        <f>Sheet50!$E23</f>
        <v>0</v>
      </c>
      <c r="U15" s="219">
        <f>Sheet68!$E23</f>
        <v>0</v>
      </c>
    </row>
    <row r="16" spans="1:21" x14ac:dyDescent="0.25">
      <c r="A16" s="11">
        <v>53</v>
      </c>
      <c r="B16" s="219">
        <f>Sheet24!$E24</f>
        <v>0</v>
      </c>
      <c r="C16" s="219">
        <f>Sheet43!$E24</f>
        <v>0</v>
      </c>
      <c r="D16" s="219">
        <f>Sheet61!$E24</f>
        <v>0</v>
      </c>
      <c r="E16" s="219">
        <f>Sheet25!$E24</f>
        <v>0</v>
      </c>
      <c r="F16" s="219">
        <f>Sheet44!$E24</f>
        <v>0</v>
      </c>
      <c r="G16" s="219">
        <f>Sheet62!$E24</f>
        <v>0</v>
      </c>
      <c r="H16" s="219"/>
      <c r="I16" s="219">
        <f>Sheet27!$E24</f>
        <v>0</v>
      </c>
      <c r="J16" s="219">
        <f>Sheet46!$E24</f>
        <v>0</v>
      </c>
      <c r="K16" s="219">
        <f>Sheet64!$E24</f>
        <v>0</v>
      </c>
      <c r="L16" s="219">
        <f>Sheet28!$E24</f>
        <v>0</v>
      </c>
      <c r="M16" s="219">
        <f>Sheet47!$E24</f>
        <v>0</v>
      </c>
      <c r="N16" s="219">
        <f>Sheet65!$E24</f>
        <v>0</v>
      </c>
      <c r="O16" s="219"/>
      <c r="P16" s="219">
        <f>Sheet30!$E24</f>
        <v>0</v>
      </c>
      <c r="Q16" s="219">
        <f>Sheet49!$E24</f>
        <v>0</v>
      </c>
      <c r="R16" s="219">
        <f>Sheet67!$E24</f>
        <v>0</v>
      </c>
      <c r="S16" s="219">
        <f>Sheet31!$E24</f>
        <v>0</v>
      </c>
      <c r="T16" s="219">
        <f>Sheet50!$E24</f>
        <v>0</v>
      </c>
      <c r="U16" s="219">
        <f>Sheet68!$E24</f>
        <v>0</v>
      </c>
    </row>
    <row r="17" spans="1:21" x14ac:dyDescent="0.25">
      <c r="A17" s="11">
        <v>54</v>
      </c>
      <c r="B17" s="219">
        <f>Sheet24!$E25</f>
        <v>0</v>
      </c>
      <c r="C17" s="219">
        <f>Sheet43!$E25</f>
        <v>0</v>
      </c>
      <c r="D17" s="219">
        <f>Sheet61!$E25</f>
        <v>0</v>
      </c>
      <c r="E17" s="219">
        <f>Sheet25!$E25</f>
        <v>0</v>
      </c>
      <c r="F17" s="219">
        <f>Sheet44!$E25</f>
        <v>0</v>
      </c>
      <c r="G17" s="219">
        <f>Sheet62!$E25</f>
        <v>0</v>
      </c>
      <c r="H17" s="219"/>
      <c r="I17" s="219">
        <f>Sheet27!$E25</f>
        <v>0</v>
      </c>
      <c r="J17" s="219">
        <f>Sheet46!$E25</f>
        <v>0</v>
      </c>
      <c r="K17" s="219">
        <f>Sheet64!$E25</f>
        <v>0</v>
      </c>
      <c r="L17" s="219">
        <f>Sheet28!$E25</f>
        <v>0</v>
      </c>
      <c r="M17" s="219">
        <f>Sheet47!$E25</f>
        <v>0</v>
      </c>
      <c r="N17" s="219">
        <f>Sheet65!$E25</f>
        <v>0</v>
      </c>
      <c r="O17" s="219"/>
      <c r="P17" s="219">
        <f>Sheet30!$E25</f>
        <v>0</v>
      </c>
      <c r="Q17" s="219">
        <f>Sheet49!$E25</f>
        <v>0</v>
      </c>
      <c r="R17" s="219">
        <f>Sheet67!$E25</f>
        <v>0</v>
      </c>
      <c r="S17" s="219">
        <f>Sheet31!$E25</f>
        <v>0</v>
      </c>
      <c r="T17" s="219">
        <f>Sheet50!$E25</f>
        <v>0</v>
      </c>
      <c r="U17" s="219">
        <f>Sheet68!$E25</f>
        <v>0</v>
      </c>
    </row>
    <row r="18" spans="1:21" x14ac:dyDescent="0.25">
      <c r="A18" s="11">
        <v>55</v>
      </c>
      <c r="B18" s="215">
        <f>Sheet24!$E26</f>
        <v>0.27550000000000002</v>
      </c>
      <c r="C18" s="215">
        <f>Sheet43!$E26</f>
        <v>0.3</v>
      </c>
      <c r="D18" s="215">
        <f>Sheet61!$E26</f>
        <v>0.2</v>
      </c>
      <c r="E18" s="215">
        <f>Sheet25!$E26</f>
        <v>0.28039999999999998</v>
      </c>
      <c r="F18" s="215">
        <f>Sheet44!$E26</f>
        <v>0.3</v>
      </c>
      <c r="G18" s="215">
        <f>Sheet62!$E26</f>
        <v>0.2</v>
      </c>
      <c r="H18" s="215"/>
      <c r="I18" s="219">
        <f>Sheet27!$E26</f>
        <v>0</v>
      </c>
      <c r="J18" s="219">
        <f>Sheet46!$E26</f>
        <v>0</v>
      </c>
      <c r="K18" s="219">
        <f>Sheet64!$E26</f>
        <v>0</v>
      </c>
      <c r="L18" s="219">
        <f>Sheet28!$E26</f>
        <v>0</v>
      </c>
      <c r="M18" s="219">
        <f>Sheet47!$E26</f>
        <v>0</v>
      </c>
      <c r="N18" s="219">
        <f>Sheet65!$E26</f>
        <v>0</v>
      </c>
      <c r="O18" s="219"/>
      <c r="P18" s="219">
        <f>Sheet30!$E26</f>
        <v>0</v>
      </c>
      <c r="Q18" s="219">
        <f>Sheet49!$E26</f>
        <v>0</v>
      </c>
      <c r="R18" s="219">
        <f>Sheet67!$E26</f>
        <v>0</v>
      </c>
      <c r="S18" s="219">
        <f>Sheet31!$E26</f>
        <v>0</v>
      </c>
      <c r="T18" s="219">
        <f>Sheet50!$E26</f>
        <v>0</v>
      </c>
      <c r="U18" s="219">
        <f>Sheet68!$E26</f>
        <v>0</v>
      </c>
    </row>
    <row r="19" spans="1:21" x14ac:dyDescent="0.25">
      <c r="A19" s="11">
        <v>56</v>
      </c>
      <c r="B19" s="215">
        <f>Sheet24!$E27</f>
        <v>0.27879999999999999</v>
      </c>
      <c r="C19" s="215">
        <f>Sheet43!$E27</f>
        <v>0.3</v>
      </c>
      <c r="D19" s="215">
        <f>Sheet61!$E27</f>
        <v>0.2</v>
      </c>
      <c r="E19" s="215">
        <f>Sheet25!$E27</f>
        <v>0.28470000000000001</v>
      </c>
      <c r="F19" s="215">
        <f>Sheet44!$E27</f>
        <v>0.3</v>
      </c>
      <c r="G19" s="215">
        <f>Sheet62!$E27</f>
        <v>0.2</v>
      </c>
      <c r="H19" s="215"/>
      <c r="I19" s="215">
        <f>Sheet27!$E27</f>
        <v>0.18540000000000001</v>
      </c>
      <c r="J19" s="215">
        <f>Sheet46!$E27</f>
        <v>0.2</v>
      </c>
      <c r="K19" s="215">
        <f>Sheet64!$E27</f>
        <v>0.15</v>
      </c>
      <c r="L19" s="215">
        <f>Sheet28!$E27</f>
        <v>0.18959999999999999</v>
      </c>
      <c r="M19" s="215">
        <f>Sheet47!$E27</f>
        <v>0.2</v>
      </c>
      <c r="N19" s="215">
        <f>Sheet65!$E27</f>
        <v>0.15</v>
      </c>
      <c r="O19" s="215"/>
      <c r="P19" s="219">
        <f>Sheet30!$E27</f>
        <v>0</v>
      </c>
      <c r="Q19" s="219">
        <f>Sheet49!$E27</f>
        <v>0</v>
      </c>
      <c r="R19" s="219">
        <f>Sheet67!$E27</f>
        <v>0</v>
      </c>
      <c r="S19" s="219">
        <f>Sheet31!$E27</f>
        <v>0</v>
      </c>
      <c r="T19" s="219">
        <f>Sheet50!$E27</f>
        <v>0</v>
      </c>
      <c r="U19" s="219">
        <f>Sheet68!$E27</f>
        <v>0</v>
      </c>
    </row>
    <row r="20" spans="1:21" x14ac:dyDescent="0.25">
      <c r="A20" s="11">
        <v>57</v>
      </c>
      <c r="B20" s="215">
        <f>Sheet24!$E28</f>
        <v>0.27860000000000001</v>
      </c>
      <c r="C20" s="215">
        <f>Sheet43!$E28</f>
        <v>0.3</v>
      </c>
      <c r="D20" s="215">
        <f>Sheet61!$E28</f>
        <v>0.2</v>
      </c>
      <c r="E20" s="215">
        <f>Sheet25!$E28</f>
        <v>0.29239999999999999</v>
      </c>
      <c r="F20" s="215">
        <f>Sheet44!$E28</f>
        <v>0.3</v>
      </c>
      <c r="G20" s="215">
        <f>Sheet62!$E28</f>
        <v>0.2</v>
      </c>
      <c r="H20" s="215"/>
      <c r="I20" s="215">
        <f>Sheet27!$E28</f>
        <v>0.19320000000000001</v>
      </c>
      <c r="J20" s="215">
        <f>Sheet46!$E28</f>
        <v>0.2</v>
      </c>
      <c r="K20" s="215">
        <f>Sheet64!$E28</f>
        <v>0.15</v>
      </c>
      <c r="L20" s="215">
        <f>Sheet28!$E28</f>
        <v>0.19439999999999999</v>
      </c>
      <c r="M20" s="215">
        <f>Sheet47!$E28</f>
        <v>0.2</v>
      </c>
      <c r="N20" s="215">
        <f>Sheet65!$E28</f>
        <v>0.15</v>
      </c>
      <c r="O20" s="215"/>
      <c r="P20" s="215">
        <f>Sheet30!$E28</f>
        <v>0.18410000000000001</v>
      </c>
      <c r="Q20" s="215">
        <f>Sheet49!$E28</f>
        <v>0.2</v>
      </c>
      <c r="R20" s="215">
        <f>Sheet67!$E28</f>
        <v>0.15</v>
      </c>
      <c r="S20" s="215">
        <f>Sheet31!$E28</f>
        <v>0.189</v>
      </c>
      <c r="T20" s="215">
        <f>Sheet50!$E28</f>
        <v>0.2</v>
      </c>
      <c r="U20" s="215">
        <f>Sheet68!$E28</f>
        <v>0.15</v>
      </c>
    </row>
    <row r="21" spans="1:21" x14ac:dyDescent="0.25">
      <c r="A21" s="11">
        <v>58</v>
      </c>
      <c r="B21" s="215">
        <f>Sheet24!$E29</f>
        <v>0.27679999999999999</v>
      </c>
      <c r="C21" s="215">
        <f>Sheet43!$E29</f>
        <v>0.3</v>
      </c>
      <c r="D21" s="215">
        <f>Sheet61!$E29</f>
        <v>0.2</v>
      </c>
      <c r="E21" s="215">
        <f>Sheet25!$E29</f>
        <v>0.29399999999999998</v>
      </c>
      <c r="F21" s="215">
        <f>Sheet44!$E29</f>
        <v>0.3</v>
      </c>
      <c r="G21" s="215">
        <f>Sheet62!$E29</f>
        <v>0.2</v>
      </c>
      <c r="H21" s="215"/>
      <c r="I21" s="215">
        <f>Sheet27!$E29</f>
        <v>0.18790000000000001</v>
      </c>
      <c r="J21" s="215">
        <f>Sheet46!$E29</f>
        <v>0.2</v>
      </c>
      <c r="K21" s="215">
        <f>Sheet64!$E29</f>
        <v>0.15</v>
      </c>
      <c r="L21" s="215">
        <f>Sheet28!$E29</f>
        <v>0.19570000000000001</v>
      </c>
      <c r="M21" s="215">
        <f>Sheet47!$E29</f>
        <v>0.2</v>
      </c>
      <c r="N21" s="215">
        <f>Sheet65!$E29</f>
        <v>0.15</v>
      </c>
      <c r="O21" s="215"/>
      <c r="P21" s="215">
        <f>Sheet30!$E29</f>
        <v>0.18459999999999999</v>
      </c>
      <c r="Q21" s="215">
        <f>Sheet49!$E29</f>
        <v>0.2</v>
      </c>
      <c r="R21" s="215">
        <f>Sheet67!$E29</f>
        <v>0.15</v>
      </c>
      <c r="S21" s="215">
        <f>Sheet31!$E29</f>
        <v>0.18959999999999999</v>
      </c>
      <c r="T21" s="215">
        <f>Sheet50!$E29</f>
        <v>0.2</v>
      </c>
      <c r="U21" s="215">
        <f>Sheet68!$E29</f>
        <v>0.15</v>
      </c>
    </row>
    <row r="22" spans="1:21" x14ac:dyDescent="0.25">
      <c r="A22" s="11">
        <v>59</v>
      </c>
      <c r="B22" s="215">
        <f>Sheet24!$E30</f>
        <v>0.28349999999999997</v>
      </c>
      <c r="C22" s="215">
        <f>Sheet43!$E30</f>
        <v>0.3</v>
      </c>
      <c r="D22" s="215">
        <f>Sheet61!$E30</f>
        <v>0.2</v>
      </c>
      <c r="E22" s="215">
        <f>Sheet25!$E30</f>
        <v>0.29330000000000001</v>
      </c>
      <c r="F22" s="215">
        <f>Sheet44!$E30</f>
        <v>0.3</v>
      </c>
      <c r="G22" s="215">
        <f>Sheet62!$E30</f>
        <v>0.2</v>
      </c>
      <c r="H22" s="215"/>
      <c r="I22" s="215">
        <f>Sheet27!$E30</f>
        <v>0.19159999999999999</v>
      </c>
      <c r="J22" s="215">
        <f>Sheet46!$E30</f>
        <v>0.2</v>
      </c>
      <c r="K22" s="215">
        <f>Sheet64!$E30</f>
        <v>0.15</v>
      </c>
      <c r="L22" s="215">
        <f>Sheet28!$E30</f>
        <v>0.1951</v>
      </c>
      <c r="M22" s="215">
        <f>Sheet47!$E30</f>
        <v>0.2</v>
      </c>
      <c r="N22" s="215">
        <f>Sheet65!$E30</f>
        <v>0.15</v>
      </c>
      <c r="O22" s="215"/>
      <c r="P22" s="215">
        <f>Sheet30!$E30</f>
        <v>0.1837</v>
      </c>
      <c r="Q22" s="215">
        <f>Sheet49!$E30</f>
        <v>0.2</v>
      </c>
      <c r="R22" s="215">
        <f>Sheet67!$E30</f>
        <v>0.15</v>
      </c>
      <c r="S22" s="215">
        <f>Sheet31!$E30</f>
        <v>0.18959999999999999</v>
      </c>
      <c r="T22" s="215">
        <f>Sheet50!$E30</f>
        <v>0.2</v>
      </c>
      <c r="U22" s="215">
        <f>Sheet68!$E30</f>
        <v>0.15</v>
      </c>
    </row>
    <row r="23" spans="1:21" x14ac:dyDescent="0.25">
      <c r="A23" s="11">
        <v>60</v>
      </c>
      <c r="B23" s="215">
        <f>Sheet24!$E31</f>
        <v>0.28770000000000001</v>
      </c>
      <c r="C23" s="215">
        <f>Sheet43!$E31</f>
        <v>0.3</v>
      </c>
      <c r="D23" s="215">
        <f>Sheet61!$E31</f>
        <v>0.2</v>
      </c>
      <c r="E23" s="215">
        <f>Sheet25!$E31</f>
        <v>0.29020000000000001</v>
      </c>
      <c r="F23" s="215">
        <f>Sheet44!$E31</f>
        <v>0.3</v>
      </c>
      <c r="G23" s="215">
        <f>Sheet62!$E31</f>
        <v>0.2</v>
      </c>
      <c r="H23" s="215"/>
      <c r="I23" s="215">
        <f>Sheet27!$E31</f>
        <v>0.19220000000000001</v>
      </c>
      <c r="J23" s="215">
        <f>Sheet46!$E31</f>
        <v>0.2</v>
      </c>
      <c r="K23" s="215">
        <f>Sheet64!$E31</f>
        <v>0.15</v>
      </c>
      <c r="L23" s="215">
        <f>Sheet28!$E31</f>
        <v>0.1953</v>
      </c>
      <c r="M23" s="215">
        <f>Sheet47!$E31</f>
        <v>0.2</v>
      </c>
      <c r="N23" s="215">
        <f>Sheet65!$E31</f>
        <v>0.15</v>
      </c>
      <c r="O23" s="215"/>
      <c r="P23" s="215">
        <f>Sheet30!$E31</f>
        <v>0.18440000000000001</v>
      </c>
      <c r="Q23" s="215">
        <f>Sheet49!$E31</f>
        <v>0.2</v>
      </c>
      <c r="R23" s="215">
        <f>Sheet67!$E31</f>
        <v>0.15</v>
      </c>
      <c r="S23" s="215">
        <f>Sheet31!$E31</f>
        <v>0.18779999999999999</v>
      </c>
      <c r="T23" s="215">
        <f>Sheet50!$E31</f>
        <v>0.2</v>
      </c>
      <c r="U23" s="215">
        <f>Sheet68!$E31</f>
        <v>0.15</v>
      </c>
    </row>
    <row r="24" spans="1:21" x14ac:dyDescent="0.25">
      <c r="A24" s="11">
        <v>61</v>
      </c>
      <c r="B24" s="215">
        <f>Sheet24!$E32</f>
        <v>0.23180000000000001</v>
      </c>
      <c r="C24" s="215">
        <f>Sheet43!$E32</f>
        <v>0.3</v>
      </c>
      <c r="D24" s="215">
        <f>Sheet61!$E32</f>
        <v>0.2</v>
      </c>
      <c r="E24" s="215">
        <f>Sheet25!$E32</f>
        <v>0.23980000000000001</v>
      </c>
      <c r="F24" s="215">
        <f>Sheet44!$E32</f>
        <v>0.3</v>
      </c>
      <c r="G24" s="215">
        <f>Sheet62!$E32</f>
        <v>0.2</v>
      </c>
      <c r="H24" s="215"/>
      <c r="I24" s="215">
        <f>Sheet27!$E32</f>
        <v>0.189</v>
      </c>
      <c r="J24" s="215">
        <f>Sheet46!$E32</f>
        <v>0.2</v>
      </c>
      <c r="K24" s="215">
        <f>Sheet64!$E32</f>
        <v>0.15</v>
      </c>
      <c r="L24" s="215">
        <f>Sheet28!$E32</f>
        <v>0.19450000000000001</v>
      </c>
      <c r="M24" s="215">
        <f>Sheet47!$E32</f>
        <v>0.2</v>
      </c>
      <c r="N24" s="215">
        <f>Sheet65!$E32</f>
        <v>0.15</v>
      </c>
      <c r="O24" s="215"/>
      <c r="P24" s="215">
        <f>Sheet30!$E32</f>
        <v>0.18390000000000001</v>
      </c>
      <c r="Q24" s="215">
        <f>Sheet49!$E32</f>
        <v>0.2</v>
      </c>
      <c r="R24" s="215">
        <f>Sheet67!$E32</f>
        <v>0.15</v>
      </c>
      <c r="S24" s="215">
        <f>Sheet31!$E32</f>
        <v>0.18490000000000001</v>
      </c>
      <c r="T24" s="215">
        <f>Sheet50!$E32</f>
        <v>0.2</v>
      </c>
      <c r="U24" s="215">
        <f>Sheet68!$E32</f>
        <v>0.15</v>
      </c>
    </row>
    <row r="25" spans="1:21" x14ac:dyDescent="0.25">
      <c r="A25" s="11">
        <v>62</v>
      </c>
      <c r="B25" s="215">
        <f>Sheet24!$E33</f>
        <v>0.3029</v>
      </c>
      <c r="C25" s="215">
        <f>Sheet43!$E33</f>
        <v>0.4</v>
      </c>
      <c r="D25" s="215">
        <f>Sheet61!$E33</f>
        <v>0.3</v>
      </c>
      <c r="E25" s="215">
        <f>Sheet25!$E33</f>
        <v>0.3039</v>
      </c>
      <c r="F25" s="215">
        <f>Sheet44!$E33</f>
        <v>0.4</v>
      </c>
      <c r="G25" s="215">
        <f>Sheet62!$E33</f>
        <v>0.3</v>
      </c>
      <c r="H25" s="215"/>
      <c r="I25" s="215">
        <f>Sheet27!$E33</f>
        <v>0.27200000000000002</v>
      </c>
      <c r="J25" s="215">
        <f>Sheet46!$E33</f>
        <v>0.3</v>
      </c>
      <c r="K25" s="215">
        <f>Sheet64!$E33</f>
        <v>0.2</v>
      </c>
      <c r="L25" s="215">
        <f>Sheet28!$E33</f>
        <v>0.28660000000000002</v>
      </c>
      <c r="M25" s="215">
        <f>Sheet47!$E33</f>
        <v>0.3</v>
      </c>
      <c r="N25" s="215">
        <f>Sheet65!$E33</f>
        <v>0.2</v>
      </c>
      <c r="O25" s="215"/>
      <c r="P25" s="215">
        <f>Sheet30!$E33</f>
        <v>0.2646</v>
      </c>
      <c r="Q25" s="215">
        <f>Sheet49!$E33</f>
        <v>0.3</v>
      </c>
      <c r="R25" s="215">
        <f>Sheet67!$E33</f>
        <v>0.2</v>
      </c>
      <c r="S25" s="215">
        <f>Sheet31!$E33</f>
        <v>0.25890000000000002</v>
      </c>
      <c r="T25" s="215">
        <f>Sheet50!$E33</f>
        <v>0.3</v>
      </c>
      <c r="U25" s="215">
        <f>Sheet68!$E33</f>
        <v>0.2</v>
      </c>
    </row>
    <row r="26" spans="1:21" x14ac:dyDescent="0.25">
      <c r="A26" s="11">
        <v>63</v>
      </c>
      <c r="B26" s="215">
        <f>Sheet24!$E34</f>
        <v>0.2</v>
      </c>
      <c r="C26" s="215">
        <f>Sheet43!$E34</f>
        <v>0.3</v>
      </c>
      <c r="D26" s="215">
        <f>Sheet61!$E34</f>
        <v>0.2</v>
      </c>
      <c r="E26" s="215">
        <f>Sheet25!$E34</f>
        <v>0.2</v>
      </c>
      <c r="F26" s="215">
        <f>Sheet44!$E34</f>
        <v>0.3</v>
      </c>
      <c r="G26" s="215">
        <f>Sheet62!$E34</f>
        <v>0.2</v>
      </c>
      <c r="H26" s="215"/>
      <c r="I26" s="215">
        <f>Sheet27!$E34</f>
        <v>0.15140000000000001</v>
      </c>
      <c r="J26" s="215">
        <f>Sheet46!$E34</f>
        <v>0.2</v>
      </c>
      <c r="K26" s="215">
        <f>Sheet64!$E34</f>
        <v>0.15</v>
      </c>
      <c r="L26" s="215">
        <f>Sheet28!$E34</f>
        <v>0.15129999999999999</v>
      </c>
      <c r="M26" s="215">
        <f>Sheet47!$E34</f>
        <v>0.2</v>
      </c>
      <c r="N26" s="215">
        <f>Sheet65!$E34</f>
        <v>0.15</v>
      </c>
      <c r="O26" s="215"/>
      <c r="P26" s="215">
        <f>Sheet30!$E34</f>
        <v>0.1744</v>
      </c>
      <c r="Q26" s="215">
        <f>Sheet49!$E34</f>
        <v>0.2</v>
      </c>
      <c r="R26" s="215">
        <f>Sheet67!$E34</f>
        <v>0.15</v>
      </c>
      <c r="S26" s="215">
        <f>Sheet31!$E34</f>
        <v>0.1731</v>
      </c>
      <c r="T26" s="215">
        <f>Sheet50!$E34</f>
        <v>0.2</v>
      </c>
      <c r="U26" s="215">
        <f>Sheet68!$E34</f>
        <v>0.15</v>
      </c>
    </row>
    <row r="27" spans="1:21" x14ac:dyDescent="0.25">
      <c r="A27" s="11">
        <v>64</v>
      </c>
      <c r="B27" s="215">
        <f>Sheet24!$E35</f>
        <v>0.2</v>
      </c>
      <c r="C27" s="215">
        <f>Sheet43!$E35</f>
        <v>0.3</v>
      </c>
      <c r="D27" s="215">
        <f>Sheet61!$E35</f>
        <v>0.2</v>
      </c>
      <c r="E27" s="215">
        <f>Sheet25!$E35</f>
        <v>0.2</v>
      </c>
      <c r="F27" s="215">
        <f>Sheet44!$E35</f>
        <v>0.3</v>
      </c>
      <c r="G27" s="215">
        <f>Sheet62!$E35</f>
        <v>0.2</v>
      </c>
      <c r="H27" s="215"/>
      <c r="I27" s="215">
        <f>Sheet27!$E35</f>
        <v>0.15</v>
      </c>
      <c r="J27" s="215">
        <f>Sheet46!$E35</f>
        <v>0.2</v>
      </c>
      <c r="K27" s="215">
        <f>Sheet64!$E35</f>
        <v>0.15</v>
      </c>
      <c r="L27" s="215">
        <f>Sheet28!$E35</f>
        <v>0.15090000000000001</v>
      </c>
      <c r="M27" s="215">
        <f>Sheet47!$E35</f>
        <v>0.2</v>
      </c>
      <c r="N27" s="215">
        <f>Sheet65!$E35</f>
        <v>0.15</v>
      </c>
      <c r="O27" s="215"/>
      <c r="P27" s="215">
        <f>Sheet30!$E35</f>
        <v>0.15290000000000001</v>
      </c>
      <c r="Q27" s="215">
        <f>Sheet49!$E35</f>
        <v>0.2</v>
      </c>
      <c r="R27" s="215">
        <f>Sheet67!$E35</f>
        <v>0.15</v>
      </c>
      <c r="S27" s="215">
        <f>Sheet31!$E35</f>
        <v>0.15329999999999999</v>
      </c>
      <c r="T27" s="215">
        <f>Sheet50!$E35</f>
        <v>0.2</v>
      </c>
      <c r="U27" s="215">
        <f>Sheet68!$E35</f>
        <v>0.15</v>
      </c>
    </row>
    <row r="28" spans="1:21" x14ac:dyDescent="0.25">
      <c r="A28" s="11">
        <v>65</v>
      </c>
      <c r="B28" s="215">
        <f>Sheet24!$E36</f>
        <v>0.3</v>
      </c>
      <c r="C28" s="215">
        <f>Sheet43!$E36</f>
        <v>0.4</v>
      </c>
      <c r="D28" s="215">
        <f>Sheet61!$E36</f>
        <v>0.3</v>
      </c>
      <c r="E28" s="215">
        <f>Sheet25!$E36</f>
        <v>0.3</v>
      </c>
      <c r="F28" s="215">
        <f>Sheet44!$E36</f>
        <v>0.4</v>
      </c>
      <c r="G28" s="215">
        <f>Sheet62!$E36</f>
        <v>0.3</v>
      </c>
      <c r="H28" s="215"/>
      <c r="I28" s="215">
        <f>Sheet27!$E36</f>
        <v>0.2</v>
      </c>
      <c r="J28" s="215">
        <f>Sheet46!$E36</f>
        <v>0.3</v>
      </c>
      <c r="K28" s="215">
        <f>Sheet64!$E36</f>
        <v>0.2</v>
      </c>
      <c r="L28" s="215">
        <f>Sheet28!$E36</f>
        <v>0.2</v>
      </c>
      <c r="M28" s="215">
        <f>Sheet47!$E36</f>
        <v>0.3</v>
      </c>
      <c r="N28" s="215">
        <f>Sheet65!$E36</f>
        <v>0.2</v>
      </c>
      <c r="O28" s="215"/>
      <c r="P28" s="215">
        <f>Sheet30!$E36</f>
        <v>0.20300000000000001</v>
      </c>
      <c r="Q28" s="215">
        <f>Sheet49!$E36</f>
        <v>0.3</v>
      </c>
      <c r="R28" s="215">
        <f>Sheet67!$E36</f>
        <v>0.2</v>
      </c>
      <c r="S28" s="215">
        <f>Sheet31!$E36</f>
        <v>0.20330000000000001</v>
      </c>
      <c r="T28" s="215">
        <f>Sheet50!$E36</f>
        <v>0.3</v>
      </c>
      <c r="U28" s="215">
        <f>Sheet68!$E36</f>
        <v>0.2</v>
      </c>
    </row>
    <row r="29" spans="1:21" x14ac:dyDescent="0.25">
      <c r="A29" s="11">
        <v>66</v>
      </c>
      <c r="B29" s="215">
        <f>Sheet24!$E37</f>
        <v>0.2</v>
      </c>
      <c r="C29" s="215">
        <f>Sheet43!$E37</f>
        <v>0.3</v>
      </c>
      <c r="D29" s="215">
        <f>Sheet61!$E37</f>
        <v>0.2</v>
      </c>
      <c r="E29" s="215">
        <f>Sheet25!$E37</f>
        <v>0.2</v>
      </c>
      <c r="F29" s="215">
        <f>Sheet44!$E37</f>
        <v>0.3</v>
      </c>
      <c r="G29" s="215">
        <f>Sheet62!$E37</f>
        <v>0.2</v>
      </c>
      <c r="H29" s="215"/>
      <c r="I29" s="215">
        <f>Sheet27!$E37</f>
        <v>0.15</v>
      </c>
      <c r="J29" s="215">
        <f>Sheet46!$E37</f>
        <v>0.2</v>
      </c>
      <c r="K29" s="215">
        <f>Sheet64!$E37</f>
        <v>0.15</v>
      </c>
      <c r="L29" s="215">
        <f>Sheet28!$E37</f>
        <v>0.15</v>
      </c>
      <c r="M29" s="215">
        <f>Sheet47!$E37</f>
        <v>0.2</v>
      </c>
      <c r="N29" s="215">
        <f>Sheet65!$E37</f>
        <v>0.15</v>
      </c>
      <c r="O29" s="215"/>
      <c r="P29" s="215">
        <f>Sheet30!$E37</f>
        <v>0.15040000000000001</v>
      </c>
      <c r="Q29" s="215">
        <f>Sheet49!$E37</f>
        <v>0.2</v>
      </c>
      <c r="R29" s="215">
        <f>Sheet67!$E37</f>
        <v>0.15</v>
      </c>
      <c r="S29" s="215">
        <f>Sheet31!$E37</f>
        <v>0.1507</v>
      </c>
      <c r="T29" s="215">
        <f>Sheet50!$E37</f>
        <v>0.2</v>
      </c>
      <c r="U29" s="215">
        <f>Sheet68!$E37</f>
        <v>0.15</v>
      </c>
    </row>
    <row r="30" spans="1:21" x14ac:dyDescent="0.25">
      <c r="A30" s="11">
        <v>67</v>
      </c>
      <c r="B30" s="215">
        <f>Sheet24!$E38</f>
        <v>0.2</v>
      </c>
      <c r="C30" s="215">
        <f>Sheet43!$E38</f>
        <v>0.3</v>
      </c>
      <c r="D30" s="215">
        <f>Sheet61!$E38</f>
        <v>0.2</v>
      </c>
      <c r="E30" s="215">
        <f>Sheet25!$E38</f>
        <v>0.2</v>
      </c>
      <c r="F30" s="215">
        <f>Sheet44!$E38</f>
        <v>0.3</v>
      </c>
      <c r="G30" s="215">
        <f>Sheet62!$E38</f>
        <v>0.2</v>
      </c>
      <c r="H30" s="215"/>
      <c r="I30" s="215">
        <f>Sheet27!$E38</f>
        <v>0.15</v>
      </c>
      <c r="J30" s="215">
        <f>Sheet46!$E38</f>
        <v>0.2</v>
      </c>
      <c r="K30" s="215">
        <f>Sheet64!$E38</f>
        <v>0.15</v>
      </c>
      <c r="L30" s="215">
        <f>Sheet28!$E38</f>
        <v>0.15</v>
      </c>
      <c r="M30" s="215">
        <f>Sheet47!$E38</f>
        <v>0.2</v>
      </c>
      <c r="N30" s="215">
        <f>Sheet65!$E38</f>
        <v>0.15</v>
      </c>
      <c r="O30" s="215"/>
      <c r="P30" s="215">
        <f>Sheet30!$E38</f>
        <v>0.15</v>
      </c>
      <c r="Q30" s="215">
        <f>Sheet49!$E38</f>
        <v>0.2</v>
      </c>
      <c r="R30" s="215">
        <f>Sheet67!$E38</f>
        <v>0.15</v>
      </c>
      <c r="S30" s="215">
        <f>Sheet31!$E38</f>
        <v>0.15029999999999999</v>
      </c>
      <c r="T30" s="215">
        <f>Sheet50!$E38</f>
        <v>0.2</v>
      </c>
      <c r="U30" s="215">
        <f>Sheet68!$E38</f>
        <v>0.15</v>
      </c>
    </row>
    <row r="31" spans="1:21" x14ac:dyDescent="0.25">
      <c r="A31" s="11">
        <v>68</v>
      </c>
      <c r="B31" s="215">
        <f>Sheet24!$E39</f>
        <v>0.2</v>
      </c>
      <c r="C31" s="215">
        <f>Sheet43!$E39</f>
        <v>0.3</v>
      </c>
      <c r="D31" s="215">
        <f>Sheet61!$E39</f>
        <v>0.2</v>
      </c>
      <c r="E31" s="215">
        <f>Sheet25!$E39</f>
        <v>0.2</v>
      </c>
      <c r="F31" s="215">
        <f>Sheet44!$E39</f>
        <v>0.3</v>
      </c>
      <c r="G31" s="215">
        <f>Sheet62!$E39</f>
        <v>0.2</v>
      </c>
      <c r="H31" s="215"/>
      <c r="I31" s="215">
        <f>Sheet27!$E39</f>
        <v>0.15</v>
      </c>
      <c r="J31" s="215">
        <f>Sheet46!$E39</f>
        <v>0.2</v>
      </c>
      <c r="K31" s="215">
        <f>Sheet64!$E39</f>
        <v>0.15</v>
      </c>
      <c r="L31" s="215">
        <f>Sheet28!$E39</f>
        <v>0.15</v>
      </c>
      <c r="M31" s="215">
        <f>Sheet47!$E39</f>
        <v>0.2</v>
      </c>
      <c r="N31" s="215">
        <f>Sheet65!$E39</f>
        <v>0.15</v>
      </c>
      <c r="O31" s="215"/>
      <c r="P31" s="215">
        <f>Sheet30!$E39</f>
        <v>0.15</v>
      </c>
      <c r="Q31" s="215">
        <f>Sheet49!$E39</f>
        <v>0.2</v>
      </c>
      <c r="R31" s="215">
        <f>Sheet67!$E39</f>
        <v>0.15</v>
      </c>
      <c r="S31" s="215">
        <f>Sheet31!$E39</f>
        <v>0.15</v>
      </c>
      <c r="T31" s="215">
        <f>Sheet50!$E39</f>
        <v>0.2</v>
      </c>
      <c r="U31" s="215">
        <f>Sheet68!$E39</f>
        <v>0.15</v>
      </c>
    </row>
    <row r="32" spans="1:21" x14ac:dyDescent="0.25">
      <c r="A32" s="11">
        <v>69</v>
      </c>
      <c r="B32" s="215">
        <f>Sheet24!$E40</f>
        <v>0.2</v>
      </c>
      <c r="C32" s="215">
        <f>Sheet43!$E40</f>
        <v>0.3</v>
      </c>
      <c r="D32" s="215">
        <f>Sheet61!$E40</f>
        <v>0.2</v>
      </c>
      <c r="E32" s="215">
        <f>Sheet25!$E40</f>
        <v>0.2</v>
      </c>
      <c r="F32" s="215">
        <f>Sheet44!$E40</f>
        <v>0.3</v>
      </c>
      <c r="G32" s="215">
        <f>Sheet62!$E40</f>
        <v>0.2</v>
      </c>
      <c r="H32" s="215"/>
      <c r="I32" s="215">
        <f>Sheet27!$E40</f>
        <v>0.15</v>
      </c>
      <c r="J32" s="215">
        <f>Sheet46!$E40</f>
        <v>0.2</v>
      </c>
      <c r="K32" s="215">
        <f>Sheet64!$E40</f>
        <v>0.15</v>
      </c>
      <c r="L32" s="215">
        <f>Sheet28!$E40</f>
        <v>0.15</v>
      </c>
      <c r="M32" s="215">
        <f>Sheet47!$E40</f>
        <v>0.2</v>
      </c>
      <c r="N32" s="215">
        <f>Sheet65!$E40</f>
        <v>0.15</v>
      </c>
      <c r="O32" s="215"/>
      <c r="P32" s="215">
        <f>Sheet30!$E40</f>
        <v>0.15</v>
      </c>
      <c r="Q32" s="215">
        <f>Sheet49!$E40</f>
        <v>0.2</v>
      </c>
      <c r="R32" s="215">
        <f>Sheet67!$E40</f>
        <v>0.15</v>
      </c>
      <c r="S32" s="215">
        <f>Sheet31!$E40</f>
        <v>0.15</v>
      </c>
      <c r="T32" s="215">
        <f>Sheet50!$E40</f>
        <v>0.2</v>
      </c>
      <c r="U32" s="215">
        <f>Sheet68!$E40</f>
        <v>0.15</v>
      </c>
    </row>
    <row r="33" spans="1:21" x14ac:dyDescent="0.25">
      <c r="A33" s="11">
        <v>70</v>
      </c>
      <c r="B33" s="215">
        <f>Sheet24!$E41</f>
        <v>1</v>
      </c>
      <c r="C33" s="215">
        <f>Sheet43!$E41</f>
        <v>1</v>
      </c>
      <c r="D33" s="215">
        <f>Sheet61!$E41</f>
        <v>1</v>
      </c>
      <c r="E33" s="215">
        <f>Sheet25!$E41</f>
        <v>1</v>
      </c>
      <c r="F33" s="215">
        <f>Sheet44!$E41</f>
        <v>1</v>
      </c>
      <c r="G33" s="215">
        <f>Sheet62!$E41</f>
        <v>1</v>
      </c>
      <c r="H33" s="215"/>
      <c r="I33" s="215">
        <f>Sheet27!$E41</f>
        <v>1</v>
      </c>
      <c r="J33" s="215">
        <f>Sheet46!$E41</f>
        <v>1</v>
      </c>
      <c r="K33" s="215">
        <f>Sheet64!$E41</f>
        <v>1</v>
      </c>
      <c r="L33" s="215">
        <f>Sheet28!$E41</f>
        <v>1</v>
      </c>
      <c r="M33" s="215">
        <f>Sheet47!$E41</f>
        <v>1</v>
      </c>
      <c r="N33" s="215">
        <f>Sheet65!$E41</f>
        <v>1</v>
      </c>
      <c r="O33" s="215"/>
      <c r="P33" s="215">
        <f>Sheet30!$E41</f>
        <v>1</v>
      </c>
      <c r="Q33" s="215">
        <f>Sheet49!$E41</f>
        <v>1</v>
      </c>
      <c r="R33" s="215">
        <f>Sheet67!$E41</f>
        <v>1</v>
      </c>
      <c r="S33" s="215">
        <f>Sheet31!$E41</f>
        <v>1</v>
      </c>
      <c r="T33" s="215">
        <f>Sheet50!$E41</f>
        <v>1</v>
      </c>
      <c r="U33" s="215">
        <f>Sheet68!$E41</f>
        <v>1</v>
      </c>
    </row>
    <row r="34" spans="1:21" x14ac:dyDescent="0.25">
      <c r="A34" s="18" t="s">
        <v>760</v>
      </c>
      <c r="B34" s="215">
        <f>Sheet24!$E42</f>
        <v>1</v>
      </c>
      <c r="C34" s="215">
        <f>Sheet43!$E42</f>
        <v>1</v>
      </c>
      <c r="D34" s="215">
        <f>Sheet61!$E42</f>
        <v>1</v>
      </c>
      <c r="E34" s="215">
        <f>Sheet25!$E42</f>
        <v>1</v>
      </c>
      <c r="F34" s="215">
        <f>Sheet44!$E42</f>
        <v>1</v>
      </c>
      <c r="G34" s="215">
        <f>Sheet62!$E42</f>
        <v>1</v>
      </c>
      <c r="H34" s="215"/>
      <c r="I34" s="215">
        <f>Sheet27!$E42</f>
        <v>1</v>
      </c>
      <c r="J34" s="215">
        <f>Sheet46!$E42</f>
        <v>1</v>
      </c>
      <c r="K34" s="215">
        <f>Sheet64!$E42</f>
        <v>1</v>
      </c>
      <c r="L34" s="215">
        <f>Sheet28!$E42</f>
        <v>1</v>
      </c>
      <c r="M34" s="215">
        <f>Sheet47!$E42</f>
        <v>1</v>
      </c>
      <c r="N34" s="215">
        <f>Sheet65!$E42</f>
        <v>1</v>
      </c>
      <c r="O34" s="215"/>
      <c r="P34" s="215">
        <f>Sheet30!$E42</f>
        <v>1</v>
      </c>
      <c r="Q34" s="215">
        <f>Sheet49!$E42</f>
        <v>1</v>
      </c>
      <c r="R34" s="215">
        <f>Sheet67!$E42</f>
        <v>1</v>
      </c>
      <c r="S34" s="215">
        <f>Sheet31!$E42</f>
        <v>1</v>
      </c>
      <c r="T34" s="215">
        <f>Sheet50!$E42</f>
        <v>1</v>
      </c>
      <c r="U34" s="215">
        <f>Sheet68!$E42</f>
        <v>1</v>
      </c>
    </row>
  </sheetData>
  <mergeCells count="6">
    <mergeCell ref="S1:U1"/>
    <mergeCell ref="B1:D1"/>
    <mergeCell ref="E1:G1"/>
    <mergeCell ref="I1:K1"/>
    <mergeCell ref="L1:N1"/>
    <mergeCell ref="P1:R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4:J66"/>
  <sheetViews>
    <sheetView workbookViewId="0">
      <selection activeCell="E51" sqref="E51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3713</v>
      </c>
    </row>
    <row r="5" spans="1:10" x14ac:dyDescent="0.25">
      <c r="A5" s="106" t="s">
        <v>3714</v>
      </c>
    </row>
    <row r="6" spans="1:10" x14ac:dyDescent="0.25">
      <c r="A6" s="106" t="s">
        <v>3715</v>
      </c>
    </row>
    <row r="7" spans="1:10" x14ac:dyDescent="0.25">
      <c r="A7" s="106" t="s">
        <v>3716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3717</v>
      </c>
      <c r="E8" s="8">
        <v>-5</v>
      </c>
      <c r="F8" s="8">
        <v>-6</v>
      </c>
      <c r="G8" s="8">
        <v>-7</v>
      </c>
      <c r="H8" s="8">
        <v>-8</v>
      </c>
      <c r="I8" s="7" t="s">
        <v>3718</v>
      </c>
      <c r="J8" s="7" t="s">
        <v>3719</v>
      </c>
    </row>
    <row r="9" spans="1:10" ht="9.9499999999999993" customHeight="1" x14ac:dyDescent="0.25">
      <c r="A9" s="221" t="s">
        <v>3720</v>
      </c>
      <c r="B9" s="247" t="s">
        <v>3721</v>
      </c>
      <c r="C9" s="248" t="s">
        <v>3722</v>
      </c>
      <c r="D9" s="222" t="s">
        <v>3723</v>
      </c>
      <c r="E9" s="220" t="s">
        <v>3724</v>
      </c>
      <c r="F9" s="220"/>
      <c r="G9" s="220" t="s">
        <v>3725</v>
      </c>
      <c r="H9" s="220"/>
      <c r="I9" s="220" t="s">
        <v>3726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3727</v>
      </c>
      <c r="F10" s="102" t="s">
        <v>3728</v>
      </c>
      <c r="G10" s="102" t="s">
        <v>3729</v>
      </c>
      <c r="H10" s="102" t="s">
        <v>3730</v>
      </c>
      <c r="I10" s="10" t="s">
        <v>3731</v>
      </c>
      <c r="J10" s="10" t="s">
        <v>3732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3733</v>
      </c>
      <c r="E11" s="15">
        <v>0</v>
      </c>
      <c r="F11" s="15">
        <v>0</v>
      </c>
      <c r="G11" s="14">
        <v>0</v>
      </c>
      <c r="H11" s="14">
        <v>0</v>
      </c>
      <c r="I11" s="13" t="s">
        <v>3734</v>
      </c>
      <c r="J11" s="13" t="s">
        <v>3735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3736</v>
      </c>
      <c r="E12" s="15">
        <v>0</v>
      </c>
      <c r="F12" s="15">
        <v>0</v>
      </c>
      <c r="G12" s="14">
        <v>0</v>
      </c>
      <c r="H12" s="14">
        <v>0</v>
      </c>
      <c r="I12" s="13" t="s">
        <v>3737</v>
      </c>
      <c r="J12" s="13" t="s">
        <v>3738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3739</v>
      </c>
      <c r="E13" s="15">
        <v>0</v>
      </c>
      <c r="F13" s="15">
        <v>0</v>
      </c>
      <c r="G13" s="14">
        <v>0</v>
      </c>
      <c r="H13" s="14">
        <v>0</v>
      </c>
      <c r="I13" s="13" t="s">
        <v>3740</v>
      </c>
      <c r="J13" s="13" t="s">
        <v>3741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3742</v>
      </c>
      <c r="E14" s="15">
        <v>0</v>
      </c>
      <c r="F14" s="15">
        <v>0</v>
      </c>
      <c r="G14" s="14">
        <v>0</v>
      </c>
      <c r="H14" s="14">
        <v>0</v>
      </c>
      <c r="I14" s="13" t="s">
        <v>3743</v>
      </c>
      <c r="J14" s="13" t="s">
        <v>3744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3745</v>
      </c>
      <c r="E15" s="15">
        <v>0</v>
      </c>
      <c r="F15" s="15">
        <v>0</v>
      </c>
      <c r="G15" s="14">
        <v>0</v>
      </c>
      <c r="H15" s="14">
        <v>0</v>
      </c>
      <c r="I15" s="13" t="s">
        <v>3746</v>
      </c>
      <c r="J15" s="13" t="s">
        <v>3747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3748</v>
      </c>
      <c r="E16" s="15">
        <v>0</v>
      </c>
      <c r="F16" s="15">
        <v>0</v>
      </c>
      <c r="G16" s="14">
        <v>0</v>
      </c>
      <c r="H16" s="14">
        <v>0</v>
      </c>
      <c r="I16" s="13" t="s">
        <v>3749</v>
      </c>
      <c r="J16" s="13" t="s">
        <v>3750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3751</v>
      </c>
      <c r="E17" s="15">
        <v>0</v>
      </c>
      <c r="F17" s="15">
        <v>0</v>
      </c>
      <c r="G17" s="14">
        <v>0</v>
      </c>
      <c r="H17" s="14">
        <v>0</v>
      </c>
      <c r="I17" s="13" t="s">
        <v>3752</v>
      </c>
      <c r="J17" s="13" t="s">
        <v>3753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3754</v>
      </c>
      <c r="E18" s="15">
        <v>0</v>
      </c>
      <c r="F18" s="15">
        <v>0</v>
      </c>
      <c r="G18" s="14">
        <v>0</v>
      </c>
      <c r="H18" s="14">
        <v>0</v>
      </c>
      <c r="I18" s="13" t="s">
        <v>3755</v>
      </c>
      <c r="J18" s="13" t="s">
        <v>3756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3757</v>
      </c>
      <c r="E19" s="15">
        <v>0</v>
      </c>
      <c r="F19" s="15">
        <v>0</v>
      </c>
      <c r="G19" s="14">
        <v>0</v>
      </c>
      <c r="H19" s="14">
        <v>0</v>
      </c>
      <c r="I19" s="13" t="s">
        <v>3758</v>
      </c>
      <c r="J19" s="13" t="s">
        <v>3759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3760</v>
      </c>
      <c r="E20" s="15">
        <v>0</v>
      </c>
      <c r="F20" s="15">
        <v>0</v>
      </c>
      <c r="G20" s="14">
        <v>0</v>
      </c>
      <c r="H20" s="14">
        <v>0</v>
      </c>
      <c r="I20" s="13" t="s">
        <v>3761</v>
      </c>
      <c r="J20" s="13" t="s">
        <v>3762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3763</v>
      </c>
      <c r="E21" s="15">
        <v>0</v>
      </c>
      <c r="F21" s="15">
        <v>0</v>
      </c>
      <c r="G21" s="14">
        <v>0</v>
      </c>
      <c r="H21" s="14">
        <v>0</v>
      </c>
      <c r="I21" s="13" t="s">
        <v>3764</v>
      </c>
      <c r="J21" s="13" t="s">
        <v>3765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3766</v>
      </c>
      <c r="E22" s="15">
        <v>0</v>
      </c>
      <c r="F22" s="15">
        <v>0</v>
      </c>
      <c r="G22" s="14">
        <v>0</v>
      </c>
      <c r="H22" s="14">
        <v>0</v>
      </c>
      <c r="I22" s="13" t="s">
        <v>3767</v>
      </c>
      <c r="J22" s="13" t="s">
        <v>3768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3769</v>
      </c>
      <c r="E23" s="15">
        <v>0</v>
      </c>
      <c r="F23" s="15">
        <v>0</v>
      </c>
      <c r="G23" s="14">
        <v>0</v>
      </c>
      <c r="H23" s="14">
        <v>0</v>
      </c>
      <c r="I23" s="13" t="s">
        <v>3770</v>
      </c>
      <c r="J23" s="13" t="s">
        <v>3771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3772</v>
      </c>
      <c r="E24" s="15">
        <v>0</v>
      </c>
      <c r="F24" s="15">
        <v>0</v>
      </c>
      <c r="G24" s="14">
        <v>0</v>
      </c>
      <c r="H24" s="14">
        <v>0</v>
      </c>
      <c r="I24" s="13" t="s">
        <v>3773</v>
      </c>
      <c r="J24" s="13" t="s">
        <v>3774</v>
      </c>
    </row>
    <row r="25" spans="1:10" ht="9.9499999999999993" customHeight="1" x14ac:dyDescent="0.25">
      <c r="A25" s="11">
        <v>54</v>
      </c>
      <c r="B25" s="91">
        <v>6</v>
      </c>
      <c r="C25" s="92">
        <v>6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3775</v>
      </c>
      <c r="J25" s="13" t="s">
        <v>3776</v>
      </c>
    </row>
    <row r="26" spans="1:10" ht="9.9499999999999993" customHeight="1" x14ac:dyDescent="0.25">
      <c r="A26" s="11">
        <v>55</v>
      </c>
      <c r="B26" s="91">
        <v>50</v>
      </c>
      <c r="C26" s="92">
        <v>148</v>
      </c>
      <c r="D26" s="15">
        <v>0.33779999999999999</v>
      </c>
      <c r="E26" s="15">
        <v>0.2</v>
      </c>
      <c r="F26" s="15">
        <v>0.2</v>
      </c>
      <c r="G26" s="14">
        <v>29.6</v>
      </c>
      <c r="H26" s="14">
        <v>29.6</v>
      </c>
      <c r="I26" s="15">
        <v>1.6892</v>
      </c>
      <c r="J26" s="15">
        <v>1.6892</v>
      </c>
    </row>
    <row r="27" spans="1:10" ht="9.9499999999999993" customHeight="1" x14ac:dyDescent="0.25">
      <c r="A27" s="11">
        <v>56</v>
      </c>
      <c r="B27" s="91">
        <v>11</v>
      </c>
      <c r="C27" s="92">
        <v>22</v>
      </c>
      <c r="D27" s="15">
        <v>0.5</v>
      </c>
      <c r="E27" s="15">
        <v>0.2</v>
      </c>
      <c r="F27" s="15">
        <v>0.2</v>
      </c>
      <c r="G27" s="14">
        <v>4.4000000000000004</v>
      </c>
      <c r="H27" s="14">
        <v>4.4000000000000004</v>
      </c>
      <c r="I27" s="15">
        <v>2.5</v>
      </c>
      <c r="J27" s="15">
        <v>2.5</v>
      </c>
    </row>
    <row r="28" spans="1:10" ht="9.9499999999999993" customHeight="1" x14ac:dyDescent="0.25">
      <c r="A28" s="11">
        <v>57</v>
      </c>
      <c r="B28" s="91">
        <v>6</v>
      </c>
      <c r="C28" s="92">
        <v>18</v>
      </c>
      <c r="D28" s="15">
        <v>0.33329999999999999</v>
      </c>
      <c r="E28" s="15">
        <v>0.2</v>
      </c>
      <c r="F28" s="15">
        <v>0.2</v>
      </c>
      <c r="G28" s="14">
        <v>3.6</v>
      </c>
      <c r="H28" s="14">
        <v>3.6</v>
      </c>
      <c r="I28" s="15">
        <v>1.6667000000000001</v>
      </c>
      <c r="J28" s="15">
        <v>1.6667000000000001</v>
      </c>
    </row>
    <row r="29" spans="1:10" ht="9.9499999999999993" customHeight="1" x14ac:dyDescent="0.25">
      <c r="A29" s="11">
        <v>58</v>
      </c>
      <c r="B29" s="91">
        <v>9</v>
      </c>
      <c r="C29" s="92">
        <v>23</v>
      </c>
      <c r="D29" s="15">
        <v>0.39129999999999998</v>
      </c>
      <c r="E29" s="15">
        <v>0.2</v>
      </c>
      <c r="F29" s="15">
        <v>0.2</v>
      </c>
      <c r="G29" s="14">
        <v>4.5999999999999996</v>
      </c>
      <c r="H29" s="14">
        <v>4.5999999999999996</v>
      </c>
      <c r="I29" s="15">
        <v>1.9564999999999999</v>
      </c>
      <c r="J29" s="15">
        <v>1.9564999999999999</v>
      </c>
    </row>
    <row r="30" spans="1:10" ht="9.9499999999999993" customHeight="1" x14ac:dyDescent="0.25">
      <c r="A30" s="11">
        <v>59</v>
      </c>
      <c r="B30" s="91">
        <v>2</v>
      </c>
      <c r="C30" s="92">
        <v>13</v>
      </c>
      <c r="D30" s="15">
        <v>0.15379999999999999</v>
      </c>
      <c r="E30" s="15">
        <v>0.2</v>
      </c>
      <c r="F30" s="15">
        <v>0.2</v>
      </c>
      <c r="G30" s="14">
        <v>2.6</v>
      </c>
      <c r="H30" s="14">
        <v>2.6</v>
      </c>
      <c r="I30" s="15">
        <v>0.76919999999999999</v>
      </c>
      <c r="J30" s="15">
        <v>0.76919999999999999</v>
      </c>
    </row>
    <row r="31" spans="1:10" ht="9.9499999999999993" customHeight="1" x14ac:dyDescent="0.25">
      <c r="A31" s="11">
        <v>60</v>
      </c>
      <c r="B31" s="91">
        <v>2</v>
      </c>
      <c r="C31" s="92">
        <v>9</v>
      </c>
      <c r="D31" s="15">
        <v>0.22220000000000001</v>
      </c>
      <c r="E31" s="15">
        <v>0.2</v>
      </c>
      <c r="F31" s="15">
        <v>0.2</v>
      </c>
      <c r="G31" s="14">
        <v>1.8</v>
      </c>
      <c r="H31" s="14">
        <v>1.8</v>
      </c>
      <c r="I31" s="15">
        <v>1.1111</v>
      </c>
      <c r="J31" s="15">
        <v>1.1111</v>
      </c>
    </row>
    <row r="32" spans="1:10" ht="9.9499999999999993" customHeight="1" x14ac:dyDescent="0.25">
      <c r="A32" s="11">
        <v>61</v>
      </c>
      <c r="B32" s="91">
        <v>85</v>
      </c>
      <c r="C32" s="92">
        <v>88</v>
      </c>
      <c r="D32" s="15">
        <v>0.96589999999999998</v>
      </c>
      <c r="E32" s="15">
        <v>0.2</v>
      </c>
      <c r="F32" s="15">
        <v>0.2</v>
      </c>
      <c r="G32" s="14">
        <v>17.600000000000001</v>
      </c>
      <c r="H32" s="14">
        <v>17.600000000000001</v>
      </c>
      <c r="I32" s="15">
        <v>4.8295000000000003</v>
      </c>
      <c r="J32" s="15">
        <v>4.8295000000000003</v>
      </c>
    </row>
    <row r="33" spans="1:10" ht="9.9499999999999993" customHeight="1" x14ac:dyDescent="0.25">
      <c r="A33" s="11">
        <v>62</v>
      </c>
      <c r="B33" s="91">
        <v>213</v>
      </c>
      <c r="C33" s="92">
        <v>1216</v>
      </c>
      <c r="D33" s="15">
        <v>0.17519999999999999</v>
      </c>
      <c r="E33" s="15">
        <v>0.3</v>
      </c>
      <c r="F33" s="15">
        <v>0.3</v>
      </c>
      <c r="G33" s="14">
        <v>364.8</v>
      </c>
      <c r="H33" s="14">
        <v>364.8</v>
      </c>
      <c r="I33" s="15">
        <v>0.58389999999999997</v>
      </c>
      <c r="J33" s="15">
        <v>0.58389999999999997</v>
      </c>
    </row>
    <row r="34" spans="1:10" ht="9.9499999999999993" customHeight="1" x14ac:dyDescent="0.25">
      <c r="A34" s="11">
        <v>63</v>
      </c>
      <c r="B34" s="91">
        <v>5</v>
      </c>
      <c r="C34" s="92">
        <v>32</v>
      </c>
      <c r="D34" s="15">
        <v>0.15629999999999999</v>
      </c>
      <c r="E34" s="15">
        <v>0.2</v>
      </c>
      <c r="F34" s="15">
        <v>0.2</v>
      </c>
      <c r="G34" s="14">
        <v>6.4</v>
      </c>
      <c r="H34" s="14">
        <v>6.4</v>
      </c>
      <c r="I34" s="15">
        <v>0.78129999999999999</v>
      </c>
      <c r="J34" s="15">
        <v>0.78129999999999999</v>
      </c>
    </row>
    <row r="35" spans="1:10" ht="9.9499999999999993" customHeight="1" x14ac:dyDescent="0.25">
      <c r="A35" s="11">
        <v>64</v>
      </c>
      <c r="B35" s="91">
        <v>1</v>
      </c>
      <c r="C35" s="92">
        <v>22</v>
      </c>
      <c r="D35" s="15">
        <v>4.5499999999999999E-2</v>
      </c>
      <c r="E35" s="15">
        <v>0.2</v>
      </c>
      <c r="F35" s="15">
        <v>0.2</v>
      </c>
      <c r="G35" s="14">
        <v>4.4000000000000004</v>
      </c>
      <c r="H35" s="14">
        <v>4.4000000000000004</v>
      </c>
      <c r="I35" s="15">
        <v>0.2273</v>
      </c>
      <c r="J35" s="15">
        <v>0.2273</v>
      </c>
    </row>
    <row r="36" spans="1:10" ht="9.9499999999999993" customHeight="1" x14ac:dyDescent="0.25">
      <c r="A36" s="11">
        <v>65</v>
      </c>
      <c r="B36" s="91">
        <v>1</v>
      </c>
      <c r="C36" s="92">
        <v>9</v>
      </c>
      <c r="D36" s="15">
        <v>0.1111</v>
      </c>
      <c r="E36" s="15">
        <v>0.3</v>
      </c>
      <c r="F36" s="15">
        <v>0.3</v>
      </c>
      <c r="G36" s="14">
        <v>2.7</v>
      </c>
      <c r="H36" s="14">
        <v>2.7</v>
      </c>
      <c r="I36" s="15">
        <v>0.37040000000000001</v>
      </c>
      <c r="J36" s="15">
        <v>0.37040000000000001</v>
      </c>
    </row>
    <row r="37" spans="1:10" ht="9.9499999999999993" customHeight="1" x14ac:dyDescent="0.25">
      <c r="A37" s="11">
        <v>66</v>
      </c>
      <c r="B37" s="91">
        <v>2</v>
      </c>
      <c r="C37" s="92">
        <v>12</v>
      </c>
      <c r="D37" s="15">
        <v>0.16669999999999999</v>
      </c>
      <c r="E37" s="15">
        <v>0.2</v>
      </c>
      <c r="F37" s="15">
        <v>0.2</v>
      </c>
      <c r="G37" s="14">
        <v>2.4</v>
      </c>
      <c r="H37" s="14">
        <v>2.4</v>
      </c>
      <c r="I37" s="15">
        <v>0.83330000000000004</v>
      </c>
      <c r="J37" s="15">
        <v>0.83330000000000004</v>
      </c>
    </row>
    <row r="38" spans="1:10" ht="9.9499999999999993" customHeight="1" x14ac:dyDescent="0.25">
      <c r="A38" s="11">
        <v>67</v>
      </c>
      <c r="B38" s="91">
        <v>0</v>
      </c>
      <c r="C38" s="92">
        <v>7</v>
      </c>
      <c r="D38" s="15">
        <v>0</v>
      </c>
      <c r="E38" s="15">
        <v>0.2</v>
      </c>
      <c r="F38" s="15">
        <v>0.2</v>
      </c>
      <c r="G38" s="14">
        <v>1.4</v>
      </c>
      <c r="H38" s="14">
        <v>1.4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11</v>
      </c>
      <c r="D39" s="15">
        <v>9.0899999999999995E-2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0.45450000000000002</v>
      </c>
      <c r="J39" s="15">
        <v>0.45450000000000002</v>
      </c>
    </row>
    <row r="40" spans="1:10" ht="9.9499999999999993" customHeight="1" x14ac:dyDescent="0.25">
      <c r="A40" s="11">
        <v>69</v>
      </c>
      <c r="B40" s="91">
        <v>1</v>
      </c>
      <c r="C40" s="92">
        <v>12</v>
      </c>
      <c r="D40" s="15">
        <v>8.3299999999999999E-2</v>
      </c>
      <c r="E40" s="15">
        <v>0.2</v>
      </c>
      <c r="F40" s="15">
        <v>0.2</v>
      </c>
      <c r="G40" s="14">
        <v>2.4</v>
      </c>
      <c r="H40" s="14">
        <v>2.4</v>
      </c>
      <c r="I40" s="15">
        <v>0.41670000000000001</v>
      </c>
      <c r="J40" s="15">
        <v>0.41670000000000001</v>
      </c>
    </row>
    <row r="41" spans="1:10" ht="9.9499999999999993" customHeight="1" x14ac:dyDescent="0.25">
      <c r="A41" s="11">
        <v>70</v>
      </c>
      <c r="B41" s="91">
        <v>0</v>
      </c>
      <c r="C41" s="92">
        <v>5</v>
      </c>
      <c r="D41" s="15">
        <v>0</v>
      </c>
      <c r="E41" s="15">
        <v>1</v>
      </c>
      <c r="F41" s="15">
        <v>1</v>
      </c>
      <c r="G41" s="14">
        <v>5</v>
      </c>
      <c r="H41" s="14">
        <v>5</v>
      </c>
      <c r="I41" s="15">
        <v>0</v>
      </c>
      <c r="J41" s="15">
        <v>0</v>
      </c>
    </row>
    <row r="42" spans="1:10" ht="9.9499999999999993" customHeight="1" x14ac:dyDescent="0.25">
      <c r="A42" s="18" t="s">
        <v>3777</v>
      </c>
      <c r="B42" s="91">
        <v>3</v>
      </c>
      <c r="C42" s="92">
        <v>14</v>
      </c>
      <c r="D42" s="15">
        <v>0.21429999999999999</v>
      </c>
      <c r="E42" s="15">
        <v>1</v>
      </c>
      <c r="F42" s="15">
        <v>1</v>
      </c>
      <c r="G42" s="14">
        <v>14</v>
      </c>
      <c r="H42" s="14">
        <v>14</v>
      </c>
      <c r="I42" s="15">
        <v>0.21429999999999999</v>
      </c>
      <c r="J42" s="15">
        <v>0.21429999999999999</v>
      </c>
    </row>
    <row r="43" spans="1:10" ht="9.9499999999999993" customHeight="1" x14ac:dyDescent="0.25">
      <c r="A43" s="19" t="s">
        <v>3778</v>
      </c>
      <c r="B43" s="105">
        <v>398</v>
      </c>
      <c r="C43" s="104">
        <v>1667</v>
      </c>
      <c r="D43" s="22">
        <v>0.23880000000000001</v>
      </c>
      <c r="E43" s="67"/>
      <c r="F43" s="67"/>
      <c r="G43" s="38">
        <v>469.9</v>
      </c>
      <c r="H43" s="38">
        <v>469.9</v>
      </c>
      <c r="I43" s="22">
        <v>0.84699999999999998</v>
      </c>
      <c r="J43" s="22">
        <v>0.84699999999999998</v>
      </c>
    </row>
    <row r="65" spans="1:1" x14ac:dyDescent="0.25">
      <c r="A65" s="24" t="s">
        <v>3779</v>
      </c>
    </row>
    <row r="66" spans="1:1" x14ac:dyDescent="0.25">
      <c r="A66" s="2" t="s">
        <v>3780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3781</v>
      </c>
    </row>
    <row r="5" spans="1:10" x14ac:dyDescent="0.25">
      <c r="A5" s="106" t="s">
        <v>3782</v>
      </c>
    </row>
    <row r="6" spans="1:10" x14ac:dyDescent="0.25">
      <c r="A6" s="106" t="s">
        <v>3783</v>
      </c>
    </row>
    <row r="7" spans="1:10" x14ac:dyDescent="0.25">
      <c r="A7" s="106" t="s">
        <v>3784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3785</v>
      </c>
      <c r="E8" s="8">
        <v>-5</v>
      </c>
      <c r="F8" s="8">
        <v>-6</v>
      </c>
      <c r="G8" s="8">
        <v>-7</v>
      </c>
      <c r="H8" s="8">
        <v>-8</v>
      </c>
      <c r="I8" s="7" t="s">
        <v>3786</v>
      </c>
      <c r="J8" s="7" t="s">
        <v>3787</v>
      </c>
    </row>
    <row r="9" spans="1:10" ht="9.9499999999999993" customHeight="1" x14ac:dyDescent="0.25">
      <c r="A9" s="221" t="s">
        <v>3788</v>
      </c>
      <c r="B9" s="247" t="s">
        <v>3789</v>
      </c>
      <c r="C9" s="248" t="s">
        <v>3790</v>
      </c>
      <c r="D9" s="222" t="s">
        <v>3791</v>
      </c>
      <c r="E9" s="220" t="s">
        <v>3792</v>
      </c>
      <c r="F9" s="220"/>
      <c r="G9" s="220" t="s">
        <v>3793</v>
      </c>
      <c r="H9" s="220"/>
      <c r="I9" s="220" t="s">
        <v>3794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3795</v>
      </c>
      <c r="F10" s="102" t="s">
        <v>3796</v>
      </c>
      <c r="G10" s="102" t="s">
        <v>3797</v>
      </c>
      <c r="H10" s="102" t="s">
        <v>3798</v>
      </c>
      <c r="I10" s="10" t="s">
        <v>3799</v>
      </c>
      <c r="J10" s="10" t="s">
        <v>3800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3801</v>
      </c>
      <c r="E11" s="15">
        <v>0</v>
      </c>
      <c r="F11" s="15">
        <v>0</v>
      </c>
      <c r="G11" s="14">
        <v>0</v>
      </c>
      <c r="H11" s="14">
        <v>0</v>
      </c>
      <c r="I11" s="13" t="s">
        <v>3802</v>
      </c>
      <c r="J11" s="13" t="s">
        <v>3803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3804</v>
      </c>
      <c r="E12" s="15">
        <v>0</v>
      </c>
      <c r="F12" s="15">
        <v>0</v>
      </c>
      <c r="G12" s="14">
        <v>0</v>
      </c>
      <c r="H12" s="14">
        <v>0</v>
      </c>
      <c r="I12" s="13" t="s">
        <v>3805</v>
      </c>
      <c r="J12" s="13" t="s">
        <v>3806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3807</v>
      </c>
      <c r="E13" s="15">
        <v>0</v>
      </c>
      <c r="F13" s="15">
        <v>0</v>
      </c>
      <c r="G13" s="14">
        <v>0</v>
      </c>
      <c r="H13" s="14">
        <v>0</v>
      </c>
      <c r="I13" s="13" t="s">
        <v>3808</v>
      </c>
      <c r="J13" s="13" t="s">
        <v>3809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3810</v>
      </c>
      <c r="E14" s="15">
        <v>0</v>
      </c>
      <c r="F14" s="15">
        <v>0</v>
      </c>
      <c r="G14" s="14">
        <v>0</v>
      </c>
      <c r="H14" s="14">
        <v>0</v>
      </c>
      <c r="I14" s="13" t="s">
        <v>3811</v>
      </c>
      <c r="J14" s="13" t="s">
        <v>3812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3813</v>
      </c>
      <c r="E15" s="15">
        <v>0</v>
      </c>
      <c r="F15" s="15">
        <v>0</v>
      </c>
      <c r="G15" s="14">
        <v>0</v>
      </c>
      <c r="H15" s="14">
        <v>0</v>
      </c>
      <c r="I15" s="13" t="s">
        <v>3814</v>
      </c>
      <c r="J15" s="13" t="s">
        <v>3815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3816</v>
      </c>
      <c r="E16" s="15">
        <v>0</v>
      </c>
      <c r="F16" s="15">
        <v>0</v>
      </c>
      <c r="G16" s="14">
        <v>0</v>
      </c>
      <c r="H16" s="14">
        <v>0</v>
      </c>
      <c r="I16" s="13" t="s">
        <v>3817</v>
      </c>
      <c r="J16" s="13" t="s">
        <v>3818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3819</v>
      </c>
      <c r="E17" s="15">
        <v>0</v>
      </c>
      <c r="F17" s="15">
        <v>0</v>
      </c>
      <c r="G17" s="14">
        <v>0</v>
      </c>
      <c r="H17" s="14">
        <v>0</v>
      </c>
      <c r="I17" s="13" t="s">
        <v>3820</v>
      </c>
      <c r="J17" s="13" t="s">
        <v>3821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3822</v>
      </c>
      <c r="E18" s="15">
        <v>0</v>
      </c>
      <c r="F18" s="15">
        <v>0</v>
      </c>
      <c r="G18" s="14">
        <v>0</v>
      </c>
      <c r="H18" s="14">
        <v>0</v>
      </c>
      <c r="I18" s="13" t="s">
        <v>3823</v>
      </c>
      <c r="J18" s="13" t="s">
        <v>3824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3825</v>
      </c>
      <c r="E19" s="15">
        <v>0</v>
      </c>
      <c r="F19" s="15">
        <v>0</v>
      </c>
      <c r="G19" s="14">
        <v>0</v>
      </c>
      <c r="H19" s="14">
        <v>0</v>
      </c>
      <c r="I19" s="13" t="s">
        <v>3826</v>
      </c>
      <c r="J19" s="13" t="s">
        <v>3827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3828</v>
      </c>
      <c r="E20" s="15">
        <v>0</v>
      </c>
      <c r="F20" s="15">
        <v>0</v>
      </c>
      <c r="G20" s="14">
        <v>0</v>
      </c>
      <c r="H20" s="14">
        <v>0</v>
      </c>
      <c r="I20" s="13" t="s">
        <v>3829</v>
      </c>
      <c r="J20" s="13" t="s">
        <v>3830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3831</v>
      </c>
      <c r="E21" s="15">
        <v>0</v>
      </c>
      <c r="F21" s="15">
        <v>0</v>
      </c>
      <c r="G21" s="14">
        <v>0</v>
      </c>
      <c r="H21" s="14">
        <v>0</v>
      </c>
      <c r="I21" s="13" t="s">
        <v>3832</v>
      </c>
      <c r="J21" s="13" t="s">
        <v>3833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3834</v>
      </c>
      <c r="E22" s="15">
        <v>0</v>
      </c>
      <c r="F22" s="15">
        <v>0</v>
      </c>
      <c r="G22" s="14">
        <v>0</v>
      </c>
      <c r="H22" s="14">
        <v>0</v>
      </c>
      <c r="I22" s="13" t="s">
        <v>3835</v>
      </c>
      <c r="J22" s="13" t="s">
        <v>3836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3837</v>
      </c>
      <c r="E23" s="15">
        <v>0</v>
      </c>
      <c r="F23" s="15">
        <v>0</v>
      </c>
      <c r="G23" s="14">
        <v>0</v>
      </c>
      <c r="H23" s="14">
        <v>0</v>
      </c>
      <c r="I23" s="13" t="s">
        <v>3838</v>
      </c>
      <c r="J23" s="13" t="s">
        <v>3839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3840</v>
      </c>
      <c r="E24" s="15">
        <v>0</v>
      </c>
      <c r="F24" s="15">
        <v>0</v>
      </c>
      <c r="G24" s="14">
        <v>0</v>
      </c>
      <c r="H24" s="14">
        <v>0</v>
      </c>
      <c r="I24" s="13" t="s">
        <v>3841</v>
      </c>
      <c r="J24" s="13" t="s">
        <v>3842</v>
      </c>
    </row>
    <row r="25" spans="1:10" ht="9.9499999999999993" customHeight="1" x14ac:dyDescent="0.25">
      <c r="A25" s="11">
        <v>54</v>
      </c>
      <c r="B25" s="91">
        <v>15</v>
      </c>
      <c r="C25" s="92">
        <v>15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3843</v>
      </c>
      <c r="J25" s="13" t="s">
        <v>3844</v>
      </c>
    </row>
    <row r="26" spans="1:10" ht="9.9499999999999993" customHeight="1" x14ac:dyDescent="0.25">
      <c r="A26" s="11">
        <v>55</v>
      </c>
      <c r="B26" s="91">
        <v>148</v>
      </c>
      <c r="C26" s="92">
        <v>364</v>
      </c>
      <c r="D26" s="15">
        <v>0.40660000000000002</v>
      </c>
      <c r="E26" s="15">
        <v>0.2</v>
      </c>
      <c r="F26" s="15">
        <v>0.2</v>
      </c>
      <c r="G26" s="14">
        <v>72.8</v>
      </c>
      <c r="H26" s="14">
        <v>72.8</v>
      </c>
      <c r="I26" s="15">
        <v>2.0329999999999999</v>
      </c>
      <c r="J26" s="15">
        <v>2.0329999999999999</v>
      </c>
    </row>
    <row r="27" spans="1:10" ht="9.9499999999999993" customHeight="1" x14ac:dyDescent="0.25">
      <c r="A27" s="11">
        <v>56</v>
      </c>
      <c r="B27" s="91">
        <v>19</v>
      </c>
      <c r="C27" s="92">
        <v>53</v>
      </c>
      <c r="D27" s="15">
        <v>0.35849999999999999</v>
      </c>
      <c r="E27" s="15">
        <v>0.2</v>
      </c>
      <c r="F27" s="15">
        <v>0.2</v>
      </c>
      <c r="G27" s="14">
        <v>10.6</v>
      </c>
      <c r="H27" s="14">
        <v>10.6</v>
      </c>
      <c r="I27" s="15">
        <v>1.7925</v>
      </c>
      <c r="J27" s="15">
        <v>1.7925</v>
      </c>
    </row>
    <row r="28" spans="1:10" ht="9.9499999999999993" customHeight="1" x14ac:dyDescent="0.25">
      <c r="A28" s="11">
        <v>57</v>
      </c>
      <c r="B28" s="91">
        <v>9</v>
      </c>
      <c r="C28" s="92">
        <v>26</v>
      </c>
      <c r="D28" s="15">
        <v>0.34620000000000001</v>
      </c>
      <c r="E28" s="15">
        <v>0.2</v>
      </c>
      <c r="F28" s="15">
        <v>0.2</v>
      </c>
      <c r="G28" s="14">
        <v>5.2</v>
      </c>
      <c r="H28" s="14">
        <v>5.2</v>
      </c>
      <c r="I28" s="15">
        <v>1.7307999999999999</v>
      </c>
      <c r="J28" s="15">
        <v>1.7307999999999999</v>
      </c>
    </row>
    <row r="29" spans="1:10" ht="9.9499999999999993" customHeight="1" x14ac:dyDescent="0.25">
      <c r="A29" s="11">
        <v>58</v>
      </c>
      <c r="B29" s="91">
        <v>5</v>
      </c>
      <c r="C29" s="92">
        <v>21</v>
      </c>
      <c r="D29" s="15">
        <v>0.23810000000000001</v>
      </c>
      <c r="E29" s="15">
        <v>0.2</v>
      </c>
      <c r="F29" s="15">
        <v>0.2</v>
      </c>
      <c r="G29" s="14">
        <v>4.2</v>
      </c>
      <c r="H29" s="14">
        <v>4.2</v>
      </c>
      <c r="I29" s="15">
        <v>1.1904999999999999</v>
      </c>
      <c r="J29" s="15">
        <v>1.1904999999999999</v>
      </c>
    </row>
    <row r="30" spans="1:10" ht="9.9499999999999993" customHeight="1" x14ac:dyDescent="0.25">
      <c r="A30" s="11">
        <v>59</v>
      </c>
      <c r="B30" s="91">
        <v>3</v>
      </c>
      <c r="C30" s="92">
        <v>21</v>
      </c>
      <c r="D30" s="15">
        <v>0.1429</v>
      </c>
      <c r="E30" s="15">
        <v>0.2</v>
      </c>
      <c r="F30" s="15">
        <v>0.2</v>
      </c>
      <c r="G30" s="14">
        <v>4.2</v>
      </c>
      <c r="H30" s="14">
        <v>4.2</v>
      </c>
      <c r="I30" s="15">
        <v>0.71430000000000005</v>
      </c>
      <c r="J30" s="15">
        <v>0.71430000000000005</v>
      </c>
    </row>
    <row r="31" spans="1:10" ht="9.9499999999999993" customHeight="1" x14ac:dyDescent="0.25">
      <c r="A31" s="11">
        <v>60</v>
      </c>
      <c r="B31" s="91">
        <v>5</v>
      </c>
      <c r="C31" s="92">
        <v>25</v>
      </c>
      <c r="D31" s="15">
        <v>0.2</v>
      </c>
      <c r="E31" s="15">
        <v>0.2</v>
      </c>
      <c r="F31" s="15">
        <v>0.2</v>
      </c>
      <c r="G31" s="14">
        <v>5</v>
      </c>
      <c r="H31" s="14">
        <v>5</v>
      </c>
      <c r="I31" s="15">
        <v>1</v>
      </c>
      <c r="J31" s="15">
        <v>1</v>
      </c>
    </row>
    <row r="32" spans="1:10" ht="9.9499999999999993" customHeight="1" x14ac:dyDescent="0.25">
      <c r="A32" s="11">
        <v>61</v>
      </c>
      <c r="B32" s="91">
        <v>310</v>
      </c>
      <c r="C32" s="92">
        <v>325</v>
      </c>
      <c r="D32" s="15">
        <v>0.95379999999999998</v>
      </c>
      <c r="E32" s="15">
        <v>0.2</v>
      </c>
      <c r="F32" s="15">
        <v>0.2</v>
      </c>
      <c r="G32" s="14">
        <v>65</v>
      </c>
      <c r="H32" s="14">
        <v>65</v>
      </c>
      <c r="I32" s="15">
        <v>4.7691999999999997</v>
      </c>
      <c r="J32" s="15">
        <v>4.7691999999999997</v>
      </c>
    </row>
    <row r="33" spans="1:10" ht="9.9499999999999993" customHeight="1" x14ac:dyDescent="0.25">
      <c r="A33" s="11">
        <v>62</v>
      </c>
      <c r="B33" s="91">
        <v>914</v>
      </c>
      <c r="C33" s="103">
        <v>4609</v>
      </c>
      <c r="D33" s="15">
        <v>0.1983</v>
      </c>
      <c r="E33" s="15">
        <v>0.3</v>
      </c>
      <c r="F33" s="15">
        <v>0.3</v>
      </c>
      <c r="G33" s="93">
        <v>1382.7</v>
      </c>
      <c r="H33" s="93">
        <v>1382.7</v>
      </c>
      <c r="I33" s="15">
        <v>0.66100000000000003</v>
      </c>
      <c r="J33" s="15">
        <v>0.66100000000000003</v>
      </c>
    </row>
    <row r="34" spans="1:10" ht="9.9499999999999993" customHeight="1" x14ac:dyDescent="0.25">
      <c r="A34" s="11">
        <v>63</v>
      </c>
      <c r="B34" s="91">
        <v>6</v>
      </c>
      <c r="C34" s="92">
        <v>58</v>
      </c>
      <c r="D34" s="15">
        <v>0.10340000000000001</v>
      </c>
      <c r="E34" s="15">
        <v>0.2</v>
      </c>
      <c r="F34" s="15">
        <v>0.2</v>
      </c>
      <c r="G34" s="14">
        <v>11.6</v>
      </c>
      <c r="H34" s="14">
        <v>11.6</v>
      </c>
      <c r="I34" s="15">
        <v>0.51719999999999999</v>
      </c>
      <c r="J34" s="15">
        <v>0.51719999999999999</v>
      </c>
    </row>
    <row r="35" spans="1:10" ht="9.9499999999999993" customHeight="1" x14ac:dyDescent="0.25">
      <c r="A35" s="11">
        <v>64</v>
      </c>
      <c r="B35" s="91">
        <v>4</v>
      </c>
      <c r="C35" s="92">
        <v>54</v>
      </c>
      <c r="D35" s="15">
        <v>7.4099999999999999E-2</v>
      </c>
      <c r="E35" s="15">
        <v>0.2</v>
      </c>
      <c r="F35" s="15">
        <v>0.2</v>
      </c>
      <c r="G35" s="14">
        <v>10.8</v>
      </c>
      <c r="H35" s="14">
        <v>10.8</v>
      </c>
      <c r="I35" s="15">
        <v>0.37040000000000001</v>
      </c>
      <c r="J35" s="15">
        <v>0.37040000000000001</v>
      </c>
    </row>
    <row r="36" spans="1:10" ht="9.9499999999999993" customHeight="1" x14ac:dyDescent="0.25">
      <c r="A36" s="11">
        <v>65</v>
      </c>
      <c r="B36" s="91">
        <v>7</v>
      </c>
      <c r="C36" s="92">
        <v>44</v>
      </c>
      <c r="D36" s="15">
        <v>0.15909999999999999</v>
      </c>
      <c r="E36" s="15">
        <v>0.3</v>
      </c>
      <c r="F36" s="15">
        <v>0.3</v>
      </c>
      <c r="G36" s="14">
        <v>13.2</v>
      </c>
      <c r="H36" s="14">
        <v>13.2</v>
      </c>
      <c r="I36" s="15">
        <v>0.53029999999999999</v>
      </c>
      <c r="J36" s="15">
        <v>0.53029999999999999</v>
      </c>
    </row>
    <row r="37" spans="1:10" ht="9.9499999999999993" customHeight="1" x14ac:dyDescent="0.25">
      <c r="A37" s="11">
        <v>66</v>
      </c>
      <c r="B37" s="91">
        <v>2</v>
      </c>
      <c r="C37" s="92">
        <v>32</v>
      </c>
      <c r="D37" s="15">
        <v>6.25E-2</v>
      </c>
      <c r="E37" s="15">
        <v>0.2</v>
      </c>
      <c r="F37" s="15">
        <v>0.2</v>
      </c>
      <c r="G37" s="14">
        <v>6.4</v>
      </c>
      <c r="H37" s="14">
        <v>6.4</v>
      </c>
      <c r="I37" s="15">
        <v>0.3125</v>
      </c>
      <c r="J37" s="15">
        <v>0.3125</v>
      </c>
    </row>
    <row r="38" spans="1:10" ht="9.9499999999999993" customHeight="1" x14ac:dyDescent="0.25">
      <c r="A38" s="11">
        <v>67</v>
      </c>
      <c r="B38" s="91">
        <v>0</v>
      </c>
      <c r="C38" s="92">
        <v>21</v>
      </c>
      <c r="D38" s="15">
        <v>0</v>
      </c>
      <c r="E38" s="15">
        <v>0.2</v>
      </c>
      <c r="F38" s="15">
        <v>0.2</v>
      </c>
      <c r="G38" s="14">
        <v>4.2</v>
      </c>
      <c r="H38" s="14">
        <v>4.2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0</v>
      </c>
      <c r="C39" s="92">
        <v>11</v>
      </c>
      <c r="D39" s="15">
        <v>0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2</v>
      </c>
      <c r="C40" s="92">
        <v>10</v>
      </c>
      <c r="D40" s="15">
        <v>0.2</v>
      </c>
      <c r="E40" s="15">
        <v>0.2</v>
      </c>
      <c r="F40" s="15">
        <v>0.2</v>
      </c>
      <c r="G40" s="14">
        <v>2</v>
      </c>
      <c r="H40" s="14">
        <v>2</v>
      </c>
      <c r="I40" s="15">
        <v>1</v>
      </c>
      <c r="J40" s="15">
        <v>1</v>
      </c>
    </row>
    <row r="41" spans="1:10" ht="9.9499999999999993" customHeight="1" x14ac:dyDescent="0.25">
      <c r="A41" s="11">
        <v>70</v>
      </c>
      <c r="B41" s="91">
        <v>2</v>
      </c>
      <c r="C41" s="92">
        <v>14</v>
      </c>
      <c r="D41" s="15">
        <v>0.1429</v>
      </c>
      <c r="E41" s="15">
        <v>1</v>
      </c>
      <c r="F41" s="15">
        <v>1</v>
      </c>
      <c r="G41" s="14">
        <v>14</v>
      </c>
      <c r="H41" s="14">
        <v>14</v>
      </c>
      <c r="I41" s="15">
        <v>0.1429</v>
      </c>
      <c r="J41" s="15">
        <v>0.1429</v>
      </c>
    </row>
    <row r="42" spans="1:10" ht="9.9499999999999993" customHeight="1" x14ac:dyDescent="0.25">
      <c r="A42" s="18" t="s">
        <v>3845</v>
      </c>
      <c r="B42" s="91">
        <v>6</v>
      </c>
      <c r="C42" s="92">
        <v>22</v>
      </c>
      <c r="D42" s="15">
        <v>0.2727</v>
      </c>
      <c r="E42" s="15">
        <v>1</v>
      </c>
      <c r="F42" s="15">
        <v>1</v>
      </c>
      <c r="G42" s="14">
        <v>22</v>
      </c>
      <c r="H42" s="14">
        <v>22</v>
      </c>
      <c r="I42" s="15">
        <v>0.2727</v>
      </c>
      <c r="J42" s="15">
        <v>0.2727</v>
      </c>
    </row>
    <row r="43" spans="1:10" ht="9.9499999999999993" customHeight="1" x14ac:dyDescent="0.25">
      <c r="A43" s="19" t="s">
        <v>3846</v>
      </c>
      <c r="B43" s="21">
        <v>1457</v>
      </c>
      <c r="C43" s="104">
        <v>5725</v>
      </c>
      <c r="D43" s="22">
        <v>0.2545</v>
      </c>
      <c r="E43" s="67"/>
      <c r="F43" s="67"/>
      <c r="G43" s="23">
        <v>1636.1</v>
      </c>
      <c r="H43" s="23">
        <v>1636.1</v>
      </c>
      <c r="I43" s="22">
        <v>0.89049999999999996</v>
      </c>
      <c r="J43" s="22">
        <v>0.89049999999999996</v>
      </c>
    </row>
    <row r="65" spans="1:1" x14ac:dyDescent="0.25">
      <c r="A65" s="24" t="s">
        <v>3847</v>
      </c>
    </row>
    <row r="66" spans="1:1" x14ac:dyDescent="0.25">
      <c r="A66" s="2" t="s">
        <v>3848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3849</v>
      </c>
    </row>
    <row r="5" spans="1:10" x14ac:dyDescent="0.25">
      <c r="A5" s="3" t="s">
        <v>3850</v>
      </c>
    </row>
    <row r="6" spans="1:10" x14ac:dyDescent="0.25">
      <c r="A6" s="3" t="s">
        <v>3851</v>
      </c>
    </row>
    <row r="7" spans="1:10" x14ac:dyDescent="0.25">
      <c r="A7" s="3" t="s">
        <v>3852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3853</v>
      </c>
      <c r="E8" s="8">
        <v>-5</v>
      </c>
      <c r="F8" s="8">
        <v>-6</v>
      </c>
      <c r="G8" s="8">
        <v>-7</v>
      </c>
      <c r="H8" s="8">
        <v>-8</v>
      </c>
      <c r="I8" s="7" t="s">
        <v>3854</v>
      </c>
      <c r="J8" s="7" t="s">
        <v>3855</v>
      </c>
    </row>
    <row r="9" spans="1:10" ht="9.9499999999999993" customHeight="1" x14ac:dyDescent="0.25">
      <c r="A9" s="221" t="s">
        <v>3856</v>
      </c>
      <c r="B9" s="247" t="s">
        <v>3857</v>
      </c>
      <c r="C9" s="248" t="s">
        <v>3858</v>
      </c>
      <c r="D9" s="222" t="s">
        <v>3859</v>
      </c>
      <c r="E9" s="220" t="s">
        <v>3860</v>
      </c>
      <c r="F9" s="220"/>
      <c r="G9" s="220" t="s">
        <v>3861</v>
      </c>
      <c r="H9" s="220"/>
      <c r="I9" s="220" t="s">
        <v>3862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3863</v>
      </c>
      <c r="F10" s="102" t="s">
        <v>3864</v>
      </c>
      <c r="G10" s="102" t="s">
        <v>3865</v>
      </c>
      <c r="H10" s="102" t="s">
        <v>3866</v>
      </c>
      <c r="I10" s="10" t="s">
        <v>3867</v>
      </c>
      <c r="J10" s="10" t="s">
        <v>3868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3869</v>
      </c>
      <c r="E11" s="15">
        <v>0</v>
      </c>
      <c r="F11" s="15">
        <v>0</v>
      </c>
      <c r="G11" s="14">
        <v>0</v>
      </c>
      <c r="H11" s="14">
        <v>0</v>
      </c>
      <c r="I11" s="13" t="s">
        <v>3870</v>
      </c>
      <c r="J11" s="13" t="s">
        <v>3871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3872</v>
      </c>
      <c r="E12" s="15">
        <v>0</v>
      </c>
      <c r="F12" s="15">
        <v>0</v>
      </c>
      <c r="G12" s="14">
        <v>0</v>
      </c>
      <c r="H12" s="14">
        <v>0</v>
      </c>
      <c r="I12" s="13" t="s">
        <v>3873</v>
      </c>
      <c r="J12" s="13" t="s">
        <v>3874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3875</v>
      </c>
      <c r="E13" s="15">
        <v>0</v>
      </c>
      <c r="F13" s="15">
        <v>0</v>
      </c>
      <c r="G13" s="14">
        <v>0</v>
      </c>
      <c r="H13" s="14">
        <v>0</v>
      </c>
      <c r="I13" s="13" t="s">
        <v>3876</v>
      </c>
      <c r="J13" s="13" t="s">
        <v>3877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3878</v>
      </c>
      <c r="E14" s="15">
        <v>0</v>
      </c>
      <c r="F14" s="15">
        <v>0</v>
      </c>
      <c r="G14" s="14">
        <v>0</v>
      </c>
      <c r="H14" s="14">
        <v>0</v>
      </c>
      <c r="I14" s="13" t="s">
        <v>3879</v>
      </c>
      <c r="J14" s="13" t="s">
        <v>3880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3881</v>
      </c>
      <c r="E15" s="15">
        <v>0</v>
      </c>
      <c r="F15" s="15">
        <v>0</v>
      </c>
      <c r="G15" s="14">
        <v>0</v>
      </c>
      <c r="H15" s="14">
        <v>0</v>
      </c>
      <c r="I15" s="13" t="s">
        <v>3882</v>
      </c>
      <c r="J15" s="13" t="s">
        <v>3883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3884</v>
      </c>
      <c r="E16" s="15">
        <v>0</v>
      </c>
      <c r="F16" s="15">
        <v>0</v>
      </c>
      <c r="G16" s="14">
        <v>0</v>
      </c>
      <c r="H16" s="14">
        <v>0</v>
      </c>
      <c r="I16" s="13" t="s">
        <v>3885</v>
      </c>
      <c r="J16" s="13" t="s">
        <v>3886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3887</v>
      </c>
      <c r="E17" s="15">
        <v>0</v>
      </c>
      <c r="F17" s="15">
        <v>0</v>
      </c>
      <c r="G17" s="14">
        <v>0</v>
      </c>
      <c r="H17" s="14">
        <v>0</v>
      </c>
      <c r="I17" s="13" t="s">
        <v>3888</v>
      </c>
      <c r="J17" s="13" t="s">
        <v>3889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3890</v>
      </c>
      <c r="E18" s="15">
        <v>0</v>
      </c>
      <c r="F18" s="15">
        <v>0</v>
      </c>
      <c r="G18" s="14">
        <v>0</v>
      </c>
      <c r="H18" s="14">
        <v>0</v>
      </c>
      <c r="I18" s="13" t="s">
        <v>3891</v>
      </c>
      <c r="J18" s="13" t="s">
        <v>3892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3893</v>
      </c>
      <c r="E19" s="15">
        <v>0</v>
      </c>
      <c r="F19" s="15">
        <v>0</v>
      </c>
      <c r="G19" s="14">
        <v>0</v>
      </c>
      <c r="H19" s="14">
        <v>0</v>
      </c>
      <c r="I19" s="13" t="s">
        <v>3894</v>
      </c>
      <c r="J19" s="13" t="s">
        <v>3895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3896</v>
      </c>
      <c r="E20" s="15">
        <v>0</v>
      </c>
      <c r="F20" s="15">
        <v>0</v>
      </c>
      <c r="G20" s="14">
        <v>0</v>
      </c>
      <c r="H20" s="14">
        <v>0</v>
      </c>
      <c r="I20" s="13" t="s">
        <v>3897</v>
      </c>
      <c r="J20" s="13" t="s">
        <v>3898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3899</v>
      </c>
      <c r="E21" s="15">
        <v>0</v>
      </c>
      <c r="F21" s="15">
        <v>0</v>
      </c>
      <c r="G21" s="14">
        <v>0</v>
      </c>
      <c r="H21" s="14">
        <v>0</v>
      </c>
      <c r="I21" s="13" t="s">
        <v>3900</v>
      </c>
      <c r="J21" s="13" t="s">
        <v>3901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3902</v>
      </c>
      <c r="E22" s="15">
        <v>0</v>
      </c>
      <c r="F22" s="15">
        <v>0</v>
      </c>
      <c r="G22" s="14">
        <v>0</v>
      </c>
      <c r="H22" s="14">
        <v>0</v>
      </c>
      <c r="I22" s="13" t="s">
        <v>3903</v>
      </c>
      <c r="J22" s="13" t="s">
        <v>3904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3905</v>
      </c>
      <c r="E23" s="15">
        <v>0</v>
      </c>
      <c r="F23" s="15">
        <v>0</v>
      </c>
      <c r="G23" s="14">
        <v>0</v>
      </c>
      <c r="H23" s="14">
        <v>0</v>
      </c>
      <c r="I23" s="13" t="s">
        <v>3906</v>
      </c>
      <c r="J23" s="13" t="s">
        <v>3907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3908</v>
      </c>
      <c r="E24" s="15">
        <v>0</v>
      </c>
      <c r="F24" s="15">
        <v>0</v>
      </c>
      <c r="G24" s="14">
        <v>0</v>
      </c>
      <c r="H24" s="14">
        <v>0</v>
      </c>
      <c r="I24" s="13" t="s">
        <v>3909</v>
      </c>
      <c r="J24" s="13" t="s">
        <v>3910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3911</v>
      </c>
      <c r="E25" s="15">
        <v>0</v>
      </c>
      <c r="F25" s="15">
        <v>0</v>
      </c>
      <c r="G25" s="14">
        <v>0</v>
      </c>
      <c r="H25" s="14">
        <v>0</v>
      </c>
      <c r="I25" s="13" t="s">
        <v>3912</v>
      </c>
      <c r="J25" s="13" t="s">
        <v>3913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3914</v>
      </c>
      <c r="E26" s="15">
        <v>0</v>
      </c>
      <c r="F26" s="15">
        <v>0</v>
      </c>
      <c r="G26" s="14">
        <v>0</v>
      </c>
      <c r="H26" s="14">
        <v>0</v>
      </c>
      <c r="I26" s="13" t="s">
        <v>3915</v>
      </c>
      <c r="J26" s="13" t="s">
        <v>3916</v>
      </c>
    </row>
    <row r="27" spans="1:10" ht="9.9499999999999993" customHeight="1" x14ac:dyDescent="0.25">
      <c r="A27" s="11">
        <v>56</v>
      </c>
      <c r="B27" s="91">
        <v>104</v>
      </c>
      <c r="C27" s="92">
        <v>386</v>
      </c>
      <c r="D27" s="15">
        <v>0.26939999999999997</v>
      </c>
      <c r="E27" s="15">
        <v>0.15</v>
      </c>
      <c r="F27" s="15">
        <v>0.15</v>
      </c>
      <c r="G27" s="14">
        <v>57.9</v>
      </c>
      <c r="H27" s="14">
        <v>57.9</v>
      </c>
      <c r="I27" s="15">
        <v>1.7962</v>
      </c>
      <c r="J27" s="15">
        <v>1.7962</v>
      </c>
    </row>
    <row r="28" spans="1:10" ht="9.9499999999999993" customHeight="1" x14ac:dyDescent="0.25">
      <c r="A28" s="11">
        <v>57</v>
      </c>
      <c r="B28" s="91">
        <v>6</v>
      </c>
      <c r="C28" s="92">
        <v>42</v>
      </c>
      <c r="D28" s="15">
        <v>0.1429</v>
      </c>
      <c r="E28" s="15">
        <v>0.15</v>
      </c>
      <c r="F28" s="15">
        <v>0.15</v>
      </c>
      <c r="G28" s="14">
        <v>6.3</v>
      </c>
      <c r="H28" s="14">
        <v>6.3</v>
      </c>
      <c r="I28" s="15">
        <v>0.95240000000000002</v>
      </c>
      <c r="J28" s="15">
        <v>0.95240000000000002</v>
      </c>
    </row>
    <row r="29" spans="1:10" ht="9.9499999999999993" customHeight="1" x14ac:dyDescent="0.25">
      <c r="A29" s="11">
        <v>58</v>
      </c>
      <c r="B29" s="91">
        <v>8</v>
      </c>
      <c r="C29" s="92">
        <v>37</v>
      </c>
      <c r="D29" s="15">
        <v>0.2162</v>
      </c>
      <c r="E29" s="15">
        <v>0.15</v>
      </c>
      <c r="F29" s="15">
        <v>0.15</v>
      </c>
      <c r="G29" s="14">
        <v>5.55</v>
      </c>
      <c r="H29" s="14">
        <v>5.55</v>
      </c>
      <c r="I29" s="15">
        <v>1.4414</v>
      </c>
      <c r="J29" s="15">
        <v>1.4414</v>
      </c>
    </row>
    <row r="30" spans="1:10" ht="9.9499999999999993" customHeight="1" x14ac:dyDescent="0.25">
      <c r="A30" s="11">
        <v>59</v>
      </c>
      <c r="B30" s="91">
        <v>5</v>
      </c>
      <c r="C30" s="92">
        <v>37</v>
      </c>
      <c r="D30" s="15">
        <v>0.1351</v>
      </c>
      <c r="E30" s="15">
        <v>0.15</v>
      </c>
      <c r="F30" s="15">
        <v>0.15</v>
      </c>
      <c r="G30" s="14">
        <v>5.55</v>
      </c>
      <c r="H30" s="14">
        <v>5.55</v>
      </c>
      <c r="I30" s="15">
        <v>0.90090000000000003</v>
      </c>
      <c r="J30" s="15">
        <v>0.90090000000000003</v>
      </c>
    </row>
    <row r="31" spans="1:10" ht="9.9499999999999993" customHeight="1" x14ac:dyDescent="0.25">
      <c r="A31" s="11">
        <v>60</v>
      </c>
      <c r="B31" s="91">
        <v>2</v>
      </c>
      <c r="C31" s="92">
        <v>29</v>
      </c>
      <c r="D31" s="15">
        <v>6.9000000000000006E-2</v>
      </c>
      <c r="E31" s="15">
        <v>0.15</v>
      </c>
      <c r="F31" s="15">
        <v>0.15</v>
      </c>
      <c r="G31" s="14">
        <v>4.3499999999999996</v>
      </c>
      <c r="H31" s="14">
        <v>4.3499999999999996</v>
      </c>
      <c r="I31" s="15">
        <v>0.45979999999999999</v>
      </c>
      <c r="J31" s="15">
        <v>0.45979999999999999</v>
      </c>
    </row>
    <row r="32" spans="1:10" ht="9.9499999999999993" customHeight="1" x14ac:dyDescent="0.25">
      <c r="A32" s="11">
        <v>61</v>
      </c>
      <c r="B32" s="91">
        <v>5</v>
      </c>
      <c r="C32" s="92">
        <v>33</v>
      </c>
      <c r="D32" s="15">
        <v>0.1515</v>
      </c>
      <c r="E32" s="15">
        <v>0.15</v>
      </c>
      <c r="F32" s="15">
        <v>0.15</v>
      </c>
      <c r="G32" s="14">
        <v>4.95</v>
      </c>
      <c r="H32" s="14">
        <v>4.95</v>
      </c>
      <c r="I32" s="15">
        <v>1.0101</v>
      </c>
      <c r="J32" s="15">
        <v>1.0101</v>
      </c>
    </row>
    <row r="33" spans="1:10" ht="9.9499999999999993" customHeight="1" x14ac:dyDescent="0.25">
      <c r="A33" s="11">
        <v>62</v>
      </c>
      <c r="B33" s="91">
        <v>7</v>
      </c>
      <c r="C33" s="92">
        <v>26</v>
      </c>
      <c r="D33" s="15">
        <v>0.26919999999999999</v>
      </c>
      <c r="E33" s="15">
        <v>0.2</v>
      </c>
      <c r="F33" s="15">
        <v>0.2</v>
      </c>
      <c r="G33" s="14">
        <v>5.2</v>
      </c>
      <c r="H33" s="14">
        <v>5.2</v>
      </c>
      <c r="I33" s="15">
        <v>1.3462000000000001</v>
      </c>
      <c r="J33" s="15">
        <v>1.3462000000000001</v>
      </c>
    </row>
    <row r="34" spans="1:10" ht="9.9499999999999993" customHeight="1" x14ac:dyDescent="0.25">
      <c r="A34" s="11">
        <v>63</v>
      </c>
      <c r="B34" s="91">
        <v>729</v>
      </c>
      <c r="C34" s="92">
        <v>4666</v>
      </c>
      <c r="D34" s="15">
        <v>0.15620000000000001</v>
      </c>
      <c r="E34" s="15">
        <v>0.15</v>
      </c>
      <c r="F34" s="15">
        <v>0.15</v>
      </c>
      <c r="G34" s="14">
        <v>699.95</v>
      </c>
      <c r="H34" s="14">
        <v>699.95</v>
      </c>
      <c r="I34" s="15">
        <v>1.0415000000000001</v>
      </c>
      <c r="J34" s="15">
        <v>1.0415000000000001</v>
      </c>
    </row>
    <row r="35" spans="1:10" ht="9.9499999999999993" customHeight="1" x14ac:dyDescent="0.25">
      <c r="A35" s="11">
        <v>64</v>
      </c>
      <c r="B35" s="91">
        <v>5</v>
      </c>
      <c r="C35" s="92">
        <v>73</v>
      </c>
      <c r="D35" s="15">
        <v>6.8500000000000005E-2</v>
      </c>
      <c r="E35" s="15">
        <v>0.15</v>
      </c>
      <c r="F35" s="15">
        <v>0.15</v>
      </c>
      <c r="G35" s="14">
        <v>10.95</v>
      </c>
      <c r="H35" s="14">
        <v>10.95</v>
      </c>
      <c r="I35" s="15">
        <v>0.45660000000000001</v>
      </c>
      <c r="J35" s="15">
        <v>0.45660000000000001</v>
      </c>
    </row>
    <row r="36" spans="1:10" ht="9.9499999999999993" customHeight="1" x14ac:dyDescent="0.25">
      <c r="A36" s="11">
        <v>65</v>
      </c>
      <c r="B36" s="91">
        <v>10</v>
      </c>
      <c r="C36" s="92">
        <v>77</v>
      </c>
      <c r="D36" s="15">
        <v>0.12989999999999999</v>
      </c>
      <c r="E36" s="15">
        <v>0.2</v>
      </c>
      <c r="F36" s="15">
        <v>0.2</v>
      </c>
      <c r="G36" s="14">
        <v>15.4</v>
      </c>
      <c r="H36" s="14">
        <v>15.4</v>
      </c>
      <c r="I36" s="15">
        <v>0.64939999999999998</v>
      </c>
      <c r="J36" s="15">
        <v>0.64939999999999998</v>
      </c>
    </row>
    <row r="37" spans="1:10" ht="9.9499999999999993" customHeight="1" x14ac:dyDescent="0.25">
      <c r="A37" s="11">
        <v>66</v>
      </c>
      <c r="B37" s="91">
        <v>7</v>
      </c>
      <c r="C37" s="92">
        <v>46</v>
      </c>
      <c r="D37" s="15">
        <v>0.1522</v>
      </c>
      <c r="E37" s="15">
        <v>0.15</v>
      </c>
      <c r="F37" s="15">
        <v>0.15</v>
      </c>
      <c r="G37" s="14">
        <v>6.9</v>
      </c>
      <c r="H37" s="14">
        <v>6.9</v>
      </c>
      <c r="I37" s="15">
        <v>1.0145</v>
      </c>
      <c r="J37" s="15">
        <v>1.0145</v>
      </c>
    </row>
    <row r="38" spans="1:10" ht="9.9499999999999993" customHeight="1" x14ac:dyDescent="0.25">
      <c r="A38" s="11">
        <v>67</v>
      </c>
      <c r="B38" s="91">
        <v>2</v>
      </c>
      <c r="C38" s="92">
        <v>31</v>
      </c>
      <c r="D38" s="15">
        <v>6.4500000000000002E-2</v>
      </c>
      <c r="E38" s="15">
        <v>0.15</v>
      </c>
      <c r="F38" s="15">
        <v>0.15</v>
      </c>
      <c r="G38" s="14">
        <v>4.6500000000000004</v>
      </c>
      <c r="H38" s="14">
        <v>4.6500000000000004</v>
      </c>
      <c r="I38" s="15">
        <v>0.43009999999999998</v>
      </c>
      <c r="J38" s="15">
        <v>0.43009999999999998</v>
      </c>
    </row>
    <row r="39" spans="1:10" ht="9.9499999999999993" customHeight="1" x14ac:dyDescent="0.25">
      <c r="A39" s="11">
        <v>68</v>
      </c>
      <c r="B39" s="91">
        <v>1</v>
      </c>
      <c r="C39" s="92">
        <v>19</v>
      </c>
      <c r="D39" s="15">
        <v>5.2600000000000001E-2</v>
      </c>
      <c r="E39" s="15">
        <v>0.15</v>
      </c>
      <c r="F39" s="15">
        <v>0.15</v>
      </c>
      <c r="G39" s="14">
        <v>2.85</v>
      </c>
      <c r="H39" s="14">
        <v>2.85</v>
      </c>
      <c r="I39" s="15">
        <v>0.35089999999999999</v>
      </c>
      <c r="J39" s="15">
        <v>0.35089999999999999</v>
      </c>
    </row>
    <row r="40" spans="1:10" ht="9.9499999999999993" customHeight="1" x14ac:dyDescent="0.25">
      <c r="A40" s="11">
        <v>69</v>
      </c>
      <c r="B40" s="91">
        <v>1</v>
      </c>
      <c r="C40" s="92">
        <v>16</v>
      </c>
      <c r="D40" s="15">
        <v>6.25E-2</v>
      </c>
      <c r="E40" s="15">
        <v>0.15</v>
      </c>
      <c r="F40" s="15">
        <v>0.15</v>
      </c>
      <c r="G40" s="14">
        <v>2.4</v>
      </c>
      <c r="H40" s="14">
        <v>2.4</v>
      </c>
      <c r="I40" s="15">
        <v>0.41670000000000001</v>
      </c>
      <c r="J40" s="15">
        <v>0.41670000000000001</v>
      </c>
    </row>
    <row r="41" spans="1:10" ht="9.9499999999999993" customHeight="1" x14ac:dyDescent="0.25">
      <c r="A41" s="11">
        <v>70</v>
      </c>
      <c r="B41" s="91">
        <v>0</v>
      </c>
      <c r="C41" s="92">
        <v>15</v>
      </c>
      <c r="D41" s="15">
        <v>0</v>
      </c>
      <c r="E41" s="15">
        <v>1</v>
      </c>
      <c r="F41" s="15">
        <v>1</v>
      </c>
      <c r="G41" s="14">
        <v>15</v>
      </c>
      <c r="H41" s="14">
        <v>15</v>
      </c>
      <c r="I41" s="15">
        <v>0</v>
      </c>
      <c r="J41" s="15">
        <v>0</v>
      </c>
    </row>
    <row r="42" spans="1:10" ht="9.9499999999999993" customHeight="1" x14ac:dyDescent="0.25">
      <c r="A42" s="18" t="s">
        <v>3917</v>
      </c>
      <c r="B42" s="91">
        <v>3</v>
      </c>
      <c r="C42" s="92">
        <v>41</v>
      </c>
      <c r="D42" s="15">
        <v>7.3200000000000001E-2</v>
      </c>
      <c r="E42" s="15">
        <v>1</v>
      </c>
      <c r="F42" s="15">
        <v>1</v>
      </c>
      <c r="G42" s="14">
        <v>42</v>
      </c>
      <c r="H42" s="14">
        <v>42</v>
      </c>
      <c r="I42" s="15">
        <v>7.1400000000000005E-2</v>
      </c>
      <c r="J42" s="15">
        <v>7.1400000000000005E-2</v>
      </c>
    </row>
    <row r="43" spans="1:10" ht="9.9499999999999993" customHeight="1" x14ac:dyDescent="0.25">
      <c r="A43" s="19" t="s">
        <v>3918</v>
      </c>
      <c r="B43" s="105">
        <v>895</v>
      </c>
      <c r="C43" s="104">
        <v>5574</v>
      </c>
      <c r="D43" s="22">
        <v>0.16059999999999999</v>
      </c>
      <c r="E43" s="67"/>
      <c r="F43" s="67"/>
      <c r="G43" s="38">
        <v>889.9</v>
      </c>
      <c r="H43" s="38">
        <v>889.9</v>
      </c>
      <c r="I43" s="22">
        <v>1.0057</v>
      </c>
      <c r="J43" s="22">
        <v>1.0057</v>
      </c>
    </row>
    <row r="65" spans="1:1" x14ac:dyDescent="0.25">
      <c r="A65" s="24" t="s">
        <v>3919</v>
      </c>
    </row>
    <row r="66" spans="1:1" x14ac:dyDescent="0.25">
      <c r="A66" s="2" t="s">
        <v>3920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3921</v>
      </c>
    </row>
    <row r="5" spans="1:10" x14ac:dyDescent="0.25">
      <c r="A5" s="3" t="s">
        <v>3922</v>
      </c>
    </row>
    <row r="6" spans="1:10" x14ac:dyDescent="0.25">
      <c r="A6" s="3" t="s">
        <v>3923</v>
      </c>
    </row>
    <row r="7" spans="1:10" x14ac:dyDescent="0.25">
      <c r="A7" s="3" t="s">
        <v>3924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3925</v>
      </c>
      <c r="E8" s="8">
        <v>-5</v>
      </c>
      <c r="F8" s="8">
        <v>-6</v>
      </c>
      <c r="G8" s="8">
        <v>-7</v>
      </c>
      <c r="H8" s="8">
        <v>-8</v>
      </c>
      <c r="I8" s="7" t="s">
        <v>3926</v>
      </c>
      <c r="J8" s="7" t="s">
        <v>3927</v>
      </c>
    </row>
    <row r="9" spans="1:10" ht="9.9499999999999993" customHeight="1" x14ac:dyDescent="0.25">
      <c r="A9" s="221" t="s">
        <v>3928</v>
      </c>
      <c r="B9" s="247" t="s">
        <v>3929</v>
      </c>
      <c r="C9" s="248" t="s">
        <v>3930</v>
      </c>
      <c r="D9" s="222" t="s">
        <v>3931</v>
      </c>
      <c r="E9" s="220" t="s">
        <v>3932</v>
      </c>
      <c r="F9" s="220"/>
      <c r="G9" s="220" t="s">
        <v>3933</v>
      </c>
      <c r="H9" s="220"/>
      <c r="I9" s="220" t="s">
        <v>3934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3935</v>
      </c>
      <c r="F10" s="102" t="s">
        <v>3936</v>
      </c>
      <c r="G10" s="102" t="s">
        <v>3937</v>
      </c>
      <c r="H10" s="102" t="s">
        <v>3938</v>
      </c>
      <c r="I10" s="10" t="s">
        <v>3939</v>
      </c>
      <c r="J10" s="10" t="s">
        <v>3940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3941</v>
      </c>
      <c r="E11" s="15">
        <v>0</v>
      </c>
      <c r="F11" s="15">
        <v>0</v>
      </c>
      <c r="G11" s="14">
        <v>0</v>
      </c>
      <c r="H11" s="14">
        <v>0</v>
      </c>
      <c r="I11" s="13" t="s">
        <v>3942</v>
      </c>
      <c r="J11" s="13" t="s">
        <v>3943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3944</v>
      </c>
      <c r="E12" s="15">
        <v>0</v>
      </c>
      <c r="F12" s="15">
        <v>0</v>
      </c>
      <c r="G12" s="14">
        <v>0</v>
      </c>
      <c r="H12" s="14">
        <v>0</v>
      </c>
      <c r="I12" s="13" t="s">
        <v>3945</v>
      </c>
      <c r="J12" s="13" t="s">
        <v>3946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3947</v>
      </c>
      <c r="E13" s="15">
        <v>0</v>
      </c>
      <c r="F13" s="15">
        <v>0</v>
      </c>
      <c r="G13" s="14">
        <v>0</v>
      </c>
      <c r="H13" s="14">
        <v>0</v>
      </c>
      <c r="I13" s="13" t="s">
        <v>3948</v>
      </c>
      <c r="J13" s="13" t="s">
        <v>3949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3950</v>
      </c>
      <c r="E14" s="15">
        <v>0</v>
      </c>
      <c r="F14" s="15">
        <v>0</v>
      </c>
      <c r="G14" s="14">
        <v>0</v>
      </c>
      <c r="H14" s="14">
        <v>0</v>
      </c>
      <c r="I14" s="13" t="s">
        <v>3951</v>
      </c>
      <c r="J14" s="13" t="s">
        <v>3952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3953</v>
      </c>
      <c r="E15" s="15">
        <v>0</v>
      </c>
      <c r="F15" s="15">
        <v>0</v>
      </c>
      <c r="G15" s="14">
        <v>0</v>
      </c>
      <c r="H15" s="14">
        <v>0</v>
      </c>
      <c r="I15" s="13" t="s">
        <v>3954</v>
      </c>
      <c r="J15" s="13" t="s">
        <v>3955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3956</v>
      </c>
      <c r="E16" s="15">
        <v>0</v>
      </c>
      <c r="F16" s="15">
        <v>0</v>
      </c>
      <c r="G16" s="14">
        <v>0</v>
      </c>
      <c r="H16" s="14">
        <v>0</v>
      </c>
      <c r="I16" s="13" t="s">
        <v>3957</v>
      </c>
      <c r="J16" s="13" t="s">
        <v>3958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3959</v>
      </c>
      <c r="E17" s="15">
        <v>0</v>
      </c>
      <c r="F17" s="15">
        <v>0</v>
      </c>
      <c r="G17" s="14">
        <v>0</v>
      </c>
      <c r="H17" s="14">
        <v>0</v>
      </c>
      <c r="I17" s="13" t="s">
        <v>3960</v>
      </c>
      <c r="J17" s="13" t="s">
        <v>3961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3962</v>
      </c>
      <c r="E18" s="15">
        <v>0</v>
      </c>
      <c r="F18" s="15">
        <v>0</v>
      </c>
      <c r="G18" s="14">
        <v>0</v>
      </c>
      <c r="H18" s="14">
        <v>0</v>
      </c>
      <c r="I18" s="13" t="s">
        <v>3963</v>
      </c>
      <c r="J18" s="13" t="s">
        <v>3964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3965</v>
      </c>
      <c r="E19" s="15">
        <v>0</v>
      </c>
      <c r="F19" s="15">
        <v>0</v>
      </c>
      <c r="G19" s="14">
        <v>0</v>
      </c>
      <c r="H19" s="14">
        <v>0</v>
      </c>
      <c r="I19" s="13" t="s">
        <v>3966</v>
      </c>
      <c r="J19" s="13" t="s">
        <v>3967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3968</v>
      </c>
      <c r="E20" s="15">
        <v>0</v>
      </c>
      <c r="F20" s="15">
        <v>0</v>
      </c>
      <c r="G20" s="14">
        <v>0</v>
      </c>
      <c r="H20" s="14">
        <v>0</v>
      </c>
      <c r="I20" s="13" t="s">
        <v>3969</v>
      </c>
      <c r="J20" s="13" t="s">
        <v>3970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3971</v>
      </c>
      <c r="E21" s="15">
        <v>0</v>
      </c>
      <c r="F21" s="15">
        <v>0</v>
      </c>
      <c r="G21" s="14">
        <v>0</v>
      </c>
      <c r="H21" s="14">
        <v>0</v>
      </c>
      <c r="I21" s="13" t="s">
        <v>3972</v>
      </c>
      <c r="J21" s="13" t="s">
        <v>3973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3974</v>
      </c>
      <c r="E22" s="15">
        <v>0</v>
      </c>
      <c r="F22" s="15">
        <v>0</v>
      </c>
      <c r="G22" s="14">
        <v>0</v>
      </c>
      <c r="H22" s="14">
        <v>0</v>
      </c>
      <c r="I22" s="13" t="s">
        <v>3975</v>
      </c>
      <c r="J22" s="13" t="s">
        <v>3976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3977</v>
      </c>
      <c r="E23" s="15">
        <v>0</v>
      </c>
      <c r="F23" s="15">
        <v>0</v>
      </c>
      <c r="G23" s="14">
        <v>0</v>
      </c>
      <c r="H23" s="14">
        <v>0</v>
      </c>
      <c r="I23" s="13" t="s">
        <v>3978</v>
      </c>
      <c r="J23" s="13" t="s">
        <v>3979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3980</v>
      </c>
      <c r="E24" s="15">
        <v>0</v>
      </c>
      <c r="F24" s="15">
        <v>0</v>
      </c>
      <c r="G24" s="14">
        <v>0</v>
      </c>
      <c r="H24" s="14">
        <v>0</v>
      </c>
      <c r="I24" s="13" t="s">
        <v>3981</v>
      </c>
      <c r="J24" s="13" t="s">
        <v>3982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3983</v>
      </c>
      <c r="E25" s="15">
        <v>0</v>
      </c>
      <c r="F25" s="15">
        <v>0</v>
      </c>
      <c r="G25" s="14">
        <v>0</v>
      </c>
      <c r="H25" s="14">
        <v>0</v>
      </c>
      <c r="I25" s="13" t="s">
        <v>3984</v>
      </c>
      <c r="J25" s="13" t="s">
        <v>3985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3986</v>
      </c>
      <c r="E26" s="15">
        <v>0</v>
      </c>
      <c r="F26" s="15">
        <v>0</v>
      </c>
      <c r="G26" s="14">
        <v>0</v>
      </c>
      <c r="H26" s="14">
        <v>0</v>
      </c>
      <c r="I26" s="13" t="s">
        <v>3987</v>
      </c>
      <c r="J26" s="13" t="s">
        <v>3988</v>
      </c>
    </row>
    <row r="27" spans="1:10" ht="9.9499999999999993" customHeight="1" x14ac:dyDescent="0.25">
      <c r="A27" s="11">
        <v>56</v>
      </c>
      <c r="B27" s="91">
        <v>27</v>
      </c>
      <c r="C27" s="92">
        <v>114</v>
      </c>
      <c r="D27" s="15">
        <v>0.23680000000000001</v>
      </c>
      <c r="E27" s="15">
        <v>0.15</v>
      </c>
      <c r="F27" s="15">
        <v>0.15</v>
      </c>
      <c r="G27" s="14">
        <v>17.100000000000001</v>
      </c>
      <c r="H27" s="14">
        <v>17.100000000000001</v>
      </c>
      <c r="I27" s="15">
        <v>1.5789</v>
      </c>
      <c r="J27" s="15">
        <v>1.5789</v>
      </c>
    </row>
    <row r="28" spans="1:10" ht="9.9499999999999993" customHeight="1" x14ac:dyDescent="0.25">
      <c r="A28" s="11">
        <v>57</v>
      </c>
      <c r="B28" s="91">
        <v>1</v>
      </c>
      <c r="C28" s="92">
        <v>12</v>
      </c>
      <c r="D28" s="15">
        <v>8.3299999999999999E-2</v>
      </c>
      <c r="E28" s="15">
        <v>0.15</v>
      </c>
      <c r="F28" s="15">
        <v>0.15</v>
      </c>
      <c r="G28" s="14">
        <v>1.8</v>
      </c>
      <c r="H28" s="14">
        <v>1.8</v>
      </c>
      <c r="I28" s="15">
        <v>0.55559999999999998</v>
      </c>
      <c r="J28" s="15">
        <v>0.55559999999999998</v>
      </c>
    </row>
    <row r="29" spans="1:10" ht="9.9499999999999993" customHeight="1" x14ac:dyDescent="0.25">
      <c r="A29" s="11">
        <v>58</v>
      </c>
      <c r="B29" s="91">
        <v>3</v>
      </c>
      <c r="C29" s="92">
        <v>15</v>
      </c>
      <c r="D29" s="15">
        <v>0.2</v>
      </c>
      <c r="E29" s="15">
        <v>0.15</v>
      </c>
      <c r="F29" s="15">
        <v>0.15</v>
      </c>
      <c r="G29" s="14">
        <v>2.25</v>
      </c>
      <c r="H29" s="14">
        <v>2.25</v>
      </c>
      <c r="I29" s="15">
        <v>1.3332999999999999</v>
      </c>
      <c r="J29" s="15">
        <v>1.3332999999999999</v>
      </c>
    </row>
    <row r="30" spans="1:10" ht="9.9499999999999993" customHeight="1" x14ac:dyDescent="0.25">
      <c r="A30" s="11">
        <v>59</v>
      </c>
      <c r="B30" s="91">
        <v>3</v>
      </c>
      <c r="C30" s="92">
        <v>13</v>
      </c>
      <c r="D30" s="15">
        <v>0.23080000000000001</v>
      </c>
      <c r="E30" s="15">
        <v>0.15</v>
      </c>
      <c r="F30" s="15">
        <v>0.15</v>
      </c>
      <c r="G30" s="14">
        <v>1.95</v>
      </c>
      <c r="H30" s="14">
        <v>1.95</v>
      </c>
      <c r="I30" s="15">
        <v>1.5385</v>
      </c>
      <c r="J30" s="15">
        <v>1.5385</v>
      </c>
    </row>
    <row r="31" spans="1:10" ht="9.9499999999999993" customHeight="1" x14ac:dyDescent="0.25">
      <c r="A31" s="11">
        <v>60</v>
      </c>
      <c r="B31" s="91">
        <v>0</v>
      </c>
      <c r="C31" s="92">
        <v>8</v>
      </c>
      <c r="D31" s="15">
        <v>0</v>
      </c>
      <c r="E31" s="15">
        <v>0.15</v>
      </c>
      <c r="F31" s="15">
        <v>0.15</v>
      </c>
      <c r="G31" s="14">
        <v>1.2</v>
      </c>
      <c r="H31" s="14">
        <v>1.2</v>
      </c>
      <c r="I31" s="15">
        <v>0</v>
      </c>
      <c r="J31" s="15">
        <v>0</v>
      </c>
    </row>
    <row r="32" spans="1:10" ht="9.9499999999999993" customHeight="1" x14ac:dyDescent="0.25">
      <c r="A32" s="11">
        <v>61</v>
      </c>
      <c r="B32" s="91">
        <v>2</v>
      </c>
      <c r="C32" s="92">
        <v>9</v>
      </c>
      <c r="D32" s="15">
        <v>0.22220000000000001</v>
      </c>
      <c r="E32" s="15">
        <v>0.15</v>
      </c>
      <c r="F32" s="15">
        <v>0.15</v>
      </c>
      <c r="G32" s="14">
        <v>1.35</v>
      </c>
      <c r="H32" s="14">
        <v>1.35</v>
      </c>
      <c r="I32" s="15">
        <v>1.4815</v>
      </c>
      <c r="J32" s="15">
        <v>1.4815</v>
      </c>
    </row>
    <row r="33" spans="1:10" ht="9.9499999999999993" customHeight="1" x14ac:dyDescent="0.25">
      <c r="A33" s="11">
        <v>62</v>
      </c>
      <c r="B33" s="91">
        <v>2</v>
      </c>
      <c r="C33" s="92">
        <v>7</v>
      </c>
      <c r="D33" s="15">
        <v>0.28570000000000001</v>
      </c>
      <c r="E33" s="15">
        <v>0.2</v>
      </c>
      <c r="F33" s="15">
        <v>0.2</v>
      </c>
      <c r="G33" s="14">
        <v>1.4</v>
      </c>
      <c r="H33" s="14">
        <v>1.4</v>
      </c>
      <c r="I33" s="15">
        <v>1.4286000000000001</v>
      </c>
      <c r="J33" s="15">
        <v>1.4286000000000001</v>
      </c>
    </row>
    <row r="34" spans="1:10" ht="9.9499999999999993" customHeight="1" x14ac:dyDescent="0.25">
      <c r="A34" s="11">
        <v>63</v>
      </c>
      <c r="B34" s="91">
        <v>167</v>
      </c>
      <c r="C34" s="92">
        <v>1021</v>
      </c>
      <c r="D34" s="15">
        <v>0.1636</v>
      </c>
      <c r="E34" s="15">
        <v>0.15</v>
      </c>
      <c r="F34" s="15">
        <v>0.15</v>
      </c>
      <c r="G34" s="14">
        <v>153.15</v>
      </c>
      <c r="H34" s="14">
        <v>153.15</v>
      </c>
      <c r="I34" s="15">
        <v>1.0904</v>
      </c>
      <c r="J34" s="15">
        <v>1.0904</v>
      </c>
    </row>
    <row r="35" spans="1:10" ht="9.9499999999999993" customHeight="1" x14ac:dyDescent="0.25">
      <c r="A35" s="11">
        <v>64</v>
      </c>
      <c r="B35" s="91">
        <v>1</v>
      </c>
      <c r="C35" s="92">
        <v>17</v>
      </c>
      <c r="D35" s="15">
        <v>5.8799999999999998E-2</v>
      </c>
      <c r="E35" s="15">
        <v>0.15</v>
      </c>
      <c r="F35" s="15">
        <v>0.15</v>
      </c>
      <c r="G35" s="14">
        <v>2.5499999999999998</v>
      </c>
      <c r="H35" s="14">
        <v>2.5499999999999998</v>
      </c>
      <c r="I35" s="15">
        <v>0.39219999999999999</v>
      </c>
      <c r="J35" s="15">
        <v>0.39219999999999999</v>
      </c>
    </row>
    <row r="36" spans="1:10" ht="9.9499999999999993" customHeight="1" x14ac:dyDescent="0.25">
      <c r="A36" s="11">
        <v>65</v>
      </c>
      <c r="B36" s="91">
        <v>3</v>
      </c>
      <c r="C36" s="92">
        <v>21</v>
      </c>
      <c r="D36" s="15">
        <v>0.1429</v>
      </c>
      <c r="E36" s="15">
        <v>0.2</v>
      </c>
      <c r="F36" s="15">
        <v>0.2</v>
      </c>
      <c r="G36" s="14">
        <v>4.2</v>
      </c>
      <c r="H36" s="14">
        <v>4.2</v>
      </c>
      <c r="I36" s="15">
        <v>0.71430000000000005</v>
      </c>
      <c r="J36" s="15">
        <v>0.71430000000000005</v>
      </c>
    </row>
    <row r="37" spans="1:10" ht="9.9499999999999993" customHeight="1" x14ac:dyDescent="0.25">
      <c r="A37" s="11">
        <v>66</v>
      </c>
      <c r="B37" s="91">
        <v>2</v>
      </c>
      <c r="C37" s="92">
        <v>14</v>
      </c>
      <c r="D37" s="15">
        <v>0.1429</v>
      </c>
      <c r="E37" s="15">
        <v>0.15</v>
      </c>
      <c r="F37" s="15">
        <v>0.15</v>
      </c>
      <c r="G37" s="14">
        <v>2.1</v>
      </c>
      <c r="H37" s="14">
        <v>2.1</v>
      </c>
      <c r="I37" s="15">
        <v>0.95240000000000002</v>
      </c>
      <c r="J37" s="15">
        <v>0.95240000000000002</v>
      </c>
    </row>
    <row r="38" spans="1:10" ht="9.9499999999999993" customHeight="1" x14ac:dyDescent="0.25">
      <c r="A38" s="11">
        <v>67</v>
      </c>
      <c r="B38" s="91">
        <v>0</v>
      </c>
      <c r="C38" s="92">
        <v>5</v>
      </c>
      <c r="D38" s="15">
        <v>0</v>
      </c>
      <c r="E38" s="15">
        <v>0.15</v>
      </c>
      <c r="F38" s="15">
        <v>0.15</v>
      </c>
      <c r="G38" s="14">
        <v>0.75</v>
      </c>
      <c r="H38" s="14">
        <v>0.75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0</v>
      </c>
      <c r="C39" s="92">
        <v>4</v>
      </c>
      <c r="D39" s="15">
        <v>0</v>
      </c>
      <c r="E39" s="15">
        <v>0.15</v>
      </c>
      <c r="F39" s="15">
        <v>0.15</v>
      </c>
      <c r="G39" s="14">
        <v>0.6</v>
      </c>
      <c r="H39" s="14">
        <v>0.6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6</v>
      </c>
      <c r="D40" s="15">
        <v>0.16669999999999999</v>
      </c>
      <c r="E40" s="15">
        <v>0.15</v>
      </c>
      <c r="F40" s="15">
        <v>0.15</v>
      </c>
      <c r="G40" s="14">
        <v>0.9</v>
      </c>
      <c r="H40" s="14">
        <v>0.9</v>
      </c>
      <c r="I40" s="15">
        <v>1.1111</v>
      </c>
      <c r="J40" s="15">
        <v>1.1111</v>
      </c>
    </row>
    <row r="41" spans="1:10" ht="9.9499999999999993" customHeight="1" x14ac:dyDescent="0.25">
      <c r="A41" s="11">
        <v>70</v>
      </c>
      <c r="B41" s="91">
        <v>0</v>
      </c>
      <c r="C41" s="92">
        <v>4</v>
      </c>
      <c r="D41" s="15">
        <v>0</v>
      </c>
      <c r="E41" s="15">
        <v>1</v>
      </c>
      <c r="F41" s="15">
        <v>1</v>
      </c>
      <c r="G41" s="14">
        <v>4</v>
      </c>
      <c r="H41" s="14">
        <v>4</v>
      </c>
      <c r="I41" s="15">
        <v>0</v>
      </c>
      <c r="J41" s="15">
        <v>0</v>
      </c>
    </row>
    <row r="42" spans="1:10" ht="9.9499999999999993" customHeight="1" x14ac:dyDescent="0.25">
      <c r="A42" s="18" t="s">
        <v>3989</v>
      </c>
      <c r="B42" s="91">
        <v>2</v>
      </c>
      <c r="C42" s="92">
        <v>21</v>
      </c>
      <c r="D42" s="15">
        <v>9.5200000000000007E-2</v>
      </c>
      <c r="E42" s="15">
        <v>1</v>
      </c>
      <c r="F42" s="15">
        <v>1</v>
      </c>
      <c r="G42" s="14">
        <v>22</v>
      </c>
      <c r="H42" s="14">
        <v>22</v>
      </c>
      <c r="I42" s="15">
        <v>9.0899999999999995E-2</v>
      </c>
      <c r="J42" s="15">
        <v>9.0899999999999995E-2</v>
      </c>
    </row>
    <row r="43" spans="1:10" ht="9.9499999999999993" customHeight="1" x14ac:dyDescent="0.25">
      <c r="A43" s="19" t="s">
        <v>3990</v>
      </c>
      <c r="B43" s="105">
        <v>214</v>
      </c>
      <c r="C43" s="104">
        <v>1291</v>
      </c>
      <c r="D43" s="22">
        <v>0.1658</v>
      </c>
      <c r="E43" s="67"/>
      <c r="F43" s="67"/>
      <c r="G43" s="38">
        <v>217.3</v>
      </c>
      <c r="H43" s="38">
        <v>217.3</v>
      </c>
      <c r="I43" s="22">
        <v>0.98480000000000001</v>
      </c>
      <c r="J43" s="22">
        <v>0.98480000000000001</v>
      </c>
    </row>
    <row r="65" spans="1:1" x14ac:dyDescent="0.25">
      <c r="A65" s="24" t="s">
        <v>3991</v>
      </c>
    </row>
    <row r="66" spans="1:1" x14ac:dyDescent="0.25">
      <c r="A66" s="2" t="s">
        <v>3992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3993</v>
      </c>
    </row>
    <row r="5" spans="1:10" x14ac:dyDescent="0.25">
      <c r="A5" s="3" t="s">
        <v>3994</v>
      </c>
    </row>
    <row r="6" spans="1:10" x14ac:dyDescent="0.25">
      <c r="A6" s="3" t="s">
        <v>3995</v>
      </c>
    </row>
    <row r="7" spans="1:10" x14ac:dyDescent="0.25">
      <c r="A7" s="3" t="s">
        <v>3996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3997</v>
      </c>
      <c r="E8" s="8">
        <v>-5</v>
      </c>
      <c r="F8" s="8">
        <v>-6</v>
      </c>
      <c r="G8" s="8">
        <v>-7</v>
      </c>
      <c r="H8" s="8">
        <v>-8</v>
      </c>
      <c r="I8" s="7" t="s">
        <v>3998</v>
      </c>
      <c r="J8" s="7" t="s">
        <v>3999</v>
      </c>
    </row>
    <row r="9" spans="1:10" ht="9.9499999999999993" customHeight="1" x14ac:dyDescent="0.25">
      <c r="A9" s="221" t="s">
        <v>4000</v>
      </c>
      <c r="B9" s="247" t="s">
        <v>4001</v>
      </c>
      <c r="C9" s="248" t="s">
        <v>4002</v>
      </c>
      <c r="D9" s="222" t="s">
        <v>4003</v>
      </c>
      <c r="E9" s="220" t="s">
        <v>4004</v>
      </c>
      <c r="F9" s="220"/>
      <c r="G9" s="220" t="s">
        <v>4005</v>
      </c>
      <c r="H9" s="220"/>
      <c r="I9" s="220" t="s">
        <v>4006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4007</v>
      </c>
      <c r="F10" s="102" t="s">
        <v>4008</v>
      </c>
      <c r="G10" s="102" t="s">
        <v>4009</v>
      </c>
      <c r="H10" s="102" t="s">
        <v>4010</v>
      </c>
      <c r="I10" s="10" t="s">
        <v>4011</v>
      </c>
      <c r="J10" s="10" t="s">
        <v>4012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4013</v>
      </c>
      <c r="E11" s="15">
        <v>0</v>
      </c>
      <c r="F11" s="15">
        <v>0</v>
      </c>
      <c r="G11" s="14">
        <v>0</v>
      </c>
      <c r="H11" s="14">
        <v>0</v>
      </c>
      <c r="I11" s="13" t="s">
        <v>4014</v>
      </c>
      <c r="J11" s="13" t="s">
        <v>4015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4016</v>
      </c>
      <c r="E12" s="15">
        <v>0</v>
      </c>
      <c r="F12" s="15">
        <v>0</v>
      </c>
      <c r="G12" s="14">
        <v>0</v>
      </c>
      <c r="H12" s="14">
        <v>0</v>
      </c>
      <c r="I12" s="13" t="s">
        <v>4017</v>
      </c>
      <c r="J12" s="13" t="s">
        <v>4018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4019</v>
      </c>
      <c r="E13" s="15">
        <v>0</v>
      </c>
      <c r="F13" s="15">
        <v>0</v>
      </c>
      <c r="G13" s="14">
        <v>0</v>
      </c>
      <c r="H13" s="14">
        <v>0</v>
      </c>
      <c r="I13" s="13" t="s">
        <v>4020</v>
      </c>
      <c r="J13" s="13" t="s">
        <v>4021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4022</v>
      </c>
      <c r="E14" s="15">
        <v>0</v>
      </c>
      <c r="F14" s="15">
        <v>0</v>
      </c>
      <c r="G14" s="14">
        <v>0</v>
      </c>
      <c r="H14" s="14">
        <v>0</v>
      </c>
      <c r="I14" s="13" t="s">
        <v>4023</v>
      </c>
      <c r="J14" s="13" t="s">
        <v>4024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4025</v>
      </c>
      <c r="E15" s="15">
        <v>0</v>
      </c>
      <c r="F15" s="15">
        <v>0</v>
      </c>
      <c r="G15" s="14">
        <v>0</v>
      </c>
      <c r="H15" s="14">
        <v>0</v>
      </c>
      <c r="I15" s="13" t="s">
        <v>4026</v>
      </c>
      <c r="J15" s="13" t="s">
        <v>4027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4028</v>
      </c>
      <c r="E16" s="15">
        <v>0</v>
      </c>
      <c r="F16" s="15">
        <v>0</v>
      </c>
      <c r="G16" s="14">
        <v>0</v>
      </c>
      <c r="H16" s="14">
        <v>0</v>
      </c>
      <c r="I16" s="13" t="s">
        <v>4029</v>
      </c>
      <c r="J16" s="13" t="s">
        <v>4030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4031</v>
      </c>
      <c r="E17" s="15">
        <v>0</v>
      </c>
      <c r="F17" s="15">
        <v>0</v>
      </c>
      <c r="G17" s="14">
        <v>0</v>
      </c>
      <c r="H17" s="14">
        <v>0</v>
      </c>
      <c r="I17" s="13" t="s">
        <v>4032</v>
      </c>
      <c r="J17" s="13" t="s">
        <v>4033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4034</v>
      </c>
      <c r="E18" s="15">
        <v>0</v>
      </c>
      <c r="F18" s="15">
        <v>0</v>
      </c>
      <c r="G18" s="14">
        <v>0</v>
      </c>
      <c r="H18" s="14">
        <v>0</v>
      </c>
      <c r="I18" s="13" t="s">
        <v>4035</v>
      </c>
      <c r="J18" s="13" t="s">
        <v>4036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4037</v>
      </c>
      <c r="E19" s="15">
        <v>0</v>
      </c>
      <c r="F19" s="15">
        <v>0</v>
      </c>
      <c r="G19" s="14">
        <v>0</v>
      </c>
      <c r="H19" s="14">
        <v>0</v>
      </c>
      <c r="I19" s="13" t="s">
        <v>4038</v>
      </c>
      <c r="J19" s="13" t="s">
        <v>4039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4040</v>
      </c>
      <c r="E20" s="15">
        <v>0</v>
      </c>
      <c r="F20" s="15">
        <v>0</v>
      </c>
      <c r="G20" s="14">
        <v>0</v>
      </c>
      <c r="H20" s="14">
        <v>0</v>
      </c>
      <c r="I20" s="13" t="s">
        <v>4041</v>
      </c>
      <c r="J20" s="13" t="s">
        <v>4042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4043</v>
      </c>
      <c r="E21" s="15">
        <v>0</v>
      </c>
      <c r="F21" s="15">
        <v>0</v>
      </c>
      <c r="G21" s="14">
        <v>0</v>
      </c>
      <c r="H21" s="14">
        <v>0</v>
      </c>
      <c r="I21" s="13" t="s">
        <v>4044</v>
      </c>
      <c r="J21" s="13" t="s">
        <v>4045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4046</v>
      </c>
      <c r="E22" s="15">
        <v>0</v>
      </c>
      <c r="F22" s="15">
        <v>0</v>
      </c>
      <c r="G22" s="14">
        <v>0</v>
      </c>
      <c r="H22" s="14">
        <v>0</v>
      </c>
      <c r="I22" s="13" t="s">
        <v>4047</v>
      </c>
      <c r="J22" s="13" t="s">
        <v>4048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4049</v>
      </c>
      <c r="E23" s="15">
        <v>0</v>
      </c>
      <c r="F23" s="15">
        <v>0</v>
      </c>
      <c r="G23" s="14">
        <v>0</v>
      </c>
      <c r="H23" s="14">
        <v>0</v>
      </c>
      <c r="I23" s="13" t="s">
        <v>4050</v>
      </c>
      <c r="J23" s="13" t="s">
        <v>4051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4052</v>
      </c>
      <c r="E24" s="15">
        <v>0</v>
      </c>
      <c r="F24" s="15">
        <v>0</v>
      </c>
      <c r="G24" s="14">
        <v>0</v>
      </c>
      <c r="H24" s="14">
        <v>0</v>
      </c>
      <c r="I24" s="13" t="s">
        <v>4053</v>
      </c>
      <c r="J24" s="13" t="s">
        <v>4054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4055</v>
      </c>
      <c r="E25" s="15">
        <v>0</v>
      </c>
      <c r="F25" s="15">
        <v>0</v>
      </c>
      <c r="G25" s="14">
        <v>0</v>
      </c>
      <c r="H25" s="14">
        <v>0</v>
      </c>
      <c r="I25" s="13" t="s">
        <v>4056</v>
      </c>
      <c r="J25" s="13" t="s">
        <v>4057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4058</v>
      </c>
      <c r="E26" s="15">
        <v>0</v>
      </c>
      <c r="F26" s="15">
        <v>0</v>
      </c>
      <c r="G26" s="14">
        <v>0</v>
      </c>
      <c r="H26" s="14">
        <v>0</v>
      </c>
      <c r="I26" s="13" t="s">
        <v>4059</v>
      </c>
      <c r="J26" s="13" t="s">
        <v>4060</v>
      </c>
    </row>
    <row r="27" spans="1:10" ht="9.9499999999999993" customHeight="1" x14ac:dyDescent="0.25">
      <c r="A27" s="11">
        <v>56</v>
      </c>
      <c r="B27" s="91">
        <v>77</v>
      </c>
      <c r="C27" s="92">
        <v>272</v>
      </c>
      <c r="D27" s="15">
        <v>0.28310000000000002</v>
      </c>
      <c r="E27" s="15">
        <v>0.15</v>
      </c>
      <c r="F27" s="15">
        <v>0.15</v>
      </c>
      <c r="G27" s="14">
        <v>40.799999999999997</v>
      </c>
      <c r="H27" s="14">
        <v>40.799999999999997</v>
      </c>
      <c r="I27" s="15">
        <v>1.8873</v>
      </c>
      <c r="J27" s="15">
        <v>1.8873</v>
      </c>
    </row>
    <row r="28" spans="1:10" ht="9.9499999999999993" customHeight="1" x14ac:dyDescent="0.25">
      <c r="A28" s="11">
        <v>57</v>
      </c>
      <c r="B28" s="91">
        <v>5</v>
      </c>
      <c r="C28" s="92">
        <v>30</v>
      </c>
      <c r="D28" s="15">
        <v>0.16669999999999999</v>
      </c>
      <c r="E28" s="15">
        <v>0.15</v>
      </c>
      <c r="F28" s="15">
        <v>0.15</v>
      </c>
      <c r="G28" s="14">
        <v>4.5</v>
      </c>
      <c r="H28" s="14">
        <v>4.5</v>
      </c>
      <c r="I28" s="15">
        <v>1.1111</v>
      </c>
      <c r="J28" s="15">
        <v>1.1111</v>
      </c>
    </row>
    <row r="29" spans="1:10" ht="9.9499999999999993" customHeight="1" x14ac:dyDescent="0.25">
      <c r="A29" s="11">
        <v>58</v>
      </c>
      <c r="B29" s="91">
        <v>5</v>
      </c>
      <c r="C29" s="92">
        <v>22</v>
      </c>
      <c r="D29" s="15">
        <v>0.2273</v>
      </c>
      <c r="E29" s="15">
        <v>0.15</v>
      </c>
      <c r="F29" s="15">
        <v>0.15</v>
      </c>
      <c r="G29" s="14">
        <v>3.3</v>
      </c>
      <c r="H29" s="14">
        <v>3.3</v>
      </c>
      <c r="I29" s="15">
        <v>1.5152000000000001</v>
      </c>
      <c r="J29" s="15">
        <v>1.5152000000000001</v>
      </c>
    </row>
    <row r="30" spans="1:10" ht="9.9499999999999993" customHeight="1" x14ac:dyDescent="0.25">
      <c r="A30" s="11">
        <v>59</v>
      </c>
      <c r="B30" s="91">
        <v>2</v>
      </c>
      <c r="C30" s="92">
        <v>24</v>
      </c>
      <c r="D30" s="15">
        <v>8.3299999999999999E-2</v>
      </c>
      <c r="E30" s="15">
        <v>0.15</v>
      </c>
      <c r="F30" s="15">
        <v>0.15</v>
      </c>
      <c r="G30" s="14">
        <v>3.6</v>
      </c>
      <c r="H30" s="14">
        <v>3.6</v>
      </c>
      <c r="I30" s="15">
        <v>0.55559999999999998</v>
      </c>
      <c r="J30" s="15">
        <v>0.55559999999999998</v>
      </c>
    </row>
    <row r="31" spans="1:10" ht="9.9499999999999993" customHeight="1" x14ac:dyDescent="0.25">
      <c r="A31" s="11">
        <v>60</v>
      </c>
      <c r="B31" s="91">
        <v>2</v>
      </c>
      <c r="C31" s="92">
        <v>21</v>
      </c>
      <c r="D31" s="15">
        <v>9.5200000000000007E-2</v>
      </c>
      <c r="E31" s="15">
        <v>0.15</v>
      </c>
      <c r="F31" s="15">
        <v>0.15</v>
      </c>
      <c r="G31" s="14">
        <v>3.15</v>
      </c>
      <c r="H31" s="14">
        <v>3.15</v>
      </c>
      <c r="I31" s="15">
        <v>0.63490000000000002</v>
      </c>
      <c r="J31" s="15">
        <v>0.63490000000000002</v>
      </c>
    </row>
    <row r="32" spans="1:10" ht="9.9499999999999993" customHeight="1" x14ac:dyDescent="0.25">
      <c r="A32" s="11">
        <v>61</v>
      </c>
      <c r="B32" s="91">
        <v>3</v>
      </c>
      <c r="C32" s="92">
        <v>24</v>
      </c>
      <c r="D32" s="15">
        <v>0.125</v>
      </c>
      <c r="E32" s="15">
        <v>0.15</v>
      </c>
      <c r="F32" s="15">
        <v>0.15</v>
      </c>
      <c r="G32" s="14">
        <v>3.6</v>
      </c>
      <c r="H32" s="14">
        <v>3.6</v>
      </c>
      <c r="I32" s="15">
        <v>0.83330000000000004</v>
      </c>
      <c r="J32" s="15">
        <v>0.83330000000000004</v>
      </c>
    </row>
    <row r="33" spans="1:10" ht="9.9499999999999993" customHeight="1" x14ac:dyDescent="0.25">
      <c r="A33" s="11">
        <v>62</v>
      </c>
      <c r="B33" s="91">
        <v>5</v>
      </c>
      <c r="C33" s="92">
        <v>19</v>
      </c>
      <c r="D33" s="15">
        <v>0.26319999999999999</v>
      </c>
      <c r="E33" s="15">
        <v>0.2</v>
      </c>
      <c r="F33" s="15">
        <v>0.2</v>
      </c>
      <c r="G33" s="14">
        <v>3.8</v>
      </c>
      <c r="H33" s="14">
        <v>3.8</v>
      </c>
      <c r="I33" s="15">
        <v>1.3158000000000001</v>
      </c>
      <c r="J33" s="15">
        <v>1.3158000000000001</v>
      </c>
    </row>
    <row r="34" spans="1:10" ht="9.9499999999999993" customHeight="1" x14ac:dyDescent="0.25">
      <c r="A34" s="11">
        <v>63</v>
      </c>
      <c r="B34" s="91">
        <v>562</v>
      </c>
      <c r="C34" s="103">
        <v>3645</v>
      </c>
      <c r="D34" s="15">
        <v>0.1542</v>
      </c>
      <c r="E34" s="15">
        <v>0.15</v>
      </c>
      <c r="F34" s="15">
        <v>0.15</v>
      </c>
      <c r="G34" s="14">
        <v>546.79999999999995</v>
      </c>
      <c r="H34" s="14">
        <v>546.79999999999995</v>
      </c>
      <c r="I34" s="15">
        <v>1.0278</v>
      </c>
      <c r="J34" s="15">
        <v>1.0278</v>
      </c>
    </row>
    <row r="35" spans="1:10" ht="9.9499999999999993" customHeight="1" x14ac:dyDescent="0.25">
      <c r="A35" s="11">
        <v>64</v>
      </c>
      <c r="B35" s="91">
        <v>4</v>
      </c>
      <c r="C35" s="92">
        <v>56</v>
      </c>
      <c r="D35" s="15">
        <v>7.1400000000000005E-2</v>
      </c>
      <c r="E35" s="15">
        <v>0.15</v>
      </c>
      <c r="F35" s="15">
        <v>0.15</v>
      </c>
      <c r="G35" s="14">
        <v>8.4</v>
      </c>
      <c r="H35" s="14">
        <v>8.4</v>
      </c>
      <c r="I35" s="15">
        <v>0.47620000000000001</v>
      </c>
      <c r="J35" s="15">
        <v>0.47620000000000001</v>
      </c>
    </row>
    <row r="36" spans="1:10" ht="9.9499999999999993" customHeight="1" x14ac:dyDescent="0.25">
      <c r="A36" s="11">
        <v>65</v>
      </c>
      <c r="B36" s="91">
        <v>7</v>
      </c>
      <c r="C36" s="92">
        <v>56</v>
      </c>
      <c r="D36" s="15">
        <v>0.125</v>
      </c>
      <c r="E36" s="15">
        <v>0.2</v>
      </c>
      <c r="F36" s="15">
        <v>0.2</v>
      </c>
      <c r="G36" s="14">
        <v>11.2</v>
      </c>
      <c r="H36" s="14">
        <v>11.2</v>
      </c>
      <c r="I36" s="15">
        <v>0.625</v>
      </c>
      <c r="J36" s="15">
        <v>0.625</v>
      </c>
    </row>
    <row r="37" spans="1:10" ht="9.9499999999999993" customHeight="1" x14ac:dyDescent="0.25">
      <c r="A37" s="11">
        <v>66</v>
      </c>
      <c r="B37" s="91">
        <v>5</v>
      </c>
      <c r="C37" s="92">
        <v>32</v>
      </c>
      <c r="D37" s="15">
        <v>0.15629999999999999</v>
      </c>
      <c r="E37" s="15">
        <v>0.15</v>
      </c>
      <c r="F37" s="15">
        <v>0.15</v>
      </c>
      <c r="G37" s="14">
        <v>4.8</v>
      </c>
      <c r="H37" s="14">
        <v>4.8</v>
      </c>
      <c r="I37" s="15">
        <v>1.0417000000000001</v>
      </c>
      <c r="J37" s="15">
        <v>1.0417000000000001</v>
      </c>
    </row>
    <row r="38" spans="1:10" ht="9.9499999999999993" customHeight="1" x14ac:dyDescent="0.25">
      <c r="A38" s="11">
        <v>67</v>
      </c>
      <c r="B38" s="91">
        <v>2</v>
      </c>
      <c r="C38" s="92">
        <v>26</v>
      </c>
      <c r="D38" s="15">
        <v>7.6899999999999996E-2</v>
      </c>
      <c r="E38" s="15">
        <v>0.15</v>
      </c>
      <c r="F38" s="15">
        <v>0.15</v>
      </c>
      <c r="G38" s="14">
        <v>3.9</v>
      </c>
      <c r="H38" s="14">
        <v>3.9</v>
      </c>
      <c r="I38" s="15">
        <v>0.51280000000000003</v>
      </c>
      <c r="J38" s="15">
        <v>0.51280000000000003</v>
      </c>
    </row>
    <row r="39" spans="1:10" ht="9.9499999999999993" customHeight="1" x14ac:dyDescent="0.25">
      <c r="A39" s="11">
        <v>68</v>
      </c>
      <c r="B39" s="91">
        <v>1</v>
      </c>
      <c r="C39" s="92">
        <v>15</v>
      </c>
      <c r="D39" s="15">
        <v>6.6699999999999995E-2</v>
      </c>
      <c r="E39" s="15">
        <v>0.15</v>
      </c>
      <c r="F39" s="15">
        <v>0.15</v>
      </c>
      <c r="G39" s="14">
        <v>2.25</v>
      </c>
      <c r="H39" s="14">
        <v>2.25</v>
      </c>
      <c r="I39" s="15">
        <v>0.44440000000000002</v>
      </c>
      <c r="J39" s="15">
        <v>0.44440000000000002</v>
      </c>
    </row>
    <row r="40" spans="1:10" ht="9.9499999999999993" customHeight="1" x14ac:dyDescent="0.25">
      <c r="A40" s="11">
        <v>69</v>
      </c>
      <c r="B40" s="91">
        <v>0</v>
      </c>
      <c r="C40" s="92">
        <v>10</v>
      </c>
      <c r="D40" s="15">
        <v>0</v>
      </c>
      <c r="E40" s="15">
        <v>0.15</v>
      </c>
      <c r="F40" s="15">
        <v>0.15</v>
      </c>
      <c r="G40" s="14">
        <v>1.5</v>
      </c>
      <c r="H40" s="14">
        <v>1.5</v>
      </c>
      <c r="I40" s="15">
        <v>0</v>
      </c>
      <c r="J40" s="15">
        <v>0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4061</v>
      </c>
      <c r="B42" s="91">
        <v>1</v>
      </c>
      <c r="C42" s="92">
        <v>20</v>
      </c>
      <c r="D42" s="15">
        <v>0.05</v>
      </c>
      <c r="E42" s="15">
        <v>1</v>
      </c>
      <c r="F42" s="15">
        <v>1</v>
      </c>
      <c r="G42" s="14">
        <v>20</v>
      </c>
      <c r="H42" s="14">
        <v>20</v>
      </c>
      <c r="I42" s="15">
        <v>0.05</v>
      </c>
      <c r="J42" s="15">
        <v>0.05</v>
      </c>
    </row>
    <row r="43" spans="1:10" ht="9.9499999999999993" customHeight="1" x14ac:dyDescent="0.25">
      <c r="A43" s="19" t="s">
        <v>4062</v>
      </c>
      <c r="B43" s="105">
        <v>681</v>
      </c>
      <c r="C43" s="104">
        <v>4283</v>
      </c>
      <c r="D43" s="22">
        <v>0.159</v>
      </c>
      <c r="E43" s="67"/>
      <c r="F43" s="67"/>
      <c r="G43" s="38">
        <v>672.6</v>
      </c>
      <c r="H43" s="38">
        <v>672.6</v>
      </c>
      <c r="I43" s="22">
        <v>1.0125</v>
      </c>
      <c r="J43" s="22">
        <v>1.0125</v>
      </c>
    </row>
    <row r="65" spans="1:1" x14ac:dyDescent="0.25">
      <c r="A65" s="24" t="s">
        <v>4063</v>
      </c>
    </row>
    <row r="66" spans="1:1" x14ac:dyDescent="0.25">
      <c r="A66" s="2" t="s">
        <v>4064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4065</v>
      </c>
    </row>
    <row r="5" spans="1:10" x14ac:dyDescent="0.25">
      <c r="A5" s="3" t="s">
        <v>4066</v>
      </c>
    </row>
    <row r="6" spans="1:10" x14ac:dyDescent="0.25">
      <c r="A6" s="3" t="s">
        <v>4067</v>
      </c>
    </row>
    <row r="7" spans="1:10" x14ac:dyDescent="0.25">
      <c r="A7" s="3" t="s">
        <v>4068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4069</v>
      </c>
      <c r="E8" s="8">
        <v>-5</v>
      </c>
      <c r="F8" s="8">
        <v>-6</v>
      </c>
      <c r="G8" s="8">
        <v>-7</v>
      </c>
      <c r="H8" s="8">
        <v>-8</v>
      </c>
      <c r="I8" s="7" t="s">
        <v>4070</v>
      </c>
      <c r="J8" s="7" t="s">
        <v>4071</v>
      </c>
    </row>
    <row r="9" spans="1:10" ht="9.9499999999999993" customHeight="1" x14ac:dyDescent="0.25">
      <c r="A9" s="221" t="s">
        <v>4072</v>
      </c>
      <c r="B9" s="247" t="s">
        <v>4073</v>
      </c>
      <c r="C9" s="248" t="s">
        <v>4074</v>
      </c>
      <c r="D9" s="222" t="s">
        <v>4075</v>
      </c>
      <c r="E9" s="220" t="s">
        <v>4076</v>
      </c>
      <c r="F9" s="220"/>
      <c r="G9" s="220" t="s">
        <v>4077</v>
      </c>
      <c r="H9" s="220"/>
      <c r="I9" s="220" t="s">
        <v>4078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4079</v>
      </c>
      <c r="F10" s="102" t="s">
        <v>4080</v>
      </c>
      <c r="G10" s="102" t="s">
        <v>4081</v>
      </c>
      <c r="H10" s="102" t="s">
        <v>4082</v>
      </c>
      <c r="I10" s="10" t="s">
        <v>4083</v>
      </c>
      <c r="J10" s="10" t="s">
        <v>4084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4085</v>
      </c>
      <c r="E11" s="15">
        <v>0</v>
      </c>
      <c r="F11" s="15">
        <v>0</v>
      </c>
      <c r="G11" s="14">
        <v>0</v>
      </c>
      <c r="H11" s="14">
        <v>0</v>
      </c>
      <c r="I11" s="13" t="s">
        <v>4086</v>
      </c>
      <c r="J11" s="13" t="s">
        <v>4087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4088</v>
      </c>
      <c r="E12" s="15">
        <v>0</v>
      </c>
      <c r="F12" s="15">
        <v>0</v>
      </c>
      <c r="G12" s="14">
        <v>0</v>
      </c>
      <c r="H12" s="14">
        <v>0</v>
      </c>
      <c r="I12" s="13" t="s">
        <v>4089</v>
      </c>
      <c r="J12" s="13" t="s">
        <v>4090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4091</v>
      </c>
      <c r="E13" s="15">
        <v>0</v>
      </c>
      <c r="F13" s="15">
        <v>0</v>
      </c>
      <c r="G13" s="14">
        <v>0</v>
      </c>
      <c r="H13" s="14">
        <v>0</v>
      </c>
      <c r="I13" s="13" t="s">
        <v>4092</v>
      </c>
      <c r="J13" s="13" t="s">
        <v>4093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4094</v>
      </c>
      <c r="E14" s="15">
        <v>0</v>
      </c>
      <c r="F14" s="15">
        <v>0</v>
      </c>
      <c r="G14" s="14">
        <v>0</v>
      </c>
      <c r="H14" s="14">
        <v>0</v>
      </c>
      <c r="I14" s="13" t="s">
        <v>4095</v>
      </c>
      <c r="J14" s="13" t="s">
        <v>4096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4097</v>
      </c>
      <c r="E15" s="15">
        <v>0</v>
      </c>
      <c r="F15" s="15">
        <v>0</v>
      </c>
      <c r="G15" s="14">
        <v>0</v>
      </c>
      <c r="H15" s="14">
        <v>0</v>
      </c>
      <c r="I15" s="13" t="s">
        <v>4098</v>
      </c>
      <c r="J15" s="13" t="s">
        <v>4099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4100</v>
      </c>
      <c r="E16" s="15">
        <v>0</v>
      </c>
      <c r="F16" s="15">
        <v>0</v>
      </c>
      <c r="G16" s="14">
        <v>0</v>
      </c>
      <c r="H16" s="14">
        <v>0</v>
      </c>
      <c r="I16" s="13" t="s">
        <v>4101</v>
      </c>
      <c r="J16" s="13" t="s">
        <v>4102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4103</v>
      </c>
      <c r="E17" s="15">
        <v>0</v>
      </c>
      <c r="F17" s="15">
        <v>0</v>
      </c>
      <c r="G17" s="14">
        <v>0</v>
      </c>
      <c r="H17" s="14">
        <v>0</v>
      </c>
      <c r="I17" s="13" t="s">
        <v>4104</v>
      </c>
      <c r="J17" s="13" t="s">
        <v>4105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4106</v>
      </c>
      <c r="E18" s="15">
        <v>0</v>
      </c>
      <c r="F18" s="15">
        <v>0</v>
      </c>
      <c r="G18" s="14">
        <v>0</v>
      </c>
      <c r="H18" s="14">
        <v>0</v>
      </c>
      <c r="I18" s="13" t="s">
        <v>4107</v>
      </c>
      <c r="J18" s="13" t="s">
        <v>4108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4109</v>
      </c>
      <c r="E19" s="15">
        <v>0</v>
      </c>
      <c r="F19" s="15">
        <v>0</v>
      </c>
      <c r="G19" s="14">
        <v>0</v>
      </c>
      <c r="H19" s="14">
        <v>0</v>
      </c>
      <c r="I19" s="13" t="s">
        <v>4110</v>
      </c>
      <c r="J19" s="13" t="s">
        <v>4111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4112</v>
      </c>
      <c r="E20" s="15">
        <v>0</v>
      </c>
      <c r="F20" s="15">
        <v>0</v>
      </c>
      <c r="G20" s="14">
        <v>0</v>
      </c>
      <c r="H20" s="14">
        <v>0</v>
      </c>
      <c r="I20" s="13" t="s">
        <v>4113</v>
      </c>
      <c r="J20" s="13" t="s">
        <v>4114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4115</v>
      </c>
      <c r="E21" s="15">
        <v>0</v>
      </c>
      <c r="F21" s="15">
        <v>0</v>
      </c>
      <c r="G21" s="14">
        <v>0</v>
      </c>
      <c r="H21" s="14">
        <v>0</v>
      </c>
      <c r="I21" s="13" t="s">
        <v>4116</v>
      </c>
      <c r="J21" s="13" t="s">
        <v>4117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4118</v>
      </c>
      <c r="E22" s="15">
        <v>0</v>
      </c>
      <c r="F22" s="15">
        <v>0</v>
      </c>
      <c r="G22" s="14">
        <v>0</v>
      </c>
      <c r="H22" s="14">
        <v>0</v>
      </c>
      <c r="I22" s="13" t="s">
        <v>4119</v>
      </c>
      <c r="J22" s="13" t="s">
        <v>4120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4121</v>
      </c>
      <c r="E23" s="15">
        <v>0</v>
      </c>
      <c r="F23" s="15">
        <v>0</v>
      </c>
      <c r="G23" s="14">
        <v>0</v>
      </c>
      <c r="H23" s="14">
        <v>0</v>
      </c>
      <c r="I23" s="13" t="s">
        <v>4122</v>
      </c>
      <c r="J23" s="13" t="s">
        <v>4123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4124</v>
      </c>
      <c r="E24" s="15">
        <v>0</v>
      </c>
      <c r="F24" s="15">
        <v>0</v>
      </c>
      <c r="G24" s="14">
        <v>0</v>
      </c>
      <c r="H24" s="14">
        <v>0</v>
      </c>
      <c r="I24" s="13" t="s">
        <v>4125</v>
      </c>
      <c r="J24" s="13" t="s">
        <v>4126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4127</v>
      </c>
      <c r="E25" s="15">
        <v>0</v>
      </c>
      <c r="F25" s="15">
        <v>0</v>
      </c>
      <c r="G25" s="14">
        <v>0</v>
      </c>
      <c r="H25" s="14">
        <v>0</v>
      </c>
      <c r="I25" s="13" t="s">
        <v>4128</v>
      </c>
      <c r="J25" s="13" t="s">
        <v>4129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4130</v>
      </c>
      <c r="E26" s="15">
        <v>0</v>
      </c>
      <c r="F26" s="15">
        <v>0</v>
      </c>
      <c r="G26" s="14">
        <v>0</v>
      </c>
      <c r="H26" s="14">
        <v>0</v>
      </c>
      <c r="I26" s="13" t="s">
        <v>4131</v>
      </c>
      <c r="J26" s="13" t="s">
        <v>4132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4133</v>
      </c>
      <c r="E27" s="15">
        <v>0</v>
      </c>
      <c r="F27" s="15">
        <v>0</v>
      </c>
      <c r="G27" s="14">
        <v>0</v>
      </c>
      <c r="H27" s="14">
        <v>0</v>
      </c>
      <c r="I27" s="13" t="s">
        <v>4134</v>
      </c>
      <c r="J27" s="13" t="s">
        <v>4135</v>
      </c>
    </row>
    <row r="28" spans="1:10" ht="9.9499999999999993" customHeight="1" x14ac:dyDescent="0.25">
      <c r="A28" s="11">
        <v>57</v>
      </c>
      <c r="B28" s="91">
        <v>82</v>
      </c>
      <c r="C28" s="92">
        <v>332</v>
      </c>
      <c r="D28" s="15">
        <v>0.247</v>
      </c>
      <c r="E28" s="15">
        <v>0.15</v>
      </c>
      <c r="F28" s="15">
        <v>0.15</v>
      </c>
      <c r="G28" s="14">
        <v>49.8</v>
      </c>
      <c r="H28" s="14">
        <v>49.8</v>
      </c>
      <c r="I28" s="15">
        <v>1.6466000000000001</v>
      </c>
      <c r="J28" s="15">
        <v>1.6466000000000001</v>
      </c>
    </row>
    <row r="29" spans="1:10" ht="9.9499999999999993" customHeight="1" x14ac:dyDescent="0.25">
      <c r="A29" s="11">
        <v>58</v>
      </c>
      <c r="B29" s="91">
        <v>74</v>
      </c>
      <c r="C29" s="92">
        <v>321</v>
      </c>
      <c r="D29" s="15">
        <v>0.23050000000000001</v>
      </c>
      <c r="E29" s="15">
        <v>0.15</v>
      </c>
      <c r="F29" s="15">
        <v>0.15</v>
      </c>
      <c r="G29" s="14">
        <v>48.15</v>
      </c>
      <c r="H29" s="14">
        <v>48.15</v>
      </c>
      <c r="I29" s="15">
        <v>1.5368999999999999</v>
      </c>
      <c r="J29" s="15">
        <v>1.5368999999999999</v>
      </c>
    </row>
    <row r="30" spans="1:10" ht="9.9499999999999993" customHeight="1" x14ac:dyDescent="0.25">
      <c r="A30" s="11">
        <v>59</v>
      </c>
      <c r="B30" s="91">
        <v>81</v>
      </c>
      <c r="C30" s="92">
        <v>319</v>
      </c>
      <c r="D30" s="15">
        <v>0.25390000000000001</v>
      </c>
      <c r="E30" s="15">
        <v>0.15</v>
      </c>
      <c r="F30" s="15">
        <v>0.15</v>
      </c>
      <c r="G30" s="14">
        <v>47.85</v>
      </c>
      <c r="H30" s="14">
        <v>47.85</v>
      </c>
      <c r="I30" s="15">
        <v>1.6928000000000001</v>
      </c>
      <c r="J30" s="15">
        <v>1.6928000000000001</v>
      </c>
    </row>
    <row r="31" spans="1:10" ht="9.9499999999999993" customHeight="1" x14ac:dyDescent="0.25">
      <c r="A31" s="11">
        <v>60</v>
      </c>
      <c r="B31" s="91">
        <v>99</v>
      </c>
      <c r="C31" s="92">
        <v>339</v>
      </c>
      <c r="D31" s="15">
        <v>0.29199999999999998</v>
      </c>
      <c r="E31" s="15">
        <v>0.15</v>
      </c>
      <c r="F31" s="15">
        <v>0.15</v>
      </c>
      <c r="G31" s="14">
        <v>50.85</v>
      </c>
      <c r="H31" s="14">
        <v>50.85</v>
      </c>
      <c r="I31" s="15">
        <v>1.9469000000000001</v>
      </c>
      <c r="J31" s="15">
        <v>1.9469000000000001</v>
      </c>
    </row>
    <row r="32" spans="1:10" ht="9.9499999999999993" customHeight="1" x14ac:dyDescent="0.25">
      <c r="A32" s="11">
        <v>61</v>
      </c>
      <c r="B32" s="91">
        <v>100</v>
      </c>
      <c r="C32" s="92">
        <v>391</v>
      </c>
      <c r="D32" s="15">
        <v>0.25580000000000003</v>
      </c>
      <c r="E32" s="15">
        <v>0.15</v>
      </c>
      <c r="F32" s="15">
        <v>0.15</v>
      </c>
      <c r="G32" s="14">
        <v>58.65</v>
      </c>
      <c r="H32" s="14">
        <v>58.65</v>
      </c>
      <c r="I32" s="15">
        <v>1.7050000000000001</v>
      </c>
      <c r="J32" s="15">
        <v>1.7050000000000001</v>
      </c>
    </row>
    <row r="33" spans="1:10" ht="9.9499999999999993" customHeight="1" x14ac:dyDescent="0.25">
      <c r="A33" s="11">
        <v>62</v>
      </c>
      <c r="B33" s="91">
        <v>146</v>
      </c>
      <c r="C33" s="92">
        <v>497</v>
      </c>
      <c r="D33" s="15">
        <v>0.29380000000000001</v>
      </c>
      <c r="E33" s="15">
        <v>0.2</v>
      </c>
      <c r="F33" s="15">
        <v>0.2</v>
      </c>
      <c r="G33" s="14">
        <v>99.4</v>
      </c>
      <c r="H33" s="14">
        <v>99.4</v>
      </c>
      <c r="I33" s="15">
        <v>1.4688000000000001</v>
      </c>
      <c r="J33" s="15">
        <v>1.4688000000000001</v>
      </c>
    </row>
    <row r="34" spans="1:10" ht="9.9499999999999993" customHeight="1" x14ac:dyDescent="0.25">
      <c r="A34" s="11">
        <v>63</v>
      </c>
      <c r="B34" s="91">
        <v>143</v>
      </c>
      <c r="C34" s="92">
        <v>525</v>
      </c>
      <c r="D34" s="15">
        <v>0.27239999999999998</v>
      </c>
      <c r="E34" s="15">
        <v>0.15</v>
      </c>
      <c r="F34" s="15">
        <v>0.15</v>
      </c>
      <c r="G34" s="14">
        <v>78.75</v>
      </c>
      <c r="H34" s="14">
        <v>78.75</v>
      </c>
      <c r="I34" s="15">
        <v>1.8159000000000001</v>
      </c>
      <c r="J34" s="15">
        <v>1.8159000000000001</v>
      </c>
    </row>
    <row r="35" spans="1:10" ht="9.9499999999999993" customHeight="1" x14ac:dyDescent="0.25">
      <c r="A35" s="11">
        <v>64</v>
      </c>
      <c r="B35" s="91">
        <v>774</v>
      </c>
      <c r="C35" s="92">
        <v>4460</v>
      </c>
      <c r="D35" s="15">
        <v>0.17349999999999999</v>
      </c>
      <c r="E35" s="15">
        <v>0.15</v>
      </c>
      <c r="F35" s="15">
        <v>0.15</v>
      </c>
      <c r="G35" s="14">
        <v>669</v>
      </c>
      <c r="H35" s="14">
        <v>669</v>
      </c>
      <c r="I35" s="15">
        <v>1.157</v>
      </c>
      <c r="J35" s="15">
        <v>1.157</v>
      </c>
    </row>
    <row r="36" spans="1:10" ht="9.9499999999999993" customHeight="1" x14ac:dyDescent="0.25">
      <c r="A36" s="11">
        <v>65</v>
      </c>
      <c r="B36" s="91">
        <v>859</v>
      </c>
      <c r="C36" s="92">
        <v>3825</v>
      </c>
      <c r="D36" s="15">
        <v>0.22459999999999999</v>
      </c>
      <c r="E36" s="15">
        <v>0.2</v>
      </c>
      <c r="F36" s="15">
        <v>0.2</v>
      </c>
      <c r="G36" s="14">
        <v>765</v>
      </c>
      <c r="H36" s="14">
        <v>765</v>
      </c>
      <c r="I36" s="15">
        <v>1.1229</v>
      </c>
      <c r="J36" s="15">
        <v>1.1229</v>
      </c>
    </row>
    <row r="37" spans="1:10" ht="9.9499999999999993" customHeight="1" x14ac:dyDescent="0.25">
      <c r="A37" s="11">
        <v>66</v>
      </c>
      <c r="B37" s="91">
        <v>732</v>
      </c>
      <c r="C37" s="92">
        <v>2923</v>
      </c>
      <c r="D37" s="15">
        <v>0.25040000000000001</v>
      </c>
      <c r="E37" s="15">
        <v>0.15</v>
      </c>
      <c r="F37" s="15">
        <v>0.15</v>
      </c>
      <c r="G37" s="14">
        <v>438.45</v>
      </c>
      <c r="H37" s="14">
        <v>438.45</v>
      </c>
      <c r="I37" s="15">
        <v>1.6695</v>
      </c>
      <c r="J37" s="15">
        <v>1.6695</v>
      </c>
    </row>
    <row r="38" spans="1:10" ht="9.9499999999999993" customHeight="1" x14ac:dyDescent="0.25">
      <c r="A38" s="11">
        <v>67</v>
      </c>
      <c r="B38" s="91">
        <v>482</v>
      </c>
      <c r="C38" s="92">
        <v>2109</v>
      </c>
      <c r="D38" s="15">
        <v>0.22850000000000001</v>
      </c>
      <c r="E38" s="15">
        <v>0.15</v>
      </c>
      <c r="F38" s="15">
        <v>0.15</v>
      </c>
      <c r="G38" s="14">
        <v>316.35000000000002</v>
      </c>
      <c r="H38" s="14">
        <v>316.35000000000002</v>
      </c>
      <c r="I38" s="15">
        <v>1.5236000000000001</v>
      </c>
      <c r="J38" s="15">
        <v>1.5236000000000001</v>
      </c>
    </row>
    <row r="39" spans="1:10" ht="9.9499999999999993" customHeight="1" x14ac:dyDescent="0.25">
      <c r="A39" s="11">
        <v>68</v>
      </c>
      <c r="B39" s="91">
        <v>329</v>
      </c>
      <c r="C39" s="92">
        <v>1519</v>
      </c>
      <c r="D39" s="15">
        <v>0.21659999999999999</v>
      </c>
      <c r="E39" s="15">
        <v>0.15</v>
      </c>
      <c r="F39" s="15">
        <v>0.15</v>
      </c>
      <c r="G39" s="14">
        <v>227.85</v>
      </c>
      <c r="H39" s="14">
        <v>227.85</v>
      </c>
      <c r="I39" s="15">
        <v>1.4439</v>
      </c>
      <c r="J39" s="15">
        <v>1.4439</v>
      </c>
    </row>
    <row r="40" spans="1:10" ht="9.9499999999999993" customHeight="1" x14ac:dyDescent="0.25">
      <c r="A40" s="11">
        <v>69</v>
      </c>
      <c r="B40" s="91">
        <v>274</v>
      </c>
      <c r="C40" s="92">
        <v>1152</v>
      </c>
      <c r="D40" s="15">
        <v>0.23780000000000001</v>
      </c>
      <c r="E40" s="15">
        <v>0.15</v>
      </c>
      <c r="F40" s="15">
        <v>0.15</v>
      </c>
      <c r="G40" s="14">
        <v>172.8</v>
      </c>
      <c r="H40" s="14">
        <v>172.8</v>
      </c>
      <c r="I40" s="15">
        <v>1.5855999999999999</v>
      </c>
      <c r="J40" s="15">
        <v>1.5855999999999999</v>
      </c>
    </row>
    <row r="41" spans="1:10" ht="9.9499999999999993" customHeight="1" x14ac:dyDescent="0.25">
      <c r="A41" s="11">
        <v>70</v>
      </c>
      <c r="B41" s="91">
        <v>235</v>
      </c>
      <c r="C41" s="92">
        <v>905</v>
      </c>
      <c r="D41" s="15">
        <v>0.25969999999999999</v>
      </c>
      <c r="E41" s="15">
        <v>1</v>
      </c>
      <c r="F41" s="15">
        <v>1</v>
      </c>
      <c r="G41" s="14">
        <v>905</v>
      </c>
      <c r="H41" s="14">
        <v>905</v>
      </c>
      <c r="I41" s="15">
        <v>0.25969999999999999</v>
      </c>
      <c r="J41" s="15">
        <v>0.25969999999999999</v>
      </c>
    </row>
    <row r="42" spans="1:10" ht="9.9499999999999993" customHeight="1" x14ac:dyDescent="0.25">
      <c r="A42" s="18" t="s">
        <v>4136</v>
      </c>
      <c r="B42" s="91">
        <v>688</v>
      </c>
      <c r="C42" s="92">
        <v>2986</v>
      </c>
      <c r="D42" s="15">
        <v>0.23039999999999999</v>
      </c>
      <c r="E42" s="15">
        <v>1</v>
      </c>
      <c r="F42" s="15">
        <v>1</v>
      </c>
      <c r="G42" s="14">
        <v>2986</v>
      </c>
      <c r="H42" s="14">
        <v>2986</v>
      </c>
      <c r="I42" s="15">
        <v>0.23039999999999999</v>
      </c>
      <c r="J42" s="15">
        <v>0.23039999999999999</v>
      </c>
    </row>
    <row r="43" spans="1:10" ht="9.9499999999999993" customHeight="1" x14ac:dyDescent="0.25">
      <c r="A43" s="19" t="s">
        <v>4137</v>
      </c>
      <c r="B43" s="21">
        <v>5098</v>
      </c>
      <c r="C43" s="21">
        <v>22603</v>
      </c>
      <c r="D43" s="22">
        <v>0.22550000000000001</v>
      </c>
      <c r="E43" s="67"/>
      <c r="F43" s="67"/>
      <c r="G43" s="23">
        <v>6913.9</v>
      </c>
      <c r="H43" s="23">
        <v>6913.9</v>
      </c>
      <c r="I43" s="22">
        <v>0.73740000000000006</v>
      </c>
      <c r="J43" s="22">
        <v>0.73740000000000006</v>
      </c>
    </row>
    <row r="65" spans="1:1" x14ac:dyDescent="0.25">
      <c r="A65" s="24" t="s">
        <v>4138</v>
      </c>
    </row>
    <row r="66" spans="1:1" x14ac:dyDescent="0.25">
      <c r="A66" s="2" t="s">
        <v>4139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4140</v>
      </c>
    </row>
    <row r="5" spans="1:10" x14ac:dyDescent="0.25">
      <c r="A5" s="3" t="s">
        <v>4141</v>
      </c>
    </row>
    <row r="6" spans="1:10" x14ac:dyDescent="0.25">
      <c r="A6" s="3" t="s">
        <v>4142</v>
      </c>
    </row>
    <row r="7" spans="1:10" x14ac:dyDescent="0.25">
      <c r="A7" s="3" t="s">
        <v>4143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4144</v>
      </c>
      <c r="E8" s="8">
        <v>-5</v>
      </c>
      <c r="F8" s="8">
        <v>-6</v>
      </c>
      <c r="G8" s="8">
        <v>-7</v>
      </c>
      <c r="H8" s="8">
        <v>-8</v>
      </c>
      <c r="I8" s="7" t="s">
        <v>4145</v>
      </c>
      <c r="J8" s="7" t="s">
        <v>4146</v>
      </c>
    </row>
    <row r="9" spans="1:10" ht="9.9499999999999993" customHeight="1" x14ac:dyDescent="0.25">
      <c r="A9" s="221" t="s">
        <v>4147</v>
      </c>
      <c r="B9" s="247" t="s">
        <v>4148</v>
      </c>
      <c r="C9" s="248" t="s">
        <v>4149</v>
      </c>
      <c r="D9" s="222" t="s">
        <v>4150</v>
      </c>
      <c r="E9" s="220" t="s">
        <v>4151</v>
      </c>
      <c r="F9" s="220"/>
      <c r="G9" s="220" t="s">
        <v>4152</v>
      </c>
      <c r="H9" s="220"/>
      <c r="I9" s="220" t="s">
        <v>4153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4154</v>
      </c>
      <c r="F10" s="102" t="s">
        <v>4155</v>
      </c>
      <c r="G10" s="102" t="s">
        <v>4156</v>
      </c>
      <c r="H10" s="102" t="s">
        <v>4157</v>
      </c>
      <c r="I10" s="10" t="s">
        <v>4158</v>
      </c>
      <c r="J10" s="10" t="s">
        <v>4159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4160</v>
      </c>
      <c r="E11" s="15">
        <v>0</v>
      </c>
      <c r="F11" s="15">
        <v>0</v>
      </c>
      <c r="G11" s="14">
        <v>0</v>
      </c>
      <c r="H11" s="14">
        <v>0</v>
      </c>
      <c r="I11" s="13" t="s">
        <v>4161</v>
      </c>
      <c r="J11" s="13" t="s">
        <v>4162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4163</v>
      </c>
      <c r="E12" s="15">
        <v>0</v>
      </c>
      <c r="F12" s="15">
        <v>0</v>
      </c>
      <c r="G12" s="14">
        <v>0</v>
      </c>
      <c r="H12" s="14">
        <v>0</v>
      </c>
      <c r="I12" s="13" t="s">
        <v>4164</v>
      </c>
      <c r="J12" s="13" t="s">
        <v>4165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4166</v>
      </c>
      <c r="E13" s="15">
        <v>0</v>
      </c>
      <c r="F13" s="15">
        <v>0</v>
      </c>
      <c r="G13" s="14">
        <v>0</v>
      </c>
      <c r="H13" s="14">
        <v>0</v>
      </c>
      <c r="I13" s="13" t="s">
        <v>4167</v>
      </c>
      <c r="J13" s="13" t="s">
        <v>4168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4169</v>
      </c>
      <c r="E14" s="15">
        <v>0</v>
      </c>
      <c r="F14" s="15">
        <v>0</v>
      </c>
      <c r="G14" s="14">
        <v>0</v>
      </c>
      <c r="H14" s="14">
        <v>0</v>
      </c>
      <c r="I14" s="13" t="s">
        <v>4170</v>
      </c>
      <c r="J14" s="13" t="s">
        <v>4171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4172</v>
      </c>
      <c r="E15" s="15">
        <v>0</v>
      </c>
      <c r="F15" s="15">
        <v>0</v>
      </c>
      <c r="G15" s="14">
        <v>0</v>
      </c>
      <c r="H15" s="14">
        <v>0</v>
      </c>
      <c r="I15" s="13" t="s">
        <v>4173</v>
      </c>
      <c r="J15" s="13" t="s">
        <v>4174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4175</v>
      </c>
      <c r="E16" s="15">
        <v>0</v>
      </c>
      <c r="F16" s="15">
        <v>0</v>
      </c>
      <c r="G16" s="14">
        <v>0</v>
      </c>
      <c r="H16" s="14">
        <v>0</v>
      </c>
      <c r="I16" s="13" t="s">
        <v>4176</v>
      </c>
      <c r="J16" s="13" t="s">
        <v>4177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4178</v>
      </c>
      <c r="E17" s="15">
        <v>0</v>
      </c>
      <c r="F17" s="15">
        <v>0</v>
      </c>
      <c r="G17" s="14">
        <v>0</v>
      </c>
      <c r="H17" s="14">
        <v>0</v>
      </c>
      <c r="I17" s="13" t="s">
        <v>4179</v>
      </c>
      <c r="J17" s="13" t="s">
        <v>4180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4181</v>
      </c>
      <c r="E18" s="15">
        <v>0</v>
      </c>
      <c r="F18" s="15">
        <v>0</v>
      </c>
      <c r="G18" s="14">
        <v>0</v>
      </c>
      <c r="H18" s="14">
        <v>0</v>
      </c>
      <c r="I18" s="13" t="s">
        <v>4182</v>
      </c>
      <c r="J18" s="13" t="s">
        <v>4183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4184</v>
      </c>
      <c r="E19" s="15">
        <v>0</v>
      </c>
      <c r="F19" s="15">
        <v>0</v>
      </c>
      <c r="G19" s="14">
        <v>0</v>
      </c>
      <c r="H19" s="14">
        <v>0</v>
      </c>
      <c r="I19" s="13" t="s">
        <v>4185</v>
      </c>
      <c r="J19" s="13" t="s">
        <v>4186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4187</v>
      </c>
      <c r="E20" s="15">
        <v>0</v>
      </c>
      <c r="F20" s="15">
        <v>0</v>
      </c>
      <c r="G20" s="14">
        <v>0</v>
      </c>
      <c r="H20" s="14">
        <v>0</v>
      </c>
      <c r="I20" s="13" t="s">
        <v>4188</v>
      </c>
      <c r="J20" s="13" t="s">
        <v>4189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4190</v>
      </c>
      <c r="E21" s="15">
        <v>0</v>
      </c>
      <c r="F21" s="15">
        <v>0</v>
      </c>
      <c r="G21" s="14">
        <v>0</v>
      </c>
      <c r="H21" s="14">
        <v>0</v>
      </c>
      <c r="I21" s="13" t="s">
        <v>4191</v>
      </c>
      <c r="J21" s="13" t="s">
        <v>4192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4193</v>
      </c>
      <c r="E22" s="15">
        <v>0</v>
      </c>
      <c r="F22" s="15">
        <v>0</v>
      </c>
      <c r="G22" s="14">
        <v>0</v>
      </c>
      <c r="H22" s="14">
        <v>0</v>
      </c>
      <c r="I22" s="13" t="s">
        <v>4194</v>
      </c>
      <c r="J22" s="13" t="s">
        <v>4195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4196</v>
      </c>
      <c r="E23" s="15">
        <v>0</v>
      </c>
      <c r="F23" s="15">
        <v>0</v>
      </c>
      <c r="G23" s="14">
        <v>0</v>
      </c>
      <c r="H23" s="14">
        <v>0</v>
      </c>
      <c r="I23" s="13" t="s">
        <v>4197</v>
      </c>
      <c r="J23" s="13" t="s">
        <v>4198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4199</v>
      </c>
      <c r="E24" s="15">
        <v>0</v>
      </c>
      <c r="F24" s="15">
        <v>0</v>
      </c>
      <c r="G24" s="14">
        <v>0</v>
      </c>
      <c r="H24" s="14">
        <v>0</v>
      </c>
      <c r="I24" s="13" t="s">
        <v>4200</v>
      </c>
      <c r="J24" s="13" t="s">
        <v>4201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4202</v>
      </c>
      <c r="E25" s="15">
        <v>0</v>
      </c>
      <c r="F25" s="15">
        <v>0</v>
      </c>
      <c r="G25" s="14">
        <v>0</v>
      </c>
      <c r="H25" s="14">
        <v>0</v>
      </c>
      <c r="I25" s="13" t="s">
        <v>4203</v>
      </c>
      <c r="J25" s="13" t="s">
        <v>4204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4205</v>
      </c>
      <c r="E26" s="15">
        <v>0</v>
      </c>
      <c r="F26" s="15">
        <v>0</v>
      </c>
      <c r="G26" s="14">
        <v>0</v>
      </c>
      <c r="H26" s="14">
        <v>0</v>
      </c>
      <c r="I26" s="13" t="s">
        <v>4206</v>
      </c>
      <c r="J26" s="13" t="s">
        <v>4207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4208</v>
      </c>
      <c r="E27" s="15">
        <v>0</v>
      </c>
      <c r="F27" s="15">
        <v>0</v>
      </c>
      <c r="G27" s="14">
        <v>0</v>
      </c>
      <c r="H27" s="14">
        <v>0</v>
      </c>
      <c r="I27" s="13" t="s">
        <v>4209</v>
      </c>
      <c r="J27" s="13" t="s">
        <v>4210</v>
      </c>
    </row>
    <row r="28" spans="1:10" ht="9.9499999999999993" customHeight="1" x14ac:dyDescent="0.25">
      <c r="A28" s="11">
        <v>57</v>
      </c>
      <c r="B28" s="91">
        <v>28</v>
      </c>
      <c r="C28" s="92">
        <v>99</v>
      </c>
      <c r="D28" s="15">
        <v>0.2828</v>
      </c>
      <c r="E28" s="15">
        <v>0.15</v>
      </c>
      <c r="F28" s="15">
        <v>0.15</v>
      </c>
      <c r="G28" s="14">
        <v>14.85</v>
      </c>
      <c r="H28" s="14">
        <v>14.85</v>
      </c>
      <c r="I28" s="15">
        <v>1.8855</v>
      </c>
      <c r="J28" s="15">
        <v>1.8855</v>
      </c>
    </row>
    <row r="29" spans="1:10" ht="9.9499999999999993" customHeight="1" x14ac:dyDescent="0.25">
      <c r="A29" s="11">
        <v>58</v>
      </c>
      <c r="B29" s="91">
        <v>22</v>
      </c>
      <c r="C29" s="92">
        <v>104</v>
      </c>
      <c r="D29" s="15">
        <v>0.21149999999999999</v>
      </c>
      <c r="E29" s="15">
        <v>0.15</v>
      </c>
      <c r="F29" s="15">
        <v>0.15</v>
      </c>
      <c r="G29" s="14">
        <v>15.6</v>
      </c>
      <c r="H29" s="14">
        <v>15.6</v>
      </c>
      <c r="I29" s="15">
        <v>1.4103000000000001</v>
      </c>
      <c r="J29" s="15">
        <v>1.4103000000000001</v>
      </c>
    </row>
    <row r="30" spans="1:10" ht="9.9499999999999993" customHeight="1" x14ac:dyDescent="0.25">
      <c r="A30" s="11">
        <v>59</v>
      </c>
      <c r="B30" s="91">
        <v>29</v>
      </c>
      <c r="C30" s="92">
        <v>103</v>
      </c>
      <c r="D30" s="15">
        <v>0.28160000000000002</v>
      </c>
      <c r="E30" s="15">
        <v>0.15</v>
      </c>
      <c r="F30" s="15">
        <v>0.15</v>
      </c>
      <c r="G30" s="14">
        <v>15.45</v>
      </c>
      <c r="H30" s="14">
        <v>15.45</v>
      </c>
      <c r="I30" s="15">
        <v>1.877</v>
      </c>
      <c r="J30" s="15">
        <v>1.877</v>
      </c>
    </row>
    <row r="31" spans="1:10" ht="9.9499999999999993" customHeight="1" x14ac:dyDescent="0.25">
      <c r="A31" s="11">
        <v>60</v>
      </c>
      <c r="B31" s="91">
        <v>29</v>
      </c>
      <c r="C31" s="92">
        <v>93</v>
      </c>
      <c r="D31" s="15">
        <v>0.31180000000000002</v>
      </c>
      <c r="E31" s="15">
        <v>0.15</v>
      </c>
      <c r="F31" s="15">
        <v>0.15</v>
      </c>
      <c r="G31" s="14">
        <v>13.95</v>
      </c>
      <c r="H31" s="14">
        <v>13.95</v>
      </c>
      <c r="I31" s="15">
        <v>2.0789</v>
      </c>
      <c r="J31" s="15">
        <v>2.0789</v>
      </c>
    </row>
    <row r="32" spans="1:10" ht="9.9499999999999993" customHeight="1" x14ac:dyDescent="0.25">
      <c r="A32" s="11">
        <v>61</v>
      </c>
      <c r="B32" s="91">
        <v>32</v>
      </c>
      <c r="C32" s="92">
        <v>91</v>
      </c>
      <c r="D32" s="15">
        <v>0.35160000000000002</v>
      </c>
      <c r="E32" s="15">
        <v>0.15</v>
      </c>
      <c r="F32" s="15">
        <v>0.15</v>
      </c>
      <c r="G32" s="14">
        <v>13.65</v>
      </c>
      <c r="H32" s="14">
        <v>13.65</v>
      </c>
      <c r="I32" s="15">
        <v>2.3443000000000001</v>
      </c>
      <c r="J32" s="15">
        <v>2.3443000000000001</v>
      </c>
    </row>
    <row r="33" spans="1:10" ht="9.9499999999999993" customHeight="1" x14ac:dyDescent="0.25">
      <c r="A33" s="11">
        <v>62</v>
      </c>
      <c r="B33" s="91">
        <v>32</v>
      </c>
      <c r="C33" s="92">
        <v>96</v>
      </c>
      <c r="D33" s="15">
        <v>0.33329999999999999</v>
      </c>
      <c r="E33" s="15">
        <v>0.2</v>
      </c>
      <c r="F33" s="15">
        <v>0.2</v>
      </c>
      <c r="G33" s="14">
        <v>19.2</v>
      </c>
      <c r="H33" s="14">
        <v>19.2</v>
      </c>
      <c r="I33" s="15">
        <v>1.6667000000000001</v>
      </c>
      <c r="J33" s="15">
        <v>1.6667000000000001</v>
      </c>
    </row>
    <row r="34" spans="1:10" ht="9.9499999999999993" customHeight="1" x14ac:dyDescent="0.25">
      <c r="A34" s="11">
        <v>63</v>
      </c>
      <c r="B34" s="91">
        <v>25</v>
      </c>
      <c r="C34" s="92">
        <v>101</v>
      </c>
      <c r="D34" s="15">
        <v>0.2475</v>
      </c>
      <c r="E34" s="15">
        <v>0.15</v>
      </c>
      <c r="F34" s="15">
        <v>0.15</v>
      </c>
      <c r="G34" s="14">
        <v>15.15</v>
      </c>
      <c r="H34" s="14">
        <v>15.15</v>
      </c>
      <c r="I34" s="15">
        <v>1.6501999999999999</v>
      </c>
      <c r="J34" s="15">
        <v>1.6501999999999999</v>
      </c>
    </row>
    <row r="35" spans="1:10" ht="9.9499999999999993" customHeight="1" x14ac:dyDescent="0.25">
      <c r="A35" s="11">
        <v>64</v>
      </c>
      <c r="B35" s="91">
        <v>178</v>
      </c>
      <c r="C35" s="92">
        <v>988</v>
      </c>
      <c r="D35" s="15">
        <v>0.1802</v>
      </c>
      <c r="E35" s="15">
        <v>0.15</v>
      </c>
      <c r="F35" s="15">
        <v>0.15</v>
      </c>
      <c r="G35" s="14">
        <v>148.19999999999999</v>
      </c>
      <c r="H35" s="14">
        <v>148.19999999999999</v>
      </c>
      <c r="I35" s="15">
        <v>1.2011000000000001</v>
      </c>
      <c r="J35" s="15">
        <v>1.2011000000000001</v>
      </c>
    </row>
    <row r="36" spans="1:10" ht="9.9499999999999993" customHeight="1" x14ac:dyDescent="0.25">
      <c r="A36" s="11">
        <v>65</v>
      </c>
      <c r="B36" s="91">
        <v>178</v>
      </c>
      <c r="C36" s="92">
        <v>848</v>
      </c>
      <c r="D36" s="15">
        <v>0.2099</v>
      </c>
      <c r="E36" s="15">
        <v>0.2</v>
      </c>
      <c r="F36" s="15">
        <v>0.2</v>
      </c>
      <c r="G36" s="14">
        <v>169.6</v>
      </c>
      <c r="H36" s="14">
        <v>169.6</v>
      </c>
      <c r="I36" s="15">
        <v>1.0495000000000001</v>
      </c>
      <c r="J36" s="15">
        <v>1.0495000000000001</v>
      </c>
    </row>
    <row r="37" spans="1:10" ht="9.9499999999999993" customHeight="1" x14ac:dyDescent="0.25">
      <c r="A37" s="11">
        <v>66</v>
      </c>
      <c r="B37" s="91">
        <v>168</v>
      </c>
      <c r="C37" s="92">
        <v>695</v>
      </c>
      <c r="D37" s="15">
        <v>0.2417</v>
      </c>
      <c r="E37" s="15">
        <v>0.15</v>
      </c>
      <c r="F37" s="15">
        <v>0.15</v>
      </c>
      <c r="G37" s="14">
        <v>104.25</v>
      </c>
      <c r="H37" s="14">
        <v>104.25</v>
      </c>
      <c r="I37" s="15">
        <v>1.6114999999999999</v>
      </c>
      <c r="J37" s="15">
        <v>1.6114999999999999</v>
      </c>
    </row>
    <row r="38" spans="1:10" ht="9.9499999999999993" customHeight="1" x14ac:dyDescent="0.25">
      <c r="A38" s="11">
        <v>67</v>
      </c>
      <c r="B38" s="91">
        <v>110</v>
      </c>
      <c r="C38" s="92">
        <v>509</v>
      </c>
      <c r="D38" s="15">
        <v>0.21609999999999999</v>
      </c>
      <c r="E38" s="15">
        <v>0.15</v>
      </c>
      <c r="F38" s="15">
        <v>0.15</v>
      </c>
      <c r="G38" s="14">
        <v>76.349999999999994</v>
      </c>
      <c r="H38" s="14">
        <v>76.349999999999994</v>
      </c>
      <c r="I38" s="15">
        <v>1.4407000000000001</v>
      </c>
      <c r="J38" s="15">
        <v>1.4407000000000001</v>
      </c>
    </row>
    <row r="39" spans="1:10" ht="9.9499999999999993" customHeight="1" x14ac:dyDescent="0.25">
      <c r="A39" s="11">
        <v>68</v>
      </c>
      <c r="B39" s="91">
        <v>84</v>
      </c>
      <c r="C39" s="92">
        <v>382</v>
      </c>
      <c r="D39" s="15">
        <v>0.21990000000000001</v>
      </c>
      <c r="E39" s="15">
        <v>0.15</v>
      </c>
      <c r="F39" s="15">
        <v>0.15</v>
      </c>
      <c r="G39" s="14">
        <v>57.3</v>
      </c>
      <c r="H39" s="14">
        <v>57.3</v>
      </c>
      <c r="I39" s="15">
        <v>1.466</v>
      </c>
      <c r="J39" s="15">
        <v>1.466</v>
      </c>
    </row>
    <row r="40" spans="1:10" ht="9.9499999999999993" customHeight="1" x14ac:dyDescent="0.25">
      <c r="A40" s="11">
        <v>69</v>
      </c>
      <c r="B40" s="91">
        <v>56</v>
      </c>
      <c r="C40" s="92">
        <v>288</v>
      </c>
      <c r="D40" s="15">
        <v>0.19439999999999999</v>
      </c>
      <c r="E40" s="15">
        <v>0.15</v>
      </c>
      <c r="F40" s="15">
        <v>0.15</v>
      </c>
      <c r="G40" s="14">
        <v>43.2</v>
      </c>
      <c r="H40" s="14">
        <v>43.2</v>
      </c>
      <c r="I40" s="15">
        <v>1.2963</v>
      </c>
      <c r="J40" s="15">
        <v>1.2963</v>
      </c>
    </row>
    <row r="41" spans="1:10" ht="9.9499999999999993" customHeight="1" x14ac:dyDescent="0.25">
      <c r="A41" s="11">
        <v>70</v>
      </c>
      <c r="B41" s="91">
        <v>52</v>
      </c>
      <c r="C41" s="92">
        <v>235</v>
      </c>
      <c r="D41" s="15">
        <v>0.2213</v>
      </c>
      <c r="E41" s="15">
        <v>1</v>
      </c>
      <c r="F41" s="15">
        <v>1</v>
      </c>
      <c r="G41" s="14">
        <v>235</v>
      </c>
      <c r="H41" s="14">
        <v>235</v>
      </c>
      <c r="I41" s="15">
        <v>0.2213</v>
      </c>
      <c r="J41" s="15">
        <v>0.2213</v>
      </c>
    </row>
    <row r="42" spans="1:10" ht="9.9499999999999993" customHeight="1" x14ac:dyDescent="0.25">
      <c r="A42" s="18" t="s">
        <v>4211</v>
      </c>
      <c r="B42" s="91">
        <v>179</v>
      </c>
      <c r="C42" s="92">
        <v>901</v>
      </c>
      <c r="D42" s="15">
        <v>0.19869999999999999</v>
      </c>
      <c r="E42" s="15">
        <v>1</v>
      </c>
      <c r="F42" s="15">
        <v>1</v>
      </c>
      <c r="G42" s="14">
        <v>901</v>
      </c>
      <c r="H42" s="14">
        <v>901</v>
      </c>
      <c r="I42" s="15">
        <v>0.19869999999999999</v>
      </c>
      <c r="J42" s="15">
        <v>0.19869999999999999</v>
      </c>
    </row>
    <row r="43" spans="1:10" ht="9.9499999999999993" customHeight="1" x14ac:dyDescent="0.25">
      <c r="A43" s="19" t="s">
        <v>4212</v>
      </c>
      <c r="B43" s="21">
        <v>1202</v>
      </c>
      <c r="C43" s="104">
        <v>5533</v>
      </c>
      <c r="D43" s="22">
        <v>0.2172</v>
      </c>
      <c r="E43" s="67"/>
      <c r="F43" s="67"/>
      <c r="G43" s="23">
        <v>1842.75</v>
      </c>
      <c r="H43" s="23">
        <v>1842.75</v>
      </c>
      <c r="I43" s="22">
        <v>0.65229999999999999</v>
      </c>
      <c r="J43" s="22">
        <v>0.65229999999999999</v>
      </c>
    </row>
    <row r="65" spans="1:1" x14ac:dyDescent="0.25">
      <c r="A65" s="24" t="s">
        <v>4213</v>
      </c>
    </row>
    <row r="66" spans="1:1" x14ac:dyDescent="0.25">
      <c r="A66" s="2" t="s">
        <v>4214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J76"/>
  <sheetViews>
    <sheetView workbookViewId="0"/>
  </sheetViews>
  <sheetFormatPr defaultRowHeight="15" x14ac:dyDescent="0.25"/>
  <cols>
    <col min="1" max="1" width="5" customWidth="1"/>
    <col min="2" max="3" width="8" customWidth="1"/>
    <col min="4" max="5" width="11" customWidth="1"/>
    <col min="6" max="7" width="9.7109375" customWidth="1"/>
    <col min="8" max="8" width="9.85546875" customWidth="1"/>
  </cols>
  <sheetData>
    <row r="4" spans="1:10" x14ac:dyDescent="0.25">
      <c r="A4" s="3" t="s">
        <v>244</v>
      </c>
    </row>
    <row r="5" spans="1:10" x14ac:dyDescent="0.25">
      <c r="A5" s="3" t="s">
        <v>245</v>
      </c>
    </row>
    <row r="6" spans="1:10" x14ac:dyDescent="0.25">
      <c r="A6" s="3" t="s">
        <v>246</v>
      </c>
    </row>
    <row r="7" spans="1:10" x14ac:dyDescent="0.25">
      <c r="A7" s="3" t="s">
        <v>247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248</v>
      </c>
      <c r="G8" s="8">
        <v>-5</v>
      </c>
      <c r="H8" s="8">
        <v>-6</v>
      </c>
      <c r="I8" s="7" t="s">
        <v>249</v>
      </c>
      <c r="J8" s="7" t="s">
        <v>250</v>
      </c>
    </row>
    <row r="9" spans="1:10" ht="9.9499999999999993" customHeight="1" x14ac:dyDescent="0.25">
      <c r="C9" s="221" t="s">
        <v>251</v>
      </c>
      <c r="D9" s="222" t="s">
        <v>252</v>
      </c>
      <c r="E9" s="223" t="s">
        <v>253</v>
      </c>
      <c r="F9" s="222" t="s">
        <v>254</v>
      </c>
      <c r="G9" s="220" t="s">
        <v>255</v>
      </c>
      <c r="H9" s="220"/>
      <c r="I9" s="220" t="s">
        <v>256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257</v>
      </c>
      <c r="H10" s="9" t="s">
        <v>258</v>
      </c>
      <c r="I10" s="10" t="s">
        <v>259</v>
      </c>
      <c r="J10" s="10" t="s">
        <v>260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261</v>
      </c>
      <c r="G11" s="14">
        <v>0</v>
      </c>
      <c r="H11" s="14">
        <v>0</v>
      </c>
      <c r="I11" s="13" t="s">
        <v>262</v>
      </c>
      <c r="J11" s="13" t="s">
        <v>263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264</v>
      </c>
      <c r="G12" s="14">
        <v>0</v>
      </c>
      <c r="H12" s="14">
        <v>0</v>
      </c>
      <c r="I12" s="13" t="s">
        <v>265</v>
      </c>
      <c r="J12" s="13" t="s">
        <v>266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267</v>
      </c>
      <c r="G13" s="14">
        <v>0</v>
      </c>
      <c r="H13" s="14">
        <v>0</v>
      </c>
      <c r="I13" s="13" t="s">
        <v>268</v>
      </c>
      <c r="J13" s="13" t="s">
        <v>269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270</v>
      </c>
      <c r="G14" s="14">
        <v>0</v>
      </c>
      <c r="H14" s="14">
        <v>0</v>
      </c>
      <c r="I14" s="13" t="s">
        <v>271</v>
      </c>
      <c r="J14" s="13" t="s">
        <v>272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273</v>
      </c>
      <c r="G15" s="14">
        <v>0</v>
      </c>
      <c r="H15" s="14">
        <v>0</v>
      </c>
      <c r="I15" s="13" t="s">
        <v>274</v>
      </c>
      <c r="J15" s="13" t="s">
        <v>275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276</v>
      </c>
      <c r="G16" s="14">
        <v>0</v>
      </c>
      <c r="H16" s="14">
        <v>0</v>
      </c>
      <c r="I16" s="13" t="s">
        <v>277</v>
      </c>
      <c r="J16" s="13" t="s">
        <v>278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279</v>
      </c>
      <c r="G17" s="14">
        <v>0</v>
      </c>
      <c r="H17" s="14">
        <v>0</v>
      </c>
      <c r="I17" s="13" t="s">
        <v>280</v>
      </c>
      <c r="J17" s="13" t="s">
        <v>281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282</v>
      </c>
      <c r="G18" s="14">
        <v>0</v>
      </c>
      <c r="H18" s="14">
        <v>0</v>
      </c>
      <c r="I18" s="13" t="s">
        <v>283</v>
      </c>
      <c r="J18" s="13" t="s">
        <v>284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285</v>
      </c>
      <c r="G19" s="14">
        <v>0</v>
      </c>
      <c r="H19" s="14">
        <v>0</v>
      </c>
      <c r="I19" s="13" t="s">
        <v>286</v>
      </c>
      <c r="J19" s="13" t="s">
        <v>287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288</v>
      </c>
      <c r="G20" s="14">
        <v>0</v>
      </c>
      <c r="H20" s="14">
        <v>0</v>
      </c>
      <c r="I20" s="13" t="s">
        <v>289</v>
      </c>
      <c r="J20" s="13" t="s">
        <v>290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291</v>
      </c>
      <c r="G21" s="14">
        <v>0</v>
      </c>
      <c r="H21" s="14">
        <v>0</v>
      </c>
      <c r="I21" s="13" t="s">
        <v>292</v>
      </c>
      <c r="J21" s="13" t="s">
        <v>293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294</v>
      </c>
      <c r="G22" s="14">
        <v>0</v>
      </c>
      <c r="H22" s="14">
        <v>0</v>
      </c>
      <c r="I22" s="13" t="s">
        <v>295</v>
      </c>
      <c r="J22" s="13" t="s">
        <v>296</v>
      </c>
    </row>
    <row r="23" spans="3:10" ht="9.9499999999999993" customHeight="1" x14ac:dyDescent="0.25">
      <c r="C23" s="11">
        <v>53</v>
      </c>
      <c r="D23" s="12">
        <v>0</v>
      </c>
      <c r="E23" s="12">
        <v>1</v>
      </c>
      <c r="F23" s="15">
        <v>0</v>
      </c>
      <c r="G23" s="14">
        <v>0</v>
      </c>
      <c r="H23" s="14">
        <v>0</v>
      </c>
      <c r="I23" s="13" t="s">
        <v>297</v>
      </c>
      <c r="J23" s="13" t="s">
        <v>298</v>
      </c>
    </row>
    <row r="24" spans="3:10" ht="9.9499999999999993" customHeight="1" x14ac:dyDescent="0.25">
      <c r="C24" s="11">
        <v>54</v>
      </c>
      <c r="D24" s="12">
        <v>0</v>
      </c>
      <c r="E24" s="12">
        <v>8</v>
      </c>
      <c r="F24" s="15">
        <v>0</v>
      </c>
      <c r="G24" s="14">
        <v>0</v>
      </c>
      <c r="H24" s="14">
        <v>0</v>
      </c>
      <c r="I24" s="13" t="s">
        <v>299</v>
      </c>
      <c r="J24" s="13" t="s">
        <v>300</v>
      </c>
    </row>
    <row r="25" spans="3:10" ht="9.9499999999999993" customHeight="1" x14ac:dyDescent="0.25">
      <c r="C25" s="11">
        <v>55</v>
      </c>
      <c r="D25" s="12">
        <v>1</v>
      </c>
      <c r="E25" s="12">
        <v>125</v>
      </c>
      <c r="F25" s="15">
        <v>8.0000000000000002E-3</v>
      </c>
      <c r="G25" s="14">
        <v>0.5</v>
      </c>
      <c r="H25" s="14">
        <v>0.5</v>
      </c>
      <c r="I25" s="15">
        <v>2</v>
      </c>
      <c r="J25" s="15">
        <v>2</v>
      </c>
    </row>
    <row r="26" spans="3:10" ht="9.9499999999999993" customHeight="1" x14ac:dyDescent="0.25">
      <c r="C26" s="11">
        <v>56</v>
      </c>
      <c r="D26" s="12">
        <v>5</v>
      </c>
      <c r="E26" s="16">
        <v>1147</v>
      </c>
      <c r="F26" s="15">
        <v>4.4000000000000003E-3</v>
      </c>
      <c r="G26" s="14">
        <v>5.3</v>
      </c>
      <c r="H26" s="14">
        <v>5.3</v>
      </c>
      <c r="I26" s="15">
        <v>0.94340000000000002</v>
      </c>
      <c r="J26" s="15">
        <v>0.94340000000000002</v>
      </c>
    </row>
    <row r="27" spans="3:10" ht="9.9499999999999993" customHeight="1" x14ac:dyDescent="0.25">
      <c r="C27" s="11">
        <v>57</v>
      </c>
      <c r="D27" s="12">
        <v>11</v>
      </c>
      <c r="E27" s="16">
        <v>2212</v>
      </c>
      <c r="F27" s="15">
        <v>5.0000000000000001E-3</v>
      </c>
      <c r="G27" s="14">
        <v>11.6</v>
      </c>
      <c r="H27" s="14">
        <v>11.6</v>
      </c>
      <c r="I27" s="15">
        <v>0.94830000000000003</v>
      </c>
      <c r="J27" s="15">
        <v>0.94830000000000003</v>
      </c>
    </row>
    <row r="28" spans="3:10" ht="9.9499999999999993" customHeight="1" x14ac:dyDescent="0.25">
      <c r="C28" s="11">
        <v>58</v>
      </c>
      <c r="D28" s="12">
        <v>16</v>
      </c>
      <c r="E28" s="16">
        <v>3697</v>
      </c>
      <c r="F28" s="15">
        <v>4.3E-3</v>
      </c>
      <c r="G28" s="14">
        <v>21</v>
      </c>
      <c r="H28" s="14">
        <v>21</v>
      </c>
      <c r="I28" s="15">
        <v>0.76190000000000002</v>
      </c>
      <c r="J28" s="15">
        <v>0.76190000000000002</v>
      </c>
    </row>
    <row r="29" spans="3:10" ht="9.9499999999999993" customHeight="1" x14ac:dyDescent="0.25">
      <c r="C29" s="11">
        <v>59</v>
      </c>
      <c r="D29" s="12">
        <v>25</v>
      </c>
      <c r="E29" s="16">
        <v>5146</v>
      </c>
      <c r="F29" s="15">
        <v>4.8999999999999998E-3</v>
      </c>
      <c r="G29" s="14">
        <v>31.4</v>
      </c>
      <c r="H29" s="14">
        <v>31.4</v>
      </c>
      <c r="I29" s="15">
        <v>0.79620000000000002</v>
      </c>
      <c r="J29" s="15">
        <v>0.79620000000000002</v>
      </c>
    </row>
    <row r="30" spans="3:10" ht="9.9499999999999993" customHeight="1" x14ac:dyDescent="0.25">
      <c r="C30" s="11">
        <v>60</v>
      </c>
      <c r="D30" s="12">
        <v>37</v>
      </c>
      <c r="E30" s="16">
        <v>6505</v>
      </c>
      <c r="F30" s="15">
        <v>5.7000000000000002E-3</v>
      </c>
      <c r="G30" s="14">
        <v>42.2</v>
      </c>
      <c r="H30" s="14">
        <v>42.2</v>
      </c>
      <c r="I30" s="15">
        <v>0.87680000000000002</v>
      </c>
      <c r="J30" s="15">
        <v>0.87680000000000002</v>
      </c>
    </row>
    <row r="31" spans="3:10" ht="9.9499999999999993" customHeight="1" x14ac:dyDescent="0.25">
      <c r="C31" s="11">
        <v>61</v>
      </c>
      <c r="D31" s="12">
        <v>43</v>
      </c>
      <c r="E31" s="16">
        <v>7590</v>
      </c>
      <c r="F31" s="15">
        <v>5.7000000000000002E-3</v>
      </c>
      <c r="G31" s="14">
        <v>55.7</v>
      </c>
      <c r="H31" s="14">
        <v>55.7</v>
      </c>
      <c r="I31" s="15">
        <v>0.77200000000000002</v>
      </c>
      <c r="J31" s="15">
        <v>0.77200000000000002</v>
      </c>
    </row>
    <row r="32" spans="3:10" ht="9.9499999999999993" customHeight="1" x14ac:dyDescent="0.25">
      <c r="C32" s="11">
        <v>62</v>
      </c>
      <c r="D32" s="12">
        <v>57</v>
      </c>
      <c r="E32" s="16">
        <v>8592</v>
      </c>
      <c r="F32" s="15">
        <v>6.6E-3</v>
      </c>
      <c r="G32" s="14">
        <v>70.3</v>
      </c>
      <c r="H32" s="14">
        <v>70.3</v>
      </c>
      <c r="I32" s="15">
        <v>0.81079999999999997</v>
      </c>
      <c r="J32" s="15">
        <v>0.81079999999999997</v>
      </c>
    </row>
    <row r="33" spans="3:10" ht="9.9499999999999993" customHeight="1" x14ac:dyDescent="0.25">
      <c r="C33" s="11">
        <v>63</v>
      </c>
      <c r="D33" s="12">
        <v>69</v>
      </c>
      <c r="E33" s="16">
        <v>9699</v>
      </c>
      <c r="F33" s="15">
        <v>7.1000000000000004E-3</v>
      </c>
      <c r="G33" s="14">
        <v>87.2</v>
      </c>
      <c r="H33" s="14">
        <v>87.2</v>
      </c>
      <c r="I33" s="15">
        <v>0.7913</v>
      </c>
      <c r="J33" s="15">
        <v>0.7913</v>
      </c>
    </row>
    <row r="34" spans="3:10" ht="9.9499999999999993" customHeight="1" x14ac:dyDescent="0.25">
      <c r="C34" s="11">
        <v>64</v>
      </c>
      <c r="D34" s="12">
        <v>70</v>
      </c>
      <c r="E34" s="17">
        <v>10302</v>
      </c>
      <c r="F34" s="15">
        <v>6.7999999999999996E-3</v>
      </c>
      <c r="G34" s="14">
        <v>101.1</v>
      </c>
      <c r="H34" s="14">
        <v>101.1</v>
      </c>
      <c r="I34" s="15">
        <v>0.69240000000000002</v>
      </c>
      <c r="J34" s="15">
        <v>0.69240000000000002</v>
      </c>
    </row>
    <row r="35" spans="3:10" ht="9.9499999999999993" customHeight="1" x14ac:dyDescent="0.25">
      <c r="C35" s="11">
        <v>65</v>
      </c>
      <c r="D35" s="12">
        <v>75</v>
      </c>
      <c r="E35" s="17">
        <v>10602</v>
      </c>
      <c r="F35" s="15">
        <v>7.1000000000000004E-3</v>
      </c>
      <c r="G35" s="14">
        <v>110.5</v>
      </c>
      <c r="H35" s="14">
        <v>110.5</v>
      </c>
      <c r="I35" s="15">
        <v>0.67869999999999997</v>
      </c>
      <c r="J35" s="15">
        <v>0.67869999999999997</v>
      </c>
    </row>
    <row r="36" spans="3:10" ht="9.9499999999999993" customHeight="1" x14ac:dyDescent="0.25">
      <c r="C36" s="11">
        <v>66</v>
      </c>
      <c r="D36" s="12">
        <v>84</v>
      </c>
      <c r="E36" s="17">
        <v>10688</v>
      </c>
      <c r="F36" s="15">
        <v>7.9000000000000008E-3</v>
      </c>
      <c r="G36" s="14">
        <v>125.3</v>
      </c>
      <c r="H36" s="14">
        <v>125.3</v>
      </c>
      <c r="I36" s="15">
        <v>0.6704</v>
      </c>
      <c r="J36" s="15">
        <v>0.6704</v>
      </c>
    </row>
    <row r="37" spans="3:10" ht="9.9499999999999993" customHeight="1" x14ac:dyDescent="0.25">
      <c r="C37" s="11">
        <v>67</v>
      </c>
      <c r="D37" s="12">
        <v>84</v>
      </c>
      <c r="E37" s="17">
        <v>10351</v>
      </c>
      <c r="F37" s="15">
        <v>8.0999999999999996E-3</v>
      </c>
      <c r="G37" s="14">
        <v>135</v>
      </c>
      <c r="H37" s="14">
        <v>135</v>
      </c>
      <c r="I37" s="15">
        <v>0.62219999999999998</v>
      </c>
      <c r="J37" s="15">
        <v>0.62219999999999998</v>
      </c>
    </row>
    <row r="38" spans="3:10" ht="9.9499999999999993" customHeight="1" x14ac:dyDescent="0.25">
      <c r="C38" s="11">
        <v>68</v>
      </c>
      <c r="D38" s="12">
        <v>89</v>
      </c>
      <c r="E38" s="16">
        <v>9541</v>
      </c>
      <c r="F38" s="15">
        <v>9.2999999999999992E-3</v>
      </c>
      <c r="G38" s="14">
        <v>137</v>
      </c>
      <c r="H38" s="14">
        <v>137</v>
      </c>
      <c r="I38" s="15">
        <v>0.64959999999999996</v>
      </c>
      <c r="J38" s="15">
        <v>0.64959999999999996</v>
      </c>
    </row>
    <row r="39" spans="3:10" ht="9.9499999999999993" customHeight="1" x14ac:dyDescent="0.25">
      <c r="C39" s="11">
        <v>69</v>
      </c>
      <c r="D39" s="12">
        <v>77</v>
      </c>
      <c r="E39" s="16">
        <v>8666</v>
      </c>
      <c r="F39" s="15">
        <v>8.8999999999999999E-3</v>
      </c>
      <c r="G39" s="14">
        <v>136</v>
      </c>
      <c r="H39" s="14">
        <v>136</v>
      </c>
      <c r="I39" s="15">
        <v>0.56620000000000004</v>
      </c>
      <c r="J39" s="15">
        <v>0.56620000000000004</v>
      </c>
    </row>
    <row r="40" spans="3:10" ht="9.9499999999999993" customHeight="1" x14ac:dyDescent="0.25">
      <c r="C40" s="11">
        <v>70</v>
      </c>
      <c r="D40" s="12">
        <v>91</v>
      </c>
      <c r="E40" s="16">
        <v>7993</v>
      </c>
      <c r="F40" s="15">
        <v>1.14E-2</v>
      </c>
      <c r="G40" s="14">
        <v>136.1</v>
      </c>
      <c r="H40" s="14">
        <v>136.1</v>
      </c>
      <c r="I40" s="15">
        <v>0.66859999999999997</v>
      </c>
      <c r="J40" s="15">
        <v>0.66859999999999997</v>
      </c>
    </row>
    <row r="41" spans="3:10" ht="9.9499999999999993" customHeight="1" x14ac:dyDescent="0.25">
      <c r="C41" s="11">
        <v>71</v>
      </c>
      <c r="D41" s="12">
        <v>106</v>
      </c>
      <c r="E41" s="16">
        <v>7459</v>
      </c>
      <c r="F41" s="15">
        <v>1.4200000000000001E-2</v>
      </c>
      <c r="G41" s="14">
        <v>140</v>
      </c>
      <c r="H41" s="14">
        <v>140</v>
      </c>
      <c r="I41" s="15">
        <v>0.7571</v>
      </c>
      <c r="J41" s="15">
        <v>0.7571</v>
      </c>
    </row>
    <row r="42" spans="3:10" ht="9.9499999999999993" customHeight="1" x14ac:dyDescent="0.25">
      <c r="C42" s="11">
        <v>72</v>
      </c>
      <c r="D42" s="12">
        <v>74</v>
      </c>
      <c r="E42" s="16">
        <v>6948</v>
      </c>
      <c r="F42" s="15">
        <v>1.0699999999999999E-2</v>
      </c>
      <c r="G42" s="14">
        <v>142.6</v>
      </c>
      <c r="H42" s="14">
        <v>142.6</v>
      </c>
      <c r="I42" s="15">
        <v>0.51890000000000003</v>
      </c>
      <c r="J42" s="15">
        <v>0.51890000000000003</v>
      </c>
    </row>
    <row r="43" spans="3:10" ht="9.9499999999999993" customHeight="1" x14ac:dyDescent="0.25">
      <c r="C43" s="11">
        <v>73</v>
      </c>
      <c r="D43" s="12">
        <v>100</v>
      </c>
      <c r="E43" s="16">
        <v>6572</v>
      </c>
      <c r="F43" s="15">
        <v>1.52E-2</v>
      </c>
      <c r="G43" s="14">
        <v>146.6</v>
      </c>
      <c r="H43" s="14">
        <v>146.6</v>
      </c>
      <c r="I43" s="15">
        <v>0.68210000000000004</v>
      </c>
      <c r="J43" s="15">
        <v>0.68210000000000004</v>
      </c>
    </row>
    <row r="44" spans="3:10" ht="9.9499999999999993" customHeight="1" x14ac:dyDescent="0.25">
      <c r="C44" s="11">
        <v>74</v>
      </c>
      <c r="D44" s="12">
        <v>116</v>
      </c>
      <c r="E44" s="16">
        <v>6281</v>
      </c>
      <c r="F44" s="15">
        <v>1.8499999999999999E-2</v>
      </c>
      <c r="G44" s="14">
        <v>150.69999999999999</v>
      </c>
      <c r="H44" s="14">
        <v>150.69999999999999</v>
      </c>
      <c r="I44" s="15">
        <v>0.76970000000000005</v>
      </c>
      <c r="J44" s="15">
        <v>0.76970000000000005</v>
      </c>
    </row>
    <row r="45" spans="3:10" ht="9.9499999999999993" customHeight="1" x14ac:dyDescent="0.25">
      <c r="C45" s="11">
        <v>75</v>
      </c>
      <c r="D45" s="12">
        <v>126</v>
      </c>
      <c r="E45" s="16">
        <v>5992</v>
      </c>
      <c r="F45" s="15">
        <v>2.1000000000000001E-2</v>
      </c>
      <c r="G45" s="14">
        <v>153.9</v>
      </c>
      <c r="H45" s="14">
        <v>153.9</v>
      </c>
      <c r="I45" s="15">
        <v>0.81869999999999998</v>
      </c>
      <c r="J45" s="15">
        <v>0.81869999999999998</v>
      </c>
    </row>
    <row r="46" spans="3:10" ht="9.9499999999999993" customHeight="1" x14ac:dyDescent="0.25">
      <c r="C46" s="11">
        <v>76</v>
      </c>
      <c r="D46" s="12">
        <v>155</v>
      </c>
      <c r="E46" s="16">
        <v>5761</v>
      </c>
      <c r="F46" s="15">
        <v>2.69E-2</v>
      </c>
      <c r="G46" s="14">
        <v>165.3</v>
      </c>
      <c r="H46" s="14">
        <v>165.3</v>
      </c>
      <c r="I46" s="15">
        <v>0.93769999999999998</v>
      </c>
      <c r="J46" s="15">
        <v>0.93769999999999998</v>
      </c>
    </row>
    <row r="47" spans="3:10" ht="9.9499999999999993" customHeight="1" x14ac:dyDescent="0.25">
      <c r="C47" s="11">
        <v>77</v>
      </c>
      <c r="D47" s="12">
        <v>167</v>
      </c>
      <c r="E47" s="16">
        <v>5555</v>
      </c>
      <c r="F47" s="15">
        <v>3.0099999999999998E-2</v>
      </c>
      <c r="G47" s="14">
        <v>176.3</v>
      </c>
      <c r="H47" s="14">
        <v>176.3</v>
      </c>
      <c r="I47" s="15">
        <v>0.94720000000000004</v>
      </c>
      <c r="J47" s="15">
        <v>0.94720000000000004</v>
      </c>
    </row>
    <row r="48" spans="3:10" ht="9.9499999999999993" customHeight="1" x14ac:dyDescent="0.25">
      <c r="C48" s="11">
        <v>78</v>
      </c>
      <c r="D48" s="12">
        <v>151</v>
      </c>
      <c r="E48" s="16">
        <v>5275</v>
      </c>
      <c r="F48" s="15">
        <v>2.86E-2</v>
      </c>
      <c r="G48" s="14">
        <v>182.7</v>
      </c>
      <c r="H48" s="14">
        <v>182.7</v>
      </c>
      <c r="I48" s="15">
        <v>0.82650000000000001</v>
      </c>
      <c r="J48" s="15">
        <v>0.82650000000000001</v>
      </c>
    </row>
    <row r="49" spans="3:10" ht="9.9499999999999993" customHeight="1" x14ac:dyDescent="0.25">
      <c r="C49" s="11">
        <v>79</v>
      </c>
      <c r="D49" s="12">
        <v>184</v>
      </c>
      <c r="E49" s="16">
        <v>5109</v>
      </c>
      <c r="F49" s="15">
        <v>3.5999999999999997E-2</v>
      </c>
      <c r="G49" s="14">
        <v>192</v>
      </c>
      <c r="H49" s="14">
        <v>192</v>
      </c>
      <c r="I49" s="15">
        <v>0.95830000000000004</v>
      </c>
      <c r="J49" s="15">
        <v>0.95830000000000004</v>
      </c>
    </row>
    <row r="50" spans="3:10" ht="9.9499999999999993" customHeight="1" x14ac:dyDescent="0.25">
      <c r="C50" s="11">
        <v>80</v>
      </c>
      <c r="D50" s="12">
        <v>178</v>
      </c>
      <c r="E50" s="16">
        <v>4787</v>
      </c>
      <c r="F50" s="15">
        <v>3.7199999999999997E-2</v>
      </c>
      <c r="G50" s="14">
        <v>195.7</v>
      </c>
      <c r="H50" s="14">
        <v>195.7</v>
      </c>
      <c r="I50" s="15">
        <v>0.90959999999999996</v>
      </c>
      <c r="J50" s="15">
        <v>0.90959999999999996</v>
      </c>
    </row>
    <row r="51" spans="3:10" ht="9.9499999999999993" customHeight="1" x14ac:dyDescent="0.25">
      <c r="C51" s="11">
        <v>81</v>
      </c>
      <c r="D51" s="12">
        <v>201</v>
      </c>
      <c r="E51" s="16">
        <v>4535</v>
      </c>
      <c r="F51" s="15">
        <v>4.4299999999999999E-2</v>
      </c>
      <c r="G51" s="14">
        <v>211.8</v>
      </c>
      <c r="H51" s="14">
        <v>211.8</v>
      </c>
      <c r="I51" s="15">
        <v>0.94899999999999995</v>
      </c>
      <c r="J51" s="15">
        <v>0.94899999999999995</v>
      </c>
    </row>
    <row r="52" spans="3:10" ht="9.9499999999999993" customHeight="1" x14ac:dyDescent="0.25">
      <c r="C52" s="11">
        <v>82</v>
      </c>
      <c r="D52" s="12">
        <v>191</v>
      </c>
      <c r="E52" s="16">
        <v>4271</v>
      </c>
      <c r="F52" s="15">
        <v>4.4699999999999997E-2</v>
      </c>
      <c r="G52" s="14">
        <v>224.7</v>
      </c>
      <c r="H52" s="14">
        <v>224.7</v>
      </c>
      <c r="I52" s="15">
        <v>0.85</v>
      </c>
      <c r="J52" s="15">
        <v>0.85</v>
      </c>
    </row>
    <row r="53" spans="3:10" ht="9.9499999999999993" customHeight="1" x14ac:dyDescent="0.25">
      <c r="C53" s="11">
        <v>83</v>
      </c>
      <c r="D53" s="12">
        <v>214</v>
      </c>
      <c r="E53" s="16">
        <v>3955</v>
      </c>
      <c r="F53" s="15">
        <v>5.4100000000000002E-2</v>
      </c>
      <c r="G53" s="14">
        <v>231.9</v>
      </c>
      <c r="H53" s="14">
        <v>231.9</v>
      </c>
      <c r="I53" s="15">
        <v>0.92279999999999995</v>
      </c>
      <c r="J53" s="15">
        <v>0.92279999999999995</v>
      </c>
    </row>
    <row r="54" spans="3:10" ht="9.9499999999999993" customHeight="1" x14ac:dyDescent="0.25">
      <c r="C54" s="11">
        <v>84</v>
      </c>
      <c r="D54" s="12">
        <v>244</v>
      </c>
      <c r="E54" s="16">
        <v>3591</v>
      </c>
      <c r="F54" s="15">
        <v>6.7900000000000002E-2</v>
      </c>
      <c r="G54" s="14">
        <v>232.1</v>
      </c>
      <c r="H54" s="14">
        <v>232.1</v>
      </c>
      <c r="I54" s="15">
        <v>1.0512999999999999</v>
      </c>
      <c r="J54" s="15">
        <v>1.0512999999999999</v>
      </c>
    </row>
    <row r="55" spans="3:10" ht="9.9499999999999993" customHeight="1" x14ac:dyDescent="0.25">
      <c r="C55" s="11">
        <v>85</v>
      </c>
      <c r="D55" s="12">
        <v>212</v>
      </c>
      <c r="E55" s="16">
        <v>3192</v>
      </c>
      <c r="F55" s="15">
        <v>6.6400000000000001E-2</v>
      </c>
      <c r="G55" s="14">
        <v>225</v>
      </c>
      <c r="H55" s="14">
        <v>225</v>
      </c>
      <c r="I55" s="15">
        <v>0.94220000000000004</v>
      </c>
      <c r="J55" s="15">
        <v>0.94220000000000004</v>
      </c>
    </row>
    <row r="56" spans="3:10" ht="9.9499999999999993" customHeight="1" x14ac:dyDescent="0.25">
      <c r="C56" s="11">
        <v>86</v>
      </c>
      <c r="D56" s="12">
        <v>233</v>
      </c>
      <c r="E56" s="16">
        <v>2796</v>
      </c>
      <c r="F56" s="15">
        <v>8.3299999999999999E-2</v>
      </c>
      <c r="G56" s="14">
        <v>224</v>
      </c>
      <c r="H56" s="14">
        <v>224</v>
      </c>
      <c r="I56" s="15">
        <v>1.0402</v>
      </c>
      <c r="J56" s="15">
        <v>1.0402</v>
      </c>
    </row>
    <row r="57" spans="3:10" ht="9.9499999999999993" customHeight="1" x14ac:dyDescent="0.25">
      <c r="C57" s="11">
        <v>87</v>
      </c>
      <c r="D57" s="12">
        <v>210</v>
      </c>
      <c r="E57" s="16">
        <v>2382</v>
      </c>
      <c r="F57" s="15">
        <v>8.8200000000000001E-2</v>
      </c>
      <c r="G57" s="14">
        <v>214.9</v>
      </c>
      <c r="H57" s="14">
        <v>214.9</v>
      </c>
      <c r="I57" s="15">
        <v>0.97719999999999996</v>
      </c>
      <c r="J57" s="15">
        <v>0.97719999999999996</v>
      </c>
    </row>
    <row r="58" spans="3:10" ht="9.9499999999999993" customHeight="1" x14ac:dyDescent="0.25">
      <c r="C58" s="11">
        <v>88</v>
      </c>
      <c r="D58" s="12">
        <v>196</v>
      </c>
      <c r="E58" s="16">
        <v>2029</v>
      </c>
      <c r="F58" s="15">
        <v>9.6600000000000005E-2</v>
      </c>
      <c r="G58" s="14">
        <v>203.8</v>
      </c>
      <c r="H58" s="14">
        <v>203.8</v>
      </c>
      <c r="I58" s="15">
        <v>0.9617</v>
      </c>
      <c r="J58" s="15">
        <v>0.9617</v>
      </c>
    </row>
    <row r="59" spans="3:10" ht="9.9499999999999993" customHeight="1" x14ac:dyDescent="0.25">
      <c r="C59" s="11">
        <v>89</v>
      </c>
      <c r="D59" s="12">
        <v>184</v>
      </c>
      <c r="E59" s="16">
        <v>1690</v>
      </c>
      <c r="F59" s="15">
        <v>0.1089</v>
      </c>
      <c r="G59" s="14">
        <v>187.2</v>
      </c>
      <c r="H59" s="14">
        <v>187.2</v>
      </c>
      <c r="I59" s="15">
        <v>0.9829</v>
      </c>
      <c r="J59" s="15">
        <v>0.9829</v>
      </c>
    </row>
    <row r="60" spans="3:10" ht="9.9499999999999993" customHeight="1" x14ac:dyDescent="0.25">
      <c r="C60" s="11">
        <v>90</v>
      </c>
      <c r="D60" s="12">
        <v>170</v>
      </c>
      <c r="E60" s="16">
        <v>1390</v>
      </c>
      <c r="F60" s="15">
        <v>0.12230000000000001</v>
      </c>
      <c r="G60" s="14">
        <v>169.5</v>
      </c>
      <c r="H60" s="14">
        <v>169.5</v>
      </c>
      <c r="I60" s="15">
        <v>1.0028999999999999</v>
      </c>
      <c r="J60" s="15">
        <v>1.0028999999999999</v>
      </c>
    </row>
    <row r="61" spans="3:10" ht="9.9499999999999993" customHeight="1" x14ac:dyDescent="0.25">
      <c r="C61" s="11">
        <v>91</v>
      </c>
      <c r="D61" s="12">
        <v>170</v>
      </c>
      <c r="E61" s="16">
        <v>1139</v>
      </c>
      <c r="F61" s="15">
        <v>0.14929999999999999</v>
      </c>
      <c r="G61" s="14">
        <v>160.19999999999999</v>
      </c>
      <c r="H61" s="14">
        <v>160.19999999999999</v>
      </c>
      <c r="I61" s="15">
        <v>1.0611999999999999</v>
      </c>
      <c r="J61" s="15">
        <v>1.0611999999999999</v>
      </c>
    </row>
    <row r="62" spans="3:10" ht="9.9499999999999993" customHeight="1" x14ac:dyDescent="0.25">
      <c r="C62" s="11">
        <v>92</v>
      </c>
      <c r="D62" s="12">
        <v>139</v>
      </c>
      <c r="E62" s="12">
        <v>894</v>
      </c>
      <c r="F62" s="15">
        <v>0.1555</v>
      </c>
      <c r="G62" s="14">
        <v>143.6</v>
      </c>
      <c r="H62" s="14">
        <v>143.6</v>
      </c>
      <c r="I62" s="15">
        <v>0.96799999999999997</v>
      </c>
      <c r="J62" s="15">
        <v>0.96799999999999997</v>
      </c>
    </row>
    <row r="63" spans="3:10" ht="9.9499999999999993" customHeight="1" x14ac:dyDescent="0.25">
      <c r="C63" s="11">
        <v>93</v>
      </c>
      <c r="D63" s="12">
        <v>128</v>
      </c>
      <c r="E63" s="12">
        <v>689</v>
      </c>
      <c r="F63" s="15">
        <v>0.18579999999999999</v>
      </c>
      <c r="G63" s="14">
        <v>124.9</v>
      </c>
      <c r="H63" s="14">
        <v>124.9</v>
      </c>
      <c r="I63" s="15">
        <v>1.0247999999999999</v>
      </c>
      <c r="J63" s="15">
        <v>1.0247999999999999</v>
      </c>
    </row>
    <row r="64" spans="3:10" ht="9.9499999999999993" customHeight="1" x14ac:dyDescent="0.25">
      <c r="C64" s="11">
        <v>94</v>
      </c>
      <c r="D64" s="12">
        <v>104</v>
      </c>
      <c r="E64" s="12">
        <v>548</v>
      </c>
      <c r="F64" s="15">
        <v>0.1898</v>
      </c>
      <c r="G64" s="14">
        <v>111.4</v>
      </c>
      <c r="H64" s="14">
        <v>111.4</v>
      </c>
      <c r="I64" s="15">
        <v>0.93359999999999999</v>
      </c>
      <c r="J64" s="15">
        <v>0.93359999999999999</v>
      </c>
    </row>
    <row r="65" spans="3:10" ht="9.9499999999999993" customHeight="1" x14ac:dyDescent="0.25">
      <c r="C65" s="11">
        <v>95</v>
      </c>
      <c r="D65" s="12">
        <v>98</v>
      </c>
      <c r="E65" s="12">
        <v>424</v>
      </c>
      <c r="F65" s="15">
        <v>0.2311</v>
      </c>
      <c r="G65" s="14">
        <v>95.7</v>
      </c>
      <c r="H65" s="14">
        <v>95.7</v>
      </c>
      <c r="I65" s="15">
        <v>1.024</v>
      </c>
      <c r="J65" s="15">
        <v>1.024</v>
      </c>
    </row>
    <row r="66" spans="3:10" ht="9.9499999999999993" customHeight="1" x14ac:dyDescent="0.25">
      <c r="C66" s="11">
        <v>96</v>
      </c>
      <c r="D66" s="12">
        <v>70</v>
      </c>
      <c r="E66" s="12">
        <v>321</v>
      </c>
      <c r="F66" s="15">
        <v>0.21809999999999999</v>
      </c>
      <c r="G66" s="14">
        <v>79.400000000000006</v>
      </c>
      <c r="H66" s="14">
        <v>79.400000000000006</v>
      </c>
      <c r="I66" s="15">
        <v>0.88160000000000005</v>
      </c>
      <c r="J66" s="15">
        <v>0.88160000000000005</v>
      </c>
    </row>
    <row r="67" spans="3:10" ht="9.9499999999999993" customHeight="1" x14ac:dyDescent="0.25">
      <c r="C67" s="11">
        <v>97</v>
      </c>
      <c r="D67" s="12">
        <v>69</v>
      </c>
      <c r="E67" s="12">
        <v>247</v>
      </c>
      <c r="F67" s="15">
        <v>0.27939999999999998</v>
      </c>
      <c r="G67" s="14">
        <v>66.400000000000006</v>
      </c>
      <c r="H67" s="14">
        <v>66.400000000000006</v>
      </c>
      <c r="I67" s="15">
        <v>1.0391999999999999</v>
      </c>
      <c r="J67" s="15">
        <v>1.0391999999999999</v>
      </c>
    </row>
    <row r="68" spans="3:10" ht="9.9499999999999993" customHeight="1" x14ac:dyDescent="0.25">
      <c r="C68" s="11">
        <v>98</v>
      </c>
      <c r="D68" s="12">
        <v>51</v>
      </c>
      <c r="E68" s="12">
        <v>174</v>
      </c>
      <c r="F68" s="15">
        <v>0.29310000000000003</v>
      </c>
      <c r="G68" s="14">
        <v>50.4</v>
      </c>
      <c r="H68" s="14">
        <v>50.4</v>
      </c>
      <c r="I68" s="15">
        <v>1.0119</v>
      </c>
      <c r="J68" s="15">
        <v>1.0119</v>
      </c>
    </row>
    <row r="69" spans="3:10" ht="9.9499999999999993" customHeight="1" x14ac:dyDescent="0.25">
      <c r="C69" s="11">
        <v>99</v>
      </c>
      <c r="D69" s="12">
        <v>33</v>
      </c>
      <c r="E69" s="12">
        <v>122</v>
      </c>
      <c r="F69" s="15">
        <v>0.27050000000000002</v>
      </c>
      <c r="G69" s="14">
        <v>37.5</v>
      </c>
      <c r="H69" s="14">
        <v>37.5</v>
      </c>
      <c r="I69" s="15">
        <v>0.88</v>
      </c>
      <c r="J69" s="15">
        <v>0.88</v>
      </c>
    </row>
    <row r="70" spans="3:10" ht="9.9499999999999993" customHeight="1" x14ac:dyDescent="0.25">
      <c r="C70" s="18" t="s">
        <v>301</v>
      </c>
      <c r="D70" s="12">
        <v>54</v>
      </c>
      <c r="E70" s="12">
        <v>206</v>
      </c>
      <c r="F70" s="15">
        <v>0.2621</v>
      </c>
      <c r="G70" s="14">
        <v>71.599999999999994</v>
      </c>
      <c r="H70" s="14">
        <v>71.599999999999994</v>
      </c>
      <c r="I70" s="15">
        <v>0.75419999999999998</v>
      </c>
      <c r="J70" s="15">
        <v>0.75419999999999998</v>
      </c>
    </row>
    <row r="71" spans="3:10" ht="9.9499999999999993" customHeight="1" x14ac:dyDescent="0.25">
      <c r="C71" s="19" t="s">
        <v>302</v>
      </c>
      <c r="D71" s="20">
        <v>5162</v>
      </c>
      <c r="E71" s="21">
        <v>207199</v>
      </c>
      <c r="F71" s="22">
        <v>2.4899999999999999E-2</v>
      </c>
      <c r="G71" s="23">
        <v>5918</v>
      </c>
      <c r="H71" s="23">
        <v>5918</v>
      </c>
      <c r="I71" s="22">
        <v>0.87229999999999996</v>
      </c>
      <c r="J71" s="22">
        <v>0.87229999999999996</v>
      </c>
    </row>
    <row r="75" spans="3:10" x14ac:dyDescent="0.25">
      <c r="C75" s="24" t="s">
        <v>303</v>
      </c>
    </row>
    <row r="76" spans="3:10" x14ac:dyDescent="0.25">
      <c r="C76" s="2" t="s">
        <v>304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4215</v>
      </c>
    </row>
    <row r="5" spans="1:10" x14ac:dyDescent="0.25">
      <c r="A5" s="3" t="s">
        <v>4216</v>
      </c>
    </row>
    <row r="6" spans="1:10" x14ac:dyDescent="0.25">
      <c r="A6" s="3" t="s">
        <v>4217</v>
      </c>
    </row>
    <row r="7" spans="1:10" x14ac:dyDescent="0.25">
      <c r="A7" s="3" t="s">
        <v>4218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4219</v>
      </c>
      <c r="E8" s="8">
        <v>-5</v>
      </c>
      <c r="F8" s="8">
        <v>-6</v>
      </c>
      <c r="G8" s="8">
        <v>-7</v>
      </c>
      <c r="H8" s="8">
        <v>-8</v>
      </c>
      <c r="I8" s="7" t="s">
        <v>4220</v>
      </c>
      <c r="J8" s="7" t="s">
        <v>4221</v>
      </c>
    </row>
    <row r="9" spans="1:10" ht="9.9499999999999993" customHeight="1" x14ac:dyDescent="0.25">
      <c r="A9" s="221" t="s">
        <v>4222</v>
      </c>
      <c r="B9" s="247" t="s">
        <v>4223</v>
      </c>
      <c r="C9" s="248" t="s">
        <v>4224</v>
      </c>
      <c r="D9" s="222" t="s">
        <v>4225</v>
      </c>
      <c r="E9" s="220" t="s">
        <v>4226</v>
      </c>
      <c r="F9" s="220"/>
      <c r="G9" s="220" t="s">
        <v>4227</v>
      </c>
      <c r="H9" s="220"/>
      <c r="I9" s="220" t="s">
        <v>4228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4229</v>
      </c>
      <c r="F10" s="102" t="s">
        <v>4230</v>
      </c>
      <c r="G10" s="102" t="s">
        <v>4231</v>
      </c>
      <c r="H10" s="102" t="s">
        <v>4232</v>
      </c>
      <c r="I10" s="10" t="s">
        <v>4233</v>
      </c>
      <c r="J10" s="10" t="s">
        <v>4234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4235</v>
      </c>
      <c r="E11" s="15">
        <v>0</v>
      </c>
      <c r="F11" s="15">
        <v>0</v>
      </c>
      <c r="G11" s="14">
        <v>0</v>
      </c>
      <c r="H11" s="14">
        <v>0</v>
      </c>
      <c r="I11" s="13" t="s">
        <v>4236</v>
      </c>
      <c r="J11" s="13" t="s">
        <v>4237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4238</v>
      </c>
      <c r="E12" s="15">
        <v>0</v>
      </c>
      <c r="F12" s="15">
        <v>0</v>
      </c>
      <c r="G12" s="14">
        <v>0</v>
      </c>
      <c r="H12" s="14">
        <v>0</v>
      </c>
      <c r="I12" s="13" t="s">
        <v>4239</v>
      </c>
      <c r="J12" s="13" t="s">
        <v>4240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4241</v>
      </c>
      <c r="E13" s="15">
        <v>0</v>
      </c>
      <c r="F13" s="15">
        <v>0</v>
      </c>
      <c r="G13" s="14">
        <v>0</v>
      </c>
      <c r="H13" s="14">
        <v>0</v>
      </c>
      <c r="I13" s="13" t="s">
        <v>4242</v>
      </c>
      <c r="J13" s="13" t="s">
        <v>4243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4244</v>
      </c>
      <c r="E14" s="15">
        <v>0</v>
      </c>
      <c r="F14" s="15">
        <v>0</v>
      </c>
      <c r="G14" s="14">
        <v>0</v>
      </c>
      <c r="H14" s="14">
        <v>0</v>
      </c>
      <c r="I14" s="13" t="s">
        <v>4245</v>
      </c>
      <c r="J14" s="13" t="s">
        <v>4246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4247</v>
      </c>
      <c r="E15" s="15">
        <v>0</v>
      </c>
      <c r="F15" s="15">
        <v>0</v>
      </c>
      <c r="G15" s="14">
        <v>0</v>
      </c>
      <c r="H15" s="14">
        <v>0</v>
      </c>
      <c r="I15" s="13" t="s">
        <v>4248</v>
      </c>
      <c r="J15" s="13" t="s">
        <v>4249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4250</v>
      </c>
      <c r="E16" s="15">
        <v>0</v>
      </c>
      <c r="F16" s="15">
        <v>0</v>
      </c>
      <c r="G16" s="14">
        <v>0</v>
      </c>
      <c r="H16" s="14">
        <v>0</v>
      </c>
      <c r="I16" s="13" t="s">
        <v>4251</v>
      </c>
      <c r="J16" s="13" t="s">
        <v>4252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4253</v>
      </c>
      <c r="E17" s="15">
        <v>0</v>
      </c>
      <c r="F17" s="15">
        <v>0</v>
      </c>
      <c r="G17" s="14">
        <v>0</v>
      </c>
      <c r="H17" s="14">
        <v>0</v>
      </c>
      <c r="I17" s="13" t="s">
        <v>4254</v>
      </c>
      <c r="J17" s="13" t="s">
        <v>4255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4256</v>
      </c>
      <c r="E18" s="15">
        <v>0</v>
      </c>
      <c r="F18" s="15">
        <v>0</v>
      </c>
      <c r="G18" s="14">
        <v>0</v>
      </c>
      <c r="H18" s="14">
        <v>0</v>
      </c>
      <c r="I18" s="13" t="s">
        <v>4257</v>
      </c>
      <c r="J18" s="13" t="s">
        <v>4258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4259</v>
      </c>
      <c r="E19" s="15">
        <v>0</v>
      </c>
      <c r="F19" s="15">
        <v>0</v>
      </c>
      <c r="G19" s="14">
        <v>0</v>
      </c>
      <c r="H19" s="14">
        <v>0</v>
      </c>
      <c r="I19" s="13" t="s">
        <v>4260</v>
      </c>
      <c r="J19" s="13" t="s">
        <v>4261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4262</v>
      </c>
      <c r="E20" s="15">
        <v>0</v>
      </c>
      <c r="F20" s="15">
        <v>0</v>
      </c>
      <c r="G20" s="14">
        <v>0</v>
      </c>
      <c r="H20" s="14">
        <v>0</v>
      </c>
      <c r="I20" s="13" t="s">
        <v>4263</v>
      </c>
      <c r="J20" s="13" t="s">
        <v>4264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4265</v>
      </c>
      <c r="E21" s="15">
        <v>0</v>
      </c>
      <c r="F21" s="15">
        <v>0</v>
      </c>
      <c r="G21" s="14">
        <v>0</v>
      </c>
      <c r="H21" s="14">
        <v>0</v>
      </c>
      <c r="I21" s="13" t="s">
        <v>4266</v>
      </c>
      <c r="J21" s="13" t="s">
        <v>4267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4268</v>
      </c>
      <c r="E22" s="15">
        <v>0</v>
      </c>
      <c r="F22" s="15">
        <v>0</v>
      </c>
      <c r="G22" s="14">
        <v>0</v>
      </c>
      <c r="H22" s="14">
        <v>0</v>
      </c>
      <c r="I22" s="13" t="s">
        <v>4269</v>
      </c>
      <c r="J22" s="13" t="s">
        <v>4270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4271</v>
      </c>
      <c r="E23" s="15">
        <v>0</v>
      </c>
      <c r="F23" s="15">
        <v>0</v>
      </c>
      <c r="G23" s="14">
        <v>0</v>
      </c>
      <c r="H23" s="14">
        <v>0</v>
      </c>
      <c r="I23" s="13" t="s">
        <v>4272</v>
      </c>
      <c r="J23" s="13" t="s">
        <v>4273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4274</v>
      </c>
      <c r="E24" s="15">
        <v>0</v>
      </c>
      <c r="F24" s="15">
        <v>0</v>
      </c>
      <c r="G24" s="14">
        <v>0</v>
      </c>
      <c r="H24" s="14">
        <v>0</v>
      </c>
      <c r="I24" s="13" t="s">
        <v>4275</v>
      </c>
      <c r="J24" s="13" t="s">
        <v>4276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4277</v>
      </c>
      <c r="E25" s="15">
        <v>0</v>
      </c>
      <c r="F25" s="15">
        <v>0</v>
      </c>
      <c r="G25" s="14">
        <v>0</v>
      </c>
      <c r="H25" s="14">
        <v>0</v>
      </c>
      <c r="I25" s="13" t="s">
        <v>4278</v>
      </c>
      <c r="J25" s="13" t="s">
        <v>4279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4280</v>
      </c>
      <c r="E26" s="15">
        <v>0</v>
      </c>
      <c r="F26" s="15">
        <v>0</v>
      </c>
      <c r="G26" s="14">
        <v>0</v>
      </c>
      <c r="H26" s="14">
        <v>0</v>
      </c>
      <c r="I26" s="13" t="s">
        <v>4281</v>
      </c>
      <c r="J26" s="13" t="s">
        <v>4282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4283</v>
      </c>
      <c r="E27" s="15">
        <v>0</v>
      </c>
      <c r="F27" s="15">
        <v>0</v>
      </c>
      <c r="G27" s="14">
        <v>0</v>
      </c>
      <c r="H27" s="14">
        <v>0</v>
      </c>
      <c r="I27" s="13" t="s">
        <v>4284</v>
      </c>
      <c r="J27" s="13" t="s">
        <v>4285</v>
      </c>
    </row>
    <row r="28" spans="1:10" ht="9.9499999999999993" customHeight="1" x14ac:dyDescent="0.25">
      <c r="A28" s="11">
        <v>57</v>
      </c>
      <c r="B28" s="91">
        <v>54</v>
      </c>
      <c r="C28" s="92">
        <v>233</v>
      </c>
      <c r="D28" s="15">
        <v>0.23180000000000001</v>
      </c>
      <c r="E28" s="15">
        <v>0.15</v>
      </c>
      <c r="F28" s="15">
        <v>0.15</v>
      </c>
      <c r="G28" s="14">
        <v>34.950000000000003</v>
      </c>
      <c r="H28" s="14">
        <v>34.950000000000003</v>
      </c>
      <c r="I28" s="15">
        <v>1.5450999999999999</v>
      </c>
      <c r="J28" s="15">
        <v>1.5450999999999999</v>
      </c>
    </row>
    <row r="29" spans="1:10" ht="9.9499999999999993" customHeight="1" x14ac:dyDescent="0.25">
      <c r="A29" s="11">
        <v>58</v>
      </c>
      <c r="B29" s="91">
        <v>52</v>
      </c>
      <c r="C29" s="92">
        <v>217</v>
      </c>
      <c r="D29" s="15">
        <v>0.23960000000000001</v>
      </c>
      <c r="E29" s="15">
        <v>0.15</v>
      </c>
      <c r="F29" s="15">
        <v>0.15</v>
      </c>
      <c r="G29" s="14">
        <v>32.549999999999997</v>
      </c>
      <c r="H29" s="14">
        <v>32.549999999999997</v>
      </c>
      <c r="I29" s="15">
        <v>1.5974999999999999</v>
      </c>
      <c r="J29" s="15">
        <v>1.5974999999999999</v>
      </c>
    </row>
    <row r="30" spans="1:10" ht="9.9499999999999993" customHeight="1" x14ac:dyDescent="0.25">
      <c r="A30" s="11">
        <v>59</v>
      </c>
      <c r="B30" s="91">
        <v>52</v>
      </c>
      <c r="C30" s="92">
        <v>216</v>
      </c>
      <c r="D30" s="15">
        <v>0.2407</v>
      </c>
      <c r="E30" s="15">
        <v>0.15</v>
      </c>
      <c r="F30" s="15">
        <v>0.15</v>
      </c>
      <c r="G30" s="14">
        <v>32.4</v>
      </c>
      <c r="H30" s="14">
        <v>32.4</v>
      </c>
      <c r="I30" s="15">
        <v>1.6049</v>
      </c>
      <c r="J30" s="15">
        <v>1.6049</v>
      </c>
    </row>
    <row r="31" spans="1:10" ht="9.9499999999999993" customHeight="1" x14ac:dyDescent="0.25">
      <c r="A31" s="11">
        <v>60</v>
      </c>
      <c r="B31" s="91">
        <v>70</v>
      </c>
      <c r="C31" s="92">
        <v>246</v>
      </c>
      <c r="D31" s="15">
        <v>0.28460000000000002</v>
      </c>
      <c r="E31" s="15">
        <v>0.15</v>
      </c>
      <c r="F31" s="15">
        <v>0.15</v>
      </c>
      <c r="G31" s="14">
        <v>36.9</v>
      </c>
      <c r="H31" s="14">
        <v>36.9</v>
      </c>
      <c r="I31" s="15">
        <v>1.897</v>
      </c>
      <c r="J31" s="15">
        <v>1.897</v>
      </c>
    </row>
    <row r="32" spans="1:10" ht="9.9499999999999993" customHeight="1" x14ac:dyDescent="0.25">
      <c r="A32" s="11">
        <v>61</v>
      </c>
      <c r="B32" s="91">
        <v>68</v>
      </c>
      <c r="C32" s="92">
        <v>300</v>
      </c>
      <c r="D32" s="15">
        <v>0.22670000000000001</v>
      </c>
      <c r="E32" s="15">
        <v>0.15</v>
      </c>
      <c r="F32" s="15">
        <v>0.15</v>
      </c>
      <c r="G32" s="14">
        <v>45</v>
      </c>
      <c r="H32" s="14">
        <v>45</v>
      </c>
      <c r="I32" s="15">
        <v>1.5111000000000001</v>
      </c>
      <c r="J32" s="15">
        <v>1.5111000000000001</v>
      </c>
    </row>
    <row r="33" spans="1:10" ht="9.9499999999999993" customHeight="1" x14ac:dyDescent="0.25">
      <c r="A33" s="11">
        <v>62</v>
      </c>
      <c r="B33" s="91">
        <v>114</v>
      </c>
      <c r="C33" s="92">
        <v>401</v>
      </c>
      <c r="D33" s="15">
        <v>0.2843</v>
      </c>
      <c r="E33" s="15">
        <v>0.2</v>
      </c>
      <c r="F33" s="15">
        <v>0.2</v>
      </c>
      <c r="G33" s="14">
        <v>80.2</v>
      </c>
      <c r="H33" s="14">
        <v>80.2</v>
      </c>
      <c r="I33" s="15">
        <v>1.4214</v>
      </c>
      <c r="J33" s="15">
        <v>1.4214</v>
      </c>
    </row>
    <row r="34" spans="1:10" ht="9.9499999999999993" customHeight="1" x14ac:dyDescent="0.25">
      <c r="A34" s="11">
        <v>63</v>
      </c>
      <c r="B34" s="91">
        <v>118</v>
      </c>
      <c r="C34" s="92">
        <v>424</v>
      </c>
      <c r="D34" s="15">
        <v>0.27829999999999999</v>
      </c>
      <c r="E34" s="15">
        <v>0.15</v>
      </c>
      <c r="F34" s="15">
        <v>0.15</v>
      </c>
      <c r="G34" s="14">
        <v>63.6</v>
      </c>
      <c r="H34" s="14">
        <v>63.6</v>
      </c>
      <c r="I34" s="15">
        <v>1.8552999999999999</v>
      </c>
      <c r="J34" s="15">
        <v>1.8552999999999999</v>
      </c>
    </row>
    <row r="35" spans="1:10" ht="9.9499999999999993" customHeight="1" x14ac:dyDescent="0.25">
      <c r="A35" s="11">
        <v>64</v>
      </c>
      <c r="B35" s="91">
        <v>596</v>
      </c>
      <c r="C35" s="103">
        <v>3472</v>
      </c>
      <c r="D35" s="15">
        <v>0.17169999999999999</v>
      </c>
      <c r="E35" s="15">
        <v>0.15</v>
      </c>
      <c r="F35" s="15">
        <v>0.15</v>
      </c>
      <c r="G35" s="14">
        <v>520.79999999999995</v>
      </c>
      <c r="H35" s="14">
        <v>520.79999999999995</v>
      </c>
      <c r="I35" s="15">
        <v>1.1444000000000001</v>
      </c>
      <c r="J35" s="15">
        <v>1.1444000000000001</v>
      </c>
    </row>
    <row r="36" spans="1:10" ht="9.9499999999999993" customHeight="1" x14ac:dyDescent="0.25">
      <c r="A36" s="11">
        <v>65</v>
      </c>
      <c r="B36" s="91">
        <v>681</v>
      </c>
      <c r="C36" s="103">
        <v>2977</v>
      </c>
      <c r="D36" s="15">
        <v>0.2288</v>
      </c>
      <c r="E36" s="15">
        <v>0.2</v>
      </c>
      <c r="F36" s="15">
        <v>0.2</v>
      </c>
      <c r="G36" s="14">
        <v>595.4</v>
      </c>
      <c r="H36" s="14">
        <v>595.4</v>
      </c>
      <c r="I36" s="15">
        <v>1.1437999999999999</v>
      </c>
      <c r="J36" s="15">
        <v>1.1437999999999999</v>
      </c>
    </row>
    <row r="37" spans="1:10" ht="9.9499999999999993" customHeight="1" x14ac:dyDescent="0.25">
      <c r="A37" s="11">
        <v>66</v>
      </c>
      <c r="B37" s="91">
        <v>564</v>
      </c>
      <c r="C37" s="103">
        <v>2228</v>
      </c>
      <c r="D37" s="15">
        <v>0.25309999999999999</v>
      </c>
      <c r="E37" s="15">
        <v>0.15</v>
      </c>
      <c r="F37" s="15">
        <v>0.15</v>
      </c>
      <c r="G37" s="14">
        <v>334.2</v>
      </c>
      <c r="H37" s="14">
        <v>334.2</v>
      </c>
      <c r="I37" s="15">
        <v>1.6876</v>
      </c>
      <c r="J37" s="15">
        <v>1.6876</v>
      </c>
    </row>
    <row r="38" spans="1:10" ht="9.9499999999999993" customHeight="1" x14ac:dyDescent="0.25">
      <c r="A38" s="11">
        <v>67</v>
      </c>
      <c r="B38" s="91">
        <v>372</v>
      </c>
      <c r="C38" s="103">
        <v>1600</v>
      </c>
      <c r="D38" s="15">
        <v>0.23250000000000001</v>
      </c>
      <c r="E38" s="15">
        <v>0.15</v>
      </c>
      <c r="F38" s="15">
        <v>0.15</v>
      </c>
      <c r="G38" s="14">
        <v>240</v>
      </c>
      <c r="H38" s="14">
        <v>240</v>
      </c>
      <c r="I38" s="15">
        <v>1.55</v>
      </c>
      <c r="J38" s="15">
        <v>1.55</v>
      </c>
    </row>
    <row r="39" spans="1:10" ht="9.9499999999999993" customHeight="1" x14ac:dyDescent="0.25">
      <c r="A39" s="11">
        <v>68</v>
      </c>
      <c r="B39" s="91">
        <v>245</v>
      </c>
      <c r="C39" s="103">
        <v>1137</v>
      </c>
      <c r="D39" s="15">
        <v>0.2155</v>
      </c>
      <c r="E39" s="15">
        <v>0.15</v>
      </c>
      <c r="F39" s="15">
        <v>0.15</v>
      </c>
      <c r="G39" s="14">
        <v>170.55</v>
      </c>
      <c r="H39" s="14">
        <v>170.55</v>
      </c>
      <c r="I39" s="15">
        <v>1.4365000000000001</v>
      </c>
      <c r="J39" s="15">
        <v>1.4365000000000001</v>
      </c>
    </row>
    <row r="40" spans="1:10" ht="9.9499999999999993" customHeight="1" x14ac:dyDescent="0.25">
      <c r="A40" s="11">
        <v>69</v>
      </c>
      <c r="B40" s="91">
        <v>218</v>
      </c>
      <c r="C40" s="92">
        <v>864</v>
      </c>
      <c r="D40" s="15">
        <v>0.25230000000000002</v>
      </c>
      <c r="E40" s="15">
        <v>0.15</v>
      </c>
      <c r="F40" s="15">
        <v>0.15</v>
      </c>
      <c r="G40" s="14">
        <v>129.6</v>
      </c>
      <c r="H40" s="14">
        <v>129.6</v>
      </c>
      <c r="I40" s="15">
        <v>1.6820999999999999</v>
      </c>
      <c r="J40" s="15">
        <v>1.6820999999999999</v>
      </c>
    </row>
    <row r="41" spans="1:10" ht="9.9499999999999993" customHeight="1" x14ac:dyDescent="0.25">
      <c r="A41" s="11">
        <v>70</v>
      </c>
      <c r="B41" s="91">
        <v>183</v>
      </c>
      <c r="C41" s="92">
        <v>670</v>
      </c>
      <c r="D41" s="15">
        <v>0.27310000000000001</v>
      </c>
      <c r="E41" s="15">
        <v>1</v>
      </c>
      <c r="F41" s="15">
        <v>1</v>
      </c>
      <c r="G41" s="14">
        <v>670</v>
      </c>
      <c r="H41" s="14">
        <v>670</v>
      </c>
      <c r="I41" s="15">
        <v>0.27310000000000001</v>
      </c>
      <c r="J41" s="15">
        <v>0.27310000000000001</v>
      </c>
    </row>
    <row r="42" spans="1:10" ht="9.9499999999999993" customHeight="1" x14ac:dyDescent="0.25">
      <c r="A42" s="18" t="s">
        <v>4286</v>
      </c>
      <c r="B42" s="91">
        <v>509</v>
      </c>
      <c r="C42" s="103">
        <v>2085</v>
      </c>
      <c r="D42" s="15">
        <v>0.24410000000000001</v>
      </c>
      <c r="E42" s="15">
        <v>1</v>
      </c>
      <c r="F42" s="15">
        <v>1</v>
      </c>
      <c r="G42" s="14">
        <v>2085</v>
      </c>
      <c r="H42" s="14">
        <v>2085</v>
      </c>
      <c r="I42" s="15">
        <v>0.24410000000000001</v>
      </c>
      <c r="J42" s="15">
        <v>0.24410000000000001</v>
      </c>
    </row>
    <row r="43" spans="1:10" ht="9.9499999999999993" customHeight="1" x14ac:dyDescent="0.25">
      <c r="A43" s="19" t="s">
        <v>4287</v>
      </c>
      <c r="B43" s="21">
        <v>3896</v>
      </c>
      <c r="C43" s="21">
        <v>17070</v>
      </c>
      <c r="D43" s="22">
        <v>0.22819999999999999</v>
      </c>
      <c r="E43" s="67"/>
      <c r="F43" s="67"/>
      <c r="G43" s="23">
        <v>5071.1499999999996</v>
      </c>
      <c r="H43" s="23">
        <v>5071.1499999999996</v>
      </c>
      <c r="I43" s="22">
        <v>0.76829999999999998</v>
      </c>
      <c r="J43" s="22">
        <v>0.76829999999999998</v>
      </c>
    </row>
    <row r="65" spans="1:1" x14ac:dyDescent="0.25">
      <c r="A65" s="24" t="s">
        <v>4288</v>
      </c>
    </row>
    <row r="66" spans="1:1" x14ac:dyDescent="0.25">
      <c r="A66" s="2" t="s">
        <v>4289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4290</v>
      </c>
    </row>
    <row r="5" spans="1:10" x14ac:dyDescent="0.25">
      <c r="A5" s="106" t="s">
        <v>4291</v>
      </c>
    </row>
    <row r="6" spans="1:10" x14ac:dyDescent="0.25">
      <c r="A6" s="106" t="s">
        <v>4292</v>
      </c>
    </row>
    <row r="7" spans="1:10" x14ac:dyDescent="0.25">
      <c r="A7" s="106" t="s">
        <v>4293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4294</v>
      </c>
      <c r="E8" s="8">
        <v>-5</v>
      </c>
      <c r="F8" s="8">
        <v>-6</v>
      </c>
      <c r="G8" s="8">
        <v>-7</v>
      </c>
      <c r="H8" s="8">
        <v>-8</v>
      </c>
      <c r="I8" s="7" t="s">
        <v>4295</v>
      </c>
      <c r="J8" s="7" t="s">
        <v>4296</v>
      </c>
    </row>
    <row r="9" spans="1:10" ht="9.9499999999999993" customHeight="1" x14ac:dyDescent="0.25">
      <c r="A9" s="221" t="s">
        <v>4297</v>
      </c>
      <c r="B9" s="247" t="s">
        <v>4298</v>
      </c>
      <c r="C9" s="248" t="s">
        <v>4299</v>
      </c>
      <c r="D9" s="222" t="s">
        <v>4300</v>
      </c>
      <c r="E9" s="220" t="s">
        <v>4301</v>
      </c>
      <c r="F9" s="220"/>
      <c r="G9" s="220" t="s">
        <v>4302</v>
      </c>
      <c r="H9" s="220"/>
      <c r="I9" s="220" t="s">
        <v>4303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4304</v>
      </c>
      <c r="F10" s="102" t="s">
        <v>4305</v>
      </c>
      <c r="G10" s="102" t="s">
        <v>4306</v>
      </c>
      <c r="H10" s="102" t="s">
        <v>4307</v>
      </c>
      <c r="I10" s="10" t="s">
        <v>4308</v>
      </c>
      <c r="J10" s="10" t="s">
        <v>4309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4310</v>
      </c>
      <c r="E11" s="15">
        <v>0</v>
      </c>
      <c r="F11" s="15">
        <v>0</v>
      </c>
      <c r="G11" s="14">
        <v>0</v>
      </c>
      <c r="H11" s="14">
        <v>0</v>
      </c>
      <c r="I11" s="13" t="s">
        <v>4311</v>
      </c>
      <c r="J11" s="13" t="s">
        <v>4312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4313</v>
      </c>
      <c r="E12" s="15">
        <v>0</v>
      </c>
      <c r="F12" s="15">
        <v>0</v>
      </c>
      <c r="G12" s="14">
        <v>0</v>
      </c>
      <c r="H12" s="14">
        <v>0</v>
      </c>
      <c r="I12" s="13" t="s">
        <v>4314</v>
      </c>
      <c r="J12" s="13" t="s">
        <v>4315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4316</v>
      </c>
      <c r="E13" s="15">
        <v>0</v>
      </c>
      <c r="F13" s="15">
        <v>0</v>
      </c>
      <c r="G13" s="14">
        <v>0</v>
      </c>
      <c r="H13" s="14">
        <v>0</v>
      </c>
      <c r="I13" s="13" t="s">
        <v>4317</v>
      </c>
      <c r="J13" s="13" t="s">
        <v>4318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4319</v>
      </c>
      <c r="E14" s="15">
        <v>0</v>
      </c>
      <c r="F14" s="15">
        <v>0</v>
      </c>
      <c r="G14" s="14">
        <v>0</v>
      </c>
      <c r="H14" s="14">
        <v>0</v>
      </c>
      <c r="I14" s="13" t="s">
        <v>4320</v>
      </c>
      <c r="J14" s="13" t="s">
        <v>4321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4322</v>
      </c>
      <c r="E15" s="15">
        <v>0</v>
      </c>
      <c r="F15" s="15">
        <v>0</v>
      </c>
      <c r="G15" s="14">
        <v>0</v>
      </c>
      <c r="H15" s="14">
        <v>0</v>
      </c>
      <c r="I15" s="13" t="s">
        <v>4323</v>
      </c>
      <c r="J15" s="13" t="s">
        <v>4324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4325</v>
      </c>
      <c r="E16" s="15">
        <v>0</v>
      </c>
      <c r="F16" s="15">
        <v>0</v>
      </c>
      <c r="G16" s="14">
        <v>0</v>
      </c>
      <c r="H16" s="14">
        <v>0</v>
      </c>
      <c r="I16" s="13" t="s">
        <v>4326</v>
      </c>
      <c r="J16" s="13" t="s">
        <v>4327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4328</v>
      </c>
      <c r="E17" s="15">
        <v>0</v>
      </c>
      <c r="F17" s="15">
        <v>0</v>
      </c>
      <c r="G17" s="14">
        <v>0</v>
      </c>
      <c r="H17" s="14">
        <v>0</v>
      </c>
      <c r="I17" s="13" t="s">
        <v>4329</v>
      </c>
      <c r="J17" s="13" t="s">
        <v>4330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4331</v>
      </c>
      <c r="E18" s="15">
        <v>0</v>
      </c>
      <c r="F18" s="15">
        <v>0</v>
      </c>
      <c r="G18" s="14">
        <v>0</v>
      </c>
      <c r="H18" s="14">
        <v>0</v>
      </c>
      <c r="I18" s="13" t="s">
        <v>4332</v>
      </c>
      <c r="J18" s="13" t="s">
        <v>4333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4334</v>
      </c>
      <c r="E19" s="15">
        <v>0</v>
      </c>
      <c r="F19" s="15">
        <v>0</v>
      </c>
      <c r="G19" s="14">
        <v>0</v>
      </c>
      <c r="H19" s="14">
        <v>0</v>
      </c>
      <c r="I19" s="13" t="s">
        <v>4335</v>
      </c>
      <c r="J19" s="13" t="s">
        <v>4336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4337</v>
      </c>
      <c r="E20" s="15">
        <v>0</v>
      </c>
      <c r="F20" s="15">
        <v>0</v>
      </c>
      <c r="G20" s="14">
        <v>0</v>
      </c>
      <c r="H20" s="14">
        <v>0</v>
      </c>
      <c r="I20" s="13" t="s">
        <v>4338</v>
      </c>
      <c r="J20" s="13" t="s">
        <v>4339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4340</v>
      </c>
      <c r="E21" s="15">
        <v>0</v>
      </c>
      <c r="F21" s="15">
        <v>0</v>
      </c>
      <c r="G21" s="14">
        <v>0</v>
      </c>
      <c r="H21" s="14">
        <v>0</v>
      </c>
      <c r="I21" s="13" t="s">
        <v>4341</v>
      </c>
      <c r="J21" s="13" t="s">
        <v>4342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4343</v>
      </c>
      <c r="E22" s="15">
        <v>0</v>
      </c>
      <c r="F22" s="15">
        <v>0</v>
      </c>
      <c r="G22" s="14">
        <v>0</v>
      </c>
      <c r="H22" s="14">
        <v>0</v>
      </c>
      <c r="I22" s="13" t="s">
        <v>4344</v>
      </c>
      <c r="J22" s="13" t="s">
        <v>4345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4346</v>
      </c>
      <c r="E23" s="15">
        <v>0</v>
      </c>
      <c r="F23" s="15">
        <v>0</v>
      </c>
      <c r="G23" s="14">
        <v>0</v>
      </c>
      <c r="H23" s="14">
        <v>0</v>
      </c>
      <c r="I23" s="13" t="s">
        <v>4347</v>
      </c>
      <c r="J23" s="13" t="s">
        <v>4348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4349</v>
      </c>
      <c r="E24" s="15">
        <v>0</v>
      </c>
      <c r="F24" s="15">
        <v>0</v>
      </c>
      <c r="G24" s="14">
        <v>0</v>
      </c>
      <c r="H24" s="14">
        <v>0</v>
      </c>
      <c r="I24" s="13" t="s">
        <v>4350</v>
      </c>
      <c r="J24" s="13" t="s">
        <v>4351</v>
      </c>
    </row>
    <row r="25" spans="1:10" ht="9.9499999999999993" customHeight="1" x14ac:dyDescent="0.25">
      <c r="A25" s="11">
        <v>54</v>
      </c>
      <c r="B25" s="91">
        <v>46</v>
      </c>
      <c r="C25" s="92">
        <v>46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4352</v>
      </c>
      <c r="J25" s="13" t="s">
        <v>4353</v>
      </c>
    </row>
    <row r="26" spans="1:10" ht="9.9499999999999993" customHeight="1" x14ac:dyDescent="0.25">
      <c r="A26" s="11">
        <v>55</v>
      </c>
      <c r="B26" s="91">
        <v>847</v>
      </c>
      <c r="C26" s="103">
        <v>2277</v>
      </c>
      <c r="D26" s="15">
        <v>0.372</v>
      </c>
      <c r="E26" s="15">
        <v>0.2</v>
      </c>
      <c r="F26" s="15">
        <v>0.2</v>
      </c>
      <c r="G26" s="14">
        <v>455.4</v>
      </c>
      <c r="H26" s="14">
        <v>455.4</v>
      </c>
      <c r="I26" s="15">
        <v>1.8599000000000001</v>
      </c>
      <c r="J26" s="15">
        <v>1.8599000000000001</v>
      </c>
    </row>
    <row r="27" spans="1:10" ht="9.9499999999999993" customHeight="1" x14ac:dyDescent="0.25">
      <c r="A27" s="11">
        <v>56</v>
      </c>
      <c r="B27" s="91">
        <v>116</v>
      </c>
      <c r="C27" s="92">
        <v>314</v>
      </c>
      <c r="D27" s="15">
        <v>0.36940000000000001</v>
      </c>
      <c r="E27" s="15">
        <v>0.2</v>
      </c>
      <c r="F27" s="15">
        <v>0.2</v>
      </c>
      <c r="G27" s="14">
        <v>62.8</v>
      </c>
      <c r="H27" s="14">
        <v>62.8</v>
      </c>
      <c r="I27" s="15">
        <v>1.8471</v>
      </c>
      <c r="J27" s="15">
        <v>1.8471</v>
      </c>
    </row>
    <row r="28" spans="1:10" ht="9.9499999999999993" customHeight="1" x14ac:dyDescent="0.25">
      <c r="A28" s="11">
        <v>57</v>
      </c>
      <c r="B28" s="91">
        <v>82</v>
      </c>
      <c r="C28" s="92">
        <v>234</v>
      </c>
      <c r="D28" s="15">
        <v>0.35039999999999999</v>
      </c>
      <c r="E28" s="15">
        <v>0.2</v>
      </c>
      <c r="F28" s="15">
        <v>0.2</v>
      </c>
      <c r="G28" s="14">
        <v>46.8</v>
      </c>
      <c r="H28" s="14">
        <v>46.8</v>
      </c>
      <c r="I28" s="15">
        <v>1.7521</v>
      </c>
      <c r="J28" s="15">
        <v>1.7521</v>
      </c>
    </row>
    <row r="29" spans="1:10" ht="9.9499999999999993" customHeight="1" x14ac:dyDescent="0.25">
      <c r="A29" s="11">
        <v>58</v>
      </c>
      <c r="B29" s="91">
        <v>67</v>
      </c>
      <c r="C29" s="92">
        <v>207</v>
      </c>
      <c r="D29" s="15">
        <v>0.32369999999999999</v>
      </c>
      <c r="E29" s="15">
        <v>0.2</v>
      </c>
      <c r="F29" s="15">
        <v>0.2</v>
      </c>
      <c r="G29" s="14">
        <v>41.4</v>
      </c>
      <c r="H29" s="14">
        <v>41.4</v>
      </c>
      <c r="I29" s="15">
        <v>1.6184000000000001</v>
      </c>
      <c r="J29" s="15">
        <v>1.6184000000000001</v>
      </c>
    </row>
    <row r="30" spans="1:10" ht="9.9499999999999993" customHeight="1" x14ac:dyDescent="0.25">
      <c r="A30" s="11">
        <v>59</v>
      </c>
      <c r="B30" s="91">
        <v>53</v>
      </c>
      <c r="C30" s="92">
        <v>168</v>
      </c>
      <c r="D30" s="15">
        <v>0.3155</v>
      </c>
      <c r="E30" s="15">
        <v>0.2</v>
      </c>
      <c r="F30" s="15">
        <v>0.2</v>
      </c>
      <c r="G30" s="14">
        <v>33.6</v>
      </c>
      <c r="H30" s="14">
        <v>33.6</v>
      </c>
      <c r="I30" s="15">
        <v>1.5773999999999999</v>
      </c>
      <c r="J30" s="15">
        <v>1.5773999999999999</v>
      </c>
    </row>
    <row r="31" spans="1:10" ht="9.9499999999999993" customHeight="1" x14ac:dyDescent="0.25">
      <c r="A31" s="11">
        <v>60</v>
      </c>
      <c r="B31" s="91">
        <v>37</v>
      </c>
      <c r="C31" s="92">
        <v>130</v>
      </c>
      <c r="D31" s="15">
        <v>0.28460000000000002</v>
      </c>
      <c r="E31" s="15">
        <v>0.2</v>
      </c>
      <c r="F31" s="15">
        <v>0.2</v>
      </c>
      <c r="G31" s="14">
        <v>26</v>
      </c>
      <c r="H31" s="14">
        <v>26</v>
      </c>
      <c r="I31" s="15">
        <v>1.4231</v>
      </c>
      <c r="J31" s="15">
        <v>1.4231</v>
      </c>
    </row>
    <row r="32" spans="1:10" ht="9.9499999999999993" customHeight="1" x14ac:dyDescent="0.25">
      <c r="A32" s="11">
        <v>61</v>
      </c>
      <c r="B32" s="91">
        <v>806</v>
      </c>
      <c r="C32" s="92">
        <v>889</v>
      </c>
      <c r="D32" s="15">
        <v>0.90659999999999996</v>
      </c>
      <c r="E32" s="15">
        <v>0.2</v>
      </c>
      <c r="F32" s="15">
        <v>0.2</v>
      </c>
      <c r="G32" s="14">
        <v>177.8</v>
      </c>
      <c r="H32" s="14">
        <v>177.8</v>
      </c>
      <c r="I32" s="15">
        <v>4.5331999999999999</v>
      </c>
      <c r="J32" s="15">
        <v>4.5331999999999999</v>
      </c>
    </row>
    <row r="33" spans="1:10" ht="9.9499999999999993" customHeight="1" x14ac:dyDescent="0.25">
      <c r="A33" s="11">
        <v>62</v>
      </c>
      <c r="B33" s="17">
        <v>2310</v>
      </c>
      <c r="C33" s="17">
        <v>12843</v>
      </c>
      <c r="D33" s="15">
        <v>0.1799</v>
      </c>
      <c r="E33" s="15">
        <v>0.3</v>
      </c>
      <c r="F33" s="15">
        <v>0.3</v>
      </c>
      <c r="G33" s="93">
        <v>3852.9</v>
      </c>
      <c r="H33" s="93">
        <v>3852.9</v>
      </c>
      <c r="I33" s="15">
        <v>0.59950000000000003</v>
      </c>
      <c r="J33" s="15">
        <v>0.59950000000000003</v>
      </c>
    </row>
    <row r="34" spans="1:10" ht="9.9499999999999993" customHeight="1" x14ac:dyDescent="0.25">
      <c r="A34" s="11">
        <v>63</v>
      </c>
      <c r="B34" s="91">
        <v>27</v>
      </c>
      <c r="C34" s="92">
        <v>236</v>
      </c>
      <c r="D34" s="15">
        <v>0.1144</v>
      </c>
      <c r="E34" s="15">
        <v>0.2</v>
      </c>
      <c r="F34" s="15">
        <v>0.2</v>
      </c>
      <c r="G34" s="14">
        <v>47.2</v>
      </c>
      <c r="H34" s="14">
        <v>47.2</v>
      </c>
      <c r="I34" s="15">
        <v>0.57199999999999995</v>
      </c>
      <c r="J34" s="15">
        <v>0.57199999999999995</v>
      </c>
    </row>
    <row r="35" spans="1:10" ht="9.9499999999999993" customHeight="1" x14ac:dyDescent="0.25">
      <c r="A35" s="11">
        <v>64</v>
      </c>
      <c r="B35" s="91">
        <v>15</v>
      </c>
      <c r="C35" s="92">
        <v>186</v>
      </c>
      <c r="D35" s="15">
        <v>8.0600000000000005E-2</v>
      </c>
      <c r="E35" s="15">
        <v>0.2</v>
      </c>
      <c r="F35" s="15">
        <v>0.2</v>
      </c>
      <c r="G35" s="14">
        <v>37.200000000000003</v>
      </c>
      <c r="H35" s="14">
        <v>37.200000000000003</v>
      </c>
      <c r="I35" s="15">
        <v>0.4032</v>
      </c>
      <c r="J35" s="15">
        <v>0.4032</v>
      </c>
    </row>
    <row r="36" spans="1:10" ht="9.9499999999999993" customHeight="1" x14ac:dyDescent="0.25">
      <c r="A36" s="11">
        <v>65</v>
      </c>
      <c r="B36" s="91">
        <v>17</v>
      </c>
      <c r="C36" s="92">
        <v>140</v>
      </c>
      <c r="D36" s="15">
        <v>0.12139999999999999</v>
      </c>
      <c r="E36" s="15">
        <v>0.3</v>
      </c>
      <c r="F36" s="15">
        <v>0.3</v>
      </c>
      <c r="G36" s="14">
        <v>42</v>
      </c>
      <c r="H36" s="14">
        <v>42</v>
      </c>
      <c r="I36" s="15">
        <v>0.40479999999999999</v>
      </c>
      <c r="J36" s="15">
        <v>0.40479999999999999</v>
      </c>
    </row>
    <row r="37" spans="1:10" ht="9.9499999999999993" customHeight="1" x14ac:dyDescent="0.25">
      <c r="A37" s="11">
        <v>66</v>
      </c>
      <c r="B37" s="91">
        <v>11</v>
      </c>
      <c r="C37" s="92">
        <v>113</v>
      </c>
      <c r="D37" s="15">
        <v>9.7299999999999998E-2</v>
      </c>
      <c r="E37" s="15">
        <v>0.2</v>
      </c>
      <c r="F37" s="15">
        <v>0.2</v>
      </c>
      <c r="G37" s="14">
        <v>22.6</v>
      </c>
      <c r="H37" s="14">
        <v>22.6</v>
      </c>
      <c r="I37" s="15">
        <v>0.48670000000000002</v>
      </c>
      <c r="J37" s="15">
        <v>0.48670000000000002</v>
      </c>
    </row>
    <row r="38" spans="1:10" ht="9.9499999999999993" customHeight="1" x14ac:dyDescent="0.25">
      <c r="A38" s="11">
        <v>67</v>
      </c>
      <c r="B38" s="91">
        <v>8</v>
      </c>
      <c r="C38" s="92">
        <v>72</v>
      </c>
      <c r="D38" s="15">
        <v>0.1111</v>
      </c>
      <c r="E38" s="15">
        <v>0.2</v>
      </c>
      <c r="F38" s="15">
        <v>0.2</v>
      </c>
      <c r="G38" s="14">
        <v>14.4</v>
      </c>
      <c r="H38" s="14">
        <v>14.4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6</v>
      </c>
      <c r="C39" s="92">
        <v>56</v>
      </c>
      <c r="D39" s="15">
        <v>0.1071</v>
      </c>
      <c r="E39" s="15">
        <v>0.2</v>
      </c>
      <c r="F39" s="15">
        <v>0.2</v>
      </c>
      <c r="G39" s="14">
        <v>11.2</v>
      </c>
      <c r="H39" s="14">
        <v>11.2</v>
      </c>
      <c r="I39" s="15">
        <v>0.53569999999999995</v>
      </c>
      <c r="J39" s="15">
        <v>0.53569999999999995</v>
      </c>
    </row>
    <row r="40" spans="1:10" ht="9.9499999999999993" customHeight="1" x14ac:dyDescent="0.25">
      <c r="A40" s="11">
        <v>69</v>
      </c>
      <c r="B40" s="91">
        <v>4</v>
      </c>
      <c r="C40" s="92">
        <v>39</v>
      </c>
      <c r="D40" s="15">
        <v>0.1026</v>
      </c>
      <c r="E40" s="15">
        <v>0.2</v>
      </c>
      <c r="F40" s="15">
        <v>0.2</v>
      </c>
      <c r="G40" s="14">
        <v>7.8</v>
      </c>
      <c r="H40" s="14">
        <v>7.8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4354</v>
      </c>
      <c r="B42" s="91">
        <v>19</v>
      </c>
      <c r="C42" s="92">
        <v>87</v>
      </c>
      <c r="D42" s="15">
        <v>0.21840000000000001</v>
      </c>
      <c r="E42" s="15">
        <v>1</v>
      </c>
      <c r="F42" s="15">
        <v>1</v>
      </c>
      <c r="G42" s="14">
        <v>87</v>
      </c>
      <c r="H42" s="14">
        <v>87</v>
      </c>
      <c r="I42" s="15">
        <v>0.21840000000000001</v>
      </c>
      <c r="J42" s="15">
        <v>0.21840000000000001</v>
      </c>
    </row>
    <row r="43" spans="1:10" ht="9.9499999999999993" customHeight="1" x14ac:dyDescent="0.25">
      <c r="A43" s="19" t="s">
        <v>4355</v>
      </c>
      <c r="B43" s="21">
        <v>4475</v>
      </c>
      <c r="C43" s="21">
        <v>18069</v>
      </c>
      <c r="D43" s="22">
        <v>0.2477</v>
      </c>
      <c r="E43" s="67"/>
      <c r="F43" s="67"/>
      <c r="G43" s="23">
        <v>4998.1000000000004</v>
      </c>
      <c r="H43" s="23">
        <v>4998.1000000000004</v>
      </c>
      <c r="I43" s="22">
        <v>0.89529999999999998</v>
      </c>
      <c r="J43" s="22">
        <v>0.89529999999999998</v>
      </c>
    </row>
    <row r="65" spans="1:1" x14ac:dyDescent="0.25">
      <c r="A65" s="24" t="s">
        <v>4356</v>
      </c>
    </row>
    <row r="66" spans="1:1" x14ac:dyDescent="0.25">
      <c r="A66" s="2" t="s">
        <v>4357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4358</v>
      </c>
    </row>
    <row r="5" spans="1:10" x14ac:dyDescent="0.25">
      <c r="A5" s="106" t="s">
        <v>4359</v>
      </c>
    </row>
    <row r="6" spans="1:10" x14ac:dyDescent="0.25">
      <c r="A6" s="106" t="s">
        <v>4360</v>
      </c>
    </row>
    <row r="7" spans="1:10" x14ac:dyDescent="0.25">
      <c r="A7" s="106" t="s">
        <v>4361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4362</v>
      </c>
      <c r="E8" s="8">
        <v>-5</v>
      </c>
      <c r="F8" s="8">
        <v>-6</v>
      </c>
      <c r="G8" s="8">
        <v>-7</v>
      </c>
      <c r="H8" s="8">
        <v>-8</v>
      </c>
      <c r="I8" s="7" t="s">
        <v>4363</v>
      </c>
      <c r="J8" s="7" t="s">
        <v>4364</v>
      </c>
    </row>
    <row r="9" spans="1:10" ht="9.9499999999999993" customHeight="1" x14ac:dyDescent="0.25">
      <c r="A9" s="221" t="s">
        <v>4365</v>
      </c>
      <c r="B9" s="247" t="s">
        <v>4366</v>
      </c>
      <c r="C9" s="248" t="s">
        <v>4367</v>
      </c>
      <c r="D9" s="222" t="s">
        <v>4368</v>
      </c>
      <c r="E9" s="220" t="s">
        <v>4369</v>
      </c>
      <c r="F9" s="220"/>
      <c r="G9" s="220" t="s">
        <v>4370</v>
      </c>
      <c r="H9" s="220"/>
      <c r="I9" s="220" t="s">
        <v>4371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4372</v>
      </c>
      <c r="F10" s="102" t="s">
        <v>4373</v>
      </c>
      <c r="G10" s="102" t="s">
        <v>4374</v>
      </c>
      <c r="H10" s="102" t="s">
        <v>4375</v>
      </c>
      <c r="I10" s="10" t="s">
        <v>4376</v>
      </c>
      <c r="J10" s="10" t="s">
        <v>4377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4378</v>
      </c>
      <c r="E11" s="15">
        <v>0</v>
      </c>
      <c r="F11" s="15">
        <v>0</v>
      </c>
      <c r="G11" s="14">
        <v>0</v>
      </c>
      <c r="H11" s="14">
        <v>0</v>
      </c>
      <c r="I11" s="13" t="s">
        <v>4379</v>
      </c>
      <c r="J11" s="13" t="s">
        <v>4380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4381</v>
      </c>
      <c r="E12" s="15">
        <v>0</v>
      </c>
      <c r="F12" s="15">
        <v>0</v>
      </c>
      <c r="G12" s="14">
        <v>0</v>
      </c>
      <c r="H12" s="14">
        <v>0</v>
      </c>
      <c r="I12" s="13" t="s">
        <v>4382</v>
      </c>
      <c r="J12" s="13" t="s">
        <v>4383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4384</v>
      </c>
      <c r="E13" s="15">
        <v>0</v>
      </c>
      <c r="F13" s="15">
        <v>0</v>
      </c>
      <c r="G13" s="14">
        <v>0</v>
      </c>
      <c r="H13" s="14">
        <v>0</v>
      </c>
      <c r="I13" s="13" t="s">
        <v>4385</v>
      </c>
      <c r="J13" s="13" t="s">
        <v>4386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4387</v>
      </c>
      <c r="E14" s="15">
        <v>0</v>
      </c>
      <c r="F14" s="15">
        <v>0</v>
      </c>
      <c r="G14" s="14">
        <v>0</v>
      </c>
      <c r="H14" s="14">
        <v>0</v>
      </c>
      <c r="I14" s="13" t="s">
        <v>4388</v>
      </c>
      <c r="J14" s="13" t="s">
        <v>4389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4390</v>
      </c>
      <c r="E15" s="15">
        <v>0</v>
      </c>
      <c r="F15" s="15">
        <v>0</v>
      </c>
      <c r="G15" s="14">
        <v>0</v>
      </c>
      <c r="H15" s="14">
        <v>0</v>
      </c>
      <c r="I15" s="13" t="s">
        <v>4391</v>
      </c>
      <c r="J15" s="13" t="s">
        <v>4392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4393</v>
      </c>
      <c r="E16" s="15">
        <v>0</v>
      </c>
      <c r="F16" s="15">
        <v>0</v>
      </c>
      <c r="G16" s="14">
        <v>0</v>
      </c>
      <c r="H16" s="14">
        <v>0</v>
      </c>
      <c r="I16" s="13" t="s">
        <v>4394</v>
      </c>
      <c r="J16" s="13" t="s">
        <v>4395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4396</v>
      </c>
      <c r="E17" s="15">
        <v>0</v>
      </c>
      <c r="F17" s="15">
        <v>0</v>
      </c>
      <c r="G17" s="14">
        <v>0</v>
      </c>
      <c r="H17" s="14">
        <v>0</v>
      </c>
      <c r="I17" s="13" t="s">
        <v>4397</v>
      </c>
      <c r="J17" s="13" t="s">
        <v>4398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4399</v>
      </c>
      <c r="E18" s="15">
        <v>0</v>
      </c>
      <c r="F18" s="15">
        <v>0</v>
      </c>
      <c r="G18" s="14">
        <v>0</v>
      </c>
      <c r="H18" s="14">
        <v>0</v>
      </c>
      <c r="I18" s="13" t="s">
        <v>4400</v>
      </c>
      <c r="J18" s="13" t="s">
        <v>4401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4402</v>
      </c>
      <c r="E19" s="15">
        <v>0</v>
      </c>
      <c r="F19" s="15">
        <v>0</v>
      </c>
      <c r="G19" s="14">
        <v>0</v>
      </c>
      <c r="H19" s="14">
        <v>0</v>
      </c>
      <c r="I19" s="13" t="s">
        <v>4403</v>
      </c>
      <c r="J19" s="13" t="s">
        <v>4404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4405</v>
      </c>
      <c r="E20" s="15">
        <v>0</v>
      </c>
      <c r="F20" s="15">
        <v>0</v>
      </c>
      <c r="G20" s="14">
        <v>0</v>
      </c>
      <c r="H20" s="14">
        <v>0</v>
      </c>
      <c r="I20" s="13" t="s">
        <v>4406</v>
      </c>
      <c r="J20" s="13" t="s">
        <v>4407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4408</v>
      </c>
      <c r="E21" s="15">
        <v>0</v>
      </c>
      <c r="F21" s="15">
        <v>0</v>
      </c>
      <c r="G21" s="14">
        <v>0</v>
      </c>
      <c r="H21" s="14">
        <v>0</v>
      </c>
      <c r="I21" s="13" t="s">
        <v>4409</v>
      </c>
      <c r="J21" s="13" t="s">
        <v>4410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4411</v>
      </c>
      <c r="E22" s="15">
        <v>0</v>
      </c>
      <c r="F22" s="15">
        <v>0</v>
      </c>
      <c r="G22" s="14">
        <v>0</v>
      </c>
      <c r="H22" s="14">
        <v>0</v>
      </c>
      <c r="I22" s="13" t="s">
        <v>4412</v>
      </c>
      <c r="J22" s="13" t="s">
        <v>4413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4414</v>
      </c>
      <c r="E23" s="15">
        <v>0</v>
      </c>
      <c r="F23" s="15">
        <v>0</v>
      </c>
      <c r="G23" s="14">
        <v>0</v>
      </c>
      <c r="H23" s="14">
        <v>0</v>
      </c>
      <c r="I23" s="13" t="s">
        <v>4415</v>
      </c>
      <c r="J23" s="13" t="s">
        <v>4416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4417</v>
      </c>
      <c r="E24" s="15">
        <v>0</v>
      </c>
      <c r="F24" s="15">
        <v>0</v>
      </c>
      <c r="G24" s="14">
        <v>0</v>
      </c>
      <c r="H24" s="14">
        <v>0</v>
      </c>
      <c r="I24" s="13" t="s">
        <v>4418</v>
      </c>
      <c r="J24" s="13" t="s">
        <v>4419</v>
      </c>
    </row>
    <row r="25" spans="1:10" ht="9.9499999999999993" customHeight="1" x14ac:dyDescent="0.25">
      <c r="A25" s="11">
        <v>54</v>
      </c>
      <c r="B25" s="91">
        <v>16</v>
      </c>
      <c r="C25" s="92">
        <v>16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4420</v>
      </c>
      <c r="J25" s="13" t="s">
        <v>4421</v>
      </c>
    </row>
    <row r="26" spans="1:10" ht="9.9499999999999993" customHeight="1" x14ac:dyDescent="0.25">
      <c r="A26" s="11">
        <v>55</v>
      </c>
      <c r="B26" s="91">
        <v>224</v>
      </c>
      <c r="C26" s="92">
        <v>579</v>
      </c>
      <c r="D26" s="15">
        <v>0.38690000000000002</v>
      </c>
      <c r="E26" s="15">
        <v>0.2</v>
      </c>
      <c r="F26" s="15">
        <v>0.2</v>
      </c>
      <c r="G26" s="14">
        <v>115.8</v>
      </c>
      <c r="H26" s="14">
        <v>115.8</v>
      </c>
      <c r="I26" s="15">
        <v>1.9343999999999999</v>
      </c>
      <c r="J26" s="15">
        <v>1.9343999999999999</v>
      </c>
    </row>
    <row r="27" spans="1:10" ht="9.9499999999999993" customHeight="1" x14ac:dyDescent="0.25">
      <c r="A27" s="11">
        <v>56</v>
      </c>
      <c r="B27" s="91">
        <v>44</v>
      </c>
      <c r="C27" s="92">
        <v>130</v>
      </c>
      <c r="D27" s="15">
        <v>0.33850000000000002</v>
      </c>
      <c r="E27" s="15">
        <v>0.2</v>
      </c>
      <c r="F27" s="15">
        <v>0.2</v>
      </c>
      <c r="G27" s="14">
        <v>26</v>
      </c>
      <c r="H27" s="14">
        <v>26</v>
      </c>
      <c r="I27" s="15">
        <v>1.6922999999999999</v>
      </c>
      <c r="J27" s="15">
        <v>1.6922999999999999</v>
      </c>
    </row>
    <row r="28" spans="1:10" ht="9.9499999999999993" customHeight="1" x14ac:dyDescent="0.25">
      <c r="A28" s="11">
        <v>57</v>
      </c>
      <c r="B28" s="91">
        <v>34</v>
      </c>
      <c r="C28" s="92">
        <v>84</v>
      </c>
      <c r="D28" s="15">
        <v>0.40479999999999999</v>
      </c>
      <c r="E28" s="15">
        <v>0.2</v>
      </c>
      <c r="F28" s="15">
        <v>0.2</v>
      </c>
      <c r="G28" s="14">
        <v>16.8</v>
      </c>
      <c r="H28" s="14">
        <v>16.8</v>
      </c>
      <c r="I28" s="15">
        <v>2.0238</v>
      </c>
      <c r="J28" s="15">
        <v>2.0238</v>
      </c>
    </row>
    <row r="29" spans="1:10" ht="9.9499999999999993" customHeight="1" x14ac:dyDescent="0.25">
      <c r="A29" s="11">
        <v>58</v>
      </c>
      <c r="B29" s="91">
        <v>29</v>
      </c>
      <c r="C29" s="92">
        <v>75</v>
      </c>
      <c r="D29" s="15">
        <v>0.38669999999999999</v>
      </c>
      <c r="E29" s="15">
        <v>0.2</v>
      </c>
      <c r="F29" s="15">
        <v>0.2</v>
      </c>
      <c r="G29" s="14">
        <v>15</v>
      </c>
      <c r="H29" s="14">
        <v>15</v>
      </c>
      <c r="I29" s="15">
        <v>1.9333</v>
      </c>
      <c r="J29" s="15">
        <v>1.9333</v>
      </c>
    </row>
    <row r="30" spans="1:10" ht="9.9499999999999993" customHeight="1" x14ac:dyDescent="0.25">
      <c r="A30" s="11">
        <v>59</v>
      </c>
      <c r="B30" s="91">
        <v>19</v>
      </c>
      <c r="C30" s="92">
        <v>58</v>
      </c>
      <c r="D30" s="15">
        <v>0.3276</v>
      </c>
      <c r="E30" s="15">
        <v>0.2</v>
      </c>
      <c r="F30" s="15">
        <v>0.2</v>
      </c>
      <c r="G30" s="14">
        <v>11.6</v>
      </c>
      <c r="H30" s="14">
        <v>11.6</v>
      </c>
      <c r="I30" s="15">
        <v>1.6378999999999999</v>
      </c>
      <c r="J30" s="15">
        <v>1.6378999999999999</v>
      </c>
    </row>
    <row r="31" spans="1:10" ht="9.9499999999999993" customHeight="1" x14ac:dyDescent="0.25">
      <c r="A31" s="11">
        <v>60</v>
      </c>
      <c r="B31" s="91">
        <v>10</v>
      </c>
      <c r="C31" s="92">
        <v>38</v>
      </c>
      <c r="D31" s="15">
        <v>0.26319999999999999</v>
      </c>
      <c r="E31" s="15">
        <v>0.2</v>
      </c>
      <c r="F31" s="15">
        <v>0.2</v>
      </c>
      <c r="G31" s="14">
        <v>7.6</v>
      </c>
      <c r="H31" s="14">
        <v>7.6</v>
      </c>
      <c r="I31" s="15">
        <v>1.3158000000000001</v>
      </c>
      <c r="J31" s="15">
        <v>1.3158000000000001</v>
      </c>
    </row>
    <row r="32" spans="1:10" ht="9.9499999999999993" customHeight="1" x14ac:dyDescent="0.25">
      <c r="A32" s="11">
        <v>61</v>
      </c>
      <c r="B32" s="91">
        <v>176</v>
      </c>
      <c r="C32" s="92">
        <v>197</v>
      </c>
      <c r="D32" s="15">
        <v>0.89339999999999997</v>
      </c>
      <c r="E32" s="15">
        <v>0.2</v>
      </c>
      <c r="F32" s="15">
        <v>0.2</v>
      </c>
      <c r="G32" s="14">
        <v>39.4</v>
      </c>
      <c r="H32" s="14">
        <v>39.4</v>
      </c>
      <c r="I32" s="15">
        <v>4.4669999999999996</v>
      </c>
      <c r="J32" s="15">
        <v>4.4669999999999996</v>
      </c>
    </row>
    <row r="33" spans="1:10" ht="9.9499999999999993" customHeight="1" x14ac:dyDescent="0.25">
      <c r="A33" s="11">
        <v>62</v>
      </c>
      <c r="B33" s="91">
        <v>483</v>
      </c>
      <c r="C33" s="103">
        <v>2720</v>
      </c>
      <c r="D33" s="15">
        <v>0.17760000000000001</v>
      </c>
      <c r="E33" s="15">
        <v>0.3</v>
      </c>
      <c r="F33" s="15">
        <v>0.3</v>
      </c>
      <c r="G33" s="14">
        <v>816</v>
      </c>
      <c r="H33" s="14">
        <v>816</v>
      </c>
      <c r="I33" s="15">
        <v>0.59189999999999998</v>
      </c>
      <c r="J33" s="15">
        <v>0.59189999999999998</v>
      </c>
    </row>
    <row r="34" spans="1:10" ht="9.9499999999999993" customHeight="1" x14ac:dyDescent="0.25">
      <c r="A34" s="11">
        <v>63</v>
      </c>
      <c r="B34" s="91">
        <v>10</v>
      </c>
      <c r="C34" s="92">
        <v>74</v>
      </c>
      <c r="D34" s="15">
        <v>0.1351</v>
      </c>
      <c r="E34" s="15">
        <v>0.2</v>
      </c>
      <c r="F34" s="15">
        <v>0.2</v>
      </c>
      <c r="G34" s="14">
        <v>14.8</v>
      </c>
      <c r="H34" s="14">
        <v>14.8</v>
      </c>
      <c r="I34" s="15">
        <v>0.67569999999999997</v>
      </c>
      <c r="J34" s="15">
        <v>0.67569999999999997</v>
      </c>
    </row>
    <row r="35" spans="1:10" ht="9.9499999999999993" customHeight="1" x14ac:dyDescent="0.25">
      <c r="A35" s="11">
        <v>64</v>
      </c>
      <c r="B35" s="91">
        <v>2</v>
      </c>
      <c r="C35" s="92">
        <v>55</v>
      </c>
      <c r="D35" s="15">
        <v>3.6400000000000002E-2</v>
      </c>
      <c r="E35" s="15">
        <v>0.2</v>
      </c>
      <c r="F35" s="15">
        <v>0.2</v>
      </c>
      <c r="G35" s="14">
        <v>11</v>
      </c>
      <c r="H35" s="14">
        <v>11</v>
      </c>
      <c r="I35" s="15">
        <v>0.18179999999999999</v>
      </c>
      <c r="J35" s="15">
        <v>0.18179999999999999</v>
      </c>
    </row>
    <row r="36" spans="1:10" ht="9.9499999999999993" customHeight="1" x14ac:dyDescent="0.25">
      <c r="A36" s="11">
        <v>65</v>
      </c>
      <c r="B36" s="91">
        <v>1</v>
      </c>
      <c r="C36" s="92">
        <v>39</v>
      </c>
      <c r="D36" s="15">
        <v>2.5600000000000001E-2</v>
      </c>
      <c r="E36" s="15">
        <v>0.3</v>
      </c>
      <c r="F36" s="15">
        <v>0.3</v>
      </c>
      <c r="G36" s="14">
        <v>11.7</v>
      </c>
      <c r="H36" s="14">
        <v>11.7</v>
      </c>
      <c r="I36" s="15">
        <v>8.5500000000000007E-2</v>
      </c>
      <c r="J36" s="15">
        <v>8.5500000000000007E-2</v>
      </c>
    </row>
    <row r="37" spans="1:10" ht="9.9499999999999993" customHeight="1" x14ac:dyDescent="0.25">
      <c r="A37" s="11">
        <v>66</v>
      </c>
      <c r="B37" s="91">
        <v>3</v>
      </c>
      <c r="C37" s="92">
        <v>30</v>
      </c>
      <c r="D37" s="15">
        <v>0.1</v>
      </c>
      <c r="E37" s="15">
        <v>0.2</v>
      </c>
      <c r="F37" s="15">
        <v>0.2</v>
      </c>
      <c r="G37" s="14">
        <v>6</v>
      </c>
      <c r="H37" s="14">
        <v>6</v>
      </c>
      <c r="I37" s="15">
        <v>0.5</v>
      </c>
      <c r="J37" s="15">
        <v>0.5</v>
      </c>
    </row>
    <row r="38" spans="1:10" ht="9.9499999999999993" customHeight="1" x14ac:dyDescent="0.25">
      <c r="A38" s="11">
        <v>67</v>
      </c>
      <c r="B38" s="91">
        <v>1</v>
      </c>
      <c r="C38" s="92">
        <v>21</v>
      </c>
      <c r="D38" s="15">
        <v>4.7600000000000003E-2</v>
      </c>
      <c r="E38" s="15">
        <v>0.2</v>
      </c>
      <c r="F38" s="15">
        <v>0.2</v>
      </c>
      <c r="G38" s="14">
        <v>4.2</v>
      </c>
      <c r="H38" s="14">
        <v>4.2</v>
      </c>
      <c r="I38" s="15">
        <v>0.23810000000000001</v>
      </c>
      <c r="J38" s="15">
        <v>0.23810000000000001</v>
      </c>
    </row>
    <row r="39" spans="1:10" ht="9.9499999999999993" customHeight="1" x14ac:dyDescent="0.25">
      <c r="A39" s="11">
        <v>68</v>
      </c>
      <c r="B39" s="91">
        <v>3</v>
      </c>
      <c r="C39" s="92">
        <v>25</v>
      </c>
      <c r="D39" s="15">
        <v>0.12</v>
      </c>
      <c r="E39" s="15">
        <v>0.2</v>
      </c>
      <c r="F39" s="15">
        <v>0.2</v>
      </c>
      <c r="G39" s="14">
        <v>5</v>
      </c>
      <c r="H39" s="14">
        <v>5</v>
      </c>
      <c r="I39" s="15">
        <v>0.6</v>
      </c>
      <c r="J39" s="15">
        <v>0.6</v>
      </c>
    </row>
    <row r="40" spans="1:10" ht="9.9499999999999993" customHeight="1" x14ac:dyDescent="0.25">
      <c r="A40" s="11">
        <v>69</v>
      </c>
      <c r="B40" s="91">
        <v>2</v>
      </c>
      <c r="C40" s="92">
        <v>20</v>
      </c>
      <c r="D40" s="15">
        <v>0.1</v>
      </c>
      <c r="E40" s="15">
        <v>0.2</v>
      </c>
      <c r="F40" s="15">
        <v>0.2</v>
      </c>
      <c r="G40" s="14">
        <v>4</v>
      </c>
      <c r="H40" s="14">
        <v>4</v>
      </c>
      <c r="I40" s="15">
        <v>0.5</v>
      </c>
      <c r="J40" s="15">
        <v>0.5</v>
      </c>
    </row>
    <row r="41" spans="1:10" ht="9.9499999999999993" customHeight="1" x14ac:dyDescent="0.25">
      <c r="A41" s="11">
        <v>70</v>
      </c>
      <c r="B41" s="91">
        <v>2</v>
      </c>
      <c r="C41" s="92">
        <v>12</v>
      </c>
      <c r="D41" s="15">
        <v>0.16669999999999999</v>
      </c>
      <c r="E41" s="15">
        <v>1</v>
      </c>
      <c r="F41" s="15">
        <v>1</v>
      </c>
      <c r="G41" s="14">
        <v>12</v>
      </c>
      <c r="H41" s="14">
        <v>12</v>
      </c>
      <c r="I41" s="15">
        <v>0.16669999999999999</v>
      </c>
      <c r="J41" s="15">
        <v>0.16669999999999999</v>
      </c>
    </row>
    <row r="42" spans="1:10" ht="9.9499999999999993" customHeight="1" x14ac:dyDescent="0.25">
      <c r="A42" s="18" t="s">
        <v>4422</v>
      </c>
      <c r="B42" s="91">
        <v>6</v>
      </c>
      <c r="C42" s="92">
        <v>33</v>
      </c>
      <c r="D42" s="15">
        <v>0.18179999999999999</v>
      </c>
      <c r="E42" s="15">
        <v>1</v>
      </c>
      <c r="F42" s="15">
        <v>1</v>
      </c>
      <c r="G42" s="14">
        <v>33</v>
      </c>
      <c r="H42" s="14">
        <v>33</v>
      </c>
      <c r="I42" s="15">
        <v>0.18179999999999999</v>
      </c>
      <c r="J42" s="15">
        <v>0.18179999999999999</v>
      </c>
    </row>
    <row r="43" spans="1:10" ht="9.9499999999999993" customHeight="1" x14ac:dyDescent="0.25">
      <c r="A43" s="19" t="s">
        <v>4423</v>
      </c>
      <c r="B43" s="21">
        <v>1065</v>
      </c>
      <c r="C43" s="104">
        <v>4206</v>
      </c>
      <c r="D43" s="22">
        <v>0.25319999999999998</v>
      </c>
      <c r="E43" s="67"/>
      <c r="F43" s="67"/>
      <c r="G43" s="23">
        <v>1149.9000000000001</v>
      </c>
      <c r="H43" s="23">
        <v>1149.9000000000001</v>
      </c>
      <c r="I43" s="22">
        <v>0.92620000000000002</v>
      </c>
      <c r="J43" s="22">
        <v>0.92620000000000002</v>
      </c>
    </row>
    <row r="65" spans="1:1" x14ac:dyDescent="0.25">
      <c r="A65" s="24" t="s">
        <v>4424</v>
      </c>
    </row>
    <row r="66" spans="1:1" x14ac:dyDescent="0.25">
      <c r="A66" s="2" t="s">
        <v>4425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4426</v>
      </c>
    </row>
    <row r="5" spans="1:10" x14ac:dyDescent="0.25">
      <c r="A5" s="106" t="s">
        <v>4427</v>
      </c>
    </row>
    <row r="6" spans="1:10" x14ac:dyDescent="0.25">
      <c r="A6" s="106" t="s">
        <v>4428</v>
      </c>
    </row>
    <row r="7" spans="1:10" x14ac:dyDescent="0.25">
      <c r="A7" s="106" t="s">
        <v>4429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4430</v>
      </c>
      <c r="E8" s="8">
        <v>-5</v>
      </c>
      <c r="F8" s="8">
        <v>-6</v>
      </c>
      <c r="G8" s="8">
        <v>-7</v>
      </c>
      <c r="H8" s="8">
        <v>-8</v>
      </c>
      <c r="I8" s="7" t="s">
        <v>4431</v>
      </c>
      <c r="J8" s="7" t="s">
        <v>4432</v>
      </c>
    </row>
    <row r="9" spans="1:10" ht="9.9499999999999993" customHeight="1" x14ac:dyDescent="0.25">
      <c r="A9" s="221" t="s">
        <v>4433</v>
      </c>
      <c r="B9" s="247" t="s">
        <v>4434</v>
      </c>
      <c r="C9" s="248" t="s">
        <v>4435</v>
      </c>
      <c r="D9" s="222" t="s">
        <v>4436</v>
      </c>
      <c r="E9" s="220" t="s">
        <v>4437</v>
      </c>
      <c r="F9" s="220"/>
      <c r="G9" s="220" t="s">
        <v>4438</v>
      </c>
      <c r="H9" s="220"/>
      <c r="I9" s="220" t="s">
        <v>4439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4440</v>
      </c>
      <c r="F10" s="102" t="s">
        <v>4441</v>
      </c>
      <c r="G10" s="102" t="s">
        <v>4442</v>
      </c>
      <c r="H10" s="102" t="s">
        <v>4443</v>
      </c>
      <c r="I10" s="10" t="s">
        <v>4444</v>
      </c>
      <c r="J10" s="10" t="s">
        <v>4445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4446</v>
      </c>
      <c r="E11" s="15">
        <v>0</v>
      </c>
      <c r="F11" s="15">
        <v>0</v>
      </c>
      <c r="G11" s="14">
        <v>0</v>
      </c>
      <c r="H11" s="14">
        <v>0</v>
      </c>
      <c r="I11" s="13" t="s">
        <v>4447</v>
      </c>
      <c r="J11" s="13" t="s">
        <v>4448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4449</v>
      </c>
      <c r="E12" s="15">
        <v>0</v>
      </c>
      <c r="F12" s="15">
        <v>0</v>
      </c>
      <c r="G12" s="14">
        <v>0</v>
      </c>
      <c r="H12" s="14">
        <v>0</v>
      </c>
      <c r="I12" s="13" t="s">
        <v>4450</v>
      </c>
      <c r="J12" s="13" t="s">
        <v>4451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4452</v>
      </c>
      <c r="E13" s="15">
        <v>0</v>
      </c>
      <c r="F13" s="15">
        <v>0</v>
      </c>
      <c r="G13" s="14">
        <v>0</v>
      </c>
      <c r="H13" s="14">
        <v>0</v>
      </c>
      <c r="I13" s="13" t="s">
        <v>4453</v>
      </c>
      <c r="J13" s="13" t="s">
        <v>4454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4455</v>
      </c>
      <c r="E14" s="15">
        <v>0</v>
      </c>
      <c r="F14" s="15">
        <v>0</v>
      </c>
      <c r="G14" s="14">
        <v>0</v>
      </c>
      <c r="H14" s="14">
        <v>0</v>
      </c>
      <c r="I14" s="13" t="s">
        <v>4456</v>
      </c>
      <c r="J14" s="13" t="s">
        <v>4457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4458</v>
      </c>
      <c r="E15" s="15">
        <v>0</v>
      </c>
      <c r="F15" s="15">
        <v>0</v>
      </c>
      <c r="G15" s="14">
        <v>0</v>
      </c>
      <c r="H15" s="14">
        <v>0</v>
      </c>
      <c r="I15" s="13" t="s">
        <v>4459</v>
      </c>
      <c r="J15" s="13" t="s">
        <v>4460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4461</v>
      </c>
      <c r="E16" s="15">
        <v>0</v>
      </c>
      <c r="F16" s="15">
        <v>0</v>
      </c>
      <c r="G16" s="14">
        <v>0</v>
      </c>
      <c r="H16" s="14">
        <v>0</v>
      </c>
      <c r="I16" s="13" t="s">
        <v>4462</v>
      </c>
      <c r="J16" s="13" t="s">
        <v>4463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4464</v>
      </c>
      <c r="E17" s="15">
        <v>0</v>
      </c>
      <c r="F17" s="15">
        <v>0</v>
      </c>
      <c r="G17" s="14">
        <v>0</v>
      </c>
      <c r="H17" s="14">
        <v>0</v>
      </c>
      <c r="I17" s="13" t="s">
        <v>4465</v>
      </c>
      <c r="J17" s="13" t="s">
        <v>4466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4467</v>
      </c>
      <c r="E18" s="15">
        <v>0</v>
      </c>
      <c r="F18" s="15">
        <v>0</v>
      </c>
      <c r="G18" s="14">
        <v>0</v>
      </c>
      <c r="H18" s="14">
        <v>0</v>
      </c>
      <c r="I18" s="13" t="s">
        <v>4468</v>
      </c>
      <c r="J18" s="13" t="s">
        <v>4469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4470</v>
      </c>
      <c r="E19" s="15">
        <v>0</v>
      </c>
      <c r="F19" s="15">
        <v>0</v>
      </c>
      <c r="G19" s="14">
        <v>0</v>
      </c>
      <c r="H19" s="14">
        <v>0</v>
      </c>
      <c r="I19" s="13" t="s">
        <v>4471</v>
      </c>
      <c r="J19" s="13" t="s">
        <v>4472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4473</v>
      </c>
      <c r="E20" s="15">
        <v>0</v>
      </c>
      <c r="F20" s="15">
        <v>0</v>
      </c>
      <c r="G20" s="14">
        <v>0</v>
      </c>
      <c r="H20" s="14">
        <v>0</v>
      </c>
      <c r="I20" s="13" t="s">
        <v>4474</v>
      </c>
      <c r="J20" s="13" t="s">
        <v>4475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4476</v>
      </c>
      <c r="E21" s="15">
        <v>0</v>
      </c>
      <c r="F21" s="15">
        <v>0</v>
      </c>
      <c r="G21" s="14">
        <v>0</v>
      </c>
      <c r="H21" s="14">
        <v>0</v>
      </c>
      <c r="I21" s="13" t="s">
        <v>4477</v>
      </c>
      <c r="J21" s="13" t="s">
        <v>4478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4479</v>
      </c>
      <c r="E22" s="15">
        <v>0</v>
      </c>
      <c r="F22" s="15">
        <v>0</v>
      </c>
      <c r="G22" s="14">
        <v>0</v>
      </c>
      <c r="H22" s="14">
        <v>0</v>
      </c>
      <c r="I22" s="13" t="s">
        <v>4480</v>
      </c>
      <c r="J22" s="13" t="s">
        <v>4481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4482</v>
      </c>
      <c r="E23" s="15">
        <v>0</v>
      </c>
      <c r="F23" s="15">
        <v>0</v>
      </c>
      <c r="G23" s="14">
        <v>0</v>
      </c>
      <c r="H23" s="14">
        <v>0</v>
      </c>
      <c r="I23" s="13" t="s">
        <v>4483</v>
      </c>
      <c r="J23" s="13" t="s">
        <v>4484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4485</v>
      </c>
      <c r="E24" s="15">
        <v>0</v>
      </c>
      <c r="F24" s="15">
        <v>0</v>
      </c>
      <c r="G24" s="14">
        <v>0</v>
      </c>
      <c r="H24" s="14">
        <v>0</v>
      </c>
      <c r="I24" s="13" t="s">
        <v>4486</v>
      </c>
      <c r="J24" s="13" t="s">
        <v>4487</v>
      </c>
    </row>
    <row r="25" spans="1:10" ht="9.9499999999999993" customHeight="1" x14ac:dyDescent="0.25">
      <c r="A25" s="11">
        <v>54</v>
      </c>
      <c r="B25" s="91">
        <v>30</v>
      </c>
      <c r="C25" s="92">
        <v>30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4488</v>
      </c>
      <c r="J25" s="13" t="s">
        <v>4489</v>
      </c>
    </row>
    <row r="26" spans="1:10" ht="9.9499999999999993" customHeight="1" x14ac:dyDescent="0.25">
      <c r="A26" s="11">
        <v>55</v>
      </c>
      <c r="B26" s="91">
        <v>623</v>
      </c>
      <c r="C26" s="103">
        <v>1698</v>
      </c>
      <c r="D26" s="15">
        <v>0.3669</v>
      </c>
      <c r="E26" s="15">
        <v>0.2</v>
      </c>
      <c r="F26" s="15">
        <v>0.2</v>
      </c>
      <c r="G26" s="14">
        <v>339.6</v>
      </c>
      <c r="H26" s="14">
        <v>339.6</v>
      </c>
      <c r="I26" s="15">
        <v>1.8345</v>
      </c>
      <c r="J26" s="15">
        <v>1.8345</v>
      </c>
    </row>
    <row r="27" spans="1:10" ht="9.9499999999999993" customHeight="1" x14ac:dyDescent="0.25">
      <c r="A27" s="11">
        <v>56</v>
      </c>
      <c r="B27" s="91">
        <v>72</v>
      </c>
      <c r="C27" s="92">
        <v>184</v>
      </c>
      <c r="D27" s="15">
        <v>0.39129999999999998</v>
      </c>
      <c r="E27" s="15">
        <v>0.2</v>
      </c>
      <c r="F27" s="15">
        <v>0.2</v>
      </c>
      <c r="G27" s="14">
        <v>36.799999999999997</v>
      </c>
      <c r="H27" s="14">
        <v>36.799999999999997</v>
      </c>
      <c r="I27" s="15">
        <v>1.9564999999999999</v>
      </c>
      <c r="J27" s="15">
        <v>1.9564999999999999</v>
      </c>
    </row>
    <row r="28" spans="1:10" ht="9.9499999999999993" customHeight="1" x14ac:dyDescent="0.25">
      <c r="A28" s="11">
        <v>57</v>
      </c>
      <c r="B28" s="91">
        <v>48</v>
      </c>
      <c r="C28" s="92">
        <v>150</v>
      </c>
      <c r="D28" s="15">
        <v>0.32</v>
      </c>
      <c r="E28" s="15">
        <v>0.2</v>
      </c>
      <c r="F28" s="15">
        <v>0.2</v>
      </c>
      <c r="G28" s="14">
        <v>30</v>
      </c>
      <c r="H28" s="14">
        <v>30</v>
      </c>
      <c r="I28" s="15">
        <v>1.6</v>
      </c>
      <c r="J28" s="15">
        <v>1.6</v>
      </c>
    </row>
    <row r="29" spans="1:10" ht="9.9499999999999993" customHeight="1" x14ac:dyDescent="0.25">
      <c r="A29" s="11">
        <v>58</v>
      </c>
      <c r="B29" s="91">
        <v>38</v>
      </c>
      <c r="C29" s="92">
        <v>132</v>
      </c>
      <c r="D29" s="15">
        <v>0.28789999999999999</v>
      </c>
      <c r="E29" s="15">
        <v>0.2</v>
      </c>
      <c r="F29" s="15">
        <v>0.2</v>
      </c>
      <c r="G29" s="14">
        <v>26.4</v>
      </c>
      <c r="H29" s="14">
        <v>26.4</v>
      </c>
      <c r="I29" s="15">
        <v>1.4394</v>
      </c>
      <c r="J29" s="15">
        <v>1.4394</v>
      </c>
    </row>
    <row r="30" spans="1:10" ht="9.9499999999999993" customHeight="1" x14ac:dyDescent="0.25">
      <c r="A30" s="11">
        <v>59</v>
      </c>
      <c r="B30" s="91">
        <v>34</v>
      </c>
      <c r="C30" s="92">
        <v>110</v>
      </c>
      <c r="D30" s="15">
        <v>0.30909999999999999</v>
      </c>
      <c r="E30" s="15">
        <v>0.2</v>
      </c>
      <c r="F30" s="15">
        <v>0.2</v>
      </c>
      <c r="G30" s="14">
        <v>22</v>
      </c>
      <c r="H30" s="14">
        <v>22</v>
      </c>
      <c r="I30" s="15">
        <v>1.5455000000000001</v>
      </c>
      <c r="J30" s="15">
        <v>1.5455000000000001</v>
      </c>
    </row>
    <row r="31" spans="1:10" ht="9.9499999999999993" customHeight="1" x14ac:dyDescent="0.25">
      <c r="A31" s="11">
        <v>60</v>
      </c>
      <c r="B31" s="91">
        <v>27</v>
      </c>
      <c r="C31" s="92">
        <v>92</v>
      </c>
      <c r="D31" s="15">
        <v>0.29349999999999998</v>
      </c>
      <c r="E31" s="15">
        <v>0.2</v>
      </c>
      <c r="F31" s="15">
        <v>0.2</v>
      </c>
      <c r="G31" s="14">
        <v>18.399999999999999</v>
      </c>
      <c r="H31" s="14">
        <v>18.399999999999999</v>
      </c>
      <c r="I31" s="15">
        <v>1.4674</v>
      </c>
      <c r="J31" s="15">
        <v>1.4674</v>
      </c>
    </row>
    <row r="32" spans="1:10" ht="9.9499999999999993" customHeight="1" x14ac:dyDescent="0.25">
      <c r="A32" s="11">
        <v>61</v>
      </c>
      <c r="B32" s="91">
        <v>630</v>
      </c>
      <c r="C32" s="92">
        <v>692</v>
      </c>
      <c r="D32" s="15">
        <v>0.91039999999999999</v>
      </c>
      <c r="E32" s="15">
        <v>0.2</v>
      </c>
      <c r="F32" s="15">
        <v>0.2</v>
      </c>
      <c r="G32" s="14">
        <v>138.4</v>
      </c>
      <c r="H32" s="14">
        <v>138.4</v>
      </c>
      <c r="I32" s="15">
        <v>4.5519999999999996</v>
      </c>
      <c r="J32" s="15">
        <v>4.5519999999999996</v>
      </c>
    </row>
    <row r="33" spans="1:10" ht="9.9499999999999993" customHeight="1" x14ac:dyDescent="0.25">
      <c r="A33" s="11">
        <v>62</v>
      </c>
      <c r="B33" s="17">
        <v>1827</v>
      </c>
      <c r="C33" s="17">
        <v>10123</v>
      </c>
      <c r="D33" s="15">
        <v>0.18049999999999999</v>
      </c>
      <c r="E33" s="15">
        <v>0.3</v>
      </c>
      <c r="F33" s="15">
        <v>0.3</v>
      </c>
      <c r="G33" s="93">
        <v>3036.9</v>
      </c>
      <c r="H33" s="93">
        <v>3036.9</v>
      </c>
      <c r="I33" s="15">
        <v>0.60160000000000002</v>
      </c>
      <c r="J33" s="15">
        <v>0.60160000000000002</v>
      </c>
    </row>
    <row r="34" spans="1:10" ht="9.9499999999999993" customHeight="1" x14ac:dyDescent="0.25">
      <c r="A34" s="11">
        <v>63</v>
      </c>
      <c r="B34" s="91">
        <v>17</v>
      </c>
      <c r="C34" s="92">
        <v>162</v>
      </c>
      <c r="D34" s="15">
        <v>0.10489999999999999</v>
      </c>
      <c r="E34" s="15">
        <v>0.2</v>
      </c>
      <c r="F34" s="15">
        <v>0.2</v>
      </c>
      <c r="G34" s="14">
        <v>32.4</v>
      </c>
      <c r="H34" s="14">
        <v>32.4</v>
      </c>
      <c r="I34" s="15">
        <v>0.52470000000000006</v>
      </c>
      <c r="J34" s="15">
        <v>0.52470000000000006</v>
      </c>
    </row>
    <row r="35" spans="1:10" ht="9.9499999999999993" customHeight="1" x14ac:dyDescent="0.25">
      <c r="A35" s="11">
        <v>64</v>
      </c>
      <c r="B35" s="91">
        <v>13</v>
      </c>
      <c r="C35" s="92">
        <v>131</v>
      </c>
      <c r="D35" s="15">
        <v>9.9199999999999997E-2</v>
      </c>
      <c r="E35" s="15">
        <v>0.2</v>
      </c>
      <c r="F35" s="15">
        <v>0.2</v>
      </c>
      <c r="G35" s="14">
        <v>26.2</v>
      </c>
      <c r="H35" s="14">
        <v>26.2</v>
      </c>
      <c r="I35" s="15">
        <v>0.49619999999999997</v>
      </c>
      <c r="J35" s="15">
        <v>0.49619999999999997</v>
      </c>
    </row>
    <row r="36" spans="1:10" ht="9.9499999999999993" customHeight="1" x14ac:dyDescent="0.25">
      <c r="A36" s="11">
        <v>65</v>
      </c>
      <c r="B36" s="91">
        <v>16</v>
      </c>
      <c r="C36" s="92">
        <v>101</v>
      </c>
      <c r="D36" s="15">
        <v>0.15840000000000001</v>
      </c>
      <c r="E36" s="15">
        <v>0.3</v>
      </c>
      <c r="F36" s="15">
        <v>0.3</v>
      </c>
      <c r="G36" s="14">
        <v>30.3</v>
      </c>
      <c r="H36" s="14">
        <v>30.3</v>
      </c>
      <c r="I36" s="15">
        <v>0.52810000000000001</v>
      </c>
      <c r="J36" s="15">
        <v>0.52810000000000001</v>
      </c>
    </row>
    <row r="37" spans="1:10" ht="9.9499999999999993" customHeight="1" x14ac:dyDescent="0.25">
      <c r="A37" s="11">
        <v>66</v>
      </c>
      <c r="B37" s="91">
        <v>8</v>
      </c>
      <c r="C37" s="92">
        <v>83</v>
      </c>
      <c r="D37" s="15">
        <v>9.64E-2</v>
      </c>
      <c r="E37" s="15">
        <v>0.2</v>
      </c>
      <c r="F37" s="15">
        <v>0.2</v>
      </c>
      <c r="G37" s="14">
        <v>16.600000000000001</v>
      </c>
      <c r="H37" s="14">
        <v>16.600000000000001</v>
      </c>
      <c r="I37" s="15">
        <v>0.4819</v>
      </c>
      <c r="J37" s="15">
        <v>0.4819</v>
      </c>
    </row>
    <row r="38" spans="1:10" ht="9.9499999999999993" customHeight="1" x14ac:dyDescent="0.25">
      <c r="A38" s="11">
        <v>67</v>
      </c>
      <c r="B38" s="91">
        <v>7</v>
      </c>
      <c r="C38" s="92">
        <v>51</v>
      </c>
      <c r="D38" s="15">
        <v>0.13730000000000001</v>
      </c>
      <c r="E38" s="15">
        <v>0.2</v>
      </c>
      <c r="F38" s="15">
        <v>0.2</v>
      </c>
      <c r="G38" s="14">
        <v>10.199999999999999</v>
      </c>
      <c r="H38" s="14">
        <v>10.199999999999999</v>
      </c>
      <c r="I38" s="15">
        <v>0.68630000000000002</v>
      </c>
      <c r="J38" s="15">
        <v>0.68630000000000002</v>
      </c>
    </row>
    <row r="39" spans="1:10" ht="9.9499999999999993" customHeight="1" x14ac:dyDescent="0.25">
      <c r="A39" s="11">
        <v>68</v>
      </c>
      <c r="B39" s="91">
        <v>3</v>
      </c>
      <c r="C39" s="92">
        <v>31</v>
      </c>
      <c r="D39" s="15">
        <v>9.6799999999999997E-2</v>
      </c>
      <c r="E39" s="15">
        <v>0.2</v>
      </c>
      <c r="F39" s="15">
        <v>0.2</v>
      </c>
      <c r="G39" s="14">
        <v>6.2</v>
      </c>
      <c r="H39" s="14">
        <v>6.2</v>
      </c>
      <c r="I39" s="15">
        <v>0.4839</v>
      </c>
      <c r="J39" s="15">
        <v>0.4839</v>
      </c>
    </row>
    <row r="40" spans="1:10" ht="9.9499999999999993" customHeight="1" x14ac:dyDescent="0.25">
      <c r="A40" s="11">
        <v>69</v>
      </c>
      <c r="B40" s="91">
        <v>2</v>
      </c>
      <c r="C40" s="92">
        <v>19</v>
      </c>
      <c r="D40" s="15">
        <v>0.1053</v>
      </c>
      <c r="E40" s="15">
        <v>0.2</v>
      </c>
      <c r="F40" s="15">
        <v>0.2</v>
      </c>
      <c r="G40" s="14">
        <v>3.8</v>
      </c>
      <c r="H40" s="14">
        <v>3.8</v>
      </c>
      <c r="I40" s="15">
        <v>0.52629999999999999</v>
      </c>
      <c r="J40" s="15">
        <v>0.52629999999999999</v>
      </c>
    </row>
    <row r="41" spans="1:10" ht="9.9499999999999993" customHeight="1" x14ac:dyDescent="0.25">
      <c r="A41" s="11">
        <v>70</v>
      </c>
      <c r="B41" s="91">
        <v>2</v>
      </c>
      <c r="C41" s="92">
        <v>20</v>
      </c>
      <c r="D41" s="15">
        <v>0.1</v>
      </c>
      <c r="E41" s="15">
        <v>1</v>
      </c>
      <c r="F41" s="15">
        <v>1</v>
      </c>
      <c r="G41" s="14">
        <v>20</v>
      </c>
      <c r="H41" s="14">
        <v>20</v>
      </c>
      <c r="I41" s="15">
        <v>0.1</v>
      </c>
      <c r="J41" s="15">
        <v>0.1</v>
      </c>
    </row>
    <row r="42" spans="1:10" ht="9.9499999999999993" customHeight="1" x14ac:dyDescent="0.25">
      <c r="A42" s="18" t="s">
        <v>4490</v>
      </c>
      <c r="B42" s="91">
        <v>13</v>
      </c>
      <c r="C42" s="92">
        <v>54</v>
      </c>
      <c r="D42" s="15">
        <v>0.2407</v>
      </c>
      <c r="E42" s="15">
        <v>1</v>
      </c>
      <c r="F42" s="15">
        <v>1</v>
      </c>
      <c r="G42" s="14">
        <v>54</v>
      </c>
      <c r="H42" s="14">
        <v>54</v>
      </c>
      <c r="I42" s="15">
        <v>0.2407</v>
      </c>
      <c r="J42" s="15">
        <v>0.2407</v>
      </c>
    </row>
    <row r="43" spans="1:10" ht="9.9499999999999993" customHeight="1" x14ac:dyDescent="0.25">
      <c r="A43" s="19" t="s">
        <v>4491</v>
      </c>
      <c r="B43" s="21">
        <v>3410</v>
      </c>
      <c r="C43" s="21">
        <v>13863</v>
      </c>
      <c r="D43" s="22">
        <v>0.246</v>
      </c>
      <c r="E43" s="67"/>
      <c r="F43" s="67"/>
      <c r="G43" s="23">
        <v>3848.2</v>
      </c>
      <c r="H43" s="23">
        <v>3848.2</v>
      </c>
      <c r="I43" s="22">
        <v>0.8861</v>
      </c>
      <c r="J43" s="22">
        <v>0.8861</v>
      </c>
    </row>
    <row r="65" spans="1:1" x14ac:dyDescent="0.25">
      <c r="A65" s="24" t="s">
        <v>4492</v>
      </c>
    </row>
    <row r="66" spans="1:1" x14ac:dyDescent="0.25">
      <c r="A66" s="2" t="s">
        <v>4493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4494</v>
      </c>
    </row>
    <row r="5" spans="1:10" x14ac:dyDescent="0.25">
      <c r="A5" s="3" t="s">
        <v>4495</v>
      </c>
    </row>
    <row r="6" spans="1:10" x14ac:dyDescent="0.25">
      <c r="A6" s="3" t="s">
        <v>4496</v>
      </c>
    </row>
    <row r="7" spans="1:10" x14ac:dyDescent="0.25">
      <c r="A7" s="3" t="s">
        <v>4497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4498</v>
      </c>
      <c r="E8" s="8">
        <v>-5</v>
      </c>
      <c r="F8" s="8">
        <v>-6</v>
      </c>
      <c r="G8" s="8">
        <v>-7</v>
      </c>
      <c r="H8" s="8">
        <v>-8</v>
      </c>
      <c r="I8" s="7" t="s">
        <v>4499</v>
      </c>
      <c r="J8" s="7" t="s">
        <v>4500</v>
      </c>
    </row>
    <row r="9" spans="1:10" ht="9.9499999999999993" customHeight="1" x14ac:dyDescent="0.25">
      <c r="A9" s="221" t="s">
        <v>4501</v>
      </c>
      <c r="B9" s="247" t="s">
        <v>4502</v>
      </c>
      <c r="C9" s="248" t="s">
        <v>4503</v>
      </c>
      <c r="D9" s="222" t="s">
        <v>4504</v>
      </c>
      <c r="E9" s="220" t="s">
        <v>4505</v>
      </c>
      <c r="F9" s="220"/>
      <c r="G9" s="220" t="s">
        <v>4506</v>
      </c>
      <c r="H9" s="220"/>
      <c r="I9" s="220" t="s">
        <v>4507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4508</v>
      </c>
      <c r="F10" s="102" t="s">
        <v>4509</v>
      </c>
      <c r="G10" s="102" t="s">
        <v>4510</v>
      </c>
      <c r="H10" s="102" t="s">
        <v>4511</v>
      </c>
      <c r="I10" s="10" t="s">
        <v>4512</v>
      </c>
      <c r="J10" s="10" t="s">
        <v>4513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4514</v>
      </c>
      <c r="E11" s="15">
        <v>0</v>
      </c>
      <c r="F11" s="15">
        <v>0</v>
      </c>
      <c r="G11" s="14">
        <v>0</v>
      </c>
      <c r="H11" s="14">
        <v>0</v>
      </c>
      <c r="I11" s="13" t="s">
        <v>4515</v>
      </c>
      <c r="J11" s="13" t="s">
        <v>4516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4517</v>
      </c>
      <c r="E12" s="15">
        <v>0</v>
      </c>
      <c r="F12" s="15">
        <v>0</v>
      </c>
      <c r="G12" s="14">
        <v>0</v>
      </c>
      <c r="H12" s="14">
        <v>0</v>
      </c>
      <c r="I12" s="13" t="s">
        <v>4518</v>
      </c>
      <c r="J12" s="13" t="s">
        <v>4519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4520</v>
      </c>
      <c r="E13" s="15">
        <v>0</v>
      </c>
      <c r="F13" s="15">
        <v>0</v>
      </c>
      <c r="G13" s="14">
        <v>0</v>
      </c>
      <c r="H13" s="14">
        <v>0</v>
      </c>
      <c r="I13" s="13" t="s">
        <v>4521</v>
      </c>
      <c r="J13" s="13" t="s">
        <v>4522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4523</v>
      </c>
      <c r="E14" s="15">
        <v>0</v>
      </c>
      <c r="F14" s="15">
        <v>0</v>
      </c>
      <c r="G14" s="14">
        <v>0</v>
      </c>
      <c r="H14" s="14">
        <v>0</v>
      </c>
      <c r="I14" s="13" t="s">
        <v>4524</v>
      </c>
      <c r="J14" s="13" t="s">
        <v>4525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4526</v>
      </c>
      <c r="E15" s="15">
        <v>0</v>
      </c>
      <c r="F15" s="15">
        <v>0</v>
      </c>
      <c r="G15" s="14">
        <v>0</v>
      </c>
      <c r="H15" s="14">
        <v>0</v>
      </c>
      <c r="I15" s="13" t="s">
        <v>4527</v>
      </c>
      <c r="J15" s="13" t="s">
        <v>4528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4529</v>
      </c>
      <c r="E16" s="15">
        <v>0</v>
      </c>
      <c r="F16" s="15">
        <v>0</v>
      </c>
      <c r="G16" s="14">
        <v>0</v>
      </c>
      <c r="H16" s="14">
        <v>0</v>
      </c>
      <c r="I16" s="13" t="s">
        <v>4530</v>
      </c>
      <c r="J16" s="13" t="s">
        <v>4531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4532</v>
      </c>
      <c r="E17" s="15">
        <v>0</v>
      </c>
      <c r="F17" s="15">
        <v>0</v>
      </c>
      <c r="G17" s="14">
        <v>0</v>
      </c>
      <c r="H17" s="14">
        <v>0</v>
      </c>
      <c r="I17" s="13" t="s">
        <v>4533</v>
      </c>
      <c r="J17" s="13" t="s">
        <v>4534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4535</v>
      </c>
      <c r="E18" s="15">
        <v>0</v>
      </c>
      <c r="F18" s="15">
        <v>0</v>
      </c>
      <c r="G18" s="14">
        <v>0</v>
      </c>
      <c r="H18" s="14">
        <v>0</v>
      </c>
      <c r="I18" s="13" t="s">
        <v>4536</v>
      </c>
      <c r="J18" s="13" t="s">
        <v>4537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4538</v>
      </c>
      <c r="E19" s="15">
        <v>0</v>
      </c>
      <c r="F19" s="15">
        <v>0</v>
      </c>
      <c r="G19" s="14">
        <v>0</v>
      </c>
      <c r="H19" s="14">
        <v>0</v>
      </c>
      <c r="I19" s="13" t="s">
        <v>4539</v>
      </c>
      <c r="J19" s="13" t="s">
        <v>4540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4541</v>
      </c>
      <c r="E20" s="15">
        <v>0</v>
      </c>
      <c r="F20" s="15">
        <v>0</v>
      </c>
      <c r="G20" s="14">
        <v>0</v>
      </c>
      <c r="H20" s="14">
        <v>0</v>
      </c>
      <c r="I20" s="13" t="s">
        <v>4542</v>
      </c>
      <c r="J20" s="13" t="s">
        <v>4543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4544</v>
      </c>
      <c r="E21" s="15">
        <v>0</v>
      </c>
      <c r="F21" s="15">
        <v>0</v>
      </c>
      <c r="G21" s="14">
        <v>0</v>
      </c>
      <c r="H21" s="14">
        <v>0</v>
      </c>
      <c r="I21" s="13" t="s">
        <v>4545</v>
      </c>
      <c r="J21" s="13" t="s">
        <v>4546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4547</v>
      </c>
      <c r="E22" s="15">
        <v>0</v>
      </c>
      <c r="F22" s="15">
        <v>0</v>
      </c>
      <c r="G22" s="14">
        <v>0</v>
      </c>
      <c r="H22" s="14">
        <v>0</v>
      </c>
      <c r="I22" s="13" t="s">
        <v>4548</v>
      </c>
      <c r="J22" s="13" t="s">
        <v>4549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4550</v>
      </c>
      <c r="E23" s="15">
        <v>0</v>
      </c>
      <c r="F23" s="15">
        <v>0</v>
      </c>
      <c r="G23" s="14">
        <v>0</v>
      </c>
      <c r="H23" s="14">
        <v>0</v>
      </c>
      <c r="I23" s="13" t="s">
        <v>4551</v>
      </c>
      <c r="J23" s="13" t="s">
        <v>4552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4553</v>
      </c>
      <c r="E24" s="15">
        <v>0</v>
      </c>
      <c r="F24" s="15">
        <v>0</v>
      </c>
      <c r="G24" s="14">
        <v>0</v>
      </c>
      <c r="H24" s="14">
        <v>0</v>
      </c>
      <c r="I24" s="13" t="s">
        <v>4554</v>
      </c>
      <c r="J24" s="13" t="s">
        <v>4555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4556</v>
      </c>
      <c r="E25" s="15">
        <v>0</v>
      </c>
      <c r="F25" s="15">
        <v>0</v>
      </c>
      <c r="G25" s="14">
        <v>0</v>
      </c>
      <c r="H25" s="14">
        <v>0</v>
      </c>
      <c r="I25" s="13" t="s">
        <v>4557</v>
      </c>
      <c r="J25" s="13" t="s">
        <v>4558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4559</v>
      </c>
      <c r="E26" s="15">
        <v>0</v>
      </c>
      <c r="F26" s="15">
        <v>0</v>
      </c>
      <c r="G26" s="14">
        <v>0</v>
      </c>
      <c r="H26" s="14">
        <v>0</v>
      </c>
      <c r="I26" s="13" t="s">
        <v>4560</v>
      </c>
      <c r="J26" s="13" t="s">
        <v>4561</v>
      </c>
    </row>
    <row r="27" spans="1:10" ht="9.9499999999999993" customHeight="1" x14ac:dyDescent="0.25">
      <c r="A27" s="11">
        <v>56</v>
      </c>
      <c r="B27" s="91">
        <v>559</v>
      </c>
      <c r="C27" s="103">
        <v>2116</v>
      </c>
      <c r="D27" s="15">
        <v>0.26419999999999999</v>
      </c>
      <c r="E27" s="15">
        <v>0.15</v>
      </c>
      <c r="F27" s="15">
        <v>0.15</v>
      </c>
      <c r="G27" s="14">
        <v>317.60000000000002</v>
      </c>
      <c r="H27" s="14">
        <v>317.60000000000002</v>
      </c>
      <c r="I27" s="15">
        <v>1.7601</v>
      </c>
      <c r="J27" s="15">
        <v>1.7601</v>
      </c>
    </row>
    <row r="28" spans="1:10" ht="9.9499999999999993" customHeight="1" x14ac:dyDescent="0.25">
      <c r="A28" s="11">
        <v>57</v>
      </c>
      <c r="B28" s="91">
        <v>47</v>
      </c>
      <c r="C28" s="92">
        <v>197</v>
      </c>
      <c r="D28" s="15">
        <v>0.23860000000000001</v>
      </c>
      <c r="E28" s="15">
        <v>0.15</v>
      </c>
      <c r="F28" s="15">
        <v>0.15</v>
      </c>
      <c r="G28" s="14">
        <v>29.65</v>
      </c>
      <c r="H28" s="14">
        <v>29.65</v>
      </c>
      <c r="I28" s="15">
        <v>1.5851999999999999</v>
      </c>
      <c r="J28" s="15">
        <v>1.5851999999999999</v>
      </c>
    </row>
    <row r="29" spans="1:10" ht="9.9499999999999993" customHeight="1" x14ac:dyDescent="0.25">
      <c r="A29" s="11">
        <v>58</v>
      </c>
      <c r="B29" s="91">
        <v>37</v>
      </c>
      <c r="C29" s="92">
        <v>152</v>
      </c>
      <c r="D29" s="15">
        <v>0.24340000000000001</v>
      </c>
      <c r="E29" s="15">
        <v>0.15</v>
      </c>
      <c r="F29" s="15">
        <v>0.15</v>
      </c>
      <c r="G29" s="14">
        <v>22.8</v>
      </c>
      <c r="H29" s="14">
        <v>22.8</v>
      </c>
      <c r="I29" s="15">
        <v>1.6228</v>
      </c>
      <c r="J29" s="15">
        <v>1.6228</v>
      </c>
    </row>
    <row r="30" spans="1:10" ht="9.9499999999999993" customHeight="1" x14ac:dyDescent="0.25">
      <c r="A30" s="11">
        <v>59</v>
      </c>
      <c r="B30" s="91">
        <v>29</v>
      </c>
      <c r="C30" s="92">
        <v>150</v>
      </c>
      <c r="D30" s="15">
        <v>0.1933</v>
      </c>
      <c r="E30" s="15">
        <v>0.15</v>
      </c>
      <c r="F30" s="15">
        <v>0.15</v>
      </c>
      <c r="G30" s="14">
        <v>22.5</v>
      </c>
      <c r="H30" s="14">
        <v>22.5</v>
      </c>
      <c r="I30" s="15">
        <v>1.2888999999999999</v>
      </c>
      <c r="J30" s="15">
        <v>1.2888999999999999</v>
      </c>
    </row>
    <row r="31" spans="1:10" ht="9.9499999999999993" customHeight="1" x14ac:dyDescent="0.25">
      <c r="A31" s="11">
        <v>60</v>
      </c>
      <c r="B31" s="91">
        <v>26</v>
      </c>
      <c r="C31" s="92">
        <v>122</v>
      </c>
      <c r="D31" s="15">
        <v>0.21310000000000001</v>
      </c>
      <c r="E31" s="15">
        <v>0.15</v>
      </c>
      <c r="F31" s="15">
        <v>0.15</v>
      </c>
      <c r="G31" s="14">
        <v>18.3</v>
      </c>
      <c r="H31" s="14">
        <v>18.3</v>
      </c>
      <c r="I31" s="15">
        <v>1.4208000000000001</v>
      </c>
      <c r="J31" s="15">
        <v>1.4208000000000001</v>
      </c>
    </row>
    <row r="32" spans="1:10" ht="9.9499999999999993" customHeight="1" x14ac:dyDescent="0.25">
      <c r="A32" s="11">
        <v>61</v>
      </c>
      <c r="B32" s="91">
        <v>19</v>
      </c>
      <c r="C32" s="92">
        <v>98</v>
      </c>
      <c r="D32" s="15">
        <v>0.19389999999999999</v>
      </c>
      <c r="E32" s="15">
        <v>0.15</v>
      </c>
      <c r="F32" s="15">
        <v>0.15</v>
      </c>
      <c r="G32" s="14">
        <v>14.7</v>
      </c>
      <c r="H32" s="14">
        <v>14.7</v>
      </c>
      <c r="I32" s="15">
        <v>1.2925</v>
      </c>
      <c r="J32" s="15">
        <v>1.2925</v>
      </c>
    </row>
    <row r="33" spans="1:10" ht="9.9499999999999993" customHeight="1" x14ac:dyDescent="0.25">
      <c r="A33" s="11">
        <v>62</v>
      </c>
      <c r="B33" s="91">
        <v>27</v>
      </c>
      <c r="C33" s="92">
        <v>95</v>
      </c>
      <c r="D33" s="15">
        <v>0.28420000000000001</v>
      </c>
      <c r="E33" s="15">
        <v>0.2</v>
      </c>
      <c r="F33" s="15">
        <v>0.2</v>
      </c>
      <c r="G33" s="14">
        <v>19</v>
      </c>
      <c r="H33" s="14">
        <v>19</v>
      </c>
      <c r="I33" s="15">
        <v>1.4211</v>
      </c>
      <c r="J33" s="15">
        <v>1.4211</v>
      </c>
    </row>
    <row r="34" spans="1:10" ht="9.9499999999999993" customHeight="1" x14ac:dyDescent="0.25">
      <c r="A34" s="11">
        <v>63</v>
      </c>
      <c r="B34" s="17">
        <v>1544</v>
      </c>
      <c r="C34" s="103">
        <v>10001</v>
      </c>
      <c r="D34" s="15">
        <v>0.15440000000000001</v>
      </c>
      <c r="E34" s="15">
        <v>0.15</v>
      </c>
      <c r="F34" s="15">
        <v>0.15</v>
      </c>
      <c r="G34" s="14">
        <v>1500.3</v>
      </c>
      <c r="H34" s="14">
        <v>1500.3</v>
      </c>
      <c r="I34" s="15">
        <v>1.0290999999999999</v>
      </c>
      <c r="J34" s="15">
        <v>1.0290999999999999</v>
      </c>
    </row>
    <row r="35" spans="1:10" ht="9.9499999999999993" customHeight="1" x14ac:dyDescent="0.25">
      <c r="A35" s="11">
        <v>64</v>
      </c>
      <c r="B35" s="91">
        <v>14</v>
      </c>
      <c r="C35" s="92">
        <v>194</v>
      </c>
      <c r="D35" s="15">
        <v>7.22E-2</v>
      </c>
      <c r="E35" s="15">
        <v>0.15</v>
      </c>
      <c r="F35" s="15">
        <v>0.15</v>
      </c>
      <c r="G35" s="14">
        <v>29.1</v>
      </c>
      <c r="H35" s="14">
        <v>29.1</v>
      </c>
      <c r="I35" s="15">
        <v>0.48110000000000003</v>
      </c>
      <c r="J35" s="15">
        <v>0.48110000000000003</v>
      </c>
    </row>
    <row r="36" spans="1:10" ht="9.9499999999999993" customHeight="1" x14ac:dyDescent="0.25">
      <c r="A36" s="11">
        <v>65</v>
      </c>
      <c r="B36" s="91">
        <v>16</v>
      </c>
      <c r="C36" s="92">
        <v>163</v>
      </c>
      <c r="D36" s="15">
        <v>9.8199999999999996E-2</v>
      </c>
      <c r="E36" s="15">
        <v>0.2</v>
      </c>
      <c r="F36" s="15">
        <v>0.2</v>
      </c>
      <c r="G36" s="14">
        <v>32.6</v>
      </c>
      <c r="H36" s="14">
        <v>32.6</v>
      </c>
      <c r="I36" s="15">
        <v>0.49080000000000001</v>
      </c>
      <c r="J36" s="15">
        <v>0.49080000000000001</v>
      </c>
    </row>
    <row r="37" spans="1:10" ht="9.9499999999999993" customHeight="1" x14ac:dyDescent="0.25">
      <c r="A37" s="11">
        <v>66</v>
      </c>
      <c r="B37" s="91">
        <v>14</v>
      </c>
      <c r="C37" s="92">
        <v>132</v>
      </c>
      <c r="D37" s="15">
        <v>0.1061</v>
      </c>
      <c r="E37" s="15">
        <v>0.15</v>
      </c>
      <c r="F37" s="15">
        <v>0.15</v>
      </c>
      <c r="G37" s="14">
        <v>19.8</v>
      </c>
      <c r="H37" s="14">
        <v>19.8</v>
      </c>
      <c r="I37" s="15">
        <v>0.70709999999999995</v>
      </c>
      <c r="J37" s="15">
        <v>0.70709999999999995</v>
      </c>
    </row>
    <row r="38" spans="1:10" ht="9.9499999999999993" customHeight="1" x14ac:dyDescent="0.25">
      <c r="A38" s="11">
        <v>67</v>
      </c>
      <c r="B38" s="91">
        <v>7</v>
      </c>
      <c r="C38" s="92">
        <v>94</v>
      </c>
      <c r="D38" s="15">
        <v>7.4499999999999997E-2</v>
      </c>
      <c r="E38" s="15">
        <v>0.15</v>
      </c>
      <c r="F38" s="15">
        <v>0.15</v>
      </c>
      <c r="G38" s="14">
        <v>14.1</v>
      </c>
      <c r="H38" s="14">
        <v>14.1</v>
      </c>
      <c r="I38" s="15">
        <v>0.4965</v>
      </c>
      <c r="J38" s="15">
        <v>0.4965</v>
      </c>
    </row>
    <row r="39" spans="1:10" ht="9.9499999999999993" customHeight="1" x14ac:dyDescent="0.25">
      <c r="A39" s="11">
        <v>68</v>
      </c>
      <c r="B39" s="91">
        <v>2</v>
      </c>
      <c r="C39" s="92">
        <v>54</v>
      </c>
      <c r="D39" s="15">
        <v>3.6999999999999998E-2</v>
      </c>
      <c r="E39" s="15">
        <v>0.15</v>
      </c>
      <c r="F39" s="15">
        <v>0.15</v>
      </c>
      <c r="G39" s="14">
        <v>8.1</v>
      </c>
      <c r="H39" s="14">
        <v>8.1</v>
      </c>
      <c r="I39" s="15">
        <v>0.24690000000000001</v>
      </c>
      <c r="J39" s="15">
        <v>0.24690000000000001</v>
      </c>
    </row>
    <row r="40" spans="1:10" ht="9.9499999999999993" customHeight="1" x14ac:dyDescent="0.25">
      <c r="A40" s="11">
        <v>69</v>
      </c>
      <c r="B40" s="91">
        <v>3</v>
      </c>
      <c r="C40" s="92">
        <v>37</v>
      </c>
      <c r="D40" s="15">
        <v>8.1100000000000005E-2</v>
      </c>
      <c r="E40" s="15">
        <v>0.15</v>
      </c>
      <c r="F40" s="15">
        <v>0.15</v>
      </c>
      <c r="G40" s="14">
        <v>5.55</v>
      </c>
      <c r="H40" s="14">
        <v>5.55</v>
      </c>
      <c r="I40" s="15">
        <v>0.54049999999999998</v>
      </c>
      <c r="J40" s="15">
        <v>0.54049999999999998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4562</v>
      </c>
      <c r="B42" s="91">
        <v>12</v>
      </c>
      <c r="C42" s="92">
        <v>91</v>
      </c>
      <c r="D42" s="15">
        <v>0.13189999999999999</v>
      </c>
      <c r="E42" s="15">
        <v>1</v>
      </c>
      <c r="F42" s="15">
        <v>1</v>
      </c>
      <c r="G42" s="14">
        <v>92</v>
      </c>
      <c r="H42" s="14">
        <v>92</v>
      </c>
      <c r="I42" s="15">
        <v>0.13039999999999999</v>
      </c>
      <c r="J42" s="15">
        <v>0.13039999999999999</v>
      </c>
    </row>
    <row r="43" spans="1:10" ht="9.9499999999999993" customHeight="1" x14ac:dyDescent="0.25">
      <c r="A43" s="19" t="s">
        <v>4563</v>
      </c>
      <c r="B43" s="21">
        <v>2360</v>
      </c>
      <c r="C43" s="21">
        <v>13728</v>
      </c>
      <c r="D43" s="22">
        <v>0.1719</v>
      </c>
      <c r="E43" s="67"/>
      <c r="F43" s="67"/>
      <c r="G43" s="23">
        <v>2178.1</v>
      </c>
      <c r="H43" s="23">
        <v>2178.1</v>
      </c>
      <c r="I43" s="22">
        <v>1.0834999999999999</v>
      </c>
      <c r="J43" s="22">
        <v>1.0834999999999999</v>
      </c>
    </row>
    <row r="65" spans="1:1" x14ac:dyDescent="0.25">
      <c r="A65" s="24" t="s">
        <v>4564</v>
      </c>
    </row>
    <row r="66" spans="1:1" x14ac:dyDescent="0.25">
      <c r="A66" s="2" t="s">
        <v>4565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4566</v>
      </c>
    </row>
    <row r="5" spans="1:10" x14ac:dyDescent="0.25">
      <c r="A5" s="3" t="s">
        <v>4567</v>
      </c>
    </row>
    <row r="6" spans="1:10" x14ac:dyDescent="0.25">
      <c r="A6" s="3" t="s">
        <v>4568</v>
      </c>
    </row>
    <row r="7" spans="1:10" x14ac:dyDescent="0.25">
      <c r="A7" s="3" t="s">
        <v>4569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4570</v>
      </c>
      <c r="E8" s="8">
        <v>-5</v>
      </c>
      <c r="F8" s="8">
        <v>-6</v>
      </c>
      <c r="G8" s="8">
        <v>-7</v>
      </c>
      <c r="H8" s="8">
        <v>-8</v>
      </c>
      <c r="I8" s="7" t="s">
        <v>4571</v>
      </c>
      <c r="J8" s="7" t="s">
        <v>4572</v>
      </c>
    </row>
    <row r="9" spans="1:10" ht="9.9499999999999993" customHeight="1" x14ac:dyDescent="0.25">
      <c r="A9" s="221" t="s">
        <v>4573</v>
      </c>
      <c r="B9" s="247" t="s">
        <v>4574</v>
      </c>
      <c r="C9" s="248" t="s">
        <v>4575</v>
      </c>
      <c r="D9" s="222" t="s">
        <v>4576</v>
      </c>
      <c r="E9" s="220" t="s">
        <v>4577</v>
      </c>
      <c r="F9" s="220"/>
      <c r="G9" s="220" t="s">
        <v>4578</v>
      </c>
      <c r="H9" s="220"/>
      <c r="I9" s="220" t="s">
        <v>4579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4580</v>
      </c>
      <c r="F10" s="102" t="s">
        <v>4581</v>
      </c>
      <c r="G10" s="102" t="s">
        <v>4582</v>
      </c>
      <c r="H10" s="102" t="s">
        <v>4583</v>
      </c>
      <c r="I10" s="10" t="s">
        <v>4584</v>
      </c>
      <c r="J10" s="10" t="s">
        <v>4585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4586</v>
      </c>
      <c r="E11" s="15">
        <v>0</v>
      </c>
      <c r="F11" s="15">
        <v>0</v>
      </c>
      <c r="G11" s="14">
        <v>0</v>
      </c>
      <c r="H11" s="14">
        <v>0</v>
      </c>
      <c r="I11" s="13" t="s">
        <v>4587</v>
      </c>
      <c r="J11" s="13" t="s">
        <v>4588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4589</v>
      </c>
      <c r="E12" s="15">
        <v>0</v>
      </c>
      <c r="F12" s="15">
        <v>0</v>
      </c>
      <c r="G12" s="14">
        <v>0</v>
      </c>
      <c r="H12" s="14">
        <v>0</v>
      </c>
      <c r="I12" s="13" t="s">
        <v>4590</v>
      </c>
      <c r="J12" s="13" t="s">
        <v>4591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4592</v>
      </c>
      <c r="E13" s="15">
        <v>0</v>
      </c>
      <c r="F13" s="15">
        <v>0</v>
      </c>
      <c r="G13" s="14">
        <v>0</v>
      </c>
      <c r="H13" s="14">
        <v>0</v>
      </c>
      <c r="I13" s="13" t="s">
        <v>4593</v>
      </c>
      <c r="J13" s="13" t="s">
        <v>4594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4595</v>
      </c>
      <c r="E14" s="15">
        <v>0</v>
      </c>
      <c r="F14" s="15">
        <v>0</v>
      </c>
      <c r="G14" s="14">
        <v>0</v>
      </c>
      <c r="H14" s="14">
        <v>0</v>
      </c>
      <c r="I14" s="13" t="s">
        <v>4596</v>
      </c>
      <c r="J14" s="13" t="s">
        <v>4597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4598</v>
      </c>
      <c r="E15" s="15">
        <v>0</v>
      </c>
      <c r="F15" s="15">
        <v>0</v>
      </c>
      <c r="G15" s="14">
        <v>0</v>
      </c>
      <c r="H15" s="14">
        <v>0</v>
      </c>
      <c r="I15" s="13" t="s">
        <v>4599</v>
      </c>
      <c r="J15" s="13" t="s">
        <v>4600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4601</v>
      </c>
      <c r="E16" s="15">
        <v>0</v>
      </c>
      <c r="F16" s="15">
        <v>0</v>
      </c>
      <c r="G16" s="14">
        <v>0</v>
      </c>
      <c r="H16" s="14">
        <v>0</v>
      </c>
      <c r="I16" s="13" t="s">
        <v>4602</v>
      </c>
      <c r="J16" s="13" t="s">
        <v>4603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4604</v>
      </c>
      <c r="E17" s="15">
        <v>0</v>
      </c>
      <c r="F17" s="15">
        <v>0</v>
      </c>
      <c r="G17" s="14">
        <v>0</v>
      </c>
      <c r="H17" s="14">
        <v>0</v>
      </c>
      <c r="I17" s="13" t="s">
        <v>4605</v>
      </c>
      <c r="J17" s="13" t="s">
        <v>4606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4607</v>
      </c>
      <c r="E18" s="15">
        <v>0</v>
      </c>
      <c r="F18" s="15">
        <v>0</v>
      </c>
      <c r="G18" s="14">
        <v>0</v>
      </c>
      <c r="H18" s="14">
        <v>0</v>
      </c>
      <c r="I18" s="13" t="s">
        <v>4608</v>
      </c>
      <c r="J18" s="13" t="s">
        <v>4609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4610</v>
      </c>
      <c r="E19" s="15">
        <v>0</v>
      </c>
      <c r="F19" s="15">
        <v>0</v>
      </c>
      <c r="G19" s="14">
        <v>0</v>
      </c>
      <c r="H19" s="14">
        <v>0</v>
      </c>
      <c r="I19" s="13" t="s">
        <v>4611</v>
      </c>
      <c r="J19" s="13" t="s">
        <v>4612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4613</v>
      </c>
      <c r="E20" s="15">
        <v>0</v>
      </c>
      <c r="F20" s="15">
        <v>0</v>
      </c>
      <c r="G20" s="14">
        <v>0</v>
      </c>
      <c r="H20" s="14">
        <v>0</v>
      </c>
      <c r="I20" s="13" t="s">
        <v>4614</v>
      </c>
      <c r="J20" s="13" t="s">
        <v>4615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4616</v>
      </c>
      <c r="E21" s="15">
        <v>0</v>
      </c>
      <c r="F21" s="15">
        <v>0</v>
      </c>
      <c r="G21" s="14">
        <v>0</v>
      </c>
      <c r="H21" s="14">
        <v>0</v>
      </c>
      <c r="I21" s="13" t="s">
        <v>4617</v>
      </c>
      <c r="J21" s="13" t="s">
        <v>4618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4619</v>
      </c>
      <c r="E22" s="15">
        <v>0</v>
      </c>
      <c r="F22" s="15">
        <v>0</v>
      </c>
      <c r="G22" s="14">
        <v>0</v>
      </c>
      <c r="H22" s="14">
        <v>0</v>
      </c>
      <c r="I22" s="13" t="s">
        <v>4620</v>
      </c>
      <c r="J22" s="13" t="s">
        <v>4621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4622</v>
      </c>
      <c r="E23" s="15">
        <v>0</v>
      </c>
      <c r="F23" s="15">
        <v>0</v>
      </c>
      <c r="G23" s="14">
        <v>0</v>
      </c>
      <c r="H23" s="14">
        <v>0</v>
      </c>
      <c r="I23" s="13" t="s">
        <v>4623</v>
      </c>
      <c r="J23" s="13" t="s">
        <v>4624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4625</v>
      </c>
      <c r="E24" s="15">
        <v>0</v>
      </c>
      <c r="F24" s="15">
        <v>0</v>
      </c>
      <c r="G24" s="14">
        <v>0</v>
      </c>
      <c r="H24" s="14">
        <v>0</v>
      </c>
      <c r="I24" s="13" t="s">
        <v>4626</v>
      </c>
      <c r="J24" s="13" t="s">
        <v>4627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4628</v>
      </c>
      <c r="E25" s="15">
        <v>0</v>
      </c>
      <c r="F25" s="15">
        <v>0</v>
      </c>
      <c r="G25" s="14">
        <v>0</v>
      </c>
      <c r="H25" s="14">
        <v>0</v>
      </c>
      <c r="I25" s="13" t="s">
        <v>4629</v>
      </c>
      <c r="J25" s="13" t="s">
        <v>4630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4631</v>
      </c>
      <c r="E26" s="15">
        <v>0</v>
      </c>
      <c r="F26" s="15">
        <v>0</v>
      </c>
      <c r="G26" s="14">
        <v>0</v>
      </c>
      <c r="H26" s="14">
        <v>0</v>
      </c>
      <c r="I26" s="13" t="s">
        <v>4632</v>
      </c>
      <c r="J26" s="13" t="s">
        <v>4633</v>
      </c>
    </row>
    <row r="27" spans="1:10" ht="9.9499999999999993" customHeight="1" x14ac:dyDescent="0.25">
      <c r="A27" s="11">
        <v>56</v>
      </c>
      <c r="B27" s="91">
        <v>144</v>
      </c>
      <c r="C27" s="92">
        <v>496</v>
      </c>
      <c r="D27" s="15">
        <v>0.2903</v>
      </c>
      <c r="E27" s="15">
        <v>0.15</v>
      </c>
      <c r="F27" s="15">
        <v>0.15</v>
      </c>
      <c r="G27" s="14">
        <v>74.5</v>
      </c>
      <c r="H27" s="14">
        <v>74.5</v>
      </c>
      <c r="I27" s="15">
        <v>1.9329000000000001</v>
      </c>
      <c r="J27" s="15">
        <v>1.9329000000000001</v>
      </c>
    </row>
    <row r="28" spans="1:10" ht="9.9499999999999993" customHeight="1" x14ac:dyDescent="0.25">
      <c r="A28" s="11">
        <v>57</v>
      </c>
      <c r="B28" s="91">
        <v>16</v>
      </c>
      <c r="C28" s="92">
        <v>85</v>
      </c>
      <c r="D28" s="15">
        <v>0.18820000000000001</v>
      </c>
      <c r="E28" s="15">
        <v>0.15</v>
      </c>
      <c r="F28" s="15">
        <v>0.15</v>
      </c>
      <c r="G28" s="14">
        <v>12.85</v>
      </c>
      <c r="H28" s="14">
        <v>12.85</v>
      </c>
      <c r="I28" s="15">
        <v>1.2451000000000001</v>
      </c>
      <c r="J28" s="15">
        <v>1.2451000000000001</v>
      </c>
    </row>
    <row r="29" spans="1:10" ht="9.9499999999999993" customHeight="1" x14ac:dyDescent="0.25">
      <c r="A29" s="11">
        <v>58</v>
      </c>
      <c r="B29" s="91">
        <v>16</v>
      </c>
      <c r="C29" s="92">
        <v>51</v>
      </c>
      <c r="D29" s="15">
        <v>0.31369999999999998</v>
      </c>
      <c r="E29" s="15">
        <v>0.15</v>
      </c>
      <c r="F29" s="15">
        <v>0.15</v>
      </c>
      <c r="G29" s="14">
        <v>7.65</v>
      </c>
      <c r="H29" s="14">
        <v>7.65</v>
      </c>
      <c r="I29" s="15">
        <v>2.0914999999999999</v>
      </c>
      <c r="J29" s="15">
        <v>2.0914999999999999</v>
      </c>
    </row>
    <row r="30" spans="1:10" ht="9.9499999999999993" customHeight="1" x14ac:dyDescent="0.25">
      <c r="A30" s="11">
        <v>59</v>
      </c>
      <c r="B30" s="91">
        <v>11</v>
      </c>
      <c r="C30" s="92">
        <v>53</v>
      </c>
      <c r="D30" s="15">
        <v>0.20749999999999999</v>
      </c>
      <c r="E30" s="15">
        <v>0.15</v>
      </c>
      <c r="F30" s="15">
        <v>0.15</v>
      </c>
      <c r="G30" s="14">
        <v>7.95</v>
      </c>
      <c r="H30" s="14">
        <v>7.95</v>
      </c>
      <c r="I30" s="15">
        <v>1.3835999999999999</v>
      </c>
      <c r="J30" s="15">
        <v>1.3835999999999999</v>
      </c>
    </row>
    <row r="31" spans="1:10" ht="9.9499999999999993" customHeight="1" x14ac:dyDescent="0.25">
      <c r="A31" s="11">
        <v>60</v>
      </c>
      <c r="B31" s="91">
        <v>7</v>
      </c>
      <c r="C31" s="92">
        <v>43</v>
      </c>
      <c r="D31" s="15">
        <v>0.1628</v>
      </c>
      <c r="E31" s="15">
        <v>0.15</v>
      </c>
      <c r="F31" s="15">
        <v>0.15</v>
      </c>
      <c r="G31" s="14">
        <v>6.45</v>
      </c>
      <c r="H31" s="14">
        <v>6.45</v>
      </c>
      <c r="I31" s="15">
        <v>1.0852999999999999</v>
      </c>
      <c r="J31" s="15">
        <v>1.0852999999999999</v>
      </c>
    </row>
    <row r="32" spans="1:10" ht="9.9499999999999993" customHeight="1" x14ac:dyDescent="0.25">
      <c r="A32" s="11">
        <v>61</v>
      </c>
      <c r="B32" s="91">
        <v>8</v>
      </c>
      <c r="C32" s="92">
        <v>28</v>
      </c>
      <c r="D32" s="15">
        <v>0.28570000000000001</v>
      </c>
      <c r="E32" s="15">
        <v>0.15</v>
      </c>
      <c r="F32" s="15">
        <v>0.15</v>
      </c>
      <c r="G32" s="14">
        <v>4.2</v>
      </c>
      <c r="H32" s="14">
        <v>4.2</v>
      </c>
      <c r="I32" s="15">
        <v>1.9048</v>
      </c>
      <c r="J32" s="15">
        <v>1.9048</v>
      </c>
    </row>
    <row r="33" spans="1:10" ht="9.9499999999999993" customHeight="1" x14ac:dyDescent="0.25">
      <c r="A33" s="11">
        <v>62</v>
      </c>
      <c r="B33" s="91">
        <v>8</v>
      </c>
      <c r="C33" s="92">
        <v>20</v>
      </c>
      <c r="D33" s="15">
        <v>0.4</v>
      </c>
      <c r="E33" s="15">
        <v>0.2</v>
      </c>
      <c r="F33" s="15">
        <v>0.2</v>
      </c>
      <c r="G33" s="14">
        <v>4</v>
      </c>
      <c r="H33" s="14">
        <v>4</v>
      </c>
      <c r="I33" s="15">
        <v>2</v>
      </c>
      <c r="J33" s="15">
        <v>2</v>
      </c>
    </row>
    <row r="34" spans="1:10" ht="9.9499999999999993" customHeight="1" x14ac:dyDescent="0.25">
      <c r="A34" s="11">
        <v>63</v>
      </c>
      <c r="B34" s="91">
        <v>323</v>
      </c>
      <c r="C34" s="103">
        <v>2118</v>
      </c>
      <c r="D34" s="15">
        <v>0.1525</v>
      </c>
      <c r="E34" s="15">
        <v>0.15</v>
      </c>
      <c r="F34" s="15">
        <v>0.15</v>
      </c>
      <c r="G34" s="14">
        <v>317.7</v>
      </c>
      <c r="H34" s="14">
        <v>317.7</v>
      </c>
      <c r="I34" s="15">
        <v>1.0166999999999999</v>
      </c>
      <c r="J34" s="15">
        <v>1.0166999999999999</v>
      </c>
    </row>
    <row r="35" spans="1:10" ht="9.9499999999999993" customHeight="1" x14ac:dyDescent="0.25">
      <c r="A35" s="11">
        <v>64</v>
      </c>
      <c r="B35" s="91">
        <v>5</v>
      </c>
      <c r="C35" s="92">
        <v>57</v>
      </c>
      <c r="D35" s="15">
        <v>8.77E-2</v>
      </c>
      <c r="E35" s="15">
        <v>0.15</v>
      </c>
      <c r="F35" s="15">
        <v>0.15</v>
      </c>
      <c r="G35" s="14">
        <v>8.5500000000000007</v>
      </c>
      <c r="H35" s="14">
        <v>8.5500000000000007</v>
      </c>
      <c r="I35" s="15">
        <v>0.58479999999999999</v>
      </c>
      <c r="J35" s="15">
        <v>0.58479999999999999</v>
      </c>
    </row>
    <row r="36" spans="1:10" ht="9.9499999999999993" customHeight="1" x14ac:dyDescent="0.25">
      <c r="A36" s="11">
        <v>65</v>
      </c>
      <c r="B36" s="91">
        <v>6</v>
      </c>
      <c r="C36" s="92">
        <v>47</v>
      </c>
      <c r="D36" s="15">
        <v>0.12770000000000001</v>
      </c>
      <c r="E36" s="15">
        <v>0.2</v>
      </c>
      <c r="F36" s="15">
        <v>0.2</v>
      </c>
      <c r="G36" s="14">
        <v>9.4</v>
      </c>
      <c r="H36" s="14">
        <v>9.4</v>
      </c>
      <c r="I36" s="15">
        <v>0.63829999999999998</v>
      </c>
      <c r="J36" s="15">
        <v>0.63829999999999998</v>
      </c>
    </row>
    <row r="37" spans="1:10" ht="9.9499999999999993" customHeight="1" x14ac:dyDescent="0.25">
      <c r="A37" s="11">
        <v>66</v>
      </c>
      <c r="B37" s="91">
        <v>4</v>
      </c>
      <c r="C37" s="92">
        <v>41</v>
      </c>
      <c r="D37" s="15">
        <v>9.7600000000000006E-2</v>
      </c>
      <c r="E37" s="15">
        <v>0.15</v>
      </c>
      <c r="F37" s="15">
        <v>0.15</v>
      </c>
      <c r="G37" s="14">
        <v>6.15</v>
      </c>
      <c r="H37" s="14">
        <v>6.15</v>
      </c>
      <c r="I37" s="15">
        <v>0.65039999999999998</v>
      </c>
      <c r="J37" s="15">
        <v>0.65039999999999998</v>
      </c>
    </row>
    <row r="38" spans="1:10" ht="9.9499999999999993" customHeight="1" x14ac:dyDescent="0.25">
      <c r="A38" s="11">
        <v>67</v>
      </c>
      <c r="B38" s="91">
        <v>2</v>
      </c>
      <c r="C38" s="92">
        <v>24</v>
      </c>
      <c r="D38" s="15">
        <v>8.3299999999999999E-2</v>
      </c>
      <c r="E38" s="15">
        <v>0.15</v>
      </c>
      <c r="F38" s="15">
        <v>0.15</v>
      </c>
      <c r="G38" s="14">
        <v>3.6</v>
      </c>
      <c r="H38" s="14">
        <v>3.6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0</v>
      </c>
      <c r="C39" s="92">
        <v>13</v>
      </c>
      <c r="D39" s="15">
        <v>0</v>
      </c>
      <c r="E39" s="15">
        <v>0.15</v>
      </c>
      <c r="F39" s="15">
        <v>0.15</v>
      </c>
      <c r="G39" s="14">
        <v>1.95</v>
      </c>
      <c r="H39" s="14">
        <v>1.95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13</v>
      </c>
      <c r="D40" s="15">
        <v>7.6899999999999996E-2</v>
      </c>
      <c r="E40" s="15">
        <v>0.15</v>
      </c>
      <c r="F40" s="15">
        <v>0.15</v>
      </c>
      <c r="G40" s="14">
        <v>1.95</v>
      </c>
      <c r="H40" s="14">
        <v>1.95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4634</v>
      </c>
      <c r="B42" s="91">
        <v>5</v>
      </c>
      <c r="C42" s="92">
        <v>52</v>
      </c>
      <c r="D42" s="15">
        <v>9.6199999999999994E-2</v>
      </c>
      <c r="E42" s="15">
        <v>1</v>
      </c>
      <c r="F42" s="15">
        <v>1</v>
      </c>
      <c r="G42" s="14">
        <v>53</v>
      </c>
      <c r="H42" s="14">
        <v>53</v>
      </c>
      <c r="I42" s="15">
        <v>9.4299999999999995E-2</v>
      </c>
      <c r="J42" s="15">
        <v>9.4299999999999995E-2</v>
      </c>
    </row>
    <row r="43" spans="1:10" ht="9.9499999999999993" customHeight="1" x14ac:dyDescent="0.25">
      <c r="A43" s="19" t="s">
        <v>4635</v>
      </c>
      <c r="B43" s="105">
        <v>556</v>
      </c>
      <c r="C43" s="104">
        <v>3152</v>
      </c>
      <c r="D43" s="22">
        <v>0.1764</v>
      </c>
      <c r="E43" s="67"/>
      <c r="F43" s="67"/>
      <c r="G43" s="38">
        <v>530.9</v>
      </c>
      <c r="H43" s="38">
        <v>530.9</v>
      </c>
      <c r="I43" s="22">
        <v>1.0472999999999999</v>
      </c>
      <c r="J43" s="22">
        <v>1.0472999999999999</v>
      </c>
    </row>
    <row r="65" spans="1:1" x14ac:dyDescent="0.25">
      <c r="A65" s="24" t="s">
        <v>4636</v>
      </c>
    </row>
    <row r="66" spans="1:1" x14ac:dyDescent="0.25">
      <c r="A66" s="2" t="s">
        <v>4637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4638</v>
      </c>
    </row>
    <row r="5" spans="1:10" x14ac:dyDescent="0.25">
      <c r="A5" s="3" t="s">
        <v>4639</v>
      </c>
    </row>
    <row r="6" spans="1:10" x14ac:dyDescent="0.25">
      <c r="A6" s="3" t="s">
        <v>4640</v>
      </c>
    </row>
    <row r="7" spans="1:10" x14ac:dyDescent="0.25">
      <c r="A7" s="3" t="s">
        <v>4641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4642</v>
      </c>
      <c r="E8" s="8">
        <v>-5</v>
      </c>
      <c r="F8" s="8">
        <v>-6</v>
      </c>
      <c r="G8" s="8">
        <v>-7</v>
      </c>
      <c r="H8" s="8">
        <v>-8</v>
      </c>
      <c r="I8" s="7" t="s">
        <v>4643</v>
      </c>
      <c r="J8" s="7" t="s">
        <v>4644</v>
      </c>
    </row>
    <row r="9" spans="1:10" ht="9.9499999999999993" customHeight="1" x14ac:dyDescent="0.25">
      <c r="A9" s="221" t="s">
        <v>4645</v>
      </c>
      <c r="B9" s="247" t="s">
        <v>4646</v>
      </c>
      <c r="C9" s="248" t="s">
        <v>4647</v>
      </c>
      <c r="D9" s="222" t="s">
        <v>4648</v>
      </c>
      <c r="E9" s="220" t="s">
        <v>4649</v>
      </c>
      <c r="F9" s="220"/>
      <c r="G9" s="220" t="s">
        <v>4650</v>
      </c>
      <c r="H9" s="220"/>
      <c r="I9" s="220" t="s">
        <v>4651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4652</v>
      </c>
      <c r="F10" s="102" t="s">
        <v>4653</v>
      </c>
      <c r="G10" s="102" t="s">
        <v>4654</v>
      </c>
      <c r="H10" s="102" t="s">
        <v>4655</v>
      </c>
      <c r="I10" s="10" t="s">
        <v>4656</v>
      </c>
      <c r="J10" s="10" t="s">
        <v>4657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4658</v>
      </c>
      <c r="E11" s="15">
        <v>0</v>
      </c>
      <c r="F11" s="15">
        <v>0</v>
      </c>
      <c r="G11" s="14">
        <v>0</v>
      </c>
      <c r="H11" s="14">
        <v>0</v>
      </c>
      <c r="I11" s="13" t="s">
        <v>4659</v>
      </c>
      <c r="J11" s="13" t="s">
        <v>4660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4661</v>
      </c>
      <c r="E12" s="15">
        <v>0</v>
      </c>
      <c r="F12" s="15">
        <v>0</v>
      </c>
      <c r="G12" s="14">
        <v>0</v>
      </c>
      <c r="H12" s="14">
        <v>0</v>
      </c>
      <c r="I12" s="13" t="s">
        <v>4662</v>
      </c>
      <c r="J12" s="13" t="s">
        <v>4663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4664</v>
      </c>
      <c r="E13" s="15">
        <v>0</v>
      </c>
      <c r="F13" s="15">
        <v>0</v>
      </c>
      <c r="G13" s="14">
        <v>0</v>
      </c>
      <c r="H13" s="14">
        <v>0</v>
      </c>
      <c r="I13" s="13" t="s">
        <v>4665</v>
      </c>
      <c r="J13" s="13" t="s">
        <v>4666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4667</v>
      </c>
      <c r="E14" s="15">
        <v>0</v>
      </c>
      <c r="F14" s="15">
        <v>0</v>
      </c>
      <c r="G14" s="14">
        <v>0</v>
      </c>
      <c r="H14" s="14">
        <v>0</v>
      </c>
      <c r="I14" s="13" t="s">
        <v>4668</v>
      </c>
      <c r="J14" s="13" t="s">
        <v>4669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4670</v>
      </c>
      <c r="E15" s="15">
        <v>0</v>
      </c>
      <c r="F15" s="15">
        <v>0</v>
      </c>
      <c r="G15" s="14">
        <v>0</v>
      </c>
      <c r="H15" s="14">
        <v>0</v>
      </c>
      <c r="I15" s="13" t="s">
        <v>4671</v>
      </c>
      <c r="J15" s="13" t="s">
        <v>4672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4673</v>
      </c>
      <c r="E16" s="15">
        <v>0</v>
      </c>
      <c r="F16" s="15">
        <v>0</v>
      </c>
      <c r="G16" s="14">
        <v>0</v>
      </c>
      <c r="H16" s="14">
        <v>0</v>
      </c>
      <c r="I16" s="13" t="s">
        <v>4674</v>
      </c>
      <c r="J16" s="13" t="s">
        <v>4675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4676</v>
      </c>
      <c r="E17" s="15">
        <v>0</v>
      </c>
      <c r="F17" s="15">
        <v>0</v>
      </c>
      <c r="G17" s="14">
        <v>0</v>
      </c>
      <c r="H17" s="14">
        <v>0</v>
      </c>
      <c r="I17" s="13" t="s">
        <v>4677</v>
      </c>
      <c r="J17" s="13" t="s">
        <v>4678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4679</v>
      </c>
      <c r="E18" s="15">
        <v>0</v>
      </c>
      <c r="F18" s="15">
        <v>0</v>
      </c>
      <c r="G18" s="14">
        <v>0</v>
      </c>
      <c r="H18" s="14">
        <v>0</v>
      </c>
      <c r="I18" s="13" t="s">
        <v>4680</v>
      </c>
      <c r="J18" s="13" t="s">
        <v>4681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4682</v>
      </c>
      <c r="E19" s="15">
        <v>0</v>
      </c>
      <c r="F19" s="15">
        <v>0</v>
      </c>
      <c r="G19" s="14">
        <v>0</v>
      </c>
      <c r="H19" s="14">
        <v>0</v>
      </c>
      <c r="I19" s="13" t="s">
        <v>4683</v>
      </c>
      <c r="J19" s="13" t="s">
        <v>4684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4685</v>
      </c>
      <c r="E20" s="15">
        <v>0</v>
      </c>
      <c r="F20" s="15">
        <v>0</v>
      </c>
      <c r="G20" s="14">
        <v>0</v>
      </c>
      <c r="H20" s="14">
        <v>0</v>
      </c>
      <c r="I20" s="13" t="s">
        <v>4686</v>
      </c>
      <c r="J20" s="13" t="s">
        <v>4687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4688</v>
      </c>
      <c r="E21" s="15">
        <v>0</v>
      </c>
      <c r="F21" s="15">
        <v>0</v>
      </c>
      <c r="G21" s="14">
        <v>0</v>
      </c>
      <c r="H21" s="14">
        <v>0</v>
      </c>
      <c r="I21" s="13" t="s">
        <v>4689</v>
      </c>
      <c r="J21" s="13" t="s">
        <v>4690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4691</v>
      </c>
      <c r="E22" s="15">
        <v>0</v>
      </c>
      <c r="F22" s="15">
        <v>0</v>
      </c>
      <c r="G22" s="14">
        <v>0</v>
      </c>
      <c r="H22" s="14">
        <v>0</v>
      </c>
      <c r="I22" s="13" t="s">
        <v>4692</v>
      </c>
      <c r="J22" s="13" t="s">
        <v>4693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4694</v>
      </c>
      <c r="E23" s="15">
        <v>0</v>
      </c>
      <c r="F23" s="15">
        <v>0</v>
      </c>
      <c r="G23" s="14">
        <v>0</v>
      </c>
      <c r="H23" s="14">
        <v>0</v>
      </c>
      <c r="I23" s="13" t="s">
        <v>4695</v>
      </c>
      <c r="J23" s="13" t="s">
        <v>4696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4697</v>
      </c>
      <c r="E24" s="15">
        <v>0</v>
      </c>
      <c r="F24" s="15">
        <v>0</v>
      </c>
      <c r="G24" s="14">
        <v>0</v>
      </c>
      <c r="H24" s="14">
        <v>0</v>
      </c>
      <c r="I24" s="13" t="s">
        <v>4698</v>
      </c>
      <c r="J24" s="13" t="s">
        <v>4699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4700</v>
      </c>
      <c r="E25" s="15">
        <v>0</v>
      </c>
      <c r="F25" s="15">
        <v>0</v>
      </c>
      <c r="G25" s="14">
        <v>0</v>
      </c>
      <c r="H25" s="14">
        <v>0</v>
      </c>
      <c r="I25" s="13" t="s">
        <v>4701</v>
      </c>
      <c r="J25" s="13" t="s">
        <v>4702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4703</v>
      </c>
      <c r="E26" s="15">
        <v>0</v>
      </c>
      <c r="F26" s="15">
        <v>0</v>
      </c>
      <c r="G26" s="14">
        <v>0</v>
      </c>
      <c r="H26" s="14">
        <v>0</v>
      </c>
      <c r="I26" s="13" t="s">
        <v>4704</v>
      </c>
      <c r="J26" s="13" t="s">
        <v>4705</v>
      </c>
    </row>
    <row r="27" spans="1:10" ht="9.9499999999999993" customHeight="1" x14ac:dyDescent="0.25">
      <c r="A27" s="11">
        <v>56</v>
      </c>
      <c r="B27" s="91">
        <v>415</v>
      </c>
      <c r="C27" s="103">
        <v>1620</v>
      </c>
      <c r="D27" s="15">
        <v>0.25619999999999998</v>
      </c>
      <c r="E27" s="15">
        <v>0.15</v>
      </c>
      <c r="F27" s="15">
        <v>0.15</v>
      </c>
      <c r="G27" s="14">
        <v>243.1</v>
      </c>
      <c r="H27" s="14">
        <v>243.1</v>
      </c>
      <c r="I27" s="15">
        <v>1.7071000000000001</v>
      </c>
      <c r="J27" s="15">
        <v>1.7071000000000001</v>
      </c>
    </row>
    <row r="28" spans="1:10" ht="9.9499999999999993" customHeight="1" x14ac:dyDescent="0.25">
      <c r="A28" s="11">
        <v>57</v>
      </c>
      <c r="B28" s="91">
        <v>31</v>
      </c>
      <c r="C28" s="92">
        <v>112</v>
      </c>
      <c r="D28" s="15">
        <v>0.27679999999999999</v>
      </c>
      <c r="E28" s="15">
        <v>0.15</v>
      </c>
      <c r="F28" s="15">
        <v>0.15</v>
      </c>
      <c r="G28" s="14">
        <v>16.8</v>
      </c>
      <c r="H28" s="14">
        <v>16.8</v>
      </c>
      <c r="I28" s="15">
        <v>1.8452</v>
      </c>
      <c r="J28" s="15">
        <v>1.8452</v>
      </c>
    </row>
    <row r="29" spans="1:10" ht="9.9499999999999993" customHeight="1" x14ac:dyDescent="0.25">
      <c r="A29" s="11">
        <v>58</v>
      </c>
      <c r="B29" s="91">
        <v>21</v>
      </c>
      <c r="C29" s="92">
        <v>101</v>
      </c>
      <c r="D29" s="15">
        <v>0.2079</v>
      </c>
      <c r="E29" s="15">
        <v>0.15</v>
      </c>
      <c r="F29" s="15">
        <v>0.15</v>
      </c>
      <c r="G29" s="14">
        <v>15.15</v>
      </c>
      <c r="H29" s="14">
        <v>15.15</v>
      </c>
      <c r="I29" s="15">
        <v>1.3861000000000001</v>
      </c>
      <c r="J29" s="15">
        <v>1.3861000000000001</v>
      </c>
    </row>
    <row r="30" spans="1:10" ht="9.9499999999999993" customHeight="1" x14ac:dyDescent="0.25">
      <c r="A30" s="11">
        <v>59</v>
      </c>
      <c r="B30" s="91">
        <v>18</v>
      </c>
      <c r="C30" s="92">
        <v>97</v>
      </c>
      <c r="D30" s="15">
        <v>0.18559999999999999</v>
      </c>
      <c r="E30" s="15">
        <v>0.15</v>
      </c>
      <c r="F30" s="15">
        <v>0.15</v>
      </c>
      <c r="G30" s="14">
        <v>14.55</v>
      </c>
      <c r="H30" s="14">
        <v>14.55</v>
      </c>
      <c r="I30" s="15">
        <v>1.2371000000000001</v>
      </c>
      <c r="J30" s="15">
        <v>1.2371000000000001</v>
      </c>
    </row>
    <row r="31" spans="1:10" ht="9.9499999999999993" customHeight="1" x14ac:dyDescent="0.25">
      <c r="A31" s="11">
        <v>60</v>
      </c>
      <c r="B31" s="91">
        <v>19</v>
      </c>
      <c r="C31" s="92">
        <v>79</v>
      </c>
      <c r="D31" s="15">
        <v>0.24049999999999999</v>
      </c>
      <c r="E31" s="15">
        <v>0.15</v>
      </c>
      <c r="F31" s="15">
        <v>0.15</v>
      </c>
      <c r="G31" s="14">
        <v>11.85</v>
      </c>
      <c r="H31" s="14">
        <v>11.85</v>
      </c>
      <c r="I31" s="15">
        <v>1.6033999999999999</v>
      </c>
      <c r="J31" s="15">
        <v>1.6033999999999999</v>
      </c>
    </row>
    <row r="32" spans="1:10" ht="9.9499999999999993" customHeight="1" x14ac:dyDescent="0.25">
      <c r="A32" s="11">
        <v>61</v>
      </c>
      <c r="B32" s="91">
        <v>11</v>
      </c>
      <c r="C32" s="92">
        <v>70</v>
      </c>
      <c r="D32" s="15">
        <v>0.15709999999999999</v>
      </c>
      <c r="E32" s="15">
        <v>0.15</v>
      </c>
      <c r="F32" s="15">
        <v>0.15</v>
      </c>
      <c r="G32" s="14">
        <v>10.5</v>
      </c>
      <c r="H32" s="14">
        <v>10.5</v>
      </c>
      <c r="I32" s="15">
        <v>1.0476000000000001</v>
      </c>
      <c r="J32" s="15">
        <v>1.0476000000000001</v>
      </c>
    </row>
    <row r="33" spans="1:10" ht="9.9499999999999993" customHeight="1" x14ac:dyDescent="0.25">
      <c r="A33" s="11">
        <v>62</v>
      </c>
      <c r="B33" s="91">
        <v>19</v>
      </c>
      <c r="C33" s="92">
        <v>75</v>
      </c>
      <c r="D33" s="15">
        <v>0.25330000000000003</v>
      </c>
      <c r="E33" s="15">
        <v>0.2</v>
      </c>
      <c r="F33" s="15">
        <v>0.2</v>
      </c>
      <c r="G33" s="14">
        <v>15</v>
      </c>
      <c r="H33" s="14">
        <v>15</v>
      </c>
      <c r="I33" s="15">
        <v>1.2666999999999999</v>
      </c>
      <c r="J33" s="15">
        <v>1.2666999999999999</v>
      </c>
    </row>
    <row r="34" spans="1:10" ht="9.9499999999999993" customHeight="1" x14ac:dyDescent="0.25">
      <c r="A34" s="11">
        <v>63</v>
      </c>
      <c r="B34" s="17">
        <v>1221</v>
      </c>
      <c r="C34" s="103">
        <v>7883</v>
      </c>
      <c r="D34" s="15">
        <v>0.15490000000000001</v>
      </c>
      <c r="E34" s="15">
        <v>0.15</v>
      </c>
      <c r="F34" s="15">
        <v>0.15</v>
      </c>
      <c r="G34" s="14">
        <v>1182.5999999999999</v>
      </c>
      <c r="H34" s="14">
        <v>1182.5999999999999</v>
      </c>
      <c r="I34" s="15">
        <v>1.0325</v>
      </c>
      <c r="J34" s="15">
        <v>1.0325</v>
      </c>
    </row>
    <row r="35" spans="1:10" ht="9.9499999999999993" customHeight="1" x14ac:dyDescent="0.25">
      <c r="A35" s="11">
        <v>64</v>
      </c>
      <c r="B35" s="91">
        <v>9</v>
      </c>
      <c r="C35" s="92">
        <v>137</v>
      </c>
      <c r="D35" s="15">
        <v>6.5699999999999995E-2</v>
      </c>
      <c r="E35" s="15">
        <v>0.15</v>
      </c>
      <c r="F35" s="15">
        <v>0.15</v>
      </c>
      <c r="G35" s="14">
        <v>20.55</v>
      </c>
      <c r="H35" s="14">
        <v>20.55</v>
      </c>
      <c r="I35" s="15">
        <v>0.438</v>
      </c>
      <c r="J35" s="15">
        <v>0.438</v>
      </c>
    </row>
    <row r="36" spans="1:10" ht="9.9499999999999993" customHeight="1" x14ac:dyDescent="0.25">
      <c r="A36" s="11">
        <v>65</v>
      </c>
      <c r="B36" s="91">
        <v>10</v>
      </c>
      <c r="C36" s="92">
        <v>116</v>
      </c>
      <c r="D36" s="15">
        <v>8.6199999999999999E-2</v>
      </c>
      <c r="E36" s="15">
        <v>0.2</v>
      </c>
      <c r="F36" s="15">
        <v>0.2</v>
      </c>
      <c r="G36" s="14">
        <v>23.2</v>
      </c>
      <c r="H36" s="14">
        <v>23.2</v>
      </c>
      <c r="I36" s="15">
        <v>0.43099999999999999</v>
      </c>
      <c r="J36" s="15">
        <v>0.43099999999999999</v>
      </c>
    </row>
    <row r="37" spans="1:10" ht="9.9499999999999993" customHeight="1" x14ac:dyDescent="0.25">
      <c r="A37" s="11">
        <v>66</v>
      </c>
      <c r="B37" s="91">
        <v>10</v>
      </c>
      <c r="C37" s="92">
        <v>91</v>
      </c>
      <c r="D37" s="15">
        <v>0.1099</v>
      </c>
      <c r="E37" s="15">
        <v>0.15</v>
      </c>
      <c r="F37" s="15">
        <v>0.15</v>
      </c>
      <c r="G37" s="14">
        <v>13.65</v>
      </c>
      <c r="H37" s="14">
        <v>13.65</v>
      </c>
      <c r="I37" s="15">
        <v>0.73260000000000003</v>
      </c>
      <c r="J37" s="15">
        <v>0.73260000000000003</v>
      </c>
    </row>
    <row r="38" spans="1:10" ht="9.9499999999999993" customHeight="1" x14ac:dyDescent="0.25">
      <c r="A38" s="11">
        <v>67</v>
      </c>
      <c r="B38" s="91">
        <v>5</v>
      </c>
      <c r="C38" s="92">
        <v>70</v>
      </c>
      <c r="D38" s="15">
        <v>7.1400000000000005E-2</v>
      </c>
      <c r="E38" s="15">
        <v>0.15</v>
      </c>
      <c r="F38" s="15">
        <v>0.15</v>
      </c>
      <c r="G38" s="14">
        <v>10.5</v>
      </c>
      <c r="H38" s="14">
        <v>10.5</v>
      </c>
      <c r="I38" s="15">
        <v>0.47620000000000001</v>
      </c>
      <c r="J38" s="15">
        <v>0.47620000000000001</v>
      </c>
    </row>
    <row r="39" spans="1:10" ht="9.9499999999999993" customHeight="1" x14ac:dyDescent="0.25">
      <c r="A39" s="11">
        <v>68</v>
      </c>
      <c r="B39" s="91">
        <v>2</v>
      </c>
      <c r="C39" s="92">
        <v>41</v>
      </c>
      <c r="D39" s="15">
        <v>4.8800000000000003E-2</v>
      </c>
      <c r="E39" s="15">
        <v>0.15</v>
      </c>
      <c r="F39" s="15">
        <v>0.15</v>
      </c>
      <c r="G39" s="14">
        <v>6.15</v>
      </c>
      <c r="H39" s="14">
        <v>6.15</v>
      </c>
      <c r="I39" s="15">
        <v>0.32519999999999999</v>
      </c>
      <c r="J39" s="15">
        <v>0.32519999999999999</v>
      </c>
    </row>
    <row r="40" spans="1:10" ht="9.9499999999999993" customHeight="1" x14ac:dyDescent="0.25">
      <c r="A40" s="11">
        <v>69</v>
      </c>
      <c r="B40" s="91">
        <v>2</v>
      </c>
      <c r="C40" s="92">
        <v>24</v>
      </c>
      <c r="D40" s="15">
        <v>8.3299999999999999E-2</v>
      </c>
      <c r="E40" s="15">
        <v>0.15</v>
      </c>
      <c r="F40" s="15">
        <v>0.15</v>
      </c>
      <c r="G40" s="14">
        <v>3.6</v>
      </c>
      <c r="H40" s="14">
        <v>3.6</v>
      </c>
      <c r="I40" s="15">
        <v>0.55559999999999998</v>
      </c>
      <c r="J40" s="15">
        <v>0.55559999999999998</v>
      </c>
    </row>
    <row r="41" spans="1:10" ht="9.9499999999999993" customHeight="1" x14ac:dyDescent="0.25">
      <c r="A41" s="11">
        <v>70</v>
      </c>
      <c r="B41" s="91">
        <v>4</v>
      </c>
      <c r="C41" s="92">
        <v>21</v>
      </c>
      <c r="D41" s="15">
        <v>0.1905</v>
      </c>
      <c r="E41" s="15">
        <v>1</v>
      </c>
      <c r="F41" s="15">
        <v>1</v>
      </c>
      <c r="G41" s="14">
        <v>21</v>
      </c>
      <c r="H41" s="14">
        <v>21</v>
      </c>
      <c r="I41" s="15">
        <v>0.1905</v>
      </c>
      <c r="J41" s="15">
        <v>0.1905</v>
      </c>
    </row>
    <row r="42" spans="1:10" ht="9.9499999999999993" customHeight="1" x14ac:dyDescent="0.25">
      <c r="A42" s="18" t="s">
        <v>4706</v>
      </c>
      <c r="B42" s="91">
        <v>7</v>
      </c>
      <c r="C42" s="92">
        <v>39</v>
      </c>
      <c r="D42" s="15">
        <v>0.17949999999999999</v>
      </c>
      <c r="E42" s="15">
        <v>1</v>
      </c>
      <c r="F42" s="15">
        <v>1</v>
      </c>
      <c r="G42" s="14">
        <v>39</v>
      </c>
      <c r="H42" s="14">
        <v>39</v>
      </c>
      <c r="I42" s="15">
        <v>0.17949999999999999</v>
      </c>
      <c r="J42" s="15">
        <v>0.17949999999999999</v>
      </c>
    </row>
    <row r="43" spans="1:10" ht="9.9499999999999993" customHeight="1" x14ac:dyDescent="0.25">
      <c r="A43" s="19" t="s">
        <v>4707</v>
      </c>
      <c r="B43" s="21">
        <v>1804</v>
      </c>
      <c r="C43" s="21">
        <v>10576</v>
      </c>
      <c r="D43" s="22">
        <v>0.1706</v>
      </c>
      <c r="E43" s="67"/>
      <c r="F43" s="67"/>
      <c r="G43" s="23">
        <v>1647.2</v>
      </c>
      <c r="H43" s="23">
        <v>1647.2</v>
      </c>
      <c r="I43" s="22">
        <v>1.0952</v>
      </c>
      <c r="J43" s="22">
        <v>1.0952</v>
      </c>
    </row>
    <row r="65" spans="1:1" x14ac:dyDescent="0.25">
      <c r="A65" s="24" t="s">
        <v>4708</v>
      </c>
    </row>
    <row r="66" spans="1:1" x14ac:dyDescent="0.25">
      <c r="A66" s="2" t="s">
        <v>4709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4710</v>
      </c>
    </row>
    <row r="5" spans="1:10" x14ac:dyDescent="0.25">
      <c r="A5" s="3" t="s">
        <v>4711</v>
      </c>
    </row>
    <row r="6" spans="1:10" x14ac:dyDescent="0.25">
      <c r="A6" s="3" t="s">
        <v>4712</v>
      </c>
    </row>
    <row r="7" spans="1:10" x14ac:dyDescent="0.25">
      <c r="A7" s="3" t="s">
        <v>4713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4714</v>
      </c>
      <c r="E8" s="8">
        <v>-5</v>
      </c>
      <c r="F8" s="8">
        <v>-6</v>
      </c>
      <c r="G8" s="8">
        <v>-7</v>
      </c>
      <c r="H8" s="8">
        <v>-8</v>
      </c>
      <c r="I8" s="7" t="s">
        <v>4715</v>
      </c>
      <c r="J8" s="7" t="s">
        <v>4716</v>
      </c>
    </row>
    <row r="9" spans="1:10" ht="9.9499999999999993" customHeight="1" x14ac:dyDescent="0.25">
      <c r="A9" s="221" t="s">
        <v>4717</v>
      </c>
      <c r="B9" s="247" t="s">
        <v>4718</v>
      </c>
      <c r="C9" s="248" t="s">
        <v>4719</v>
      </c>
      <c r="D9" s="222" t="s">
        <v>4720</v>
      </c>
      <c r="E9" s="220" t="s">
        <v>4721</v>
      </c>
      <c r="F9" s="220"/>
      <c r="G9" s="220" t="s">
        <v>4722</v>
      </c>
      <c r="H9" s="220"/>
      <c r="I9" s="220" t="s">
        <v>4723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4724</v>
      </c>
      <c r="F10" s="102" t="s">
        <v>4725</v>
      </c>
      <c r="G10" s="102" t="s">
        <v>4726</v>
      </c>
      <c r="H10" s="102" t="s">
        <v>4727</v>
      </c>
      <c r="I10" s="10" t="s">
        <v>4728</v>
      </c>
      <c r="J10" s="10" t="s">
        <v>4729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4730</v>
      </c>
      <c r="E11" s="15">
        <v>0</v>
      </c>
      <c r="F11" s="15">
        <v>0</v>
      </c>
      <c r="G11" s="14">
        <v>0</v>
      </c>
      <c r="H11" s="14">
        <v>0</v>
      </c>
      <c r="I11" s="13" t="s">
        <v>4731</v>
      </c>
      <c r="J11" s="13" t="s">
        <v>4732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4733</v>
      </c>
      <c r="E12" s="15">
        <v>0</v>
      </c>
      <c r="F12" s="15">
        <v>0</v>
      </c>
      <c r="G12" s="14">
        <v>0</v>
      </c>
      <c r="H12" s="14">
        <v>0</v>
      </c>
      <c r="I12" s="13" t="s">
        <v>4734</v>
      </c>
      <c r="J12" s="13" t="s">
        <v>4735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4736</v>
      </c>
      <c r="E13" s="15">
        <v>0</v>
      </c>
      <c r="F13" s="15">
        <v>0</v>
      </c>
      <c r="G13" s="14">
        <v>0</v>
      </c>
      <c r="H13" s="14">
        <v>0</v>
      </c>
      <c r="I13" s="13" t="s">
        <v>4737</v>
      </c>
      <c r="J13" s="13" t="s">
        <v>4738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4739</v>
      </c>
      <c r="E14" s="15">
        <v>0</v>
      </c>
      <c r="F14" s="15">
        <v>0</v>
      </c>
      <c r="G14" s="14">
        <v>0</v>
      </c>
      <c r="H14" s="14">
        <v>0</v>
      </c>
      <c r="I14" s="13" t="s">
        <v>4740</v>
      </c>
      <c r="J14" s="13" t="s">
        <v>4741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4742</v>
      </c>
      <c r="E15" s="15">
        <v>0</v>
      </c>
      <c r="F15" s="15">
        <v>0</v>
      </c>
      <c r="G15" s="14">
        <v>0</v>
      </c>
      <c r="H15" s="14">
        <v>0</v>
      </c>
      <c r="I15" s="13" t="s">
        <v>4743</v>
      </c>
      <c r="J15" s="13" t="s">
        <v>4744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4745</v>
      </c>
      <c r="E16" s="15">
        <v>0</v>
      </c>
      <c r="F16" s="15">
        <v>0</v>
      </c>
      <c r="G16" s="14">
        <v>0</v>
      </c>
      <c r="H16" s="14">
        <v>0</v>
      </c>
      <c r="I16" s="13" t="s">
        <v>4746</v>
      </c>
      <c r="J16" s="13" t="s">
        <v>4747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4748</v>
      </c>
      <c r="E17" s="15">
        <v>0</v>
      </c>
      <c r="F17" s="15">
        <v>0</v>
      </c>
      <c r="G17" s="14">
        <v>0</v>
      </c>
      <c r="H17" s="14">
        <v>0</v>
      </c>
      <c r="I17" s="13" t="s">
        <v>4749</v>
      </c>
      <c r="J17" s="13" t="s">
        <v>4750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4751</v>
      </c>
      <c r="E18" s="15">
        <v>0</v>
      </c>
      <c r="F18" s="15">
        <v>0</v>
      </c>
      <c r="G18" s="14">
        <v>0</v>
      </c>
      <c r="H18" s="14">
        <v>0</v>
      </c>
      <c r="I18" s="13" t="s">
        <v>4752</v>
      </c>
      <c r="J18" s="13" t="s">
        <v>4753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4754</v>
      </c>
      <c r="E19" s="15">
        <v>0</v>
      </c>
      <c r="F19" s="15">
        <v>0</v>
      </c>
      <c r="G19" s="14">
        <v>0</v>
      </c>
      <c r="H19" s="14">
        <v>0</v>
      </c>
      <c r="I19" s="13" t="s">
        <v>4755</v>
      </c>
      <c r="J19" s="13" t="s">
        <v>4756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4757</v>
      </c>
      <c r="E20" s="15">
        <v>0</v>
      </c>
      <c r="F20" s="15">
        <v>0</v>
      </c>
      <c r="G20" s="14">
        <v>0</v>
      </c>
      <c r="H20" s="14">
        <v>0</v>
      </c>
      <c r="I20" s="13" t="s">
        <v>4758</v>
      </c>
      <c r="J20" s="13" t="s">
        <v>4759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4760</v>
      </c>
      <c r="E21" s="15">
        <v>0</v>
      </c>
      <c r="F21" s="15">
        <v>0</v>
      </c>
      <c r="G21" s="14">
        <v>0</v>
      </c>
      <c r="H21" s="14">
        <v>0</v>
      </c>
      <c r="I21" s="13" t="s">
        <v>4761</v>
      </c>
      <c r="J21" s="13" t="s">
        <v>4762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4763</v>
      </c>
      <c r="E22" s="15">
        <v>0</v>
      </c>
      <c r="F22" s="15">
        <v>0</v>
      </c>
      <c r="G22" s="14">
        <v>0</v>
      </c>
      <c r="H22" s="14">
        <v>0</v>
      </c>
      <c r="I22" s="13" t="s">
        <v>4764</v>
      </c>
      <c r="J22" s="13" t="s">
        <v>4765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4766</v>
      </c>
      <c r="E23" s="15">
        <v>0</v>
      </c>
      <c r="F23" s="15">
        <v>0</v>
      </c>
      <c r="G23" s="14">
        <v>0</v>
      </c>
      <c r="H23" s="14">
        <v>0</v>
      </c>
      <c r="I23" s="13" t="s">
        <v>4767</v>
      </c>
      <c r="J23" s="13" t="s">
        <v>4768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4769</v>
      </c>
      <c r="E24" s="15">
        <v>0</v>
      </c>
      <c r="F24" s="15">
        <v>0</v>
      </c>
      <c r="G24" s="14">
        <v>0</v>
      </c>
      <c r="H24" s="14">
        <v>0</v>
      </c>
      <c r="I24" s="13" t="s">
        <v>4770</v>
      </c>
      <c r="J24" s="13" t="s">
        <v>4771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4772</v>
      </c>
      <c r="E25" s="15">
        <v>0</v>
      </c>
      <c r="F25" s="15">
        <v>0</v>
      </c>
      <c r="G25" s="14">
        <v>0</v>
      </c>
      <c r="H25" s="14">
        <v>0</v>
      </c>
      <c r="I25" s="13" t="s">
        <v>4773</v>
      </c>
      <c r="J25" s="13" t="s">
        <v>4774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4775</v>
      </c>
      <c r="E26" s="15">
        <v>0</v>
      </c>
      <c r="F26" s="15">
        <v>0</v>
      </c>
      <c r="G26" s="14">
        <v>0</v>
      </c>
      <c r="H26" s="14">
        <v>0</v>
      </c>
      <c r="I26" s="13" t="s">
        <v>4776</v>
      </c>
      <c r="J26" s="13" t="s">
        <v>4777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4778</v>
      </c>
      <c r="E27" s="15">
        <v>0</v>
      </c>
      <c r="F27" s="15">
        <v>0</v>
      </c>
      <c r="G27" s="14">
        <v>0</v>
      </c>
      <c r="H27" s="14">
        <v>0</v>
      </c>
      <c r="I27" s="13" t="s">
        <v>4779</v>
      </c>
      <c r="J27" s="13" t="s">
        <v>4780</v>
      </c>
    </row>
    <row r="28" spans="1:10" ht="9.9499999999999993" customHeight="1" x14ac:dyDescent="0.25">
      <c r="A28" s="11">
        <v>57</v>
      </c>
      <c r="B28" s="91">
        <v>487</v>
      </c>
      <c r="C28" s="103">
        <v>2274</v>
      </c>
      <c r="D28" s="15">
        <v>0.2142</v>
      </c>
      <c r="E28" s="15">
        <v>0.15</v>
      </c>
      <c r="F28" s="15">
        <v>0.15</v>
      </c>
      <c r="G28" s="14">
        <v>341.2</v>
      </c>
      <c r="H28" s="14">
        <v>341.2</v>
      </c>
      <c r="I28" s="15">
        <v>1.4273</v>
      </c>
      <c r="J28" s="15">
        <v>1.4273</v>
      </c>
    </row>
    <row r="29" spans="1:10" ht="9.9499999999999993" customHeight="1" x14ac:dyDescent="0.25">
      <c r="A29" s="11">
        <v>58</v>
      </c>
      <c r="B29" s="91">
        <v>567</v>
      </c>
      <c r="C29" s="103">
        <v>2628</v>
      </c>
      <c r="D29" s="15">
        <v>0.21579999999999999</v>
      </c>
      <c r="E29" s="15">
        <v>0.15</v>
      </c>
      <c r="F29" s="15">
        <v>0.15</v>
      </c>
      <c r="G29" s="14">
        <v>394.35</v>
      </c>
      <c r="H29" s="14">
        <v>394.35</v>
      </c>
      <c r="I29" s="15">
        <v>1.4378</v>
      </c>
      <c r="J29" s="15">
        <v>1.4378</v>
      </c>
    </row>
    <row r="30" spans="1:10" ht="9.9499999999999993" customHeight="1" x14ac:dyDescent="0.25">
      <c r="A30" s="11">
        <v>59</v>
      </c>
      <c r="B30" s="91">
        <v>588</v>
      </c>
      <c r="C30" s="103">
        <v>2740</v>
      </c>
      <c r="D30" s="15">
        <v>0.21460000000000001</v>
      </c>
      <c r="E30" s="15">
        <v>0.15</v>
      </c>
      <c r="F30" s="15">
        <v>0.15</v>
      </c>
      <c r="G30" s="14">
        <v>411.05</v>
      </c>
      <c r="H30" s="14">
        <v>411.05</v>
      </c>
      <c r="I30" s="15">
        <v>1.4305000000000001</v>
      </c>
      <c r="J30" s="15">
        <v>1.4305000000000001</v>
      </c>
    </row>
    <row r="31" spans="1:10" ht="9.9499999999999993" customHeight="1" x14ac:dyDescent="0.25">
      <c r="A31" s="11">
        <v>60</v>
      </c>
      <c r="B31" s="91">
        <v>621</v>
      </c>
      <c r="C31" s="103">
        <v>2663</v>
      </c>
      <c r="D31" s="15">
        <v>0.23319999999999999</v>
      </c>
      <c r="E31" s="15">
        <v>0.15</v>
      </c>
      <c r="F31" s="15">
        <v>0.15</v>
      </c>
      <c r="G31" s="14">
        <v>399.45</v>
      </c>
      <c r="H31" s="14">
        <v>399.45</v>
      </c>
      <c r="I31" s="15">
        <v>1.5546</v>
      </c>
      <c r="J31" s="15">
        <v>1.5546</v>
      </c>
    </row>
    <row r="32" spans="1:10" ht="9.9499999999999993" customHeight="1" x14ac:dyDescent="0.25">
      <c r="A32" s="11">
        <v>61</v>
      </c>
      <c r="B32" s="91">
        <v>533</v>
      </c>
      <c r="C32" s="103">
        <v>2459</v>
      </c>
      <c r="D32" s="15">
        <v>0.21679999999999999</v>
      </c>
      <c r="E32" s="15">
        <v>0.15</v>
      </c>
      <c r="F32" s="15">
        <v>0.15</v>
      </c>
      <c r="G32" s="14">
        <v>368.85</v>
      </c>
      <c r="H32" s="14">
        <v>368.85</v>
      </c>
      <c r="I32" s="15">
        <v>1.4450000000000001</v>
      </c>
      <c r="J32" s="15">
        <v>1.4450000000000001</v>
      </c>
    </row>
    <row r="33" spans="1:10" ht="9.9499999999999993" customHeight="1" x14ac:dyDescent="0.25">
      <c r="A33" s="11">
        <v>62</v>
      </c>
      <c r="B33" s="91">
        <v>615</v>
      </c>
      <c r="C33" s="103">
        <v>2327</v>
      </c>
      <c r="D33" s="15">
        <v>0.26429999999999998</v>
      </c>
      <c r="E33" s="15">
        <v>0.2</v>
      </c>
      <c r="F33" s="15">
        <v>0.2</v>
      </c>
      <c r="G33" s="14">
        <v>465.4</v>
      </c>
      <c r="H33" s="14">
        <v>465.4</v>
      </c>
      <c r="I33" s="15">
        <v>1.3213999999999999</v>
      </c>
      <c r="J33" s="15">
        <v>1.3213999999999999</v>
      </c>
    </row>
    <row r="34" spans="1:10" ht="9.9499999999999993" customHeight="1" x14ac:dyDescent="0.25">
      <c r="A34" s="11">
        <v>63</v>
      </c>
      <c r="B34" s="91">
        <v>486</v>
      </c>
      <c r="C34" s="103">
        <v>2007</v>
      </c>
      <c r="D34" s="15">
        <v>0.2422</v>
      </c>
      <c r="E34" s="15">
        <v>0.15</v>
      </c>
      <c r="F34" s="15">
        <v>0.15</v>
      </c>
      <c r="G34" s="14">
        <v>301.05</v>
      </c>
      <c r="H34" s="14">
        <v>301.05</v>
      </c>
      <c r="I34" s="15">
        <v>1.6143000000000001</v>
      </c>
      <c r="J34" s="15">
        <v>1.6143000000000001</v>
      </c>
    </row>
    <row r="35" spans="1:10" ht="9.9499999999999993" customHeight="1" x14ac:dyDescent="0.25">
      <c r="A35" s="11">
        <v>64</v>
      </c>
      <c r="B35" s="17">
        <v>1620</v>
      </c>
      <c r="C35" s="103">
        <v>9654</v>
      </c>
      <c r="D35" s="15">
        <v>0.1678</v>
      </c>
      <c r="E35" s="15">
        <v>0.15</v>
      </c>
      <c r="F35" s="15">
        <v>0.15</v>
      </c>
      <c r="G35" s="14">
        <v>1448.15</v>
      </c>
      <c r="H35" s="14">
        <v>1448.15</v>
      </c>
      <c r="I35" s="15">
        <v>1.1187</v>
      </c>
      <c r="J35" s="15">
        <v>1.1187</v>
      </c>
    </row>
    <row r="36" spans="1:10" ht="9.9499999999999993" customHeight="1" x14ac:dyDescent="0.25">
      <c r="A36" s="11">
        <v>65</v>
      </c>
      <c r="B36" s="17">
        <v>1646</v>
      </c>
      <c r="C36" s="103">
        <v>7955</v>
      </c>
      <c r="D36" s="15">
        <v>0.2069</v>
      </c>
      <c r="E36" s="15">
        <v>0.2</v>
      </c>
      <c r="F36" s="15">
        <v>0.2</v>
      </c>
      <c r="G36" s="14">
        <v>1591</v>
      </c>
      <c r="H36" s="14">
        <v>1591</v>
      </c>
      <c r="I36" s="15">
        <v>1.0346</v>
      </c>
      <c r="J36" s="15">
        <v>1.0346</v>
      </c>
    </row>
    <row r="37" spans="1:10" ht="9.9499999999999993" customHeight="1" x14ac:dyDescent="0.25">
      <c r="A37" s="11">
        <v>66</v>
      </c>
      <c r="B37" s="17">
        <v>1472</v>
      </c>
      <c r="C37" s="103">
        <v>6155</v>
      </c>
      <c r="D37" s="15">
        <v>0.2392</v>
      </c>
      <c r="E37" s="15">
        <v>0.15</v>
      </c>
      <c r="F37" s="15">
        <v>0.15</v>
      </c>
      <c r="G37" s="14">
        <v>923.3</v>
      </c>
      <c r="H37" s="14">
        <v>923.3</v>
      </c>
      <c r="I37" s="15">
        <v>1.5943000000000001</v>
      </c>
      <c r="J37" s="15">
        <v>1.5943000000000001</v>
      </c>
    </row>
    <row r="38" spans="1:10" ht="9.9499999999999993" customHeight="1" x14ac:dyDescent="0.25">
      <c r="A38" s="11">
        <v>67</v>
      </c>
      <c r="B38" s="91">
        <v>976</v>
      </c>
      <c r="C38" s="103">
        <v>4200</v>
      </c>
      <c r="D38" s="15">
        <v>0.2324</v>
      </c>
      <c r="E38" s="15">
        <v>0.15</v>
      </c>
      <c r="F38" s="15">
        <v>0.15</v>
      </c>
      <c r="G38" s="14">
        <v>679.95</v>
      </c>
      <c r="H38" s="14">
        <v>679.95</v>
      </c>
      <c r="I38" s="15">
        <v>1.4354</v>
      </c>
      <c r="J38" s="15">
        <v>1.4354</v>
      </c>
    </row>
    <row r="39" spans="1:10" ht="9.9499999999999993" customHeight="1" x14ac:dyDescent="0.25">
      <c r="A39" s="11">
        <v>68</v>
      </c>
      <c r="B39" s="91">
        <v>678</v>
      </c>
      <c r="C39" s="103">
        <v>3397</v>
      </c>
      <c r="D39" s="15">
        <v>0.1996</v>
      </c>
      <c r="E39" s="15">
        <v>0.15</v>
      </c>
      <c r="F39" s="15">
        <v>0.15</v>
      </c>
      <c r="G39" s="14">
        <v>509.55</v>
      </c>
      <c r="H39" s="14">
        <v>509.55</v>
      </c>
      <c r="I39" s="15">
        <v>1.3306</v>
      </c>
      <c r="J39" s="15">
        <v>1.3306</v>
      </c>
    </row>
    <row r="40" spans="1:10" ht="9.9499999999999993" customHeight="1" x14ac:dyDescent="0.25">
      <c r="A40" s="11">
        <v>69</v>
      </c>
      <c r="B40" s="91">
        <v>573</v>
      </c>
      <c r="C40" s="103">
        <v>2622</v>
      </c>
      <c r="D40" s="15">
        <v>0.2185</v>
      </c>
      <c r="E40" s="15">
        <v>0.15</v>
      </c>
      <c r="F40" s="15">
        <v>0.15</v>
      </c>
      <c r="G40" s="14">
        <v>393.3</v>
      </c>
      <c r="H40" s="14">
        <v>393.3</v>
      </c>
      <c r="I40" s="15">
        <v>1.4569000000000001</v>
      </c>
      <c r="J40" s="15">
        <v>1.4569000000000001</v>
      </c>
    </row>
    <row r="41" spans="1:10" ht="9.9499999999999993" customHeight="1" x14ac:dyDescent="0.25">
      <c r="A41" s="11">
        <v>70</v>
      </c>
      <c r="B41" s="91">
        <v>464</v>
      </c>
      <c r="C41" s="103">
        <v>2031</v>
      </c>
      <c r="D41" s="15">
        <v>0.22850000000000001</v>
      </c>
      <c r="E41" s="15">
        <v>1</v>
      </c>
      <c r="F41" s="15">
        <v>1</v>
      </c>
      <c r="G41" s="14">
        <v>2031</v>
      </c>
      <c r="H41" s="14">
        <v>2031</v>
      </c>
      <c r="I41" s="15">
        <v>0.22850000000000001</v>
      </c>
      <c r="J41" s="15">
        <v>0.22850000000000001</v>
      </c>
    </row>
    <row r="42" spans="1:10" ht="9.9499999999999993" customHeight="1" x14ac:dyDescent="0.25">
      <c r="A42" s="18" t="s">
        <v>4781</v>
      </c>
      <c r="B42" s="17">
        <v>1473</v>
      </c>
      <c r="C42" s="103">
        <v>6994</v>
      </c>
      <c r="D42" s="15">
        <v>0.21060000000000001</v>
      </c>
      <c r="E42" s="15">
        <v>1</v>
      </c>
      <c r="F42" s="15">
        <v>1</v>
      </c>
      <c r="G42" s="14">
        <v>6994</v>
      </c>
      <c r="H42" s="14">
        <v>6994</v>
      </c>
      <c r="I42" s="15">
        <v>0.21060000000000001</v>
      </c>
      <c r="J42" s="15">
        <v>0.21060000000000001</v>
      </c>
    </row>
    <row r="43" spans="1:10" ht="9.9499999999999993" customHeight="1" x14ac:dyDescent="0.25">
      <c r="A43" s="19" t="s">
        <v>4782</v>
      </c>
      <c r="B43" s="21">
        <v>12799</v>
      </c>
      <c r="C43" s="21">
        <v>60106</v>
      </c>
      <c r="D43" s="22">
        <v>0.21290000000000001</v>
      </c>
      <c r="E43" s="67"/>
      <c r="F43" s="67"/>
      <c r="G43" s="23">
        <v>17251.599999999999</v>
      </c>
      <c r="H43" s="23">
        <v>17251.599999999999</v>
      </c>
      <c r="I43" s="22">
        <v>0.7419</v>
      </c>
      <c r="J43" s="22">
        <v>0.7419</v>
      </c>
    </row>
    <row r="65" spans="1:1" x14ac:dyDescent="0.25">
      <c r="A65" s="24" t="s">
        <v>4783</v>
      </c>
    </row>
    <row r="66" spans="1:1" x14ac:dyDescent="0.25">
      <c r="A66" s="2" t="s">
        <v>4784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4785</v>
      </c>
    </row>
    <row r="5" spans="1:10" x14ac:dyDescent="0.25">
      <c r="A5" s="3" t="s">
        <v>4786</v>
      </c>
    </row>
    <row r="6" spans="1:10" x14ac:dyDescent="0.25">
      <c r="A6" s="3" t="s">
        <v>4787</v>
      </c>
    </row>
    <row r="7" spans="1:10" x14ac:dyDescent="0.25">
      <c r="A7" s="3" t="s">
        <v>4788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4789</v>
      </c>
      <c r="E8" s="8">
        <v>-5</v>
      </c>
      <c r="F8" s="8">
        <v>-6</v>
      </c>
      <c r="G8" s="8">
        <v>-7</v>
      </c>
      <c r="H8" s="8">
        <v>-8</v>
      </c>
      <c r="I8" s="7" t="s">
        <v>4790</v>
      </c>
      <c r="J8" s="7" t="s">
        <v>4791</v>
      </c>
    </row>
    <row r="9" spans="1:10" ht="9.9499999999999993" customHeight="1" x14ac:dyDescent="0.25">
      <c r="A9" s="221" t="s">
        <v>4792</v>
      </c>
      <c r="B9" s="247" t="s">
        <v>4793</v>
      </c>
      <c r="C9" s="248" t="s">
        <v>4794</v>
      </c>
      <c r="D9" s="222" t="s">
        <v>4795</v>
      </c>
      <c r="E9" s="220" t="s">
        <v>4796</v>
      </c>
      <c r="F9" s="220"/>
      <c r="G9" s="220" t="s">
        <v>4797</v>
      </c>
      <c r="H9" s="220"/>
      <c r="I9" s="220" t="s">
        <v>4798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4799</v>
      </c>
      <c r="F10" s="102" t="s">
        <v>4800</v>
      </c>
      <c r="G10" s="102" t="s">
        <v>4801</v>
      </c>
      <c r="H10" s="102" t="s">
        <v>4802</v>
      </c>
      <c r="I10" s="10" t="s">
        <v>4803</v>
      </c>
      <c r="J10" s="10" t="s">
        <v>4804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4805</v>
      </c>
      <c r="E11" s="15">
        <v>0</v>
      </c>
      <c r="F11" s="15">
        <v>0</v>
      </c>
      <c r="G11" s="14">
        <v>0</v>
      </c>
      <c r="H11" s="14">
        <v>0</v>
      </c>
      <c r="I11" s="13" t="s">
        <v>4806</v>
      </c>
      <c r="J11" s="13" t="s">
        <v>4807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4808</v>
      </c>
      <c r="E12" s="15">
        <v>0</v>
      </c>
      <c r="F12" s="15">
        <v>0</v>
      </c>
      <c r="G12" s="14">
        <v>0</v>
      </c>
      <c r="H12" s="14">
        <v>0</v>
      </c>
      <c r="I12" s="13" t="s">
        <v>4809</v>
      </c>
      <c r="J12" s="13" t="s">
        <v>4810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4811</v>
      </c>
      <c r="E13" s="15">
        <v>0</v>
      </c>
      <c r="F13" s="15">
        <v>0</v>
      </c>
      <c r="G13" s="14">
        <v>0</v>
      </c>
      <c r="H13" s="14">
        <v>0</v>
      </c>
      <c r="I13" s="13" t="s">
        <v>4812</v>
      </c>
      <c r="J13" s="13" t="s">
        <v>4813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4814</v>
      </c>
      <c r="E14" s="15">
        <v>0</v>
      </c>
      <c r="F14" s="15">
        <v>0</v>
      </c>
      <c r="G14" s="14">
        <v>0</v>
      </c>
      <c r="H14" s="14">
        <v>0</v>
      </c>
      <c r="I14" s="13" t="s">
        <v>4815</v>
      </c>
      <c r="J14" s="13" t="s">
        <v>4816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4817</v>
      </c>
      <c r="E15" s="15">
        <v>0</v>
      </c>
      <c r="F15" s="15">
        <v>0</v>
      </c>
      <c r="G15" s="14">
        <v>0</v>
      </c>
      <c r="H15" s="14">
        <v>0</v>
      </c>
      <c r="I15" s="13" t="s">
        <v>4818</v>
      </c>
      <c r="J15" s="13" t="s">
        <v>4819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4820</v>
      </c>
      <c r="E16" s="15">
        <v>0</v>
      </c>
      <c r="F16" s="15">
        <v>0</v>
      </c>
      <c r="G16" s="14">
        <v>0</v>
      </c>
      <c r="H16" s="14">
        <v>0</v>
      </c>
      <c r="I16" s="13" t="s">
        <v>4821</v>
      </c>
      <c r="J16" s="13" t="s">
        <v>4822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4823</v>
      </c>
      <c r="E17" s="15">
        <v>0</v>
      </c>
      <c r="F17" s="15">
        <v>0</v>
      </c>
      <c r="G17" s="14">
        <v>0</v>
      </c>
      <c r="H17" s="14">
        <v>0</v>
      </c>
      <c r="I17" s="13" t="s">
        <v>4824</v>
      </c>
      <c r="J17" s="13" t="s">
        <v>4825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4826</v>
      </c>
      <c r="E18" s="15">
        <v>0</v>
      </c>
      <c r="F18" s="15">
        <v>0</v>
      </c>
      <c r="G18" s="14">
        <v>0</v>
      </c>
      <c r="H18" s="14">
        <v>0</v>
      </c>
      <c r="I18" s="13" t="s">
        <v>4827</v>
      </c>
      <c r="J18" s="13" t="s">
        <v>4828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4829</v>
      </c>
      <c r="E19" s="15">
        <v>0</v>
      </c>
      <c r="F19" s="15">
        <v>0</v>
      </c>
      <c r="G19" s="14">
        <v>0</v>
      </c>
      <c r="H19" s="14">
        <v>0</v>
      </c>
      <c r="I19" s="13" t="s">
        <v>4830</v>
      </c>
      <c r="J19" s="13" t="s">
        <v>4831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4832</v>
      </c>
      <c r="E20" s="15">
        <v>0</v>
      </c>
      <c r="F20" s="15">
        <v>0</v>
      </c>
      <c r="G20" s="14">
        <v>0</v>
      </c>
      <c r="H20" s="14">
        <v>0</v>
      </c>
      <c r="I20" s="13" t="s">
        <v>4833</v>
      </c>
      <c r="J20" s="13" t="s">
        <v>4834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4835</v>
      </c>
      <c r="E21" s="15">
        <v>0</v>
      </c>
      <c r="F21" s="15">
        <v>0</v>
      </c>
      <c r="G21" s="14">
        <v>0</v>
      </c>
      <c r="H21" s="14">
        <v>0</v>
      </c>
      <c r="I21" s="13" t="s">
        <v>4836</v>
      </c>
      <c r="J21" s="13" t="s">
        <v>4837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4838</v>
      </c>
      <c r="E22" s="15">
        <v>0</v>
      </c>
      <c r="F22" s="15">
        <v>0</v>
      </c>
      <c r="G22" s="14">
        <v>0</v>
      </c>
      <c r="H22" s="14">
        <v>0</v>
      </c>
      <c r="I22" s="13" t="s">
        <v>4839</v>
      </c>
      <c r="J22" s="13" t="s">
        <v>4840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4841</v>
      </c>
      <c r="E23" s="15">
        <v>0</v>
      </c>
      <c r="F23" s="15">
        <v>0</v>
      </c>
      <c r="G23" s="14">
        <v>0</v>
      </c>
      <c r="H23" s="14">
        <v>0</v>
      </c>
      <c r="I23" s="13" t="s">
        <v>4842</v>
      </c>
      <c r="J23" s="13" t="s">
        <v>4843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4844</v>
      </c>
      <c r="E24" s="15">
        <v>0</v>
      </c>
      <c r="F24" s="15">
        <v>0</v>
      </c>
      <c r="G24" s="14">
        <v>0</v>
      </c>
      <c r="H24" s="14">
        <v>0</v>
      </c>
      <c r="I24" s="13" t="s">
        <v>4845</v>
      </c>
      <c r="J24" s="13" t="s">
        <v>4846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4847</v>
      </c>
      <c r="E25" s="15">
        <v>0</v>
      </c>
      <c r="F25" s="15">
        <v>0</v>
      </c>
      <c r="G25" s="14">
        <v>0</v>
      </c>
      <c r="H25" s="14">
        <v>0</v>
      </c>
      <c r="I25" s="13" t="s">
        <v>4848</v>
      </c>
      <c r="J25" s="13" t="s">
        <v>4849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4850</v>
      </c>
      <c r="E26" s="15">
        <v>0</v>
      </c>
      <c r="F26" s="15">
        <v>0</v>
      </c>
      <c r="G26" s="14">
        <v>0</v>
      </c>
      <c r="H26" s="14">
        <v>0</v>
      </c>
      <c r="I26" s="13" t="s">
        <v>4851</v>
      </c>
      <c r="J26" s="13" t="s">
        <v>4852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4853</v>
      </c>
      <c r="E27" s="15">
        <v>0</v>
      </c>
      <c r="F27" s="15">
        <v>0</v>
      </c>
      <c r="G27" s="14">
        <v>0</v>
      </c>
      <c r="H27" s="14">
        <v>0</v>
      </c>
      <c r="I27" s="13" t="s">
        <v>4854</v>
      </c>
      <c r="J27" s="13" t="s">
        <v>4855</v>
      </c>
    </row>
    <row r="28" spans="1:10" ht="9.9499999999999993" customHeight="1" x14ac:dyDescent="0.25">
      <c r="A28" s="11">
        <v>57</v>
      </c>
      <c r="B28" s="91">
        <v>136</v>
      </c>
      <c r="C28" s="92">
        <v>539</v>
      </c>
      <c r="D28" s="15">
        <v>0.25230000000000002</v>
      </c>
      <c r="E28" s="15">
        <v>0.15</v>
      </c>
      <c r="F28" s="15">
        <v>0.15</v>
      </c>
      <c r="G28" s="14">
        <v>80.849999999999994</v>
      </c>
      <c r="H28" s="14">
        <v>80.849999999999994</v>
      </c>
      <c r="I28" s="15">
        <v>1.6820999999999999</v>
      </c>
      <c r="J28" s="15">
        <v>1.6820999999999999</v>
      </c>
    </row>
    <row r="29" spans="1:10" ht="9.9499999999999993" customHeight="1" x14ac:dyDescent="0.25">
      <c r="A29" s="11">
        <v>58</v>
      </c>
      <c r="B29" s="91">
        <v>176</v>
      </c>
      <c r="C29" s="92">
        <v>660</v>
      </c>
      <c r="D29" s="15">
        <v>0.26669999999999999</v>
      </c>
      <c r="E29" s="15">
        <v>0.15</v>
      </c>
      <c r="F29" s="15">
        <v>0.15</v>
      </c>
      <c r="G29" s="14">
        <v>99</v>
      </c>
      <c r="H29" s="14">
        <v>99</v>
      </c>
      <c r="I29" s="15">
        <v>1.7778</v>
      </c>
      <c r="J29" s="15">
        <v>1.7778</v>
      </c>
    </row>
    <row r="30" spans="1:10" ht="9.9499999999999993" customHeight="1" x14ac:dyDescent="0.25">
      <c r="A30" s="11">
        <v>59</v>
      </c>
      <c r="B30" s="91">
        <v>166</v>
      </c>
      <c r="C30" s="92">
        <v>671</v>
      </c>
      <c r="D30" s="15">
        <v>0.24740000000000001</v>
      </c>
      <c r="E30" s="15">
        <v>0.15</v>
      </c>
      <c r="F30" s="15">
        <v>0.15</v>
      </c>
      <c r="G30" s="14">
        <v>100.65</v>
      </c>
      <c r="H30" s="14">
        <v>100.65</v>
      </c>
      <c r="I30" s="15">
        <v>1.6493</v>
      </c>
      <c r="J30" s="15">
        <v>1.6493</v>
      </c>
    </row>
    <row r="31" spans="1:10" ht="9.9499999999999993" customHeight="1" x14ac:dyDescent="0.25">
      <c r="A31" s="11">
        <v>60</v>
      </c>
      <c r="B31" s="91">
        <v>156</v>
      </c>
      <c r="C31" s="92">
        <v>655</v>
      </c>
      <c r="D31" s="15">
        <v>0.2382</v>
      </c>
      <c r="E31" s="15">
        <v>0.15</v>
      </c>
      <c r="F31" s="15">
        <v>0.15</v>
      </c>
      <c r="G31" s="14">
        <v>98.25</v>
      </c>
      <c r="H31" s="14">
        <v>98.25</v>
      </c>
      <c r="I31" s="15">
        <v>1.5878000000000001</v>
      </c>
      <c r="J31" s="15">
        <v>1.5878000000000001</v>
      </c>
    </row>
    <row r="32" spans="1:10" ht="9.9499999999999993" customHeight="1" x14ac:dyDescent="0.25">
      <c r="A32" s="11">
        <v>61</v>
      </c>
      <c r="B32" s="91">
        <v>131</v>
      </c>
      <c r="C32" s="92">
        <v>631</v>
      </c>
      <c r="D32" s="15">
        <v>0.20760000000000001</v>
      </c>
      <c r="E32" s="15">
        <v>0.15</v>
      </c>
      <c r="F32" s="15">
        <v>0.15</v>
      </c>
      <c r="G32" s="14">
        <v>94.65</v>
      </c>
      <c r="H32" s="14">
        <v>94.65</v>
      </c>
      <c r="I32" s="15">
        <v>1.3839999999999999</v>
      </c>
      <c r="J32" s="15">
        <v>1.3839999999999999</v>
      </c>
    </row>
    <row r="33" spans="1:10" ht="9.9499999999999993" customHeight="1" x14ac:dyDescent="0.25">
      <c r="A33" s="11">
        <v>62</v>
      </c>
      <c r="B33" s="91">
        <v>142</v>
      </c>
      <c r="C33" s="92">
        <v>574</v>
      </c>
      <c r="D33" s="15">
        <v>0.24740000000000001</v>
      </c>
      <c r="E33" s="15">
        <v>0.2</v>
      </c>
      <c r="F33" s="15">
        <v>0.2</v>
      </c>
      <c r="G33" s="14">
        <v>114.8</v>
      </c>
      <c r="H33" s="14">
        <v>114.8</v>
      </c>
      <c r="I33" s="15">
        <v>1.2369000000000001</v>
      </c>
      <c r="J33" s="15">
        <v>1.2369000000000001</v>
      </c>
    </row>
    <row r="34" spans="1:10" ht="9.9499999999999993" customHeight="1" x14ac:dyDescent="0.25">
      <c r="A34" s="11">
        <v>63</v>
      </c>
      <c r="B34" s="91">
        <v>118</v>
      </c>
      <c r="C34" s="92">
        <v>510</v>
      </c>
      <c r="D34" s="15">
        <v>0.23139999999999999</v>
      </c>
      <c r="E34" s="15">
        <v>0.15</v>
      </c>
      <c r="F34" s="15">
        <v>0.15</v>
      </c>
      <c r="G34" s="14">
        <v>76.5</v>
      </c>
      <c r="H34" s="14">
        <v>76.5</v>
      </c>
      <c r="I34" s="15">
        <v>1.5425</v>
      </c>
      <c r="J34" s="15">
        <v>1.5425</v>
      </c>
    </row>
    <row r="35" spans="1:10" ht="9.9499999999999993" customHeight="1" x14ac:dyDescent="0.25">
      <c r="A35" s="11">
        <v>64</v>
      </c>
      <c r="B35" s="91">
        <v>338</v>
      </c>
      <c r="C35" s="103">
        <v>2109</v>
      </c>
      <c r="D35" s="15">
        <v>0.1603</v>
      </c>
      <c r="E35" s="15">
        <v>0.15</v>
      </c>
      <c r="F35" s="15">
        <v>0.15</v>
      </c>
      <c r="G35" s="14">
        <v>316.35000000000002</v>
      </c>
      <c r="H35" s="14">
        <v>316.35000000000002</v>
      </c>
      <c r="I35" s="15">
        <v>1.0684</v>
      </c>
      <c r="J35" s="15">
        <v>1.0684</v>
      </c>
    </row>
    <row r="36" spans="1:10" ht="9.9499999999999993" customHeight="1" x14ac:dyDescent="0.25">
      <c r="A36" s="11">
        <v>65</v>
      </c>
      <c r="B36" s="91">
        <v>357</v>
      </c>
      <c r="C36" s="103">
        <v>1794</v>
      </c>
      <c r="D36" s="15">
        <v>0.19900000000000001</v>
      </c>
      <c r="E36" s="15">
        <v>0.2</v>
      </c>
      <c r="F36" s="15">
        <v>0.2</v>
      </c>
      <c r="G36" s="14">
        <v>358.8</v>
      </c>
      <c r="H36" s="14">
        <v>358.8</v>
      </c>
      <c r="I36" s="15">
        <v>0.995</v>
      </c>
      <c r="J36" s="15">
        <v>0.995</v>
      </c>
    </row>
    <row r="37" spans="1:10" ht="9.9499999999999993" customHeight="1" x14ac:dyDescent="0.25">
      <c r="A37" s="11">
        <v>66</v>
      </c>
      <c r="B37" s="91">
        <v>316</v>
      </c>
      <c r="C37" s="103">
        <v>1444</v>
      </c>
      <c r="D37" s="15">
        <v>0.21879999999999999</v>
      </c>
      <c r="E37" s="15">
        <v>0.15</v>
      </c>
      <c r="F37" s="15">
        <v>0.15</v>
      </c>
      <c r="G37" s="14">
        <v>216.6</v>
      </c>
      <c r="H37" s="14">
        <v>216.6</v>
      </c>
      <c r="I37" s="15">
        <v>1.4589000000000001</v>
      </c>
      <c r="J37" s="15">
        <v>1.4589000000000001</v>
      </c>
    </row>
    <row r="38" spans="1:10" ht="9.9499999999999993" customHeight="1" x14ac:dyDescent="0.25">
      <c r="A38" s="11">
        <v>67</v>
      </c>
      <c r="B38" s="91">
        <v>224</v>
      </c>
      <c r="C38" s="103">
        <v>1085</v>
      </c>
      <c r="D38" s="15">
        <v>0.20649999999999999</v>
      </c>
      <c r="E38" s="15">
        <v>0.15</v>
      </c>
      <c r="F38" s="15">
        <v>0.15</v>
      </c>
      <c r="G38" s="14">
        <v>162.75</v>
      </c>
      <c r="H38" s="14">
        <v>162.75</v>
      </c>
      <c r="I38" s="15">
        <v>1.3763000000000001</v>
      </c>
      <c r="J38" s="15">
        <v>1.3763000000000001</v>
      </c>
    </row>
    <row r="39" spans="1:10" ht="9.9499999999999993" customHeight="1" x14ac:dyDescent="0.25">
      <c r="A39" s="11">
        <v>68</v>
      </c>
      <c r="B39" s="91">
        <v>151</v>
      </c>
      <c r="C39" s="92">
        <v>816</v>
      </c>
      <c r="D39" s="15">
        <v>0.185</v>
      </c>
      <c r="E39" s="15">
        <v>0.15</v>
      </c>
      <c r="F39" s="15">
        <v>0.15</v>
      </c>
      <c r="G39" s="14">
        <v>122.4</v>
      </c>
      <c r="H39" s="14">
        <v>122.4</v>
      </c>
      <c r="I39" s="15">
        <v>1.2337</v>
      </c>
      <c r="J39" s="15">
        <v>1.2337</v>
      </c>
    </row>
    <row r="40" spans="1:10" ht="9.9499999999999993" customHeight="1" x14ac:dyDescent="0.25">
      <c r="A40" s="11">
        <v>69</v>
      </c>
      <c r="B40" s="91">
        <v>125</v>
      </c>
      <c r="C40" s="92">
        <v>647</v>
      </c>
      <c r="D40" s="15">
        <v>0.19320000000000001</v>
      </c>
      <c r="E40" s="15">
        <v>0.15</v>
      </c>
      <c r="F40" s="15">
        <v>0.15</v>
      </c>
      <c r="G40" s="14">
        <v>97.05</v>
      </c>
      <c r="H40" s="14">
        <v>97.05</v>
      </c>
      <c r="I40" s="15">
        <v>1.288</v>
      </c>
      <c r="J40" s="15">
        <v>1.288</v>
      </c>
    </row>
    <row r="41" spans="1:10" ht="9.9499999999999993" customHeight="1" x14ac:dyDescent="0.25">
      <c r="A41" s="11">
        <v>70</v>
      </c>
      <c r="B41" s="91">
        <v>99</v>
      </c>
      <c r="C41" s="92">
        <v>515</v>
      </c>
      <c r="D41" s="15">
        <v>0.19220000000000001</v>
      </c>
      <c r="E41" s="15">
        <v>1</v>
      </c>
      <c r="F41" s="15">
        <v>1</v>
      </c>
      <c r="G41" s="14">
        <v>515</v>
      </c>
      <c r="H41" s="14">
        <v>515</v>
      </c>
      <c r="I41" s="15">
        <v>0.19220000000000001</v>
      </c>
      <c r="J41" s="15">
        <v>0.19220000000000001</v>
      </c>
    </row>
    <row r="42" spans="1:10" ht="9.9499999999999993" customHeight="1" x14ac:dyDescent="0.25">
      <c r="A42" s="18" t="s">
        <v>4856</v>
      </c>
      <c r="B42" s="91">
        <v>367</v>
      </c>
      <c r="C42" s="103">
        <v>1967</v>
      </c>
      <c r="D42" s="15">
        <v>0.18659999999999999</v>
      </c>
      <c r="E42" s="15">
        <v>1</v>
      </c>
      <c r="F42" s="15">
        <v>1</v>
      </c>
      <c r="G42" s="14">
        <v>1967</v>
      </c>
      <c r="H42" s="14">
        <v>1967</v>
      </c>
      <c r="I42" s="15">
        <v>0.18659999999999999</v>
      </c>
      <c r="J42" s="15">
        <v>0.18659999999999999</v>
      </c>
    </row>
    <row r="43" spans="1:10" ht="9.9499999999999993" customHeight="1" x14ac:dyDescent="0.25">
      <c r="A43" s="19" t="s">
        <v>4857</v>
      </c>
      <c r="B43" s="21">
        <v>3002</v>
      </c>
      <c r="C43" s="21">
        <v>14617</v>
      </c>
      <c r="D43" s="22">
        <v>0.2054</v>
      </c>
      <c r="E43" s="67"/>
      <c r="F43" s="67"/>
      <c r="G43" s="23">
        <v>4420.6499999999996</v>
      </c>
      <c r="H43" s="23">
        <v>4420.6499999999996</v>
      </c>
      <c r="I43" s="22">
        <v>0.67910000000000004</v>
      </c>
      <c r="J43" s="22">
        <v>0.67910000000000004</v>
      </c>
    </row>
    <row r="65" spans="1:1" x14ac:dyDescent="0.25">
      <c r="A65" s="24" t="s">
        <v>4858</v>
      </c>
    </row>
    <row r="66" spans="1:1" x14ac:dyDescent="0.25">
      <c r="A66" s="2" t="s">
        <v>4859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4860</v>
      </c>
    </row>
    <row r="5" spans="1:10" x14ac:dyDescent="0.25">
      <c r="A5" s="3" t="s">
        <v>4861</v>
      </c>
    </row>
    <row r="6" spans="1:10" x14ac:dyDescent="0.25">
      <c r="A6" s="3" t="s">
        <v>4862</v>
      </c>
    </row>
    <row r="7" spans="1:10" x14ac:dyDescent="0.25">
      <c r="A7" s="3" t="s">
        <v>4863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4864</v>
      </c>
      <c r="E8" s="8">
        <v>-5</v>
      </c>
      <c r="F8" s="8">
        <v>-6</v>
      </c>
      <c r="G8" s="8">
        <v>-7</v>
      </c>
      <c r="H8" s="8">
        <v>-8</v>
      </c>
      <c r="I8" s="7" t="s">
        <v>4865</v>
      </c>
      <c r="J8" s="7" t="s">
        <v>4866</v>
      </c>
    </row>
    <row r="9" spans="1:10" ht="9.9499999999999993" customHeight="1" x14ac:dyDescent="0.25">
      <c r="A9" s="221" t="s">
        <v>4867</v>
      </c>
      <c r="B9" s="247" t="s">
        <v>4868</v>
      </c>
      <c r="C9" s="248" t="s">
        <v>4869</v>
      </c>
      <c r="D9" s="222" t="s">
        <v>4870</v>
      </c>
      <c r="E9" s="220" t="s">
        <v>4871</v>
      </c>
      <c r="F9" s="220"/>
      <c r="G9" s="220" t="s">
        <v>4872</v>
      </c>
      <c r="H9" s="220"/>
      <c r="I9" s="220" t="s">
        <v>4873</v>
      </c>
      <c r="J9" s="220"/>
    </row>
    <row r="10" spans="1:10" ht="21" customHeight="1" x14ac:dyDescent="0.25">
      <c r="A10" s="221"/>
      <c r="B10" s="247"/>
      <c r="C10" s="248"/>
      <c r="D10" s="222"/>
      <c r="E10" s="102" t="s">
        <v>4874</v>
      </c>
      <c r="F10" s="102" t="s">
        <v>4875</v>
      </c>
      <c r="G10" s="102" t="s">
        <v>4876</v>
      </c>
      <c r="H10" s="102" t="s">
        <v>4877</v>
      </c>
      <c r="I10" s="10" t="s">
        <v>4878</v>
      </c>
      <c r="J10" s="10" t="s">
        <v>4879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4880</v>
      </c>
      <c r="E11" s="15">
        <v>0</v>
      </c>
      <c r="F11" s="15">
        <v>0</v>
      </c>
      <c r="G11" s="14">
        <v>0</v>
      </c>
      <c r="H11" s="14">
        <v>0</v>
      </c>
      <c r="I11" s="13" t="s">
        <v>4881</v>
      </c>
      <c r="J11" s="13" t="s">
        <v>4882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4883</v>
      </c>
      <c r="E12" s="15">
        <v>0</v>
      </c>
      <c r="F12" s="15">
        <v>0</v>
      </c>
      <c r="G12" s="14">
        <v>0</v>
      </c>
      <c r="H12" s="14">
        <v>0</v>
      </c>
      <c r="I12" s="13" t="s">
        <v>4884</v>
      </c>
      <c r="J12" s="13" t="s">
        <v>4885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4886</v>
      </c>
      <c r="E13" s="15">
        <v>0</v>
      </c>
      <c r="F13" s="15">
        <v>0</v>
      </c>
      <c r="G13" s="14">
        <v>0</v>
      </c>
      <c r="H13" s="14">
        <v>0</v>
      </c>
      <c r="I13" s="13" t="s">
        <v>4887</v>
      </c>
      <c r="J13" s="13" t="s">
        <v>4888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4889</v>
      </c>
      <c r="E14" s="15">
        <v>0</v>
      </c>
      <c r="F14" s="15">
        <v>0</v>
      </c>
      <c r="G14" s="14">
        <v>0</v>
      </c>
      <c r="H14" s="14">
        <v>0</v>
      </c>
      <c r="I14" s="13" t="s">
        <v>4890</v>
      </c>
      <c r="J14" s="13" t="s">
        <v>4891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4892</v>
      </c>
      <c r="E15" s="15">
        <v>0</v>
      </c>
      <c r="F15" s="15">
        <v>0</v>
      </c>
      <c r="G15" s="14">
        <v>0</v>
      </c>
      <c r="H15" s="14">
        <v>0</v>
      </c>
      <c r="I15" s="13" t="s">
        <v>4893</v>
      </c>
      <c r="J15" s="13" t="s">
        <v>4894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4895</v>
      </c>
      <c r="E16" s="15">
        <v>0</v>
      </c>
      <c r="F16" s="15">
        <v>0</v>
      </c>
      <c r="G16" s="14">
        <v>0</v>
      </c>
      <c r="H16" s="14">
        <v>0</v>
      </c>
      <c r="I16" s="13" t="s">
        <v>4896</v>
      </c>
      <c r="J16" s="13" t="s">
        <v>4897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4898</v>
      </c>
      <c r="E17" s="15">
        <v>0</v>
      </c>
      <c r="F17" s="15">
        <v>0</v>
      </c>
      <c r="G17" s="14">
        <v>0</v>
      </c>
      <c r="H17" s="14">
        <v>0</v>
      </c>
      <c r="I17" s="13" t="s">
        <v>4899</v>
      </c>
      <c r="J17" s="13" t="s">
        <v>4900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4901</v>
      </c>
      <c r="E18" s="15">
        <v>0</v>
      </c>
      <c r="F18" s="15">
        <v>0</v>
      </c>
      <c r="G18" s="14">
        <v>0</v>
      </c>
      <c r="H18" s="14">
        <v>0</v>
      </c>
      <c r="I18" s="13" t="s">
        <v>4902</v>
      </c>
      <c r="J18" s="13" t="s">
        <v>4903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4904</v>
      </c>
      <c r="E19" s="15">
        <v>0</v>
      </c>
      <c r="F19" s="15">
        <v>0</v>
      </c>
      <c r="G19" s="14">
        <v>0</v>
      </c>
      <c r="H19" s="14">
        <v>0</v>
      </c>
      <c r="I19" s="13" t="s">
        <v>4905</v>
      </c>
      <c r="J19" s="13" t="s">
        <v>4906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4907</v>
      </c>
      <c r="E20" s="15">
        <v>0</v>
      </c>
      <c r="F20" s="15">
        <v>0</v>
      </c>
      <c r="G20" s="14">
        <v>0</v>
      </c>
      <c r="H20" s="14">
        <v>0</v>
      </c>
      <c r="I20" s="13" t="s">
        <v>4908</v>
      </c>
      <c r="J20" s="13" t="s">
        <v>4909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4910</v>
      </c>
      <c r="E21" s="15">
        <v>0</v>
      </c>
      <c r="F21" s="15">
        <v>0</v>
      </c>
      <c r="G21" s="14">
        <v>0</v>
      </c>
      <c r="H21" s="14">
        <v>0</v>
      </c>
      <c r="I21" s="13" t="s">
        <v>4911</v>
      </c>
      <c r="J21" s="13" t="s">
        <v>4912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4913</v>
      </c>
      <c r="E22" s="15">
        <v>0</v>
      </c>
      <c r="F22" s="15">
        <v>0</v>
      </c>
      <c r="G22" s="14">
        <v>0</v>
      </c>
      <c r="H22" s="14">
        <v>0</v>
      </c>
      <c r="I22" s="13" t="s">
        <v>4914</v>
      </c>
      <c r="J22" s="13" t="s">
        <v>4915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4916</v>
      </c>
      <c r="E23" s="15">
        <v>0</v>
      </c>
      <c r="F23" s="15">
        <v>0</v>
      </c>
      <c r="G23" s="14">
        <v>0</v>
      </c>
      <c r="H23" s="14">
        <v>0</v>
      </c>
      <c r="I23" s="13" t="s">
        <v>4917</v>
      </c>
      <c r="J23" s="13" t="s">
        <v>4918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4919</v>
      </c>
      <c r="E24" s="15">
        <v>0</v>
      </c>
      <c r="F24" s="15">
        <v>0</v>
      </c>
      <c r="G24" s="14">
        <v>0</v>
      </c>
      <c r="H24" s="14">
        <v>0</v>
      </c>
      <c r="I24" s="13" t="s">
        <v>4920</v>
      </c>
      <c r="J24" s="13" t="s">
        <v>4921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4922</v>
      </c>
      <c r="E25" s="15">
        <v>0</v>
      </c>
      <c r="F25" s="15">
        <v>0</v>
      </c>
      <c r="G25" s="14">
        <v>0</v>
      </c>
      <c r="H25" s="14">
        <v>0</v>
      </c>
      <c r="I25" s="13" t="s">
        <v>4923</v>
      </c>
      <c r="J25" s="13" t="s">
        <v>4924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4925</v>
      </c>
      <c r="E26" s="15">
        <v>0</v>
      </c>
      <c r="F26" s="15">
        <v>0</v>
      </c>
      <c r="G26" s="14">
        <v>0</v>
      </c>
      <c r="H26" s="14">
        <v>0</v>
      </c>
      <c r="I26" s="13" t="s">
        <v>4926</v>
      </c>
      <c r="J26" s="13" t="s">
        <v>4927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4928</v>
      </c>
      <c r="E27" s="15">
        <v>0</v>
      </c>
      <c r="F27" s="15">
        <v>0</v>
      </c>
      <c r="G27" s="14">
        <v>0</v>
      </c>
      <c r="H27" s="14">
        <v>0</v>
      </c>
      <c r="I27" s="13" t="s">
        <v>4929</v>
      </c>
      <c r="J27" s="13" t="s">
        <v>4930</v>
      </c>
    </row>
    <row r="28" spans="1:10" ht="9.9499999999999993" customHeight="1" x14ac:dyDescent="0.25">
      <c r="A28" s="11">
        <v>57</v>
      </c>
      <c r="B28" s="91">
        <v>351</v>
      </c>
      <c r="C28" s="103">
        <v>1735</v>
      </c>
      <c r="D28" s="15">
        <v>0.20230000000000001</v>
      </c>
      <c r="E28" s="15">
        <v>0.15</v>
      </c>
      <c r="F28" s="15">
        <v>0.15</v>
      </c>
      <c r="G28" s="14">
        <v>260.35000000000002</v>
      </c>
      <c r="H28" s="14">
        <v>260.35000000000002</v>
      </c>
      <c r="I28" s="15">
        <v>1.3482000000000001</v>
      </c>
      <c r="J28" s="15">
        <v>1.3482000000000001</v>
      </c>
    </row>
    <row r="29" spans="1:10" ht="9.9499999999999993" customHeight="1" x14ac:dyDescent="0.25">
      <c r="A29" s="11">
        <v>58</v>
      </c>
      <c r="B29" s="91">
        <v>391</v>
      </c>
      <c r="C29" s="103">
        <v>1968</v>
      </c>
      <c r="D29" s="15">
        <v>0.19869999999999999</v>
      </c>
      <c r="E29" s="15">
        <v>0.15</v>
      </c>
      <c r="F29" s="15">
        <v>0.15</v>
      </c>
      <c r="G29" s="14">
        <v>295.35000000000002</v>
      </c>
      <c r="H29" s="14">
        <v>295.35000000000002</v>
      </c>
      <c r="I29" s="15">
        <v>1.3239000000000001</v>
      </c>
      <c r="J29" s="15">
        <v>1.3239000000000001</v>
      </c>
    </row>
    <row r="30" spans="1:10" ht="9.9499999999999993" customHeight="1" x14ac:dyDescent="0.25">
      <c r="A30" s="11">
        <v>59</v>
      </c>
      <c r="B30" s="91">
        <v>422</v>
      </c>
      <c r="C30" s="103">
        <v>2069</v>
      </c>
      <c r="D30" s="15">
        <v>0.20399999999999999</v>
      </c>
      <c r="E30" s="15">
        <v>0.15</v>
      </c>
      <c r="F30" s="15">
        <v>0.15</v>
      </c>
      <c r="G30" s="14">
        <v>310.39999999999998</v>
      </c>
      <c r="H30" s="14">
        <v>310.39999999999998</v>
      </c>
      <c r="I30" s="15">
        <v>1.3594999999999999</v>
      </c>
      <c r="J30" s="15">
        <v>1.3594999999999999</v>
      </c>
    </row>
    <row r="31" spans="1:10" ht="9.9499999999999993" customHeight="1" x14ac:dyDescent="0.25">
      <c r="A31" s="11">
        <v>60</v>
      </c>
      <c r="B31" s="91">
        <v>465</v>
      </c>
      <c r="C31" s="103">
        <v>2008</v>
      </c>
      <c r="D31" s="15">
        <v>0.2316</v>
      </c>
      <c r="E31" s="15">
        <v>0.15</v>
      </c>
      <c r="F31" s="15">
        <v>0.15</v>
      </c>
      <c r="G31" s="14">
        <v>301.2</v>
      </c>
      <c r="H31" s="14">
        <v>301.2</v>
      </c>
      <c r="I31" s="15">
        <v>1.5438000000000001</v>
      </c>
      <c r="J31" s="15">
        <v>1.5438000000000001</v>
      </c>
    </row>
    <row r="32" spans="1:10" ht="9.9499999999999993" customHeight="1" x14ac:dyDescent="0.25">
      <c r="A32" s="11">
        <v>61</v>
      </c>
      <c r="B32" s="91">
        <v>402</v>
      </c>
      <c r="C32" s="103">
        <v>1828</v>
      </c>
      <c r="D32" s="15">
        <v>0.21990000000000001</v>
      </c>
      <c r="E32" s="15">
        <v>0.15</v>
      </c>
      <c r="F32" s="15">
        <v>0.15</v>
      </c>
      <c r="G32" s="14">
        <v>274.2</v>
      </c>
      <c r="H32" s="14">
        <v>274.2</v>
      </c>
      <c r="I32" s="15">
        <v>1.4661</v>
      </c>
      <c r="J32" s="15">
        <v>1.4661</v>
      </c>
    </row>
    <row r="33" spans="1:10" ht="9.9499999999999993" customHeight="1" x14ac:dyDescent="0.25">
      <c r="A33" s="11">
        <v>62</v>
      </c>
      <c r="B33" s="91">
        <v>473</v>
      </c>
      <c r="C33" s="103">
        <v>1753</v>
      </c>
      <c r="D33" s="15">
        <v>0.26979999999999998</v>
      </c>
      <c r="E33" s="15">
        <v>0.2</v>
      </c>
      <c r="F33" s="15">
        <v>0.2</v>
      </c>
      <c r="G33" s="14">
        <v>350.6</v>
      </c>
      <c r="H33" s="14">
        <v>350.6</v>
      </c>
      <c r="I33" s="15">
        <v>1.3491</v>
      </c>
      <c r="J33" s="15">
        <v>1.3491</v>
      </c>
    </row>
    <row r="34" spans="1:10" ht="9.9499999999999993" customHeight="1" x14ac:dyDescent="0.25">
      <c r="A34" s="11">
        <v>63</v>
      </c>
      <c r="B34" s="91">
        <v>368</v>
      </c>
      <c r="C34" s="103">
        <v>1497</v>
      </c>
      <c r="D34" s="15">
        <v>0.24579999999999999</v>
      </c>
      <c r="E34" s="15">
        <v>0.15</v>
      </c>
      <c r="F34" s="15">
        <v>0.15</v>
      </c>
      <c r="G34" s="14">
        <v>224.55</v>
      </c>
      <c r="H34" s="14">
        <v>224.55</v>
      </c>
      <c r="I34" s="15">
        <v>1.6388</v>
      </c>
      <c r="J34" s="15">
        <v>1.6388</v>
      </c>
    </row>
    <row r="35" spans="1:10" ht="9.9499999999999993" customHeight="1" x14ac:dyDescent="0.25">
      <c r="A35" s="11">
        <v>64</v>
      </c>
      <c r="B35" s="17">
        <v>1282</v>
      </c>
      <c r="C35" s="103">
        <v>7545</v>
      </c>
      <c r="D35" s="15">
        <v>0.1699</v>
      </c>
      <c r="E35" s="15">
        <v>0.15</v>
      </c>
      <c r="F35" s="15">
        <v>0.15</v>
      </c>
      <c r="G35" s="14">
        <v>1131.8</v>
      </c>
      <c r="H35" s="14">
        <v>1131.8</v>
      </c>
      <c r="I35" s="15">
        <v>1.1327</v>
      </c>
      <c r="J35" s="15">
        <v>1.1327</v>
      </c>
    </row>
    <row r="36" spans="1:10" ht="9.9499999999999993" customHeight="1" x14ac:dyDescent="0.25">
      <c r="A36" s="11">
        <v>65</v>
      </c>
      <c r="B36" s="17">
        <v>1289</v>
      </c>
      <c r="C36" s="103">
        <v>6161</v>
      </c>
      <c r="D36" s="15">
        <v>0.2092</v>
      </c>
      <c r="E36" s="15">
        <v>0.2</v>
      </c>
      <c r="F36" s="15">
        <v>0.2</v>
      </c>
      <c r="G36" s="14">
        <v>1232.2</v>
      </c>
      <c r="H36" s="14">
        <v>1232.2</v>
      </c>
      <c r="I36" s="15">
        <v>1.0461</v>
      </c>
      <c r="J36" s="15">
        <v>1.0461</v>
      </c>
    </row>
    <row r="37" spans="1:10" ht="9.9499999999999993" customHeight="1" x14ac:dyDescent="0.25">
      <c r="A37" s="11">
        <v>66</v>
      </c>
      <c r="B37" s="17">
        <v>1156</v>
      </c>
      <c r="C37" s="103">
        <v>4711</v>
      </c>
      <c r="D37" s="15">
        <v>0.24540000000000001</v>
      </c>
      <c r="E37" s="15">
        <v>0.15</v>
      </c>
      <c r="F37" s="15">
        <v>0.15</v>
      </c>
      <c r="G37" s="14">
        <v>706.7</v>
      </c>
      <c r="H37" s="14">
        <v>706.7</v>
      </c>
      <c r="I37" s="15">
        <v>1.6357999999999999</v>
      </c>
      <c r="J37" s="15">
        <v>1.6357999999999999</v>
      </c>
    </row>
    <row r="38" spans="1:10" ht="9.9499999999999993" customHeight="1" x14ac:dyDescent="0.25">
      <c r="A38" s="11">
        <v>67</v>
      </c>
      <c r="B38" s="91">
        <v>752</v>
      </c>
      <c r="C38" s="103">
        <v>3115</v>
      </c>
      <c r="D38" s="15">
        <v>0.2414</v>
      </c>
      <c r="E38" s="15">
        <v>0.15</v>
      </c>
      <c r="F38" s="15">
        <v>0.15</v>
      </c>
      <c r="G38" s="14">
        <v>517.20000000000005</v>
      </c>
      <c r="H38" s="14">
        <v>517.20000000000005</v>
      </c>
      <c r="I38" s="15">
        <v>1.454</v>
      </c>
      <c r="J38" s="15">
        <v>1.454</v>
      </c>
    </row>
    <row r="39" spans="1:10" ht="9.9499999999999993" customHeight="1" x14ac:dyDescent="0.25">
      <c r="A39" s="11">
        <v>68</v>
      </c>
      <c r="B39" s="91">
        <v>527</v>
      </c>
      <c r="C39" s="103">
        <v>2581</v>
      </c>
      <c r="D39" s="15">
        <v>0.20419999999999999</v>
      </c>
      <c r="E39" s="15">
        <v>0.15</v>
      </c>
      <c r="F39" s="15">
        <v>0.15</v>
      </c>
      <c r="G39" s="14">
        <v>387.15</v>
      </c>
      <c r="H39" s="14">
        <v>387.15</v>
      </c>
      <c r="I39" s="15">
        <v>1.3612</v>
      </c>
      <c r="J39" s="15">
        <v>1.3612</v>
      </c>
    </row>
    <row r="40" spans="1:10" ht="9.9499999999999993" customHeight="1" x14ac:dyDescent="0.25">
      <c r="A40" s="11">
        <v>69</v>
      </c>
      <c r="B40" s="91">
        <v>448</v>
      </c>
      <c r="C40" s="103">
        <v>1975</v>
      </c>
      <c r="D40" s="15">
        <v>0.2268</v>
      </c>
      <c r="E40" s="15">
        <v>0.15</v>
      </c>
      <c r="F40" s="15">
        <v>0.15</v>
      </c>
      <c r="G40" s="14">
        <v>296.25</v>
      </c>
      <c r="H40" s="14">
        <v>296.25</v>
      </c>
      <c r="I40" s="15">
        <v>1.5122</v>
      </c>
      <c r="J40" s="15">
        <v>1.5122</v>
      </c>
    </row>
    <row r="41" spans="1:10" ht="9.9499999999999993" customHeight="1" x14ac:dyDescent="0.25">
      <c r="A41" s="11">
        <v>70</v>
      </c>
      <c r="B41" s="91">
        <v>365</v>
      </c>
      <c r="C41" s="103">
        <v>1516</v>
      </c>
      <c r="D41" s="15">
        <v>0.24079999999999999</v>
      </c>
      <c r="E41" s="15">
        <v>1</v>
      </c>
      <c r="F41" s="15">
        <v>1</v>
      </c>
      <c r="G41" s="14">
        <v>1516</v>
      </c>
      <c r="H41" s="14">
        <v>1516</v>
      </c>
      <c r="I41" s="15">
        <v>0.24079999999999999</v>
      </c>
      <c r="J41" s="15">
        <v>0.24079999999999999</v>
      </c>
    </row>
    <row r="42" spans="1:10" ht="9.9499999999999993" customHeight="1" x14ac:dyDescent="0.25">
      <c r="A42" s="18" t="s">
        <v>4931</v>
      </c>
      <c r="B42" s="17">
        <v>1106</v>
      </c>
      <c r="C42" s="103">
        <v>5027</v>
      </c>
      <c r="D42" s="15">
        <v>0.22</v>
      </c>
      <c r="E42" s="15">
        <v>1</v>
      </c>
      <c r="F42" s="15">
        <v>1</v>
      </c>
      <c r="G42" s="14">
        <v>5027</v>
      </c>
      <c r="H42" s="14">
        <v>5027</v>
      </c>
      <c r="I42" s="15">
        <v>0.22</v>
      </c>
      <c r="J42" s="15">
        <v>0.22</v>
      </c>
    </row>
    <row r="43" spans="1:10" ht="9.9499999999999993" customHeight="1" x14ac:dyDescent="0.25">
      <c r="A43" s="19" t="s">
        <v>4932</v>
      </c>
      <c r="B43" s="21">
        <v>9797</v>
      </c>
      <c r="C43" s="21">
        <v>45489</v>
      </c>
      <c r="D43" s="22">
        <v>0.21540000000000001</v>
      </c>
      <c r="E43" s="67"/>
      <c r="F43" s="67"/>
      <c r="G43" s="23">
        <v>12830.95</v>
      </c>
      <c r="H43" s="23">
        <v>12830.95</v>
      </c>
      <c r="I43" s="22">
        <v>0.76349999999999996</v>
      </c>
      <c r="J43" s="22">
        <v>0.76349999999999996</v>
      </c>
    </row>
    <row r="65" spans="1:1" x14ac:dyDescent="0.25">
      <c r="A65" s="24" t="s">
        <v>4933</v>
      </c>
    </row>
    <row r="66" spans="1:1" x14ac:dyDescent="0.25">
      <c r="A66" s="2" t="s">
        <v>4934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305</v>
      </c>
    </row>
    <row r="5" spans="1:10" x14ac:dyDescent="0.25">
      <c r="A5" s="3" t="s">
        <v>306</v>
      </c>
    </row>
    <row r="6" spans="1:10" x14ac:dyDescent="0.25">
      <c r="A6" s="3" t="s">
        <v>307</v>
      </c>
    </row>
    <row r="7" spans="1:10" x14ac:dyDescent="0.25">
      <c r="A7" s="3" t="s">
        <v>308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309</v>
      </c>
      <c r="G8" s="8">
        <v>-5</v>
      </c>
      <c r="H8" s="8">
        <v>-6</v>
      </c>
      <c r="I8" s="7" t="s">
        <v>310</v>
      </c>
      <c r="J8" s="7" t="s">
        <v>311</v>
      </c>
    </row>
    <row r="9" spans="1:10" ht="9.9499999999999993" customHeight="1" x14ac:dyDescent="0.25">
      <c r="C9" s="221" t="s">
        <v>312</v>
      </c>
      <c r="D9" s="222" t="s">
        <v>313</v>
      </c>
      <c r="E9" s="223" t="s">
        <v>314</v>
      </c>
      <c r="F9" s="222" t="s">
        <v>315</v>
      </c>
      <c r="G9" s="220" t="s">
        <v>316</v>
      </c>
      <c r="H9" s="220"/>
      <c r="I9" s="220" t="s">
        <v>317</v>
      </c>
      <c r="J9" s="220"/>
    </row>
    <row r="10" spans="1:10" ht="23.1" customHeight="1" x14ac:dyDescent="0.25">
      <c r="C10" s="221"/>
      <c r="D10" s="222"/>
      <c r="E10" s="223"/>
      <c r="F10" s="222"/>
      <c r="G10" s="9" t="s">
        <v>318</v>
      </c>
      <c r="H10" s="9" t="s">
        <v>319</v>
      </c>
      <c r="I10" s="10" t="s">
        <v>320</v>
      </c>
      <c r="J10" s="10" t="s">
        <v>321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322</v>
      </c>
      <c r="G11" s="14">
        <v>0</v>
      </c>
      <c r="H11" s="14">
        <v>0</v>
      </c>
      <c r="I11" s="13" t="s">
        <v>323</v>
      </c>
      <c r="J11" s="13" t="s">
        <v>324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325</v>
      </c>
      <c r="G12" s="14">
        <v>0</v>
      </c>
      <c r="H12" s="14">
        <v>0</v>
      </c>
      <c r="I12" s="13" t="s">
        <v>326</v>
      </c>
      <c r="J12" s="13" t="s">
        <v>327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328</v>
      </c>
      <c r="G13" s="14">
        <v>0</v>
      </c>
      <c r="H13" s="14">
        <v>0</v>
      </c>
      <c r="I13" s="13" t="s">
        <v>329</v>
      </c>
      <c r="J13" s="13" t="s">
        <v>330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331</v>
      </c>
      <c r="G14" s="14">
        <v>0</v>
      </c>
      <c r="H14" s="14">
        <v>0</v>
      </c>
      <c r="I14" s="13" t="s">
        <v>332</v>
      </c>
      <c r="J14" s="13" t="s">
        <v>333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334</v>
      </c>
      <c r="G15" s="14">
        <v>0</v>
      </c>
      <c r="H15" s="14">
        <v>0</v>
      </c>
      <c r="I15" s="13" t="s">
        <v>335</v>
      </c>
      <c r="J15" s="13" t="s">
        <v>336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337</v>
      </c>
      <c r="G16" s="14">
        <v>0</v>
      </c>
      <c r="H16" s="14">
        <v>0</v>
      </c>
      <c r="I16" s="13" t="s">
        <v>338</v>
      </c>
      <c r="J16" s="13" t="s">
        <v>339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340</v>
      </c>
      <c r="G17" s="14">
        <v>0</v>
      </c>
      <c r="H17" s="14">
        <v>0</v>
      </c>
      <c r="I17" s="13" t="s">
        <v>341</v>
      </c>
      <c r="J17" s="13" t="s">
        <v>342</v>
      </c>
    </row>
    <row r="18" spans="3:10" ht="9.9499999999999993" customHeight="1" x14ac:dyDescent="0.25">
      <c r="C18" s="11">
        <v>48</v>
      </c>
      <c r="D18" s="12">
        <v>0</v>
      </c>
      <c r="E18" s="12">
        <v>1</v>
      </c>
      <c r="F18" s="15">
        <v>0</v>
      </c>
      <c r="G18" s="14">
        <v>0</v>
      </c>
      <c r="H18" s="14">
        <v>0</v>
      </c>
      <c r="I18" s="13" t="s">
        <v>343</v>
      </c>
      <c r="J18" s="13" t="s">
        <v>344</v>
      </c>
    </row>
    <row r="19" spans="3:10" ht="9.9499999999999993" customHeight="1" x14ac:dyDescent="0.25">
      <c r="C19" s="11">
        <v>49</v>
      </c>
      <c r="D19" s="12">
        <v>1</v>
      </c>
      <c r="E19" s="12">
        <v>1</v>
      </c>
      <c r="F19" s="15">
        <v>1</v>
      </c>
      <c r="G19" s="14">
        <v>0</v>
      </c>
      <c r="H19" s="14">
        <v>0</v>
      </c>
      <c r="I19" s="13" t="s">
        <v>345</v>
      </c>
      <c r="J19" s="13" t="s">
        <v>346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347</v>
      </c>
      <c r="G20" s="14">
        <v>0</v>
      </c>
      <c r="H20" s="14">
        <v>0</v>
      </c>
      <c r="I20" s="13" t="s">
        <v>348</v>
      </c>
      <c r="J20" s="13" t="s">
        <v>349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350</v>
      </c>
      <c r="G21" s="14">
        <v>0</v>
      </c>
      <c r="H21" s="14">
        <v>0</v>
      </c>
      <c r="I21" s="13" t="s">
        <v>351</v>
      </c>
      <c r="J21" s="13" t="s">
        <v>352</v>
      </c>
    </row>
    <row r="22" spans="3:10" ht="9.9499999999999993" customHeight="1" x14ac:dyDescent="0.25">
      <c r="C22" s="11">
        <v>52</v>
      </c>
      <c r="D22" s="12">
        <v>0</v>
      </c>
      <c r="E22" s="12">
        <v>1</v>
      </c>
      <c r="F22" s="15">
        <v>0</v>
      </c>
      <c r="G22" s="14">
        <v>0</v>
      </c>
      <c r="H22" s="14">
        <v>0</v>
      </c>
      <c r="I22" s="13" t="s">
        <v>353</v>
      </c>
      <c r="J22" s="13" t="s">
        <v>354</v>
      </c>
    </row>
    <row r="23" spans="3:10" ht="9.9499999999999993" customHeight="1" x14ac:dyDescent="0.25">
      <c r="C23" s="11">
        <v>53</v>
      </c>
      <c r="D23" s="12">
        <v>0</v>
      </c>
      <c r="E23" s="12">
        <v>11</v>
      </c>
      <c r="F23" s="15">
        <v>0</v>
      </c>
      <c r="G23" s="14">
        <v>0</v>
      </c>
      <c r="H23" s="14">
        <v>0</v>
      </c>
      <c r="I23" s="13" t="s">
        <v>355</v>
      </c>
      <c r="J23" s="13" t="s">
        <v>356</v>
      </c>
    </row>
    <row r="24" spans="3:10" ht="9.9499999999999993" customHeight="1" x14ac:dyDescent="0.25">
      <c r="C24" s="11">
        <v>54</v>
      </c>
      <c r="D24" s="12">
        <v>0</v>
      </c>
      <c r="E24" s="12">
        <v>41</v>
      </c>
      <c r="F24" s="15">
        <v>0</v>
      </c>
      <c r="G24" s="14">
        <v>0</v>
      </c>
      <c r="H24" s="14">
        <v>0</v>
      </c>
      <c r="I24" s="13" t="s">
        <v>357</v>
      </c>
      <c r="J24" s="13" t="s">
        <v>358</v>
      </c>
    </row>
    <row r="25" spans="3:10" ht="9.9499999999999993" customHeight="1" x14ac:dyDescent="0.25">
      <c r="C25" s="11">
        <v>55</v>
      </c>
      <c r="D25" s="12">
        <v>1</v>
      </c>
      <c r="E25" s="12">
        <v>356</v>
      </c>
      <c r="F25" s="15">
        <v>2.8E-3</v>
      </c>
      <c r="G25" s="14">
        <v>0.9</v>
      </c>
      <c r="H25" s="14">
        <v>0.9</v>
      </c>
      <c r="I25" s="15">
        <v>1.1111</v>
      </c>
      <c r="J25" s="15">
        <v>1.1111</v>
      </c>
    </row>
    <row r="26" spans="3:10" ht="9.9499999999999993" customHeight="1" x14ac:dyDescent="0.25">
      <c r="C26" s="11">
        <v>56</v>
      </c>
      <c r="D26" s="12">
        <v>19</v>
      </c>
      <c r="E26" s="16">
        <v>2965</v>
      </c>
      <c r="F26" s="15">
        <v>6.4000000000000003E-3</v>
      </c>
      <c r="G26" s="14">
        <v>8.3000000000000007</v>
      </c>
      <c r="H26" s="14">
        <v>8.3000000000000007</v>
      </c>
      <c r="I26" s="15">
        <v>2.2892000000000001</v>
      </c>
      <c r="J26" s="15">
        <v>2.2892000000000001</v>
      </c>
    </row>
    <row r="27" spans="3:10" ht="9.9499999999999993" customHeight="1" x14ac:dyDescent="0.25">
      <c r="C27" s="11">
        <v>57</v>
      </c>
      <c r="D27" s="12">
        <v>21</v>
      </c>
      <c r="E27" s="16">
        <v>5326</v>
      </c>
      <c r="F27" s="15">
        <v>3.8999999999999998E-3</v>
      </c>
      <c r="G27" s="14">
        <v>16.3</v>
      </c>
      <c r="H27" s="14">
        <v>16.3</v>
      </c>
      <c r="I27" s="15">
        <v>1.2883</v>
      </c>
      <c r="J27" s="15">
        <v>1.2883</v>
      </c>
    </row>
    <row r="28" spans="3:10" ht="9.9499999999999993" customHeight="1" x14ac:dyDescent="0.25">
      <c r="C28" s="11">
        <v>58</v>
      </c>
      <c r="D28" s="12">
        <v>35</v>
      </c>
      <c r="E28" s="16">
        <v>7773</v>
      </c>
      <c r="F28" s="15">
        <v>4.4999999999999997E-3</v>
      </c>
      <c r="G28" s="14">
        <v>25.8</v>
      </c>
      <c r="H28" s="14">
        <v>25.8</v>
      </c>
      <c r="I28" s="15">
        <v>1.3566</v>
      </c>
      <c r="J28" s="15">
        <v>1.3566</v>
      </c>
    </row>
    <row r="29" spans="3:10" ht="9.9499999999999993" customHeight="1" x14ac:dyDescent="0.25">
      <c r="C29" s="11">
        <v>59</v>
      </c>
      <c r="D29" s="12">
        <v>34</v>
      </c>
      <c r="E29" s="16">
        <v>9879</v>
      </c>
      <c r="F29" s="15">
        <v>3.3999999999999998E-3</v>
      </c>
      <c r="G29" s="14">
        <v>35.200000000000003</v>
      </c>
      <c r="H29" s="14">
        <v>35.200000000000003</v>
      </c>
      <c r="I29" s="15">
        <v>0.96589999999999998</v>
      </c>
      <c r="J29" s="15">
        <v>0.96589999999999998</v>
      </c>
    </row>
    <row r="30" spans="3:10" ht="9.9499999999999993" customHeight="1" x14ac:dyDescent="0.25">
      <c r="C30" s="11">
        <v>60</v>
      </c>
      <c r="D30" s="12">
        <v>45</v>
      </c>
      <c r="E30" s="17">
        <v>11929</v>
      </c>
      <c r="F30" s="15">
        <v>3.8E-3</v>
      </c>
      <c r="G30" s="14">
        <v>45.3</v>
      </c>
      <c r="H30" s="14">
        <v>45.3</v>
      </c>
      <c r="I30" s="15">
        <v>0.99339999999999995</v>
      </c>
      <c r="J30" s="15">
        <v>0.99339999999999995</v>
      </c>
    </row>
    <row r="31" spans="3:10" ht="9.9499999999999993" customHeight="1" x14ac:dyDescent="0.25">
      <c r="C31" s="11">
        <v>61</v>
      </c>
      <c r="D31" s="12">
        <v>60</v>
      </c>
      <c r="E31" s="17">
        <v>13934</v>
      </c>
      <c r="F31" s="15">
        <v>4.3E-3</v>
      </c>
      <c r="G31" s="14">
        <v>57.6</v>
      </c>
      <c r="H31" s="14">
        <v>57.6</v>
      </c>
      <c r="I31" s="15">
        <v>1.0417000000000001</v>
      </c>
      <c r="J31" s="15">
        <v>1.0417000000000001</v>
      </c>
    </row>
    <row r="32" spans="3:10" ht="9.9499999999999993" customHeight="1" x14ac:dyDescent="0.25">
      <c r="C32" s="11">
        <v>62</v>
      </c>
      <c r="D32" s="12">
        <v>66</v>
      </c>
      <c r="E32" s="16">
        <v>16041</v>
      </c>
      <c r="F32" s="15">
        <v>4.1000000000000003E-3</v>
      </c>
      <c r="G32" s="14">
        <v>72</v>
      </c>
      <c r="H32" s="14">
        <v>72</v>
      </c>
      <c r="I32" s="15">
        <v>0.91669999999999996</v>
      </c>
      <c r="J32" s="15">
        <v>0.91669999999999996</v>
      </c>
    </row>
    <row r="33" spans="3:10" ht="9.9499999999999993" customHeight="1" x14ac:dyDescent="0.25">
      <c r="C33" s="11">
        <v>63</v>
      </c>
      <c r="D33" s="12">
        <v>106</v>
      </c>
      <c r="E33" s="17">
        <v>18817</v>
      </c>
      <c r="F33" s="15">
        <v>5.5999999999999999E-3</v>
      </c>
      <c r="G33" s="14">
        <v>91.1</v>
      </c>
      <c r="H33" s="14">
        <v>91.1</v>
      </c>
      <c r="I33" s="15">
        <v>1.1636</v>
      </c>
      <c r="J33" s="15">
        <v>1.1636</v>
      </c>
    </row>
    <row r="34" spans="3:10" ht="9.9499999999999993" customHeight="1" x14ac:dyDescent="0.25">
      <c r="C34" s="11">
        <v>64</v>
      </c>
      <c r="D34" s="12">
        <v>102</v>
      </c>
      <c r="E34" s="17">
        <v>19984</v>
      </c>
      <c r="F34" s="15">
        <v>5.1000000000000004E-3</v>
      </c>
      <c r="G34" s="14">
        <v>104.2</v>
      </c>
      <c r="H34" s="14">
        <v>104.2</v>
      </c>
      <c r="I34" s="15">
        <v>0.97889999999999999</v>
      </c>
      <c r="J34" s="15">
        <v>0.97889999999999999</v>
      </c>
    </row>
    <row r="35" spans="3:10" ht="9.9499999999999993" customHeight="1" x14ac:dyDescent="0.25">
      <c r="C35" s="11">
        <v>65</v>
      </c>
      <c r="D35" s="12">
        <v>105</v>
      </c>
      <c r="E35" s="17">
        <v>20386</v>
      </c>
      <c r="F35" s="15">
        <v>5.1999999999999998E-3</v>
      </c>
      <c r="G35" s="14">
        <v>114.3</v>
      </c>
      <c r="H35" s="14">
        <v>114.3</v>
      </c>
      <c r="I35" s="15">
        <v>0.91859999999999997</v>
      </c>
      <c r="J35" s="15">
        <v>0.91859999999999997</v>
      </c>
    </row>
    <row r="36" spans="3:10" ht="9.9499999999999993" customHeight="1" x14ac:dyDescent="0.25">
      <c r="C36" s="11">
        <v>66</v>
      </c>
      <c r="D36" s="12">
        <v>136</v>
      </c>
      <c r="E36" s="17">
        <v>20553</v>
      </c>
      <c r="F36" s="15">
        <v>6.6E-3</v>
      </c>
      <c r="G36" s="14">
        <v>128.9</v>
      </c>
      <c r="H36" s="14">
        <v>128.9</v>
      </c>
      <c r="I36" s="15">
        <v>1.0550999999999999</v>
      </c>
      <c r="J36" s="15">
        <v>1.0550999999999999</v>
      </c>
    </row>
    <row r="37" spans="3:10" ht="9.9499999999999993" customHeight="1" x14ac:dyDescent="0.25">
      <c r="C37" s="11">
        <v>67</v>
      </c>
      <c r="D37" s="12">
        <v>128</v>
      </c>
      <c r="E37" s="17">
        <v>20096</v>
      </c>
      <c r="F37" s="15">
        <v>6.4000000000000003E-3</v>
      </c>
      <c r="G37" s="14">
        <v>140</v>
      </c>
      <c r="H37" s="14">
        <v>140</v>
      </c>
      <c r="I37" s="15">
        <v>0.9143</v>
      </c>
      <c r="J37" s="15">
        <v>0.9143</v>
      </c>
    </row>
    <row r="38" spans="3:10" ht="9.9499999999999993" customHeight="1" x14ac:dyDescent="0.25">
      <c r="C38" s="11">
        <v>68</v>
      </c>
      <c r="D38" s="12">
        <v>131</v>
      </c>
      <c r="E38" s="17">
        <v>18897</v>
      </c>
      <c r="F38" s="15">
        <v>6.8999999999999999E-3</v>
      </c>
      <c r="G38" s="14">
        <v>150.30000000000001</v>
      </c>
      <c r="H38" s="14">
        <v>150.30000000000001</v>
      </c>
      <c r="I38" s="15">
        <v>0.87160000000000004</v>
      </c>
      <c r="J38" s="15">
        <v>0.87160000000000004</v>
      </c>
    </row>
    <row r="39" spans="3:10" ht="9.9499999999999993" customHeight="1" x14ac:dyDescent="0.25">
      <c r="C39" s="11">
        <v>69</v>
      </c>
      <c r="D39" s="12">
        <v>140</v>
      </c>
      <c r="E39" s="17">
        <v>17882</v>
      </c>
      <c r="F39" s="15">
        <v>7.7999999999999996E-3</v>
      </c>
      <c r="G39" s="14">
        <v>152.1</v>
      </c>
      <c r="H39" s="14">
        <v>152.1</v>
      </c>
      <c r="I39" s="15">
        <v>0.9204</v>
      </c>
      <c r="J39" s="15">
        <v>0.9204</v>
      </c>
    </row>
    <row r="40" spans="3:10" ht="9.9499999999999993" customHeight="1" x14ac:dyDescent="0.25">
      <c r="C40" s="11">
        <v>70</v>
      </c>
      <c r="D40" s="12">
        <v>155</v>
      </c>
      <c r="E40" s="17">
        <v>17163</v>
      </c>
      <c r="F40" s="15">
        <v>8.9999999999999993E-3</v>
      </c>
      <c r="G40" s="14">
        <v>159.9</v>
      </c>
      <c r="H40" s="14">
        <v>159.9</v>
      </c>
      <c r="I40" s="15">
        <v>0.96940000000000004</v>
      </c>
      <c r="J40" s="15">
        <v>0.96940000000000004</v>
      </c>
    </row>
    <row r="41" spans="3:10" ht="9.9499999999999993" customHeight="1" x14ac:dyDescent="0.25">
      <c r="C41" s="11">
        <v>71</v>
      </c>
      <c r="D41" s="12">
        <v>170</v>
      </c>
      <c r="E41" s="17">
        <v>16408</v>
      </c>
      <c r="F41" s="15">
        <v>1.04E-2</v>
      </c>
      <c r="G41" s="14">
        <v>171.8</v>
      </c>
      <c r="H41" s="14">
        <v>171.8</v>
      </c>
      <c r="I41" s="15">
        <v>0.98950000000000005</v>
      </c>
      <c r="J41" s="15">
        <v>0.98950000000000005</v>
      </c>
    </row>
    <row r="42" spans="3:10" ht="9.9499999999999993" customHeight="1" x14ac:dyDescent="0.25">
      <c r="C42" s="11">
        <v>72</v>
      </c>
      <c r="D42" s="12">
        <v>165</v>
      </c>
      <c r="E42" s="17">
        <v>15368</v>
      </c>
      <c r="F42" s="15">
        <v>1.0699999999999999E-2</v>
      </c>
      <c r="G42" s="14">
        <v>178.8</v>
      </c>
      <c r="H42" s="14">
        <v>178.8</v>
      </c>
      <c r="I42" s="15">
        <v>0.92279999999999995</v>
      </c>
      <c r="J42" s="15">
        <v>0.92279999999999995</v>
      </c>
    </row>
    <row r="43" spans="3:10" ht="9.9499999999999993" customHeight="1" x14ac:dyDescent="0.25">
      <c r="C43" s="11">
        <v>73</v>
      </c>
      <c r="D43" s="12">
        <v>175</v>
      </c>
      <c r="E43" s="17">
        <v>14389</v>
      </c>
      <c r="F43" s="15">
        <v>1.2200000000000001E-2</v>
      </c>
      <c r="G43" s="14">
        <v>184.6</v>
      </c>
      <c r="H43" s="14">
        <v>184.6</v>
      </c>
      <c r="I43" s="15">
        <v>0.94799999999999995</v>
      </c>
      <c r="J43" s="15">
        <v>0.94799999999999995</v>
      </c>
    </row>
    <row r="44" spans="3:10" ht="9.9499999999999993" customHeight="1" x14ac:dyDescent="0.25">
      <c r="C44" s="11">
        <v>74</v>
      </c>
      <c r="D44" s="12">
        <v>197</v>
      </c>
      <c r="E44" s="17">
        <v>13736</v>
      </c>
      <c r="F44" s="15">
        <v>1.43E-2</v>
      </c>
      <c r="G44" s="14">
        <v>192.6</v>
      </c>
      <c r="H44" s="14">
        <v>192.6</v>
      </c>
      <c r="I44" s="15">
        <v>1.0227999999999999</v>
      </c>
      <c r="J44" s="15">
        <v>1.0227999999999999</v>
      </c>
    </row>
    <row r="45" spans="3:10" ht="9.9499999999999993" customHeight="1" x14ac:dyDescent="0.25">
      <c r="C45" s="11">
        <v>75</v>
      </c>
      <c r="D45" s="12">
        <v>202</v>
      </c>
      <c r="E45" s="17">
        <v>13122</v>
      </c>
      <c r="F45" s="15">
        <v>1.54E-2</v>
      </c>
      <c r="G45" s="14">
        <v>198.6</v>
      </c>
      <c r="H45" s="14">
        <v>198.6</v>
      </c>
      <c r="I45" s="15">
        <v>1.0170999999999999</v>
      </c>
      <c r="J45" s="15">
        <v>1.0170999999999999</v>
      </c>
    </row>
    <row r="46" spans="3:10" ht="9.9499999999999993" customHeight="1" x14ac:dyDescent="0.25">
      <c r="C46" s="11">
        <v>76</v>
      </c>
      <c r="D46" s="12">
        <v>239</v>
      </c>
      <c r="E46" s="17">
        <v>12634</v>
      </c>
      <c r="F46" s="15">
        <v>1.89E-2</v>
      </c>
      <c r="G46" s="14">
        <v>220</v>
      </c>
      <c r="H46" s="14">
        <v>220</v>
      </c>
      <c r="I46" s="15">
        <v>1.0864</v>
      </c>
      <c r="J46" s="15">
        <v>1.0864</v>
      </c>
    </row>
    <row r="47" spans="3:10" ht="9.9499999999999993" customHeight="1" x14ac:dyDescent="0.25">
      <c r="C47" s="11">
        <v>77</v>
      </c>
      <c r="D47" s="12">
        <v>200</v>
      </c>
      <c r="E47" s="17">
        <v>12104</v>
      </c>
      <c r="F47" s="15">
        <v>1.6500000000000001E-2</v>
      </c>
      <c r="G47" s="14">
        <v>238.4</v>
      </c>
      <c r="H47" s="14">
        <v>238.4</v>
      </c>
      <c r="I47" s="15">
        <v>0.83889999999999998</v>
      </c>
      <c r="J47" s="15">
        <v>0.83889999999999998</v>
      </c>
    </row>
    <row r="48" spans="3:10" ht="9.9499999999999993" customHeight="1" x14ac:dyDescent="0.25">
      <c r="C48" s="11">
        <v>78</v>
      </c>
      <c r="D48" s="12">
        <v>266</v>
      </c>
      <c r="E48" s="17">
        <v>11892</v>
      </c>
      <c r="F48" s="15">
        <v>2.24E-2</v>
      </c>
      <c r="G48" s="14">
        <v>261.39999999999998</v>
      </c>
      <c r="H48" s="14">
        <v>261.39999999999998</v>
      </c>
      <c r="I48" s="15">
        <v>1.0176000000000001</v>
      </c>
      <c r="J48" s="15">
        <v>1.0176000000000001</v>
      </c>
    </row>
    <row r="49" spans="3:10" ht="9.9499999999999993" customHeight="1" x14ac:dyDescent="0.25">
      <c r="C49" s="11">
        <v>79</v>
      </c>
      <c r="D49" s="12">
        <v>322</v>
      </c>
      <c r="E49" s="16">
        <v>11401</v>
      </c>
      <c r="F49" s="15">
        <v>2.8199999999999999E-2</v>
      </c>
      <c r="G49" s="14">
        <v>276.2</v>
      </c>
      <c r="H49" s="14">
        <v>276.2</v>
      </c>
      <c r="I49" s="15">
        <v>1.1657999999999999</v>
      </c>
      <c r="J49" s="15">
        <v>1.1657999999999999</v>
      </c>
    </row>
    <row r="50" spans="3:10" ht="9.9499999999999993" customHeight="1" x14ac:dyDescent="0.25">
      <c r="C50" s="11">
        <v>80</v>
      </c>
      <c r="D50" s="12">
        <v>315</v>
      </c>
      <c r="E50" s="17">
        <v>10927</v>
      </c>
      <c r="F50" s="15">
        <v>2.8799999999999999E-2</v>
      </c>
      <c r="G50" s="14">
        <v>288.2</v>
      </c>
      <c r="H50" s="14">
        <v>288.2</v>
      </c>
      <c r="I50" s="15">
        <v>1.093</v>
      </c>
      <c r="J50" s="15">
        <v>1.093</v>
      </c>
    </row>
    <row r="51" spans="3:10" ht="9.9499999999999993" customHeight="1" x14ac:dyDescent="0.25">
      <c r="C51" s="11">
        <v>81</v>
      </c>
      <c r="D51" s="12">
        <v>340</v>
      </c>
      <c r="E51" s="17">
        <v>10390</v>
      </c>
      <c r="F51" s="15">
        <v>3.27E-2</v>
      </c>
      <c r="G51" s="14">
        <v>326.60000000000002</v>
      </c>
      <c r="H51" s="14">
        <v>326.60000000000002</v>
      </c>
      <c r="I51" s="15">
        <v>1.0409999999999999</v>
      </c>
      <c r="J51" s="15">
        <v>1.0409999999999999</v>
      </c>
    </row>
    <row r="52" spans="3:10" ht="9.9499999999999993" customHeight="1" x14ac:dyDescent="0.25">
      <c r="C52" s="11">
        <v>82</v>
      </c>
      <c r="D52" s="12">
        <v>317</v>
      </c>
      <c r="E52" s="16">
        <v>9917</v>
      </c>
      <c r="F52" s="15">
        <v>3.2000000000000001E-2</v>
      </c>
      <c r="G52" s="14">
        <v>363.2</v>
      </c>
      <c r="H52" s="14">
        <v>363.2</v>
      </c>
      <c r="I52" s="15">
        <v>0.87280000000000002</v>
      </c>
      <c r="J52" s="15">
        <v>0.87280000000000002</v>
      </c>
    </row>
    <row r="53" spans="3:10" ht="9.9499999999999993" customHeight="1" x14ac:dyDescent="0.25">
      <c r="C53" s="11">
        <v>83</v>
      </c>
      <c r="D53" s="12">
        <v>369</v>
      </c>
      <c r="E53" s="16">
        <v>9371</v>
      </c>
      <c r="F53" s="15">
        <v>3.9399999999999998E-2</v>
      </c>
      <c r="G53" s="14">
        <v>390.6</v>
      </c>
      <c r="H53" s="14">
        <v>390.6</v>
      </c>
      <c r="I53" s="15">
        <v>0.94469999999999998</v>
      </c>
      <c r="J53" s="15">
        <v>0.94469999999999998</v>
      </c>
    </row>
    <row r="54" spans="3:10" ht="9.9499999999999993" customHeight="1" x14ac:dyDescent="0.25">
      <c r="C54" s="11">
        <v>84</v>
      </c>
      <c r="D54" s="12">
        <v>383</v>
      </c>
      <c r="E54" s="16">
        <v>8703</v>
      </c>
      <c r="F54" s="15">
        <v>4.3999999999999997E-2</v>
      </c>
      <c r="G54" s="14">
        <v>411.3</v>
      </c>
      <c r="H54" s="14">
        <v>411.3</v>
      </c>
      <c r="I54" s="15">
        <v>0.93120000000000003</v>
      </c>
      <c r="J54" s="15">
        <v>0.93120000000000003</v>
      </c>
    </row>
    <row r="55" spans="3:10" ht="9.9499999999999993" customHeight="1" x14ac:dyDescent="0.25">
      <c r="C55" s="11">
        <v>85</v>
      </c>
      <c r="D55" s="12">
        <v>397</v>
      </c>
      <c r="E55" s="16">
        <v>8019</v>
      </c>
      <c r="F55" s="15">
        <v>4.9500000000000002E-2</v>
      </c>
      <c r="G55" s="14">
        <v>422.6</v>
      </c>
      <c r="H55" s="14">
        <v>422.6</v>
      </c>
      <c r="I55" s="15">
        <v>0.93940000000000001</v>
      </c>
      <c r="J55" s="15">
        <v>0.93940000000000001</v>
      </c>
    </row>
    <row r="56" spans="3:10" ht="9.9499999999999993" customHeight="1" x14ac:dyDescent="0.25">
      <c r="C56" s="11">
        <v>86</v>
      </c>
      <c r="D56" s="12">
        <v>429</v>
      </c>
      <c r="E56" s="16">
        <v>7348</v>
      </c>
      <c r="F56" s="15">
        <v>5.8400000000000001E-2</v>
      </c>
      <c r="G56" s="14">
        <v>436.1</v>
      </c>
      <c r="H56" s="14">
        <v>436.1</v>
      </c>
      <c r="I56" s="15">
        <v>0.98370000000000002</v>
      </c>
      <c r="J56" s="15">
        <v>0.98370000000000002</v>
      </c>
    </row>
    <row r="57" spans="3:10" ht="9.9499999999999993" customHeight="1" x14ac:dyDescent="0.25">
      <c r="C57" s="11">
        <v>87</v>
      </c>
      <c r="D57" s="12">
        <v>461</v>
      </c>
      <c r="E57" s="16">
        <v>6612</v>
      </c>
      <c r="F57" s="15">
        <v>6.9699999999999998E-2</v>
      </c>
      <c r="G57" s="14">
        <v>432</v>
      </c>
      <c r="H57" s="14">
        <v>432</v>
      </c>
      <c r="I57" s="15">
        <v>1.0670999999999999</v>
      </c>
      <c r="J57" s="15">
        <v>1.0670999999999999</v>
      </c>
    </row>
    <row r="58" spans="3:10" ht="9.9499999999999993" customHeight="1" x14ac:dyDescent="0.25">
      <c r="C58" s="11">
        <v>88</v>
      </c>
      <c r="D58" s="12">
        <v>418</v>
      </c>
      <c r="E58" s="16">
        <v>5771</v>
      </c>
      <c r="F58" s="15">
        <v>7.2400000000000006E-2</v>
      </c>
      <c r="G58" s="14">
        <v>412</v>
      </c>
      <c r="H58" s="14">
        <v>412</v>
      </c>
      <c r="I58" s="15">
        <v>1.0145999999999999</v>
      </c>
      <c r="J58" s="15">
        <v>1.0145999999999999</v>
      </c>
    </row>
    <row r="59" spans="3:10" ht="9.9499999999999993" customHeight="1" x14ac:dyDescent="0.25">
      <c r="C59" s="11">
        <v>89</v>
      </c>
      <c r="D59" s="12">
        <v>376</v>
      </c>
      <c r="E59" s="16">
        <v>5075</v>
      </c>
      <c r="F59" s="15">
        <v>7.4099999999999999E-2</v>
      </c>
      <c r="G59" s="14">
        <v>409.2</v>
      </c>
      <c r="H59" s="14">
        <v>409.2</v>
      </c>
      <c r="I59" s="15">
        <v>0.91890000000000005</v>
      </c>
      <c r="J59" s="15">
        <v>0.91890000000000005</v>
      </c>
    </row>
    <row r="60" spans="3:10" ht="9.9499999999999993" customHeight="1" x14ac:dyDescent="0.25">
      <c r="C60" s="11">
        <v>90</v>
      </c>
      <c r="D60" s="12">
        <v>435</v>
      </c>
      <c r="E60" s="16">
        <v>4480</v>
      </c>
      <c r="F60" s="15">
        <v>9.7100000000000006E-2</v>
      </c>
      <c r="G60" s="14">
        <v>408.1</v>
      </c>
      <c r="H60" s="14">
        <v>408.1</v>
      </c>
      <c r="I60" s="15">
        <v>1.0659000000000001</v>
      </c>
      <c r="J60" s="15">
        <v>1.0659000000000001</v>
      </c>
    </row>
    <row r="61" spans="3:10" ht="9.9499999999999993" customHeight="1" x14ac:dyDescent="0.25">
      <c r="C61" s="11">
        <v>91</v>
      </c>
      <c r="D61" s="12">
        <v>427</v>
      </c>
      <c r="E61" s="16">
        <v>3819</v>
      </c>
      <c r="F61" s="15">
        <v>0.1118</v>
      </c>
      <c r="G61" s="14">
        <v>389.6</v>
      </c>
      <c r="H61" s="14">
        <v>389.6</v>
      </c>
      <c r="I61" s="15">
        <v>1.0960000000000001</v>
      </c>
      <c r="J61" s="15">
        <v>1.0960000000000001</v>
      </c>
    </row>
    <row r="62" spans="3:10" ht="9.9499999999999993" customHeight="1" x14ac:dyDescent="0.25">
      <c r="C62" s="11">
        <v>92</v>
      </c>
      <c r="D62" s="12">
        <v>362</v>
      </c>
      <c r="E62" s="16">
        <v>3160</v>
      </c>
      <c r="F62" s="15">
        <v>0.11459999999999999</v>
      </c>
      <c r="G62" s="14">
        <v>356.3</v>
      </c>
      <c r="H62" s="14">
        <v>356.3</v>
      </c>
      <c r="I62" s="15">
        <v>1.016</v>
      </c>
      <c r="J62" s="15">
        <v>1.016</v>
      </c>
    </row>
    <row r="63" spans="3:10" ht="9.9499999999999993" customHeight="1" x14ac:dyDescent="0.25">
      <c r="C63" s="11">
        <v>93</v>
      </c>
      <c r="D63" s="12">
        <v>382</v>
      </c>
      <c r="E63" s="16">
        <v>2637</v>
      </c>
      <c r="F63" s="15">
        <v>0.1449</v>
      </c>
      <c r="G63" s="14">
        <v>326</v>
      </c>
      <c r="H63" s="14">
        <v>326</v>
      </c>
      <c r="I63" s="15">
        <v>1.1718</v>
      </c>
      <c r="J63" s="15">
        <v>1.1718</v>
      </c>
    </row>
    <row r="64" spans="3:10" ht="9.9499999999999993" customHeight="1" x14ac:dyDescent="0.25">
      <c r="C64" s="11">
        <v>94</v>
      </c>
      <c r="D64" s="12">
        <v>307</v>
      </c>
      <c r="E64" s="16">
        <v>2172</v>
      </c>
      <c r="F64" s="15">
        <v>0.14130000000000001</v>
      </c>
      <c r="G64" s="14">
        <v>310.10000000000002</v>
      </c>
      <c r="H64" s="14">
        <v>310.10000000000002</v>
      </c>
      <c r="I64" s="15">
        <v>0.99</v>
      </c>
      <c r="J64" s="15">
        <v>0.99</v>
      </c>
    </row>
    <row r="65" spans="3:10" ht="9.9499999999999993" customHeight="1" x14ac:dyDescent="0.25">
      <c r="C65" s="11">
        <v>95</v>
      </c>
      <c r="D65" s="12">
        <v>338</v>
      </c>
      <c r="E65" s="16">
        <v>1855</v>
      </c>
      <c r="F65" s="15">
        <v>0.1822</v>
      </c>
      <c r="G65" s="14">
        <v>303.89999999999998</v>
      </c>
      <c r="H65" s="14">
        <v>303.89999999999998</v>
      </c>
      <c r="I65" s="15">
        <v>1.1122000000000001</v>
      </c>
      <c r="J65" s="15">
        <v>1.1122000000000001</v>
      </c>
    </row>
    <row r="66" spans="3:10" ht="9.9499999999999993" customHeight="1" x14ac:dyDescent="0.25">
      <c r="C66" s="11">
        <v>96</v>
      </c>
      <c r="D66" s="12">
        <v>290</v>
      </c>
      <c r="E66" s="16">
        <v>1485</v>
      </c>
      <c r="F66" s="15">
        <v>0.1953</v>
      </c>
      <c r="G66" s="14">
        <v>273.89999999999998</v>
      </c>
      <c r="H66" s="14">
        <v>273.89999999999998</v>
      </c>
      <c r="I66" s="15">
        <v>1.0588</v>
      </c>
      <c r="J66" s="15">
        <v>1.0588</v>
      </c>
    </row>
    <row r="67" spans="3:10" ht="9.9499999999999993" customHeight="1" x14ac:dyDescent="0.25">
      <c r="C67" s="11">
        <v>97</v>
      </c>
      <c r="D67" s="12">
        <v>260</v>
      </c>
      <c r="E67" s="16">
        <v>1200</v>
      </c>
      <c r="F67" s="15">
        <v>0.2167</v>
      </c>
      <c r="G67" s="14">
        <v>245.4</v>
      </c>
      <c r="H67" s="14">
        <v>245.4</v>
      </c>
      <c r="I67" s="15">
        <v>1.0595000000000001</v>
      </c>
      <c r="J67" s="15">
        <v>1.0595000000000001</v>
      </c>
    </row>
    <row r="68" spans="3:10" ht="9.9499999999999993" customHeight="1" x14ac:dyDescent="0.25">
      <c r="C68" s="11">
        <v>98</v>
      </c>
      <c r="D68" s="12">
        <v>219</v>
      </c>
      <c r="E68" s="12">
        <v>938</v>
      </c>
      <c r="F68" s="15">
        <v>0.23350000000000001</v>
      </c>
      <c r="G68" s="14">
        <v>207.4</v>
      </c>
      <c r="H68" s="14">
        <v>207.4</v>
      </c>
      <c r="I68" s="15">
        <v>1.0559000000000001</v>
      </c>
      <c r="J68" s="15">
        <v>1.0559000000000001</v>
      </c>
    </row>
    <row r="69" spans="3:10" ht="9.9499999999999993" customHeight="1" x14ac:dyDescent="0.25">
      <c r="C69" s="11">
        <v>99</v>
      </c>
      <c r="D69" s="12">
        <v>168</v>
      </c>
      <c r="E69" s="12">
        <v>704</v>
      </c>
      <c r="F69" s="15">
        <v>0.23860000000000001</v>
      </c>
      <c r="G69" s="14">
        <v>158.6</v>
      </c>
      <c r="H69" s="14">
        <v>158.6</v>
      </c>
      <c r="I69" s="15">
        <v>1.0592999999999999</v>
      </c>
      <c r="J69" s="15">
        <v>1.0592999999999999</v>
      </c>
    </row>
    <row r="70" spans="3:10" ht="9.9499999999999993" customHeight="1" x14ac:dyDescent="0.25">
      <c r="C70" s="18" t="s">
        <v>359</v>
      </c>
      <c r="D70" s="12">
        <v>418</v>
      </c>
      <c r="E70" s="16">
        <v>1408</v>
      </c>
      <c r="F70" s="15">
        <v>0.2969</v>
      </c>
      <c r="G70" s="14">
        <v>336.3</v>
      </c>
      <c r="H70" s="14">
        <v>336.3</v>
      </c>
      <c r="I70" s="15">
        <v>1.2428999999999999</v>
      </c>
      <c r="J70" s="15">
        <v>1.2428999999999999</v>
      </c>
    </row>
    <row r="71" spans="3:10" ht="9.9499999999999993" customHeight="1" x14ac:dyDescent="0.25">
      <c r="C71" s="19" t="s">
        <v>360</v>
      </c>
      <c r="D71" s="20">
        <v>10632</v>
      </c>
      <c r="E71" s="21">
        <v>449081</v>
      </c>
      <c r="F71" s="22">
        <v>2.3699999999999999E-2</v>
      </c>
      <c r="G71" s="23">
        <v>10432</v>
      </c>
      <c r="H71" s="23">
        <v>10432</v>
      </c>
      <c r="I71" s="22">
        <v>1.0192000000000001</v>
      </c>
      <c r="J71" s="22">
        <v>1.0192000000000001</v>
      </c>
    </row>
    <row r="75" spans="3:10" x14ac:dyDescent="0.25">
      <c r="C75" s="24" t="s">
        <v>361</v>
      </c>
    </row>
    <row r="76" spans="3:10" x14ac:dyDescent="0.25">
      <c r="C76" s="2" t="s">
        <v>362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4935</v>
      </c>
    </row>
    <row r="5" spans="1:10" x14ac:dyDescent="0.25">
      <c r="A5" s="124" t="s">
        <v>4936</v>
      </c>
    </row>
    <row r="6" spans="1:10" x14ac:dyDescent="0.25">
      <c r="A6" s="124" t="s">
        <v>4937</v>
      </c>
    </row>
    <row r="7" spans="1:10" x14ac:dyDescent="0.25">
      <c r="A7" s="124" t="s">
        <v>4938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4939</v>
      </c>
      <c r="E8" s="53">
        <v>-5</v>
      </c>
      <c r="F8" s="53">
        <v>-6</v>
      </c>
      <c r="G8" s="53">
        <v>-7</v>
      </c>
      <c r="H8" s="53">
        <v>-8</v>
      </c>
      <c r="I8" s="54" t="s">
        <v>4940</v>
      </c>
      <c r="J8" s="54" t="s">
        <v>4941</v>
      </c>
    </row>
    <row r="9" spans="1:10" ht="11.1" customHeight="1" x14ac:dyDescent="0.25">
      <c r="A9" s="232" t="s">
        <v>4942</v>
      </c>
      <c r="B9" s="234" t="s">
        <v>4943</v>
      </c>
      <c r="C9" s="235" t="s">
        <v>4944</v>
      </c>
      <c r="D9" s="235" t="s">
        <v>4945</v>
      </c>
      <c r="E9" s="231" t="s">
        <v>4946</v>
      </c>
      <c r="F9" s="231"/>
      <c r="G9" s="231" t="s">
        <v>4947</v>
      </c>
      <c r="H9" s="231"/>
      <c r="I9" s="231" t="s">
        <v>4948</v>
      </c>
      <c r="J9" s="231"/>
    </row>
    <row r="10" spans="1:10" ht="21.95" customHeight="1" x14ac:dyDescent="0.25">
      <c r="A10" s="232"/>
      <c r="B10" s="234"/>
      <c r="C10" s="235"/>
      <c r="D10" s="235"/>
      <c r="E10" s="126" t="s">
        <v>4949</v>
      </c>
      <c r="F10" s="126" t="s">
        <v>4950</v>
      </c>
      <c r="G10" s="126" t="s">
        <v>4951</v>
      </c>
      <c r="H10" s="126" t="s">
        <v>4952</v>
      </c>
      <c r="I10" s="56" t="s">
        <v>4953</v>
      </c>
      <c r="J10" s="56" t="s">
        <v>4954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4955</v>
      </c>
      <c r="E11" s="59">
        <v>0</v>
      </c>
      <c r="F11" s="59">
        <v>0</v>
      </c>
      <c r="G11" s="60">
        <v>0</v>
      </c>
      <c r="H11" s="60">
        <v>0</v>
      </c>
      <c r="I11" s="61" t="s">
        <v>4956</v>
      </c>
      <c r="J11" s="61" t="s">
        <v>4957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4958</v>
      </c>
      <c r="E12" s="59">
        <v>0</v>
      </c>
      <c r="F12" s="59">
        <v>0</v>
      </c>
      <c r="G12" s="60">
        <v>0</v>
      </c>
      <c r="H12" s="60">
        <v>0</v>
      </c>
      <c r="I12" s="61" t="s">
        <v>4959</v>
      </c>
      <c r="J12" s="61" t="s">
        <v>4960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4961</v>
      </c>
      <c r="E13" s="59">
        <v>0</v>
      </c>
      <c r="F13" s="59">
        <v>0</v>
      </c>
      <c r="G13" s="60">
        <v>0</v>
      </c>
      <c r="H13" s="60">
        <v>0</v>
      </c>
      <c r="I13" s="61" t="s">
        <v>4962</v>
      </c>
      <c r="J13" s="61" t="s">
        <v>4963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4964</v>
      </c>
      <c r="E14" s="59">
        <v>0</v>
      </c>
      <c r="F14" s="59">
        <v>0</v>
      </c>
      <c r="G14" s="60">
        <v>0</v>
      </c>
      <c r="H14" s="60">
        <v>0</v>
      </c>
      <c r="I14" s="61" t="s">
        <v>4965</v>
      </c>
      <c r="J14" s="61" t="s">
        <v>4966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4967</v>
      </c>
      <c r="E15" s="59">
        <v>0</v>
      </c>
      <c r="F15" s="59">
        <v>0</v>
      </c>
      <c r="G15" s="60">
        <v>0</v>
      </c>
      <c r="H15" s="60">
        <v>0</v>
      </c>
      <c r="I15" s="61" t="s">
        <v>4968</v>
      </c>
      <c r="J15" s="61" t="s">
        <v>4969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4970</v>
      </c>
      <c r="E16" s="59">
        <v>0</v>
      </c>
      <c r="F16" s="59">
        <v>0</v>
      </c>
      <c r="G16" s="60">
        <v>0</v>
      </c>
      <c r="H16" s="60">
        <v>0</v>
      </c>
      <c r="I16" s="61" t="s">
        <v>4971</v>
      </c>
      <c r="J16" s="61" t="s">
        <v>4972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4973</v>
      </c>
      <c r="E17" s="59">
        <v>0</v>
      </c>
      <c r="F17" s="59">
        <v>0</v>
      </c>
      <c r="G17" s="60">
        <v>0</v>
      </c>
      <c r="H17" s="60">
        <v>0</v>
      </c>
      <c r="I17" s="61" t="s">
        <v>4974</v>
      </c>
      <c r="J17" s="61" t="s">
        <v>4975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4976</v>
      </c>
      <c r="E18" s="59">
        <v>0</v>
      </c>
      <c r="F18" s="59">
        <v>0</v>
      </c>
      <c r="G18" s="60">
        <v>0</v>
      </c>
      <c r="H18" s="60">
        <v>0</v>
      </c>
      <c r="I18" s="61" t="s">
        <v>4977</v>
      </c>
      <c r="J18" s="61" t="s">
        <v>4978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4979</v>
      </c>
      <c r="E19" s="59">
        <v>0</v>
      </c>
      <c r="F19" s="59">
        <v>0</v>
      </c>
      <c r="G19" s="60">
        <v>0</v>
      </c>
      <c r="H19" s="60">
        <v>0</v>
      </c>
      <c r="I19" s="61" t="s">
        <v>4980</v>
      </c>
      <c r="J19" s="61" t="s">
        <v>4981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4982</v>
      </c>
      <c r="E20" s="59">
        <v>0</v>
      </c>
      <c r="F20" s="59">
        <v>0</v>
      </c>
      <c r="G20" s="60">
        <v>0</v>
      </c>
      <c r="H20" s="60">
        <v>0</v>
      </c>
      <c r="I20" s="61" t="s">
        <v>4983</v>
      </c>
      <c r="J20" s="61" t="s">
        <v>4984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4985</v>
      </c>
      <c r="E21" s="59">
        <v>0</v>
      </c>
      <c r="F21" s="59">
        <v>0</v>
      </c>
      <c r="G21" s="60">
        <v>0</v>
      </c>
      <c r="H21" s="60">
        <v>0</v>
      </c>
      <c r="I21" s="61" t="s">
        <v>4986</v>
      </c>
      <c r="J21" s="61" t="s">
        <v>4987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4988</v>
      </c>
      <c r="E22" s="59">
        <v>0</v>
      </c>
      <c r="F22" s="59">
        <v>0</v>
      </c>
      <c r="G22" s="60">
        <v>0</v>
      </c>
      <c r="H22" s="60">
        <v>0</v>
      </c>
      <c r="I22" s="61" t="s">
        <v>4989</v>
      </c>
      <c r="J22" s="61" t="s">
        <v>4990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4991</v>
      </c>
      <c r="E23" s="59">
        <v>0</v>
      </c>
      <c r="F23" s="59">
        <v>0</v>
      </c>
      <c r="G23" s="60">
        <v>0</v>
      </c>
      <c r="H23" s="60">
        <v>0</v>
      </c>
      <c r="I23" s="61" t="s">
        <v>4992</v>
      </c>
      <c r="J23" s="61" t="s">
        <v>4993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4994</v>
      </c>
      <c r="E24" s="59">
        <v>0</v>
      </c>
      <c r="F24" s="59">
        <v>0</v>
      </c>
      <c r="G24" s="60">
        <v>0</v>
      </c>
      <c r="H24" s="60">
        <v>0</v>
      </c>
      <c r="I24" s="61" t="s">
        <v>4995</v>
      </c>
      <c r="J24" s="61" t="s">
        <v>4996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4997</v>
      </c>
      <c r="E25" s="59">
        <v>0</v>
      </c>
      <c r="F25" s="59">
        <v>0</v>
      </c>
      <c r="G25" s="60">
        <v>0</v>
      </c>
      <c r="H25" s="60">
        <v>0</v>
      </c>
      <c r="I25" s="61" t="s">
        <v>4998</v>
      </c>
      <c r="J25" s="61" t="s">
        <v>4999</v>
      </c>
    </row>
    <row r="26" spans="1:10" ht="11.1" customHeight="1" x14ac:dyDescent="0.25">
      <c r="A26" s="57">
        <v>55</v>
      </c>
      <c r="B26" s="58">
        <v>240</v>
      </c>
      <c r="C26" s="62">
        <v>8002</v>
      </c>
      <c r="D26" s="59">
        <v>0.03</v>
      </c>
      <c r="E26" s="59">
        <v>0.02</v>
      </c>
      <c r="F26" s="59">
        <v>0.02</v>
      </c>
      <c r="G26" s="60">
        <v>160.04</v>
      </c>
      <c r="H26" s="60">
        <v>160.04</v>
      </c>
      <c r="I26" s="128">
        <v>1.4996</v>
      </c>
      <c r="J26" s="128">
        <v>1.4996</v>
      </c>
    </row>
    <row r="27" spans="1:10" ht="11.1" customHeight="1" x14ac:dyDescent="0.25">
      <c r="A27" s="57">
        <v>56</v>
      </c>
      <c r="B27" s="58">
        <v>229</v>
      </c>
      <c r="C27" s="62">
        <v>7762</v>
      </c>
      <c r="D27" s="59">
        <v>2.9499999999999998E-2</v>
      </c>
      <c r="E27" s="59">
        <v>0.02</v>
      </c>
      <c r="F27" s="59">
        <v>0.02</v>
      </c>
      <c r="G27" s="60">
        <v>155.24</v>
      </c>
      <c r="H27" s="60">
        <v>155.24</v>
      </c>
      <c r="I27" s="128">
        <v>1.4751000000000001</v>
      </c>
      <c r="J27" s="128">
        <v>1.4751000000000001</v>
      </c>
    </row>
    <row r="28" spans="1:10" ht="11.1" customHeight="1" x14ac:dyDescent="0.25">
      <c r="A28" s="57">
        <v>57</v>
      </c>
      <c r="B28" s="58">
        <v>230</v>
      </c>
      <c r="C28" s="62">
        <v>7521</v>
      </c>
      <c r="D28" s="59">
        <v>3.0599999999999999E-2</v>
      </c>
      <c r="E28" s="59">
        <v>0.02</v>
      </c>
      <c r="F28" s="59">
        <v>0.02</v>
      </c>
      <c r="G28" s="60">
        <v>150.41999999999999</v>
      </c>
      <c r="H28" s="60">
        <v>150.41999999999999</v>
      </c>
      <c r="I28" s="128">
        <v>1.5290999999999999</v>
      </c>
      <c r="J28" s="128">
        <v>1.5290999999999999</v>
      </c>
    </row>
    <row r="29" spans="1:10" ht="11.1" customHeight="1" x14ac:dyDescent="0.25">
      <c r="A29" s="57">
        <v>58</v>
      </c>
      <c r="B29" s="58">
        <v>254</v>
      </c>
      <c r="C29" s="62">
        <v>7263</v>
      </c>
      <c r="D29" s="59">
        <v>3.5000000000000003E-2</v>
      </c>
      <c r="E29" s="59">
        <v>0.02</v>
      </c>
      <c r="F29" s="59">
        <v>0.02</v>
      </c>
      <c r="G29" s="60">
        <v>145.26</v>
      </c>
      <c r="H29" s="60">
        <v>145.26</v>
      </c>
      <c r="I29" s="128">
        <v>1.7485999999999999</v>
      </c>
      <c r="J29" s="128">
        <v>1.7485999999999999</v>
      </c>
    </row>
    <row r="30" spans="1:10" ht="11.1" customHeight="1" x14ac:dyDescent="0.25">
      <c r="A30" s="57">
        <v>59</v>
      </c>
      <c r="B30" s="58">
        <v>292</v>
      </c>
      <c r="C30" s="62">
        <v>7051</v>
      </c>
      <c r="D30" s="59">
        <v>4.1399999999999999E-2</v>
      </c>
      <c r="E30" s="59">
        <v>0.03</v>
      </c>
      <c r="F30" s="59">
        <v>0.03</v>
      </c>
      <c r="G30" s="60">
        <v>211.53</v>
      </c>
      <c r="H30" s="60">
        <v>211.53</v>
      </c>
      <c r="I30" s="128">
        <v>1.3804000000000001</v>
      </c>
      <c r="J30" s="128">
        <v>1.3804000000000001</v>
      </c>
    </row>
    <row r="31" spans="1:10" ht="11.1" customHeight="1" x14ac:dyDescent="0.25">
      <c r="A31" s="57">
        <v>60</v>
      </c>
      <c r="B31" s="58">
        <v>367</v>
      </c>
      <c r="C31" s="62">
        <v>6888</v>
      </c>
      <c r="D31" s="59">
        <v>5.33E-2</v>
      </c>
      <c r="E31" s="59">
        <v>0.04</v>
      </c>
      <c r="F31" s="59">
        <v>0.04</v>
      </c>
      <c r="G31" s="60">
        <v>275.52</v>
      </c>
      <c r="H31" s="60">
        <v>275.52</v>
      </c>
      <c r="I31" s="128">
        <v>1.3320000000000001</v>
      </c>
      <c r="J31" s="128">
        <v>1.3320000000000001</v>
      </c>
    </row>
    <row r="32" spans="1:10" ht="11.1" customHeight="1" x14ac:dyDescent="0.25">
      <c r="A32" s="57">
        <v>61</v>
      </c>
      <c r="B32" s="58">
        <v>463</v>
      </c>
      <c r="C32" s="62">
        <v>6470</v>
      </c>
      <c r="D32" s="59">
        <v>7.1599999999999997E-2</v>
      </c>
      <c r="E32" s="59">
        <v>0.05</v>
      </c>
      <c r="F32" s="59">
        <v>0.05</v>
      </c>
      <c r="G32" s="60">
        <v>323.5</v>
      </c>
      <c r="H32" s="60">
        <v>323.5</v>
      </c>
      <c r="I32" s="128">
        <v>1.4312</v>
      </c>
      <c r="J32" s="128">
        <v>1.4312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5000</v>
      </c>
      <c r="J33" s="61" t="s">
        <v>5001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5002</v>
      </c>
      <c r="J34" s="61" t="s">
        <v>5003</v>
      </c>
    </row>
    <row r="35" spans="1:10" ht="11.1" customHeight="1" x14ac:dyDescent="0.25">
      <c r="A35" s="57">
        <v>64</v>
      </c>
      <c r="B35" s="58">
        <v>0</v>
      </c>
      <c r="C35" s="127">
        <v>5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5004</v>
      </c>
      <c r="J35" s="61" t="s">
        <v>5005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5006</v>
      </c>
      <c r="J36" s="61" t="s">
        <v>5007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5008</v>
      </c>
      <c r="J37" s="61" t="s">
        <v>5009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5010</v>
      </c>
      <c r="E38" s="59">
        <v>0</v>
      </c>
      <c r="F38" s="59">
        <v>0</v>
      </c>
      <c r="G38" s="60">
        <v>0</v>
      </c>
      <c r="H38" s="60">
        <v>0</v>
      </c>
      <c r="I38" s="61" t="s">
        <v>5011</v>
      </c>
      <c r="J38" s="61" t="s">
        <v>5012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5013</v>
      </c>
      <c r="J39" s="61" t="s">
        <v>5014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5015</v>
      </c>
      <c r="J40" s="61" t="s">
        <v>5016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5017</v>
      </c>
      <c r="E41" s="59">
        <v>0</v>
      </c>
      <c r="F41" s="59">
        <v>0</v>
      </c>
      <c r="G41" s="60">
        <v>0</v>
      </c>
      <c r="H41" s="60">
        <v>0</v>
      </c>
      <c r="I41" s="61" t="s">
        <v>5018</v>
      </c>
      <c r="J41" s="61" t="s">
        <v>5019</v>
      </c>
    </row>
    <row r="42" spans="1:10" ht="11.1" customHeight="1" x14ac:dyDescent="0.25">
      <c r="A42" s="129" t="s">
        <v>5020</v>
      </c>
      <c r="B42" s="58">
        <v>0</v>
      </c>
      <c r="C42" s="127">
        <v>1</v>
      </c>
      <c r="D42" s="59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5021</v>
      </c>
      <c r="J42" s="61" t="s">
        <v>5022</v>
      </c>
    </row>
    <row r="43" spans="1:10" ht="11.1" customHeight="1" x14ac:dyDescent="0.25">
      <c r="A43" s="63" t="s">
        <v>5023</v>
      </c>
      <c r="B43" s="65">
        <v>2075</v>
      </c>
      <c r="C43" s="65">
        <v>50972</v>
      </c>
      <c r="D43" s="66">
        <v>4.07E-2</v>
      </c>
      <c r="E43" s="67"/>
      <c r="F43" s="67"/>
      <c r="G43" s="130">
        <v>1421.51</v>
      </c>
      <c r="H43" s="130">
        <v>1421.51</v>
      </c>
      <c r="I43" s="131">
        <v>1.4597</v>
      </c>
      <c r="J43" s="131">
        <v>1.4597</v>
      </c>
    </row>
    <row r="63" spans="1:1" x14ac:dyDescent="0.25">
      <c r="A63" s="24" t="s">
        <v>5024</v>
      </c>
    </row>
    <row r="64" spans="1:1" x14ac:dyDescent="0.25">
      <c r="A64" s="2" t="s">
        <v>5025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5026</v>
      </c>
    </row>
    <row r="5" spans="1:10" x14ac:dyDescent="0.25">
      <c r="A5" s="124" t="s">
        <v>5027</v>
      </c>
    </row>
    <row r="6" spans="1:10" x14ac:dyDescent="0.25">
      <c r="A6" s="124" t="s">
        <v>5028</v>
      </c>
    </row>
    <row r="7" spans="1:10" x14ac:dyDescent="0.25">
      <c r="A7" s="124" t="s">
        <v>5029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5030</v>
      </c>
      <c r="E8" s="53">
        <v>-5</v>
      </c>
      <c r="F8" s="53">
        <v>-6</v>
      </c>
      <c r="G8" s="53">
        <v>-7</v>
      </c>
      <c r="H8" s="53">
        <v>-8</v>
      </c>
      <c r="I8" s="54" t="s">
        <v>5031</v>
      </c>
      <c r="J8" s="54" t="s">
        <v>5032</v>
      </c>
    </row>
    <row r="9" spans="1:10" ht="11.1" customHeight="1" x14ac:dyDescent="0.25">
      <c r="A9" s="232" t="s">
        <v>5033</v>
      </c>
      <c r="B9" s="234" t="s">
        <v>5034</v>
      </c>
      <c r="C9" s="235" t="s">
        <v>5035</v>
      </c>
      <c r="D9" s="235" t="s">
        <v>5036</v>
      </c>
      <c r="E9" s="231" t="s">
        <v>5037</v>
      </c>
      <c r="F9" s="231"/>
      <c r="G9" s="231" t="s">
        <v>5038</v>
      </c>
      <c r="H9" s="231"/>
      <c r="I9" s="231" t="s">
        <v>5039</v>
      </c>
      <c r="J9" s="231"/>
    </row>
    <row r="10" spans="1:10" ht="21.95" customHeight="1" x14ac:dyDescent="0.25">
      <c r="A10" s="232"/>
      <c r="B10" s="234"/>
      <c r="C10" s="235"/>
      <c r="D10" s="235"/>
      <c r="E10" s="126" t="s">
        <v>5040</v>
      </c>
      <c r="F10" s="126" t="s">
        <v>5041</v>
      </c>
      <c r="G10" s="126" t="s">
        <v>5042</v>
      </c>
      <c r="H10" s="126" t="s">
        <v>5043</v>
      </c>
      <c r="I10" s="56" t="s">
        <v>5044</v>
      </c>
      <c r="J10" s="56" t="s">
        <v>5045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5046</v>
      </c>
      <c r="E11" s="59">
        <v>0</v>
      </c>
      <c r="F11" s="59">
        <v>0</v>
      </c>
      <c r="G11" s="60">
        <v>0</v>
      </c>
      <c r="H11" s="60">
        <v>0</v>
      </c>
      <c r="I11" s="61" t="s">
        <v>5047</v>
      </c>
      <c r="J11" s="61" t="s">
        <v>5048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5049</v>
      </c>
      <c r="E12" s="59">
        <v>0</v>
      </c>
      <c r="F12" s="59">
        <v>0</v>
      </c>
      <c r="G12" s="60">
        <v>0</v>
      </c>
      <c r="H12" s="60">
        <v>0</v>
      </c>
      <c r="I12" s="61" t="s">
        <v>5050</v>
      </c>
      <c r="J12" s="61" t="s">
        <v>5051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5052</v>
      </c>
      <c r="E13" s="59">
        <v>0</v>
      </c>
      <c r="F13" s="59">
        <v>0</v>
      </c>
      <c r="G13" s="60">
        <v>0</v>
      </c>
      <c r="H13" s="60">
        <v>0</v>
      </c>
      <c r="I13" s="61" t="s">
        <v>5053</v>
      </c>
      <c r="J13" s="61" t="s">
        <v>5054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5055</v>
      </c>
      <c r="E14" s="59">
        <v>0</v>
      </c>
      <c r="F14" s="59">
        <v>0</v>
      </c>
      <c r="G14" s="60">
        <v>0</v>
      </c>
      <c r="H14" s="60">
        <v>0</v>
      </c>
      <c r="I14" s="61" t="s">
        <v>5056</v>
      </c>
      <c r="J14" s="61" t="s">
        <v>5057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5058</v>
      </c>
      <c r="E15" s="59">
        <v>0</v>
      </c>
      <c r="F15" s="59">
        <v>0</v>
      </c>
      <c r="G15" s="60">
        <v>0</v>
      </c>
      <c r="H15" s="60">
        <v>0</v>
      </c>
      <c r="I15" s="61" t="s">
        <v>5059</v>
      </c>
      <c r="J15" s="61" t="s">
        <v>5060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5061</v>
      </c>
      <c r="E16" s="59">
        <v>0</v>
      </c>
      <c r="F16" s="59">
        <v>0</v>
      </c>
      <c r="G16" s="60">
        <v>0</v>
      </c>
      <c r="H16" s="60">
        <v>0</v>
      </c>
      <c r="I16" s="61" t="s">
        <v>5062</v>
      </c>
      <c r="J16" s="61" t="s">
        <v>5063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5064</v>
      </c>
      <c r="E17" s="59">
        <v>0</v>
      </c>
      <c r="F17" s="59">
        <v>0</v>
      </c>
      <c r="G17" s="60">
        <v>0</v>
      </c>
      <c r="H17" s="60">
        <v>0</v>
      </c>
      <c r="I17" s="61" t="s">
        <v>5065</v>
      </c>
      <c r="J17" s="61" t="s">
        <v>5066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5067</v>
      </c>
      <c r="E18" s="59">
        <v>0</v>
      </c>
      <c r="F18" s="59">
        <v>0</v>
      </c>
      <c r="G18" s="60">
        <v>0</v>
      </c>
      <c r="H18" s="60">
        <v>0</v>
      </c>
      <c r="I18" s="61" t="s">
        <v>5068</v>
      </c>
      <c r="J18" s="61" t="s">
        <v>5069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5070</v>
      </c>
      <c r="E19" s="59">
        <v>0</v>
      </c>
      <c r="F19" s="59">
        <v>0</v>
      </c>
      <c r="G19" s="60">
        <v>0</v>
      </c>
      <c r="H19" s="60">
        <v>0</v>
      </c>
      <c r="I19" s="61" t="s">
        <v>5071</v>
      </c>
      <c r="J19" s="61" t="s">
        <v>5072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5073</v>
      </c>
      <c r="E20" s="59">
        <v>0</v>
      </c>
      <c r="F20" s="59">
        <v>0</v>
      </c>
      <c r="G20" s="60">
        <v>0</v>
      </c>
      <c r="H20" s="60">
        <v>0</v>
      </c>
      <c r="I20" s="61" t="s">
        <v>5074</v>
      </c>
      <c r="J20" s="61" t="s">
        <v>5075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5076</v>
      </c>
      <c r="E21" s="59">
        <v>0</v>
      </c>
      <c r="F21" s="59">
        <v>0</v>
      </c>
      <c r="G21" s="60">
        <v>0</v>
      </c>
      <c r="H21" s="60">
        <v>0</v>
      </c>
      <c r="I21" s="61" t="s">
        <v>5077</v>
      </c>
      <c r="J21" s="61" t="s">
        <v>5078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5079</v>
      </c>
      <c r="E22" s="59">
        <v>0</v>
      </c>
      <c r="F22" s="59">
        <v>0</v>
      </c>
      <c r="G22" s="60">
        <v>0</v>
      </c>
      <c r="H22" s="60">
        <v>0</v>
      </c>
      <c r="I22" s="61" t="s">
        <v>5080</v>
      </c>
      <c r="J22" s="61" t="s">
        <v>5081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5082</v>
      </c>
      <c r="E23" s="59">
        <v>0</v>
      </c>
      <c r="F23" s="59">
        <v>0</v>
      </c>
      <c r="G23" s="60">
        <v>0</v>
      </c>
      <c r="H23" s="60">
        <v>0</v>
      </c>
      <c r="I23" s="61" t="s">
        <v>5083</v>
      </c>
      <c r="J23" s="61" t="s">
        <v>5084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5085</v>
      </c>
      <c r="E24" s="59">
        <v>0</v>
      </c>
      <c r="F24" s="59">
        <v>0</v>
      </c>
      <c r="G24" s="60">
        <v>0</v>
      </c>
      <c r="H24" s="60">
        <v>0</v>
      </c>
      <c r="I24" s="61" t="s">
        <v>5086</v>
      </c>
      <c r="J24" s="61" t="s">
        <v>5087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5088</v>
      </c>
      <c r="E25" s="59">
        <v>0</v>
      </c>
      <c r="F25" s="59">
        <v>0</v>
      </c>
      <c r="G25" s="60">
        <v>0</v>
      </c>
      <c r="H25" s="60">
        <v>0</v>
      </c>
      <c r="I25" s="61" t="s">
        <v>5089</v>
      </c>
      <c r="J25" s="61" t="s">
        <v>5090</v>
      </c>
    </row>
    <row r="26" spans="1:10" ht="11.1" customHeight="1" x14ac:dyDescent="0.25">
      <c r="A26" s="57">
        <v>55</v>
      </c>
      <c r="B26" s="58">
        <v>59</v>
      </c>
      <c r="C26" s="62">
        <v>1649</v>
      </c>
      <c r="D26" s="128">
        <v>3.5799999999999998E-2</v>
      </c>
      <c r="E26" s="59">
        <v>0.02</v>
      </c>
      <c r="F26" s="59">
        <v>0.02</v>
      </c>
      <c r="G26" s="60">
        <v>32.979999999999997</v>
      </c>
      <c r="H26" s="60">
        <v>32.979999999999997</v>
      </c>
      <c r="I26" s="128">
        <v>1.7889999999999999</v>
      </c>
      <c r="J26" s="128">
        <v>1.7889999999999999</v>
      </c>
    </row>
    <row r="27" spans="1:10" ht="11.1" customHeight="1" x14ac:dyDescent="0.25">
      <c r="A27" s="57">
        <v>56</v>
      </c>
      <c r="B27" s="58">
        <v>66</v>
      </c>
      <c r="C27" s="62">
        <v>1574</v>
      </c>
      <c r="D27" s="128">
        <v>4.19E-2</v>
      </c>
      <c r="E27" s="59">
        <v>0.02</v>
      </c>
      <c r="F27" s="59">
        <v>0.02</v>
      </c>
      <c r="G27" s="60">
        <v>31.48</v>
      </c>
      <c r="H27" s="60">
        <v>31.48</v>
      </c>
      <c r="I27" s="128">
        <v>2.0966</v>
      </c>
      <c r="J27" s="128">
        <v>2.0966</v>
      </c>
    </row>
    <row r="28" spans="1:10" ht="11.1" customHeight="1" x14ac:dyDescent="0.25">
      <c r="A28" s="57">
        <v>57</v>
      </c>
      <c r="B28" s="58">
        <v>55</v>
      </c>
      <c r="C28" s="62">
        <v>1483</v>
      </c>
      <c r="D28" s="128">
        <v>3.7100000000000001E-2</v>
      </c>
      <c r="E28" s="59">
        <v>0.02</v>
      </c>
      <c r="F28" s="59">
        <v>0.02</v>
      </c>
      <c r="G28" s="60">
        <v>29.66</v>
      </c>
      <c r="H28" s="60">
        <v>29.66</v>
      </c>
      <c r="I28" s="128">
        <v>1.8543000000000001</v>
      </c>
      <c r="J28" s="128">
        <v>1.8543000000000001</v>
      </c>
    </row>
    <row r="29" spans="1:10" ht="11.1" customHeight="1" x14ac:dyDescent="0.25">
      <c r="A29" s="57">
        <v>58</v>
      </c>
      <c r="B29" s="58">
        <v>55</v>
      </c>
      <c r="C29" s="62">
        <v>1378</v>
      </c>
      <c r="D29" s="128">
        <v>3.9899999999999998E-2</v>
      </c>
      <c r="E29" s="59">
        <v>0.02</v>
      </c>
      <c r="F29" s="59">
        <v>0.02</v>
      </c>
      <c r="G29" s="60">
        <v>27.56</v>
      </c>
      <c r="H29" s="60">
        <v>27.56</v>
      </c>
      <c r="I29" s="128">
        <v>1.9956</v>
      </c>
      <c r="J29" s="128">
        <v>1.9956</v>
      </c>
    </row>
    <row r="30" spans="1:10" ht="11.1" customHeight="1" x14ac:dyDescent="0.25">
      <c r="A30" s="57">
        <v>59</v>
      </c>
      <c r="B30" s="58">
        <v>59</v>
      </c>
      <c r="C30" s="62">
        <v>1341</v>
      </c>
      <c r="D30" s="128">
        <v>4.3999999999999997E-2</v>
      </c>
      <c r="E30" s="59">
        <v>0.03</v>
      </c>
      <c r="F30" s="59">
        <v>0.03</v>
      </c>
      <c r="G30" s="60">
        <v>40.229999999999997</v>
      </c>
      <c r="H30" s="60">
        <v>40.229999999999997</v>
      </c>
      <c r="I30" s="128">
        <v>1.4665999999999999</v>
      </c>
      <c r="J30" s="128">
        <v>1.4665999999999999</v>
      </c>
    </row>
    <row r="31" spans="1:10" ht="11.1" customHeight="1" x14ac:dyDescent="0.25">
      <c r="A31" s="57">
        <v>60</v>
      </c>
      <c r="B31" s="58">
        <v>95</v>
      </c>
      <c r="C31" s="62">
        <v>1360</v>
      </c>
      <c r="D31" s="128">
        <v>6.9900000000000004E-2</v>
      </c>
      <c r="E31" s="59">
        <v>0.04</v>
      </c>
      <c r="F31" s="59">
        <v>0.04</v>
      </c>
      <c r="G31" s="60">
        <v>54.4</v>
      </c>
      <c r="H31" s="60">
        <v>54.4</v>
      </c>
      <c r="I31" s="128">
        <v>1.7463</v>
      </c>
      <c r="J31" s="128">
        <v>1.7463</v>
      </c>
    </row>
    <row r="32" spans="1:10" ht="11.1" customHeight="1" x14ac:dyDescent="0.25">
      <c r="A32" s="57">
        <v>61</v>
      </c>
      <c r="B32" s="58">
        <v>104</v>
      </c>
      <c r="C32" s="62">
        <v>1325</v>
      </c>
      <c r="D32" s="128">
        <v>7.85E-2</v>
      </c>
      <c r="E32" s="59">
        <v>0.05</v>
      </c>
      <c r="F32" s="59">
        <v>0.05</v>
      </c>
      <c r="G32" s="60">
        <v>66.25</v>
      </c>
      <c r="H32" s="60">
        <v>66.25</v>
      </c>
      <c r="I32" s="128">
        <v>1.5698000000000001</v>
      </c>
      <c r="J32" s="128">
        <v>1.5698000000000001</v>
      </c>
    </row>
    <row r="33" spans="1:10" ht="11.1" customHeight="1" x14ac:dyDescent="0.25">
      <c r="A33" s="57">
        <v>62</v>
      </c>
      <c r="B33" s="58">
        <v>0</v>
      </c>
      <c r="C33" s="127">
        <v>0</v>
      </c>
      <c r="D33" s="61" t="s">
        <v>5091</v>
      </c>
      <c r="E33" s="59">
        <v>0</v>
      </c>
      <c r="F33" s="59">
        <v>0</v>
      </c>
      <c r="G33" s="60">
        <v>0</v>
      </c>
      <c r="H33" s="60">
        <v>0</v>
      </c>
      <c r="I33" s="61" t="s">
        <v>5092</v>
      </c>
      <c r="J33" s="61" t="s">
        <v>5093</v>
      </c>
    </row>
    <row r="34" spans="1:10" ht="11.1" customHeight="1" x14ac:dyDescent="0.25">
      <c r="A34" s="57">
        <v>63</v>
      </c>
      <c r="B34" s="58">
        <v>0</v>
      </c>
      <c r="C34" s="127">
        <v>0</v>
      </c>
      <c r="D34" s="61" t="s">
        <v>5094</v>
      </c>
      <c r="E34" s="59">
        <v>0</v>
      </c>
      <c r="F34" s="59">
        <v>0</v>
      </c>
      <c r="G34" s="60">
        <v>0</v>
      </c>
      <c r="H34" s="60">
        <v>0</v>
      </c>
      <c r="I34" s="61" t="s">
        <v>5095</v>
      </c>
      <c r="J34" s="61" t="s">
        <v>5096</v>
      </c>
    </row>
    <row r="35" spans="1:10" ht="11.1" customHeight="1" x14ac:dyDescent="0.25">
      <c r="A35" s="57">
        <v>64</v>
      </c>
      <c r="B35" s="58">
        <v>0</v>
      </c>
      <c r="C35" s="127">
        <v>1</v>
      </c>
      <c r="D35" s="128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5097</v>
      </c>
      <c r="J35" s="61" t="s">
        <v>5098</v>
      </c>
    </row>
    <row r="36" spans="1:10" ht="11.1" customHeight="1" x14ac:dyDescent="0.25">
      <c r="A36" s="57">
        <v>65</v>
      </c>
      <c r="B36" s="58">
        <v>0</v>
      </c>
      <c r="C36" s="127">
        <v>0</v>
      </c>
      <c r="D36" s="61" t="s">
        <v>5099</v>
      </c>
      <c r="E36" s="59">
        <v>0</v>
      </c>
      <c r="F36" s="59">
        <v>0</v>
      </c>
      <c r="G36" s="60">
        <v>0</v>
      </c>
      <c r="H36" s="60">
        <v>0</v>
      </c>
      <c r="I36" s="61" t="s">
        <v>5100</v>
      </c>
      <c r="J36" s="61" t="s">
        <v>5101</v>
      </c>
    </row>
    <row r="37" spans="1:10" ht="11.1" customHeight="1" x14ac:dyDescent="0.25">
      <c r="A37" s="57">
        <v>66</v>
      </c>
      <c r="B37" s="58">
        <v>0</v>
      </c>
      <c r="C37" s="127">
        <v>0</v>
      </c>
      <c r="D37" s="61" t="s">
        <v>5102</v>
      </c>
      <c r="E37" s="59">
        <v>0</v>
      </c>
      <c r="F37" s="59">
        <v>0</v>
      </c>
      <c r="G37" s="60">
        <v>0</v>
      </c>
      <c r="H37" s="60">
        <v>0</v>
      </c>
      <c r="I37" s="61" t="s">
        <v>5103</v>
      </c>
      <c r="J37" s="61" t="s">
        <v>5104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5105</v>
      </c>
      <c r="E38" s="59">
        <v>0</v>
      </c>
      <c r="F38" s="59">
        <v>0</v>
      </c>
      <c r="G38" s="60">
        <v>0</v>
      </c>
      <c r="H38" s="60">
        <v>0</v>
      </c>
      <c r="I38" s="61" t="s">
        <v>5106</v>
      </c>
      <c r="J38" s="61" t="s">
        <v>5107</v>
      </c>
    </row>
    <row r="39" spans="1:10" ht="11.1" customHeight="1" x14ac:dyDescent="0.25">
      <c r="A39" s="57">
        <v>68</v>
      </c>
      <c r="B39" s="58">
        <v>0</v>
      </c>
      <c r="C39" s="127">
        <v>0</v>
      </c>
      <c r="D39" s="61" t="s">
        <v>5108</v>
      </c>
      <c r="E39" s="59">
        <v>0</v>
      </c>
      <c r="F39" s="59">
        <v>0</v>
      </c>
      <c r="G39" s="60">
        <v>0</v>
      </c>
      <c r="H39" s="60">
        <v>0</v>
      </c>
      <c r="I39" s="61" t="s">
        <v>5109</v>
      </c>
      <c r="J39" s="61" t="s">
        <v>5110</v>
      </c>
    </row>
    <row r="40" spans="1:10" ht="11.1" customHeight="1" x14ac:dyDescent="0.25">
      <c r="A40" s="57">
        <v>69</v>
      </c>
      <c r="B40" s="58">
        <v>0</v>
      </c>
      <c r="C40" s="127">
        <v>0</v>
      </c>
      <c r="D40" s="61" t="s">
        <v>5111</v>
      </c>
      <c r="E40" s="59">
        <v>0</v>
      </c>
      <c r="F40" s="59">
        <v>0</v>
      </c>
      <c r="G40" s="60">
        <v>0</v>
      </c>
      <c r="H40" s="60">
        <v>0</v>
      </c>
      <c r="I40" s="61" t="s">
        <v>5112</v>
      </c>
      <c r="J40" s="61" t="s">
        <v>5113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5114</v>
      </c>
      <c r="E41" s="59">
        <v>0</v>
      </c>
      <c r="F41" s="59">
        <v>0</v>
      </c>
      <c r="G41" s="60">
        <v>0</v>
      </c>
      <c r="H41" s="60">
        <v>0</v>
      </c>
      <c r="I41" s="61" t="s">
        <v>5115</v>
      </c>
      <c r="J41" s="61" t="s">
        <v>5116</v>
      </c>
    </row>
    <row r="42" spans="1:10" ht="11.1" customHeight="1" x14ac:dyDescent="0.25">
      <c r="A42" s="129" t="s">
        <v>5117</v>
      </c>
      <c r="B42" s="58">
        <v>0</v>
      </c>
      <c r="C42" s="127">
        <v>1</v>
      </c>
      <c r="D42" s="128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5118</v>
      </c>
      <c r="J42" s="61" t="s">
        <v>5119</v>
      </c>
    </row>
    <row r="43" spans="1:10" ht="11.1" customHeight="1" x14ac:dyDescent="0.25">
      <c r="A43" s="63" t="s">
        <v>5120</v>
      </c>
      <c r="B43" s="132">
        <v>493</v>
      </c>
      <c r="C43" s="65">
        <v>10112</v>
      </c>
      <c r="D43" s="131">
        <v>4.8800000000000003E-2</v>
      </c>
      <c r="E43" s="67"/>
      <c r="F43" s="67"/>
      <c r="G43" s="68">
        <v>282.56</v>
      </c>
      <c r="H43" s="68">
        <v>282.56</v>
      </c>
      <c r="I43" s="131">
        <v>1.7447999999999999</v>
      </c>
      <c r="J43" s="131">
        <v>1.7447999999999999</v>
      </c>
    </row>
    <row r="63" spans="1:1" x14ac:dyDescent="0.25">
      <c r="A63" s="24" t="s">
        <v>5121</v>
      </c>
    </row>
    <row r="64" spans="1:1" x14ac:dyDescent="0.25">
      <c r="A64" s="2" t="s">
        <v>5122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4:J64"/>
  <sheetViews>
    <sheetView workbookViewId="0">
      <selection activeCell="J42" sqref="J42"/>
    </sheetView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5123</v>
      </c>
    </row>
    <row r="5" spans="1:10" x14ac:dyDescent="0.25">
      <c r="A5" s="124" t="s">
        <v>5124</v>
      </c>
    </row>
    <row r="6" spans="1:10" x14ac:dyDescent="0.25">
      <c r="A6" s="124" t="s">
        <v>5125</v>
      </c>
    </row>
    <row r="7" spans="1:10" x14ac:dyDescent="0.25">
      <c r="A7" s="124" t="s">
        <v>5126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5127</v>
      </c>
      <c r="E8" s="53">
        <v>-5</v>
      </c>
      <c r="F8" s="53">
        <v>-6</v>
      </c>
      <c r="G8" s="53">
        <v>-7</v>
      </c>
      <c r="H8" s="53">
        <v>-8</v>
      </c>
      <c r="I8" s="54" t="s">
        <v>5128</v>
      </c>
      <c r="J8" s="54" t="s">
        <v>5129</v>
      </c>
    </row>
    <row r="9" spans="1:10" ht="11.1" customHeight="1" x14ac:dyDescent="0.25">
      <c r="A9" s="232" t="s">
        <v>5130</v>
      </c>
      <c r="B9" s="234" t="s">
        <v>5131</v>
      </c>
      <c r="C9" s="235" t="s">
        <v>5132</v>
      </c>
      <c r="D9" s="235" t="s">
        <v>5133</v>
      </c>
      <c r="E9" s="231" t="s">
        <v>5134</v>
      </c>
      <c r="F9" s="231"/>
      <c r="G9" s="231" t="s">
        <v>5135</v>
      </c>
      <c r="H9" s="231"/>
      <c r="I9" s="231" t="s">
        <v>5136</v>
      </c>
      <c r="J9" s="231"/>
    </row>
    <row r="10" spans="1:10" ht="21.95" customHeight="1" x14ac:dyDescent="0.25">
      <c r="A10" s="232"/>
      <c r="B10" s="234"/>
      <c r="C10" s="235"/>
      <c r="D10" s="235"/>
      <c r="E10" s="126" t="s">
        <v>5137</v>
      </c>
      <c r="F10" s="126" t="s">
        <v>5138</v>
      </c>
      <c r="G10" s="126" t="s">
        <v>5139</v>
      </c>
      <c r="H10" s="126" t="s">
        <v>5140</v>
      </c>
      <c r="I10" s="56" t="s">
        <v>5141</v>
      </c>
      <c r="J10" s="56" t="s">
        <v>5142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5143</v>
      </c>
      <c r="E11" s="59">
        <v>0</v>
      </c>
      <c r="F11" s="59">
        <v>0</v>
      </c>
      <c r="G11" s="60">
        <v>0</v>
      </c>
      <c r="H11" s="60">
        <v>0</v>
      </c>
      <c r="I11" s="61" t="s">
        <v>5144</v>
      </c>
      <c r="J11" s="61" t="s">
        <v>5145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5146</v>
      </c>
      <c r="E12" s="59">
        <v>0</v>
      </c>
      <c r="F12" s="59">
        <v>0</v>
      </c>
      <c r="G12" s="60">
        <v>0</v>
      </c>
      <c r="H12" s="60">
        <v>0</v>
      </c>
      <c r="I12" s="61" t="s">
        <v>5147</v>
      </c>
      <c r="J12" s="61" t="s">
        <v>5148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5149</v>
      </c>
      <c r="E13" s="59">
        <v>0</v>
      </c>
      <c r="F13" s="59">
        <v>0</v>
      </c>
      <c r="G13" s="60">
        <v>0</v>
      </c>
      <c r="H13" s="60">
        <v>0</v>
      </c>
      <c r="I13" s="61" t="s">
        <v>5150</v>
      </c>
      <c r="J13" s="61" t="s">
        <v>5151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5152</v>
      </c>
      <c r="E14" s="59">
        <v>0</v>
      </c>
      <c r="F14" s="59">
        <v>0</v>
      </c>
      <c r="G14" s="60">
        <v>0</v>
      </c>
      <c r="H14" s="60">
        <v>0</v>
      </c>
      <c r="I14" s="61" t="s">
        <v>5153</v>
      </c>
      <c r="J14" s="61" t="s">
        <v>5154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5155</v>
      </c>
      <c r="E15" s="59">
        <v>0</v>
      </c>
      <c r="F15" s="59">
        <v>0</v>
      </c>
      <c r="G15" s="60">
        <v>0</v>
      </c>
      <c r="H15" s="60">
        <v>0</v>
      </c>
      <c r="I15" s="61" t="s">
        <v>5156</v>
      </c>
      <c r="J15" s="61" t="s">
        <v>5157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5158</v>
      </c>
      <c r="E16" s="59">
        <v>0</v>
      </c>
      <c r="F16" s="59">
        <v>0</v>
      </c>
      <c r="G16" s="60">
        <v>0</v>
      </c>
      <c r="H16" s="60">
        <v>0</v>
      </c>
      <c r="I16" s="61" t="s">
        <v>5159</v>
      </c>
      <c r="J16" s="61" t="s">
        <v>5160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5161</v>
      </c>
      <c r="E17" s="59">
        <v>0</v>
      </c>
      <c r="F17" s="59">
        <v>0</v>
      </c>
      <c r="G17" s="60">
        <v>0</v>
      </c>
      <c r="H17" s="60">
        <v>0</v>
      </c>
      <c r="I17" s="61" t="s">
        <v>5162</v>
      </c>
      <c r="J17" s="61" t="s">
        <v>5163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5164</v>
      </c>
      <c r="E18" s="59">
        <v>0</v>
      </c>
      <c r="F18" s="59">
        <v>0</v>
      </c>
      <c r="G18" s="60">
        <v>0</v>
      </c>
      <c r="H18" s="60">
        <v>0</v>
      </c>
      <c r="I18" s="61" t="s">
        <v>5165</v>
      </c>
      <c r="J18" s="61" t="s">
        <v>5166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5167</v>
      </c>
      <c r="E19" s="59">
        <v>0</v>
      </c>
      <c r="F19" s="59">
        <v>0</v>
      </c>
      <c r="G19" s="60">
        <v>0</v>
      </c>
      <c r="H19" s="60">
        <v>0</v>
      </c>
      <c r="I19" s="61" t="s">
        <v>5168</v>
      </c>
      <c r="J19" s="61" t="s">
        <v>5169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5170</v>
      </c>
      <c r="E20" s="59">
        <v>0</v>
      </c>
      <c r="F20" s="59">
        <v>0</v>
      </c>
      <c r="G20" s="60">
        <v>0</v>
      </c>
      <c r="H20" s="60">
        <v>0</v>
      </c>
      <c r="I20" s="61" t="s">
        <v>5171</v>
      </c>
      <c r="J20" s="61" t="s">
        <v>5172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5173</v>
      </c>
      <c r="E21" s="59">
        <v>0</v>
      </c>
      <c r="F21" s="59">
        <v>0</v>
      </c>
      <c r="G21" s="60">
        <v>0</v>
      </c>
      <c r="H21" s="60">
        <v>0</v>
      </c>
      <c r="I21" s="61" t="s">
        <v>5174</v>
      </c>
      <c r="J21" s="61" t="s">
        <v>5175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5176</v>
      </c>
      <c r="E22" s="59">
        <v>0</v>
      </c>
      <c r="F22" s="59">
        <v>0</v>
      </c>
      <c r="G22" s="60">
        <v>0</v>
      </c>
      <c r="H22" s="60">
        <v>0</v>
      </c>
      <c r="I22" s="61" t="s">
        <v>5177</v>
      </c>
      <c r="J22" s="61" t="s">
        <v>5178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5179</v>
      </c>
      <c r="E23" s="59">
        <v>0</v>
      </c>
      <c r="F23" s="59">
        <v>0</v>
      </c>
      <c r="G23" s="60">
        <v>0</v>
      </c>
      <c r="H23" s="60">
        <v>0</v>
      </c>
      <c r="I23" s="61" t="s">
        <v>5180</v>
      </c>
      <c r="J23" s="61" t="s">
        <v>5181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5182</v>
      </c>
      <c r="E24" s="59">
        <v>0</v>
      </c>
      <c r="F24" s="59">
        <v>0</v>
      </c>
      <c r="G24" s="60">
        <v>0</v>
      </c>
      <c r="H24" s="60">
        <v>0</v>
      </c>
      <c r="I24" s="61" t="s">
        <v>5183</v>
      </c>
      <c r="J24" s="61" t="s">
        <v>5184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5185</v>
      </c>
      <c r="E25" s="59">
        <v>0</v>
      </c>
      <c r="F25" s="59">
        <v>0</v>
      </c>
      <c r="G25" s="60">
        <v>0</v>
      </c>
      <c r="H25" s="60">
        <v>0</v>
      </c>
      <c r="I25" s="61" t="s">
        <v>5186</v>
      </c>
      <c r="J25" s="61" t="s">
        <v>5187</v>
      </c>
    </row>
    <row r="26" spans="1:10" ht="11.1" customHeight="1" x14ac:dyDescent="0.25">
      <c r="A26" s="57">
        <v>55</v>
      </c>
      <c r="B26" s="58">
        <v>181</v>
      </c>
      <c r="C26" s="62">
        <v>6353</v>
      </c>
      <c r="D26" s="59">
        <v>2.8500000000000001E-2</v>
      </c>
      <c r="E26" s="59">
        <v>0.02</v>
      </c>
      <c r="F26" s="59">
        <v>0.02</v>
      </c>
      <c r="G26" s="60">
        <v>127.06</v>
      </c>
      <c r="H26" s="60">
        <v>127.06</v>
      </c>
      <c r="I26" s="128">
        <v>1.4245000000000001</v>
      </c>
      <c r="J26" s="128">
        <v>1.4245000000000001</v>
      </c>
    </row>
    <row r="27" spans="1:10" ht="11.1" customHeight="1" x14ac:dyDescent="0.25">
      <c r="A27" s="57">
        <v>56</v>
      </c>
      <c r="B27" s="58">
        <v>163</v>
      </c>
      <c r="C27" s="62">
        <v>6188</v>
      </c>
      <c r="D27" s="59">
        <v>2.63E-2</v>
      </c>
      <c r="E27" s="59">
        <v>0.02</v>
      </c>
      <c r="F27" s="59">
        <v>0.02</v>
      </c>
      <c r="G27" s="60">
        <v>123.76</v>
      </c>
      <c r="H27" s="60">
        <v>123.76</v>
      </c>
      <c r="I27" s="128">
        <v>1.3170999999999999</v>
      </c>
      <c r="J27" s="128">
        <v>1.3170999999999999</v>
      </c>
    </row>
    <row r="28" spans="1:10" ht="11.1" customHeight="1" x14ac:dyDescent="0.25">
      <c r="A28" s="57">
        <v>57</v>
      </c>
      <c r="B28" s="58">
        <v>175</v>
      </c>
      <c r="C28" s="62">
        <v>6038</v>
      </c>
      <c r="D28" s="59">
        <v>2.9000000000000001E-2</v>
      </c>
      <c r="E28" s="59">
        <v>0.02</v>
      </c>
      <c r="F28" s="59">
        <v>0.02</v>
      </c>
      <c r="G28" s="60">
        <v>120.76</v>
      </c>
      <c r="H28" s="60">
        <v>120.76</v>
      </c>
      <c r="I28" s="128">
        <v>1.4492</v>
      </c>
      <c r="J28" s="128">
        <v>1.4492</v>
      </c>
    </row>
    <row r="29" spans="1:10" ht="11.1" customHeight="1" x14ac:dyDescent="0.25">
      <c r="A29" s="57">
        <v>58</v>
      </c>
      <c r="B29" s="58">
        <v>199</v>
      </c>
      <c r="C29" s="62">
        <v>5885</v>
      </c>
      <c r="D29" s="59">
        <v>3.3799999999999997E-2</v>
      </c>
      <c r="E29" s="59">
        <v>0.02</v>
      </c>
      <c r="F29" s="59">
        <v>0.02</v>
      </c>
      <c r="G29" s="60">
        <v>117.7</v>
      </c>
      <c r="H29" s="60">
        <v>117.7</v>
      </c>
      <c r="I29" s="128">
        <v>1.6907000000000001</v>
      </c>
      <c r="J29" s="128">
        <v>1.6907000000000001</v>
      </c>
    </row>
    <row r="30" spans="1:10" ht="11.1" customHeight="1" x14ac:dyDescent="0.25">
      <c r="A30" s="57">
        <v>59</v>
      </c>
      <c r="B30" s="58">
        <v>233</v>
      </c>
      <c r="C30" s="62">
        <v>5710</v>
      </c>
      <c r="D30" s="59">
        <v>4.0800000000000003E-2</v>
      </c>
      <c r="E30" s="59">
        <v>0.03</v>
      </c>
      <c r="F30" s="59">
        <v>0.03</v>
      </c>
      <c r="G30" s="60">
        <v>171.3</v>
      </c>
      <c r="H30" s="60">
        <v>171.3</v>
      </c>
      <c r="I30" s="128">
        <v>1.3602000000000001</v>
      </c>
      <c r="J30" s="128">
        <v>1.3602000000000001</v>
      </c>
    </row>
    <row r="31" spans="1:10" ht="11.1" customHeight="1" x14ac:dyDescent="0.25">
      <c r="A31" s="57">
        <v>60</v>
      </c>
      <c r="B31" s="58">
        <v>272</v>
      </c>
      <c r="C31" s="62">
        <v>5528</v>
      </c>
      <c r="D31" s="59">
        <v>4.9200000000000001E-2</v>
      </c>
      <c r="E31" s="59">
        <v>0.04</v>
      </c>
      <c r="F31" s="59">
        <v>0.04</v>
      </c>
      <c r="G31" s="60">
        <v>221.12</v>
      </c>
      <c r="H31" s="60">
        <v>221.12</v>
      </c>
      <c r="I31" s="128">
        <v>1.2301</v>
      </c>
      <c r="J31" s="128">
        <v>1.2301</v>
      </c>
    </row>
    <row r="32" spans="1:10" ht="11.1" customHeight="1" x14ac:dyDescent="0.25">
      <c r="A32" s="57">
        <v>61</v>
      </c>
      <c r="B32" s="58">
        <v>359</v>
      </c>
      <c r="C32" s="62">
        <v>5145</v>
      </c>
      <c r="D32" s="59">
        <v>6.9800000000000001E-2</v>
      </c>
      <c r="E32" s="59">
        <v>0.05</v>
      </c>
      <c r="F32" s="59">
        <v>0.05</v>
      </c>
      <c r="G32" s="60">
        <v>257.25</v>
      </c>
      <c r="H32" s="60">
        <v>257.25</v>
      </c>
      <c r="I32" s="128">
        <v>1.3955</v>
      </c>
      <c r="J32" s="128">
        <v>1.3955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5188</v>
      </c>
      <c r="J33" s="61" t="s">
        <v>5189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5190</v>
      </c>
      <c r="J34" s="61" t="s">
        <v>5191</v>
      </c>
    </row>
    <row r="35" spans="1:10" ht="11.1" customHeight="1" x14ac:dyDescent="0.25">
      <c r="A35" s="57">
        <v>64</v>
      </c>
      <c r="B35" s="58">
        <v>0</v>
      </c>
      <c r="C35" s="127">
        <v>4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5192</v>
      </c>
      <c r="J35" s="61" t="s">
        <v>5193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5194</v>
      </c>
      <c r="J36" s="61" t="s">
        <v>5195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5196</v>
      </c>
      <c r="J37" s="61" t="s">
        <v>5197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5198</v>
      </c>
      <c r="E38" s="59">
        <v>0</v>
      </c>
      <c r="F38" s="59">
        <v>0</v>
      </c>
      <c r="G38" s="60">
        <v>0</v>
      </c>
      <c r="H38" s="60">
        <v>0</v>
      </c>
      <c r="I38" s="61" t="s">
        <v>5199</v>
      </c>
      <c r="J38" s="61" t="s">
        <v>5200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5201</v>
      </c>
      <c r="J39" s="61" t="s">
        <v>5202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5203</v>
      </c>
      <c r="J40" s="61" t="s">
        <v>5204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5205</v>
      </c>
      <c r="E41" s="59">
        <v>0</v>
      </c>
      <c r="F41" s="59">
        <v>0</v>
      </c>
      <c r="G41" s="60">
        <v>0</v>
      </c>
      <c r="H41" s="60">
        <v>0</v>
      </c>
      <c r="I41" s="61" t="s">
        <v>5206</v>
      </c>
      <c r="J41" s="61" t="s">
        <v>5207</v>
      </c>
    </row>
    <row r="42" spans="1:10" ht="11.1" customHeight="1" x14ac:dyDescent="0.25">
      <c r="A42" s="129" t="s">
        <v>5208</v>
      </c>
      <c r="B42" s="58">
        <v>0</v>
      </c>
      <c r="C42" s="127">
        <v>0</v>
      </c>
      <c r="D42" s="61" t="s">
        <v>5209</v>
      </c>
      <c r="E42" s="59">
        <v>0</v>
      </c>
      <c r="F42" s="59">
        <v>0</v>
      </c>
      <c r="G42" s="60">
        <v>0</v>
      </c>
      <c r="H42" s="60">
        <v>0</v>
      </c>
      <c r="I42" s="61" t="s">
        <v>5210</v>
      </c>
      <c r="J42" s="61" t="s">
        <v>5211</v>
      </c>
    </row>
    <row r="43" spans="1:10" ht="11.1" customHeight="1" x14ac:dyDescent="0.25">
      <c r="A43" s="63" t="s">
        <v>5212</v>
      </c>
      <c r="B43" s="65">
        <v>1582</v>
      </c>
      <c r="C43" s="65">
        <v>40860</v>
      </c>
      <c r="D43" s="66">
        <v>3.8699999999999998E-2</v>
      </c>
      <c r="E43" s="67"/>
      <c r="F43" s="67"/>
      <c r="G43" s="130">
        <v>1138.95</v>
      </c>
      <c r="H43" s="130">
        <v>1138.95</v>
      </c>
      <c r="I43" s="131">
        <v>1.389</v>
      </c>
      <c r="J43" s="131">
        <v>1.389</v>
      </c>
    </row>
    <row r="63" spans="1:1" x14ac:dyDescent="0.25">
      <c r="A63" s="24" t="s">
        <v>5213</v>
      </c>
    </row>
    <row r="64" spans="1:1" x14ac:dyDescent="0.25">
      <c r="A64" s="2" t="s">
        <v>5214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4:J64"/>
  <sheetViews>
    <sheetView workbookViewId="0">
      <selection activeCell="L38" sqref="L38"/>
    </sheetView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5215</v>
      </c>
    </row>
    <row r="5" spans="1:10" x14ac:dyDescent="0.25">
      <c r="A5" s="124" t="s">
        <v>5216</v>
      </c>
    </row>
    <row r="6" spans="1:10" x14ac:dyDescent="0.25">
      <c r="A6" s="124" t="s">
        <v>5217</v>
      </c>
    </row>
    <row r="7" spans="1:10" x14ac:dyDescent="0.25">
      <c r="A7" s="124" t="s">
        <v>5218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5219</v>
      </c>
      <c r="E8" s="53">
        <v>-5</v>
      </c>
      <c r="F8" s="53">
        <v>-6</v>
      </c>
      <c r="G8" s="53">
        <v>-7</v>
      </c>
      <c r="H8" s="53">
        <v>-8</v>
      </c>
      <c r="I8" s="54" t="s">
        <v>5220</v>
      </c>
      <c r="J8" s="54" t="s">
        <v>5221</v>
      </c>
    </row>
    <row r="9" spans="1:10" ht="11.1" customHeight="1" x14ac:dyDescent="0.25">
      <c r="A9" s="232" t="s">
        <v>5222</v>
      </c>
      <c r="B9" s="234" t="s">
        <v>5223</v>
      </c>
      <c r="C9" s="235" t="s">
        <v>5224</v>
      </c>
      <c r="D9" s="235" t="s">
        <v>5225</v>
      </c>
      <c r="E9" s="231" t="s">
        <v>5226</v>
      </c>
      <c r="F9" s="231"/>
      <c r="G9" s="231" t="s">
        <v>5227</v>
      </c>
      <c r="H9" s="231"/>
      <c r="I9" s="231" t="s">
        <v>5228</v>
      </c>
      <c r="J9" s="231"/>
    </row>
    <row r="10" spans="1:10" ht="21.95" customHeight="1" x14ac:dyDescent="0.25">
      <c r="A10" s="232"/>
      <c r="B10" s="234"/>
      <c r="C10" s="235"/>
      <c r="D10" s="235"/>
      <c r="E10" s="126" t="s">
        <v>5229</v>
      </c>
      <c r="F10" s="126" t="s">
        <v>5230</v>
      </c>
      <c r="G10" s="126" t="s">
        <v>5231</v>
      </c>
      <c r="H10" s="126" t="s">
        <v>5232</v>
      </c>
      <c r="I10" s="56" t="s">
        <v>5233</v>
      </c>
      <c r="J10" s="56" t="s">
        <v>5234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5235</v>
      </c>
      <c r="E11" s="59">
        <v>0</v>
      </c>
      <c r="F11" s="59">
        <v>0</v>
      </c>
      <c r="G11" s="60">
        <v>0</v>
      </c>
      <c r="H11" s="60">
        <v>0</v>
      </c>
      <c r="I11" s="61" t="s">
        <v>5236</v>
      </c>
      <c r="J11" s="61" t="s">
        <v>5237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5238</v>
      </c>
      <c r="E12" s="59">
        <v>0</v>
      </c>
      <c r="F12" s="59">
        <v>0</v>
      </c>
      <c r="G12" s="60">
        <v>0</v>
      </c>
      <c r="H12" s="60">
        <v>0</v>
      </c>
      <c r="I12" s="61" t="s">
        <v>5239</v>
      </c>
      <c r="J12" s="61" t="s">
        <v>5240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5241</v>
      </c>
      <c r="E13" s="59">
        <v>0</v>
      </c>
      <c r="F13" s="59">
        <v>0</v>
      </c>
      <c r="G13" s="60">
        <v>0</v>
      </c>
      <c r="H13" s="60">
        <v>0</v>
      </c>
      <c r="I13" s="61" t="s">
        <v>5242</v>
      </c>
      <c r="J13" s="61" t="s">
        <v>5243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5244</v>
      </c>
      <c r="E14" s="59">
        <v>0</v>
      </c>
      <c r="F14" s="59">
        <v>0</v>
      </c>
      <c r="G14" s="60">
        <v>0</v>
      </c>
      <c r="H14" s="60">
        <v>0</v>
      </c>
      <c r="I14" s="61" t="s">
        <v>5245</v>
      </c>
      <c r="J14" s="61" t="s">
        <v>5246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5247</v>
      </c>
      <c r="E15" s="59">
        <v>0</v>
      </c>
      <c r="F15" s="59">
        <v>0</v>
      </c>
      <c r="G15" s="60">
        <v>0</v>
      </c>
      <c r="H15" s="60">
        <v>0</v>
      </c>
      <c r="I15" s="61" t="s">
        <v>5248</v>
      </c>
      <c r="J15" s="61" t="s">
        <v>5249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5250</v>
      </c>
      <c r="E16" s="59">
        <v>0</v>
      </c>
      <c r="F16" s="59">
        <v>0</v>
      </c>
      <c r="G16" s="60">
        <v>0</v>
      </c>
      <c r="H16" s="60">
        <v>0</v>
      </c>
      <c r="I16" s="61" t="s">
        <v>5251</v>
      </c>
      <c r="J16" s="61" t="s">
        <v>5252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5253</v>
      </c>
      <c r="E17" s="59">
        <v>0</v>
      </c>
      <c r="F17" s="59">
        <v>0</v>
      </c>
      <c r="G17" s="60">
        <v>0</v>
      </c>
      <c r="H17" s="60">
        <v>0</v>
      </c>
      <c r="I17" s="61" t="s">
        <v>5254</v>
      </c>
      <c r="J17" s="61" t="s">
        <v>5255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5256</v>
      </c>
      <c r="E18" s="59">
        <v>0</v>
      </c>
      <c r="F18" s="59">
        <v>0</v>
      </c>
      <c r="G18" s="60">
        <v>0</v>
      </c>
      <c r="H18" s="60">
        <v>0</v>
      </c>
      <c r="I18" s="61" t="s">
        <v>5257</v>
      </c>
      <c r="J18" s="61" t="s">
        <v>5258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5259</v>
      </c>
      <c r="E19" s="59">
        <v>0</v>
      </c>
      <c r="F19" s="59">
        <v>0</v>
      </c>
      <c r="G19" s="60">
        <v>0</v>
      </c>
      <c r="H19" s="60">
        <v>0</v>
      </c>
      <c r="I19" s="61" t="s">
        <v>5260</v>
      </c>
      <c r="J19" s="61" t="s">
        <v>5261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5262</v>
      </c>
      <c r="E20" s="59">
        <v>0</v>
      </c>
      <c r="F20" s="59">
        <v>0</v>
      </c>
      <c r="G20" s="60">
        <v>0</v>
      </c>
      <c r="H20" s="60">
        <v>0</v>
      </c>
      <c r="I20" s="61" t="s">
        <v>5263</v>
      </c>
      <c r="J20" s="61" t="s">
        <v>5264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5265</v>
      </c>
      <c r="E21" s="59">
        <v>0</v>
      </c>
      <c r="F21" s="59">
        <v>0</v>
      </c>
      <c r="G21" s="60">
        <v>0</v>
      </c>
      <c r="H21" s="60">
        <v>0</v>
      </c>
      <c r="I21" s="61" t="s">
        <v>5266</v>
      </c>
      <c r="J21" s="61" t="s">
        <v>5267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5268</v>
      </c>
      <c r="E22" s="59">
        <v>0</v>
      </c>
      <c r="F22" s="59">
        <v>0</v>
      </c>
      <c r="G22" s="60">
        <v>0</v>
      </c>
      <c r="H22" s="60">
        <v>0</v>
      </c>
      <c r="I22" s="61" t="s">
        <v>5269</v>
      </c>
      <c r="J22" s="61" t="s">
        <v>5270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5271</v>
      </c>
      <c r="E23" s="59">
        <v>0</v>
      </c>
      <c r="F23" s="59">
        <v>0</v>
      </c>
      <c r="G23" s="60">
        <v>0</v>
      </c>
      <c r="H23" s="60">
        <v>0</v>
      </c>
      <c r="I23" s="61" t="s">
        <v>5272</v>
      </c>
      <c r="J23" s="61" t="s">
        <v>5273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5274</v>
      </c>
      <c r="E24" s="59">
        <v>0</v>
      </c>
      <c r="F24" s="59">
        <v>0</v>
      </c>
      <c r="G24" s="60">
        <v>0</v>
      </c>
      <c r="H24" s="60">
        <v>0</v>
      </c>
      <c r="I24" s="61" t="s">
        <v>5275</v>
      </c>
      <c r="J24" s="61" t="s">
        <v>5276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5277</v>
      </c>
      <c r="E25" s="59">
        <v>0</v>
      </c>
      <c r="F25" s="59">
        <v>0</v>
      </c>
      <c r="G25" s="60">
        <v>0</v>
      </c>
      <c r="H25" s="60">
        <v>0</v>
      </c>
      <c r="I25" s="61" t="s">
        <v>5278</v>
      </c>
      <c r="J25" s="61" t="s">
        <v>5279</v>
      </c>
    </row>
    <row r="26" spans="1:10" ht="11.1" customHeight="1" x14ac:dyDescent="0.25">
      <c r="A26" s="57">
        <v>55</v>
      </c>
      <c r="B26" s="62">
        <v>1085</v>
      </c>
      <c r="C26" s="62">
        <v>23467</v>
      </c>
      <c r="D26" s="59">
        <v>4.6199999999999998E-2</v>
      </c>
      <c r="E26" s="59">
        <v>0.02</v>
      </c>
      <c r="F26" s="59">
        <v>0.02</v>
      </c>
      <c r="G26" s="60">
        <v>469.34</v>
      </c>
      <c r="H26" s="60">
        <v>469.34</v>
      </c>
      <c r="I26" s="128">
        <v>2.3117999999999999</v>
      </c>
      <c r="J26" s="128">
        <v>2.3117999999999999</v>
      </c>
    </row>
    <row r="27" spans="1:10" ht="11.1" customHeight="1" x14ac:dyDescent="0.25">
      <c r="A27" s="57">
        <v>56</v>
      </c>
      <c r="B27" s="58">
        <v>928</v>
      </c>
      <c r="C27" s="62">
        <v>22263</v>
      </c>
      <c r="D27" s="59">
        <v>4.1700000000000001E-2</v>
      </c>
      <c r="E27" s="59">
        <v>0.02</v>
      </c>
      <c r="F27" s="59">
        <v>0.02</v>
      </c>
      <c r="G27" s="60">
        <v>445.26</v>
      </c>
      <c r="H27" s="60">
        <v>445.26</v>
      </c>
      <c r="I27" s="128">
        <v>2.0842000000000001</v>
      </c>
      <c r="J27" s="128">
        <v>2.0842000000000001</v>
      </c>
    </row>
    <row r="28" spans="1:10" ht="11.1" customHeight="1" x14ac:dyDescent="0.25">
      <c r="A28" s="57">
        <v>57</v>
      </c>
      <c r="B28" s="58">
        <v>817</v>
      </c>
      <c r="C28" s="62">
        <v>20976</v>
      </c>
      <c r="D28" s="59">
        <v>3.8899999999999997E-2</v>
      </c>
      <c r="E28" s="59">
        <v>0.02</v>
      </c>
      <c r="F28" s="59">
        <v>0.02</v>
      </c>
      <c r="G28" s="60">
        <v>419.52</v>
      </c>
      <c r="H28" s="60">
        <v>419.52</v>
      </c>
      <c r="I28" s="128">
        <v>1.9475</v>
      </c>
      <c r="J28" s="128">
        <v>1.9475</v>
      </c>
    </row>
    <row r="29" spans="1:10" ht="11.1" customHeight="1" x14ac:dyDescent="0.25">
      <c r="A29" s="57">
        <v>58</v>
      </c>
      <c r="B29" s="58">
        <v>826</v>
      </c>
      <c r="C29" s="62">
        <v>19601</v>
      </c>
      <c r="D29" s="59">
        <v>4.2099999999999999E-2</v>
      </c>
      <c r="E29" s="59">
        <v>0.02</v>
      </c>
      <c r="F29" s="59">
        <v>0.02</v>
      </c>
      <c r="G29" s="60">
        <v>392.02</v>
      </c>
      <c r="H29" s="60">
        <v>392.02</v>
      </c>
      <c r="I29" s="128">
        <v>2.1070000000000002</v>
      </c>
      <c r="J29" s="128">
        <v>2.1070000000000002</v>
      </c>
    </row>
    <row r="30" spans="1:10" ht="11.1" customHeight="1" x14ac:dyDescent="0.25">
      <c r="A30" s="57">
        <v>59</v>
      </c>
      <c r="B30" s="58">
        <v>862</v>
      </c>
      <c r="C30" s="62">
        <v>18016</v>
      </c>
      <c r="D30" s="59">
        <v>4.7800000000000002E-2</v>
      </c>
      <c r="E30" s="59">
        <v>0.03</v>
      </c>
      <c r="F30" s="59">
        <v>0.03</v>
      </c>
      <c r="G30" s="60">
        <v>540.48</v>
      </c>
      <c r="H30" s="60">
        <v>540.48</v>
      </c>
      <c r="I30" s="128">
        <v>1.5949</v>
      </c>
      <c r="J30" s="128">
        <v>1.5949</v>
      </c>
    </row>
    <row r="31" spans="1:10" ht="11.1" customHeight="1" x14ac:dyDescent="0.25">
      <c r="A31" s="57">
        <v>60</v>
      </c>
      <c r="B31" s="58">
        <v>921</v>
      </c>
      <c r="C31" s="62">
        <v>16214</v>
      </c>
      <c r="D31" s="59">
        <v>5.6800000000000003E-2</v>
      </c>
      <c r="E31" s="59">
        <v>0.04</v>
      </c>
      <c r="F31" s="59">
        <v>0.04</v>
      </c>
      <c r="G31" s="60">
        <v>648.55999999999995</v>
      </c>
      <c r="H31" s="60">
        <v>648.55999999999995</v>
      </c>
      <c r="I31" s="128">
        <v>1.4200999999999999</v>
      </c>
      <c r="J31" s="128">
        <v>1.4200999999999999</v>
      </c>
    </row>
    <row r="32" spans="1:10" ht="11.1" customHeight="1" x14ac:dyDescent="0.25">
      <c r="A32" s="57">
        <v>61</v>
      </c>
      <c r="B32" s="58">
        <v>990</v>
      </c>
      <c r="C32" s="62">
        <v>14450</v>
      </c>
      <c r="D32" s="59">
        <v>6.8500000000000005E-2</v>
      </c>
      <c r="E32" s="59">
        <v>0.05</v>
      </c>
      <c r="F32" s="59">
        <v>0.05</v>
      </c>
      <c r="G32" s="60">
        <v>722.5</v>
      </c>
      <c r="H32" s="60">
        <v>722.5</v>
      </c>
      <c r="I32" s="128">
        <v>1.3702000000000001</v>
      </c>
      <c r="J32" s="128">
        <v>1.3702000000000001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5280</v>
      </c>
      <c r="J33" s="61" t="s">
        <v>5281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5282</v>
      </c>
      <c r="J34" s="61" t="s">
        <v>5283</v>
      </c>
    </row>
    <row r="35" spans="1:10" ht="11.1" customHeight="1" x14ac:dyDescent="0.25">
      <c r="A35" s="57">
        <v>64</v>
      </c>
      <c r="B35" s="58">
        <v>0</v>
      </c>
      <c r="C35" s="127">
        <v>5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5284</v>
      </c>
      <c r="J35" s="61" t="s">
        <v>5285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5286</v>
      </c>
      <c r="J36" s="61" t="s">
        <v>5287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5288</v>
      </c>
      <c r="J37" s="61" t="s">
        <v>5289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5290</v>
      </c>
      <c r="E38" s="59">
        <v>0</v>
      </c>
      <c r="F38" s="59">
        <v>0</v>
      </c>
      <c r="G38" s="60">
        <v>0</v>
      </c>
      <c r="H38" s="60">
        <v>0</v>
      </c>
      <c r="I38" s="61" t="s">
        <v>5291</v>
      </c>
      <c r="J38" s="61" t="s">
        <v>5292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5293</v>
      </c>
      <c r="J39" s="61" t="s">
        <v>5294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5295</v>
      </c>
      <c r="J40" s="61" t="s">
        <v>5296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5297</v>
      </c>
      <c r="E41" s="59">
        <v>0</v>
      </c>
      <c r="F41" s="59">
        <v>0</v>
      </c>
      <c r="G41" s="60">
        <v>0</v>
      </c>
      <c r="H41" s="60">
        <v>0</v>
      </c>
      <c r="I41" s="61" t="s">
        <v>5298</v>
      </c>
      <c r="J41" s="61" t="s">
        <v>5299</v>
      </c>
    </row>
    <row r="42" spans="1:10" ht="11.1" customHeight="1" x14ac:dyDescent="0.25">
      <c r="A42" s="129" t="s">
        <v>5300</v>
      </c>
      <c r="B42" s="58">
        <v>0</v>
      </c>
      <c r="C42" s="127">
        <v>1</v>
      </c>
      <c r="D42" s="59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5301</v>
      </c>
      <c r="J42" s="61" t="s">
        <v>5302</v>
      </c>
    </row>
    <row r="43" spans="1:10" ht="11.1" customHeight="1" x14ac:dyDescent="0.25">
      <c r="A43" s="63" t="s">
        <v>5303</v>
      </c>
      <c r="B43" s="65">
        <v>6429</v>
      </c>
      <c r="C43" s="65">
        <v>135002</v>
      </c>
      <c r="D43" s="66">
        <v>4.7600000000000003E-2</v>
      </c>
      <c r="E43" s="67"/>
      <c r="F43" s="67"/>
      <c r="G43" s="130">
        <v>3637.68</v>
      </c>
      <c r="H43" s="130">
        <v>3637.68</v>
      </c>
      <c r="I43" s="131">
        <v>1.7673000000000001</v>
      </c>
      <c r="J43" s="131">
        <v>1.7673000000000001</v>
      </c>
    </row>
    <row r="63" spans="1:1" x14ac:dyDescent="0.25">
      <c r="A63" s="24" t="s">
        <v>5304</v>
      </c>
    </row>
    <row r="64" spans="1:1" x14ac:dyDescent="0.25">
      <c r="A64" s="2" t="s">
        <v>5305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5306</v>
      </c>
    </row>
    <row r="5" spans="1:10" x14ac:dyDescent="0.25">
      <c r="A5" s="124" t="s">
        <v>5307</v>
      </c>
    </row>
    <row r="6" spans="1:10" x14ac:dyDescent="0.25">
      <c r="A6" s="124" t="s">
        <v>5308</v>
      </c>
    </row>
    <row r="7" spans="1:10" x14ac:dyDescent="0.25">
      <c r="A7" s="124" t="s">
        <v>5309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5310</v>
      </c>
      <c r="E8" s="53">
        <v>-5</v>
      </c>
      <c r="F8" s="53">
        <v>-6</v>
      </c>
      <c r="G8" s="53">
        <v>-7</v>
      </c>
      <c r="H8" s="53">
        <v>-8</v>
      </c>
      <c r="I8" s="54" t="s">
        <v>5311</v>
      </c>
      <c r="J8" s="54" t="s">
        <v>5312</v>
      </c>
    </row>
    <row r="9" spans="1:10" ht="11.1" customHeight="1" x14ac:dyDescent="0.25">
      <c r="A9" s="232" t="s">
        <v>5313</v>
      </c>
      <c r="B9" s="234" t="s">
        <v>5314</v>
      </c>
      <c r="C9" s="235" t="s">
        <v>5315</v>
      </c>
      <c r="D9" s="235" t="s">
        <v>5316</v>
      </c>
      <c r="E9" s="231" t="s">
        <v>5317</v>
      </c>
      <c r="F9" s="231"/>
      <c r="G9" s="231" t="s">
        <v>5318</v>
      </c>
      <c r="H9" s="231"/>
      <c r="I9" s="231" t="s">
        <v>5319</v>
      </c>
      <c r="J9" s="231"/>
    </row>
    <row r="10" spans="1:10" ht="21.95" customHeight="1" x14ac:dyDescent="0.25">
      <c r="A10" s="232"/>
      <c r="B10" s="234"/>
      <c r="C10" s="235"/>
      <c r="D10" s="235"/>
      <c r="E10" s="126" t="s">
        <v>5320</v>
      </c>
      <c r="F10" s="126" t="s">
        <v>5321</v>
      </c>
      <c r="G10" s="126" t="s">
        <v>5322</v>
      </c>
      <c r="H10" s="126" t="s">
        <v>5323</v>
      </c>
      <c r="I10" s="56" t="s">
        <v>5324</v>
      </c>
      <c r="J10" s="56" t="s">
        <v>5325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5326</v>
      </c>
      <c r="E11" s="59">
        <v>0</v>
      </c>
      <c r="F11" s="59">
        <v>0</v>
      </c>
      <c r="G11" s="60">
        <v>0</v>
      </c>
      <c r="H11" s="60">
        <v>0</v>
      </c>
      <c r="I11" s="61" t="s">
        <v>5327</v>
      </c>
      <c r="J11" s="61" t="s">
        <v>5328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5329</v>
      </c>
      <c r="E12" s="59">
        <v>0</v>
      </c>
      <c r="F12" s="59">
        <v>0</v>
      </c>
      <c r="G12" s="60">
        <v>0</v>
      </c>
      <c r="H12" s="60">
        <v>0</v>
      </c>
      <c r="I12" s="61" t="s">
        <v>5330</v>
      </c>
      <c r="J12" s="61" t="s">
        <v>5331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5332</v>
      </c>
      <c r="E13" s="59">
        <v>0</v>
      </c>
      <c r="F13" s="59">
        <v>0</v>
      </c>
      <c r="G13" s="60">
        <v>0</v>
      </c>
      <c r="H13" s="60">
        <v>0</v>
      </c>
      <c r="I13" s="61" t="s">
        <v>5333</v>
      </c>
      <c r="J13" s="61" t="s">
        <v>5334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5335</v>
      </c>
      <c r="E14" s="59">
        <v>0</v>
      </c>
      <c r="F14" s="59">
        <v>0</v>
      </c>
      <c r="G14" s="60">
        <v>0</v>
      </c>
      <c r="H14" s="60">
        <v>0</v>
      </c>
      <c r="I14" s="61" t="s">
        <v>5336</v>
      </c>
      <c r="J14" s="61" t="s">
        <v>5337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5338</v>
      </c>
      <c r="E15" s="59">
        <v>0</v>
      </c>
      <c r="F15" s="59">
        <v>0</v>
      </c>
      <c r="G15" s="60">
        <v>0</v>
      </c>
      <c r="H15" s="60">
        <v>0</v>
      </c>
      <c r="I15" s="61" t="s">
        <v>5339</v>
      </c>
      <c r="J15" s="61" t="s">
        <v>5340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5341</v>
      </c>
      <c r="E16" s="59">
        <v>0</v>
      </c>
      <c r="F16" s="59">
        <v>0</v>
      </c>
      <c r="G16" s="60">
        <v>0</v>
      </c>
      <c r="H16" s="60">
        <v>0</v>
      </c>
      <c r="I16" s="61" t="s">
        <v>5342</v>
      </c>
      <c r="J16" s="61" t="s">
        <v>5343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5344</v>
      </c>
      <c r="E17" s="59">
        <v>0</v>
      </c>
      <c r="F17" s="59">
        <v>0</v>
      </c>
      <c r="G17" s="60">
        <v>0</v>
      </c>
      <c r="H17" s="60">
        <v>0</v>
      </c>
      <c r="I17" s="61" t="s">
        <v>5345</v>
      </c>
      <c r="J17" s="61" t="s">
        <v>5346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5347</v>
      </c>
      <c r="E18" s="59">
        <v>0</v>
      </c>
      <c r="F18" s="59">
        <v>0</v>
      </c>
      <c r="G18" s="60">
        <v>0</v>
      </c>
      <c r="H18" s="60">
        <v>0</v>
      </c>
      <c r="I18" s="61" t="s">
        <v>5348</v>
      </c>
      <c r="J18" s="61" t="s">
        <v>5349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5350</v>
      </c>
      <c r="E19" s="59">
        <v>0</v>
      </c>
      <c r="F19" s="59">
        <v>0</v>
      </c>
      <c r="G19" s="60">
        <v>0</v>
      </c>
      <c r="H19" s="60">
        <v>0</v>
      </c>
      <c r="I19" s="61" t="s">
        <v>5351</v>
      </c>
      <c r="J19" s="61" t="s">
        <v>5352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5353</v>
      </c>
      <c r="E20" s="59">
        <v>0</v>
      </c>
      <c r="F20" s="59">
        <v>0</v>
      </c>
      <c r="G20" s="60">
        <v>0</v>
      </c>
      <c r="H20" s="60">
        <v>0</v>
      </c>
      <c r="I20" s="61" t="s">
        <v>5354</v>
      </c>
      <c r="J20" s="61" t="s">
        <v>5355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5356</v>
      </c>
      <c r="E21" s="59">
        <v>0</v>
      </c>
      <c r="F21" s="59">
        <v>0</v>
      </c>
      <c r="G21" s="60">
        <v>0</v>
      </c>
      <c r="H21" s="60">
        <v>0</v>
      </c>
      <c r="I21" s="61" t="s">
        <v>5357</v>
      </c>
      <c r="J21" s="61" t="s">
        <v>5358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5359</v>
      </c>
      <c r="E22" s="59">
        <v>0</v>
      </c>
      <c r="F22" s="59">
        <v>0</v>
      </c>
      <c r="G22" s="60">
        <v>0</v>
      </c>
      <c r="H22" s="60">
        <v>0</v>
      </c>
      <c r="I22" s="61" t="s">
        <v>5360</v>
      </c>
      <c r="J22" s="61" t="s">
        <v>5361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5362</v>
      </c>
      <c r="E23" s="59">
        <v>0</v>
      </c>
      <c r="F23" s="59">
        <v>0</v>
      </c>
      <c r="G23" s="60">
        <v>0</v>
      </c>
      <c r="H23" s="60">
        <v>0</v>
      </c>
      <c r="I23" s="61" t="s">
        <v>5363</v>
      </c>
      <c r="J23" s="61" t="s">
        <v>5364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5365</v>
      </c>
      <c r="E24" s="59">
        <v>0</v>
      </c>
      <c r="F24" s="59">
        <v>0</v>
      </c>
      <c r="G24" s="60">
        <v>0</v>
      </c>
      <c r="H24" s="60">
        <v>0</v>
      </c>
      <c r="I24" s="61" t="s">
        <v>5366</v>
      </c>
      <c r="J24" s="61" t="s">
        <v>5367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5368</v>
      </c>
      <c r="E25" s="59">
        <v>0</v>
      </c>
      <c r="F25" s="59">
        <v>0</v>
      </c>
      <c r="G25" s="60">
        <v>0</v>
      </c>
      <c r="H25" s="60">
        <v>0</v>
      </c>
      <c r="I25" s="61" t="s">
        <v>5369</v>
      </c>
      <c r="J25" s="61" t="s">
        <v>5370</v>
      </c>
    </row>
    <row r="26" spans="1:10" ht="11.1" customHeight="1" x14ac:dyDescent="0.25">
      <c r="A26" s="57">
        <v>55</v>
      </c>
      <c r="B26" s="58">
        <v>284</v>
      </c>
      <c r="C26" s="62">
        <v>4897</v>
      </c>
      <c r="D26" s="128">
        <v>5.8000000000000003E-2</v>
      </c>
      <c r="E26" s="59">
        <v>0.02</v>
      </c>
      <c r="F26" s="59">
        <v>0.02</v>
      </c>
      <c r="G26" s="60">
        <v>97.94</v>
      </c>
      <c r="H26" s="60">
        <v>97.94</v>
      </c>
      <c r="I26" s="128">
        <v>2.8997000000000002</v>
      </c>
      <c r="J26" s="128">
        <v>2.8997000000000002</v>
      </c>
    </row>
    <row r="27" spans="1:10" ht="11.1" customHeight="1" x14ac:dyDescent="0.25">
      <c r="A27" s="57">
        <v>56</v>
      </c>
      <c r="B27" s="58">
        <v>242</v>
      </c>
      <c r="C27" s="62">
        <v>4574</v>
      </c>
      <c r="D27" s="128">
        <v>5.2900000000000003E-2</v>
      </c>
      <c r="E27" s="59">
        <v>0.02</v>
      </c>
      <c r="F27" s="59">
        <v>0.02</v>
      </c>
      <c r="G27" s="60">
        <v>91.48</v>
      </c>
      <c r="H27" s="60">
        <v>91.48</v>
      </c>
      <c r="I27" s="128">
        <v>2.6454</v>
      </c>
      <c r="J27" s="128">
        <v>2.6454</v>
      </c>
    </row>
    <row r="28" spans="1:10" ht="11.1" customHeight="1" x14ac:dyDescent="0.25">
      <c r="A28" s="57">
        <v>57</v>
      </c>
      <c r="B28" s="58">
        <v>217</v>
      </c>
      <c r="C28" s="62">
        <v>4313</v>
      </c>
      <c r="D28" s="128">
        <v>5.0299999999999997E-2</v>
      </c>
      <c r="E28" s="59">
        <v>0.02</v>
      </c>
      <c r="F28" s="59">
        <v>0.02</v>
      </c>
      <c r="G28" s="60">
        <v>86.26</v>
      </c>
      <c r="H28" s="60">
        <v>86.26</v>
      </c>
      <c r="I28" s="128">
        <v>2.5156999999999998</v>
      </c>
      <c r="J28" s="128">
        <v>2.5156999999999998</v>
      </c>
    </row>
    <row r="29" spans="1:10" ht="11.1" customHeight="1" x14ac:dyDescent="0.25">
      <c r="A29" s="57">
        <v>58</v>
      </c>
      <c r="B29" s="58">
        <v>195</v>
      </c>
      <c r="C29" s="62">
        <v>3989</v>
      </c>
      <c r="D29" s="128">
        <v>4.8899999999999999E-2</v>
      </c>
      <c r="E29" s="59">
        <v>0.02</v>
      </c>
      <c r="F29" s="59">
        <v>0.02</v>
      </c>
      <c r="G29" s="60">
        <v>79.78</v>
      </c>
      <c r="H29" s="60">
        <v>79.78</v>
      </c>
      <c r="I29" s="128">
        <v>2.4441999999999999</v>
      </c>
      <c r="J29" s="128">
        <v>2.4441999999999999</v>
      </c>
    </row>
    <row r="30" spans="1:10" ht="11.1" customHeight="1" x14ac:dyDescent="0.25">
      <c r="A30" s="57">
        <v>59</v>
      </c>
      <c r="B30" s="58">
        <v>201</v>
      </c>
      <c r="C30" s="62">
        <v>3668</v>
      </c>
      <c r="D30" s="128">
        <v>5.4800000000000001E-2</v>
      </c>
      <c r="E30" s="59">
        <v>0.03</v>
      </c>
      <c r="F30" s="59">
        <v>0.03</v>
      </c>
      <c r="G30" s="60">
        <v>110.04</v>
      </c>
      <c r="H30" s="60">
        <v>110.04</v>
      </c>
      <c r="I30" s="128">
        <v>1.8266</v>
      </c>
      <c r="J30" s="128">
        <v>1.8266</v>
      </c>
    </row>
    <row r="31" spans="1:10" ht="11.1" customHeight="1" x14ac:dyDescent="0.25">
      <c r="A31" s="57">
        <v>60</v>
      </c>
      <c r="B31" s="58">
        <v>219</v>
      </c>
      <c r="C31" s="62">
        <v>3344</v>
      </c>
      <c r="D31" s="128">
        <v>6.5500000000000003E-2</v>
      </c>
      <c r="E31" s="59">
        <v>0.04</v>
      </c>
      <c r="F31" s="59">
        <v>0.04</v>
      </c>
      <c r="G31" s="60">
        <v>133.76</v>
      </c>
      <c r="H31" s="60">
        <v>133.76</v>
      </c>
      <c r="I31" s="128">
        <v>1.6373</v>
      </c>
      <c r="J31" s="128">
        <v>1.6373</v>
      </c>
    </row>
    <row r="32" spans="1:10" ht="11.1" customHeight="1" x14ac:dyDescent="0.25">
      <c r="A32" s="57">
        <v>61</v>
      </c>
      <c r="B32" s="58">
        <v>234</v>
      </c>
      <c r="C32" s="62">
        <v>3035</v>
      </c>
      <c r="D32" s="128">
        <v>7.7100000000000002E-2</v>
      </c>
      <c r="E32" s="59">
        <v>0.05</v>
      </c>
      <c r="F32" s="59">
        <v>0.05</v>
      </c>
      <c r="G32" s="60">
        <v>151.75</v>
      </c>
      <c r="H32" s="60">
        <v>151.75</v>
      </c>
      <c r="I32" s="128">
        <v>1.542</v>
      </c>
      <c r="J32" s="128">
        <v>1.542</v>
      </c>
    </row>
    <row r="33" spans="1:10" ht="11.1" customHeight="1" x14ac:dyDescent="0.25">
      <c r="A33" s="57">
        <v>62</v>
      </c>
      <c r="B33" s="58">
        <v>0</v>
      </c>
      <c r="C33" s="127">
        <v>0</v>
      </c>
      <c r="D33" s="61" t="s">
        <v>5371</v>
      </c>
      <c r="E33" s="59">
        <v>0</v>
      </c>
      <c r="F33" s="59">
        <v>0</v>
      </c>
      <c r="G33" s="60">
        <v>0</v>
      </c>
      <c r="H33" s="60">
        <v>0</v>
      </c>
      <c r="I33" s="61" t="s">
        <v>5372</v>
      </c>
      <c r="J33" s="61" t="s">
        <v>5373</v>
      </c>
    </row>
    <row r="34" spans="1:10" ht="11.1" customHeight="1" x14ac:dyDescent="0.25">
      <c r="A34" s="57">
        <v>63</v>
      </c>
      <c r="B34" s="58">
        <v>0</v>
      </c>
      <c r="C34" s="127">
        <v>0</v>
      </c>
      <c r="D34" s="61" t="s">
        <v>5374</v>
      </c>
      <c r="E34" s="59">
        <v>0</v>
      </c>
      <c r="F34" s="59">
        <v>0</v>
      </c>
      <c r="G34" s="60">
        <v>0</v>
      </c>
      <c r="H34" s="60">
        <v>0</v>
      </c>
      <c r="I34" s="61" t="s">
        <v>5375</v>
      </c>
      <c r="J34" s="61" t="s">
        <v>5376</v>
      </c>
    </row>
    <row r="35" spans="1:10" ht="11.1" customHeight="1" x14ac:dyDescent="0.25">
      <c r="A35" s="57">
        <v>64</v>
      </c>
      <c r="B35" s="58">
        <v>0</v>
      </c>
      <c r="C35" s="127">
        <v>1</v>
      </c>
      <c r="D35" s="128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5377</v>
      </c>
      <c r="J35" s="61" t="s">
        <v>5378</v>
      </c>
    </row>
    <row r="36" spans="1:10" ht="11.1" customHeight="1" x14ac:dyDescent="0.25">
      <c r="A36" s="57">
        <v>65</v>
      </c>
      <c r="B36" s="58">
        <v>0</v>
      </c>
      <c r="C36" s="127">
        <v>0</v>
      </c>
      <c r="D36" s="61" t="s">
        <v>5379</v>
      </c>
      <c r="E36" s="59">
        <v>0</v>
      </c>
      <c r="F36" s="59">
        <v>0</v>
      </c>
      <c r="G36" s="60">
        <v>0</v>
      </c>
      <c r="H36" s="60">
        <v>0</v>
      </c>
      <c r="I36" s="61" t="s">
        <v>5380</v>
      </c>
      <c r="J36" s="61" t="s">
        <v>5381</v>
      </c>
    </row>
    <row r="37" spans="1:10" ht="11.1" customHeight="1" x14ac:dyDescent="0.25">
      <c r="A37" s="57">
        <v>66</v>
      </c>
      <c r="B37" s="58">
        <v>0</v>
      </c>
      <c r="C37" s="127">
        <v>0</v>
      </c>
      <c r="D37" s="61" t="s">
        <v>5382</v>
      </c>
      <c r="E37" s="59">
        <v>0</v>
      </c>
      <c r="F37" s="59">
        <v>0</v>
      </c>
      <c r="G37" s="60">
        <v>0</v>
      </c>
      <c r="H37" s="60">
        <v>0</v>
      </c>
      <c r="I37" s="61" t="s">
        <v>5383</v>
      </c>
      <c r="J37" s="61" t="s">
        <v>5384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5385</v>
      </c>
      <c r="E38" s="59">
        <v>0</v>
      </c>
      <c r="F38" s="59">
        <v>0</v>
      </c>
      <c r="G38" s="60">
        <v>0</v>
      </c>
      <c r="H38" s="60">
        <v>0</v>
      </c>
      <c r="I38" s="61" t="s">
        <v>5386</v>
      </c>
      <c r="J38" s="61" t="s">
        <v>5387</v>
      </c>
    </row>
    <row r="39" spans="1:10" ht="11.1" customHeight="1" x14ac:dyDescent="0.25">
      <c r="A39" s="57">
        <v>68</v>
      </c>
      <c r="B39" s="58">
        <v>0</v>
      </c>
      <c r="C39" s="127">
        <v>0</v>
      </c>
      <c r="D39" s="61" t="s">
        <v>5388</v>
      </c>
      <c r="E39" s="59">
        <v>0</v>
      </c>
      <c r="F39" s="59">
        <v>0</v>
      </c>
      <c r="G39" s="60">
        <v>0</v>
      </c>
      <c r="H39" s="60">
        <v>0</v>
      </c>
      <c r="I39" s="61" t="s">
        <v>5389</v>
      </c>
      <c r="J39" s="61" t="s">
        <v>5390</v>
      </c>
    </row>
    <row r="40" spans="1:10" ht="11.1" customHeight="1" x14ac:dyDescent="0.25">
      <c r="A40" s="57">
        <v>69</v>
      </c>
      <c r="B40" s="58">
        <v>0</v>
      </c>
      <c r="C40" s="127">
        <v>0</v>
      </c>
      <c r="D40" s="61" t="s">
        <v>5391</v>
      </c>
      <c r="E40" s="59">
        <v>0</v>
      </c>
      <c r="F40" s="59">
        <v>0</v>
      </c>
      <c r="G40" s="60">
        <v>0</v>
      </c>
      <c r="H40" s="60">
        <v>0</v>
      </c>
      <c r="I40" s="61" t="s">
        <v>5392</v>
      </c>
      <c r="J40" s="61" t="s">
        <v>5393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5394</v>
      </c>
      <c r="E41" s="59">
        <v>0</v>
      </c>
      <c r="F41" s="59">
        <v>0</v>
      </c>
      <c r="G41" s="60">
        <v>0</v>
      </c>
      <c r="H41" s="60">
        <v>0</v>
      </c>
      <c r="I41" s="61" t="s">
        <v>5395</v>
      </c>
      <c r="J41" s="61" t="s">
        <v>5396</v>
      </c>
    </row>
    <row r="42" spans="1:10" ht="11.1" customHeight="1" x14ac:dyDescent="0.25">
      <c r="A42" s="129" t="s">
        <v>5397</v>
      </c>
      <c r="B42" s="58">
        <v>0</v>
      </c>
      <c r="C42" s="127">
        <v>1</v>
      </c>
      <c r="D42" s="128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5398</v>
      </c>
      <c r="J42" s="61" t="s">
        <v>5399</v>
      </c>
    </row>
    <row r="43" spans="1:10" ht="11.1" customHeight="1" x14ac:dyDescent="0.25">
      <c r="A43" s="63" t="s">
        <v>5400</v>
      </c>
      <c r="B43" s="65">
        <v>1592</v>
      </c>
      <c r="C43" s="65">
        <v>27822</v>
      </c>
      <c r="D43" s="131">
        <v>5.7200000000000001E-2</v>
      </c>
      <c r="E43" s="67"/>
      <c r="F43" s="67"/>
      <c r="G43" s="68">
        <v>751.01</v>
      </c>
      <c r="H43" s="68">
        <v>751.01</v>
      </c>
      <c r="I43" s="131">
        <v>2.1198000000000001</v>
      </c>
      <c r="J43" s="131">
        <v>2.1198000000000001</v>
      </c>
    </row>
    <row r="63" spans="1:1" x14ac:dyDescent="0.25">
      <c r="A63" s="24" t="s">
        <v>5401</v>
      </c>
    </row>
    <row r="64" spans="1:1" x14ac:dyDescent="0.25">
      <c r="A64" s="2" t="s">
        <v>5402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5403</v>
      </c>
    </row>
    <row r="5" spans="1:10" x14ac:dyDescent="0.25">
      <c r="A5" s="124" t="s">
        <v>5404</v>
      </c>
    </row>
    <row r="6" spans="1:10" x14ac:dyDescent="0.25">
      <c r="A6" s="124" t="s">
        <v>5405</v>
      </c>
    </row>
    <row r="7" spans="1:10" x14ac:dyDescent="0.25">
      <c r="A7" s="124" t="s">
        <v>5406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5407</v>
      </c>
      <c r="E8" s="53">
        <v>-5</v>
      </c>
      <c r="F8" s="53">
        <v>-6</v>
      </c>
      <c r="G8" s="53">
        <v>-7</v>
      </c>
      <c r="H8" s="53">
        <v>-8</v>
      </c>
      <c r="I8" s="54" t="s">
        <v>5408</v>
      </c>
      <c r="J8" s="54" t="s">
        <v>5409</v>
      </c>
    </row>
    <row r="9" spans="1:10" ht="11.1" customHeight="1" x14ac:dyDescent="0.25">
      <c r="A9" s="232" t="s">
        <v>5410</v>
      </c>
      <c r="B9" s="234" t="s">
        <v>5411</v>
      </c>
      <c r="C9" s="235" t="s">
        <v>5412</v>
      </c>
      <c r="D9" s="235" t="s">
        <v>5413</v>
      </c>
      <c r="E9" s="231" t="s">
        <v>5414</v>
      </c>
      <c r="F9" s="231"/>
      <c r="G9" s="231" t="s">
        <v>5415</v>
      </c>
      <c r="H9" s="231"/>
      <c r="I9" s="231" t="s">
        <v>5416</v>
      </c>
      <c r="J9" s="231"/>
    </row>
    <row r="10" spans="1:10" ht="21.95" customHeight="1" x14ac:dyDescent="0.25">
      <c r="A10" s="232"/>
      <c r="B10" s="234"/>
      <c r="C10" s="235"/>
      <c r="D10" s="235"/>
      <c r="E10" s="126" t="s">
        <v>5417</v>
      </c>
      <c r="F10" s="126" t="s">
        <v>5418</v>
      </c>
      <c r="G10" s="126" t="s">
        <v>5419</v>
      </c>
      <c r="H10" s="126" t="s">
        <v>5420</v>
      </c>
      <c r="I10" s="56" t="s">
        <v>5421</v>
      </c>
      <c r="J10" s="56" t="s">
        <v>5422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5423</v>
      </c>
      <c r="E11" s="59">
        <v>0</v>
      </c>
      <c r="F11" s="59">
        <v>0</v>
      </c>
      <c r="G11" s="60">
        <v>0</v>
      </c>
      <c r="H11" s="60">
        <v>0</v>
      </c>
      <c r="I11" s="61" t="s">
        <v>5424</v>
      </c>
      <c r="J11" s="61" t="s">
        <v>5425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5426</v>
      </c>
      <c r="E12" s="59">
        <v>0</v>
      </c>
      <c r="F12" s="59">
        <v>0</v>
      </c>
      <c r="G12" s="60">
        <v>0</v>
      </c>
      <c r="H12" s="60">
        <v>0</v>
      </c>
      <c r="I12" s="61" t="s">
        <v>5427</v>
      </c>
      <c r="J12" s="61" t="s">
        <v>5428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5429</v>
      </c>
      <c r="E13" s="59">
        <v>0</v>
      </c>
      <c r="F13" s="59">
        <v>0</v>
      </c>
      <c r="G13" s="60">
        <v>0</v>
      </c>
      <c r="H13" s="60">
        <v>0</v>
      </c>
      <c r="I13" s="61" t="s">
        <v>5430</v>
      </c>
      <c r="J13" s="61" t="s">
        <v>5431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5432</v>
      </c>
      <c r="E14" s="59">
        <v>0</v>
      </c>
      <c r="F14" s="59">
        <v>0</v>
      </c>
      <c r="G14" s="60">
        <v>0</v>
      </c>
      <c r="H14" s="60">
        <v>0</v>
      </c>
      <c r="I14" s="61" t="s">
        <v>5433</v>
      </c>
      <c r="J14" s="61" t="s">
        <v>5434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5435</v>
      </c>
      <c r="E15" s="59">
        <v>0</v>
      </c>
      <c r="F15" s="59">
        <v>0</v>
      </c>
      <c r="G15" s="60">
        <v>0</v>
      </c>
      <c r="H15" s="60">
        <v>0</v>
      </c>
      <c r="I15" s="61" t="s">
        <v>5436</v>
      </c>
      <c r="J15" s="61" t="s">
        <v>5437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5438</v>
      </c>
      <c r="E16" s="59">
        <v>0</v>
      </c>
      <c r="F16" s="59">
        <v>0</v>
      </c>
      <c r="G16" s="60">
        <v>0</v>
      </c>
      <c r="H16" s="60">
        <v>0</v>
      </c>
      <c r="I16" s="61" t="s">
        <v>5439</v>
      </c>
      <c r="J16" s="61" t="s">
        <v>5440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5441</v>
      </c>
      <c r="E17" s="59">
        <v>0</v>
      </c>
      <c r="F17" s="59">
        <v>0</v>
      </c>
      <c r="G17" s="60">
        <v>0</v>
      </c>
      <c r="H17" s="60">
        <v>0</v>
      </c>
      <c r="I17" s="61" t="s">
        <v>5442</v>
      </c>
      <c r="J17" s="61" t="s">
        <v>5443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5444</v>
      </c>
      <c r="E18" s="59">
        <v>0</v>
      </c>
      <c r="F18" s="59">
        <v>0</v>
      </c>
      <c r="G18" s="60">
        <v>0</v>
      </c>
      <c r="H18" s="60">
        <v>0</v>
      </c>
      <c r="I18" s="61" t="s">
        <v>5445</v>
      </c>
      <c r="J18" s="61" t="s">
        <v>5446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5447</v>
      </c>
      <c r="E19" s="59">
        <v>0</v>
      </c>
      <c r="F19" s="59">
        <v>0</v>
      </c>
      <c r="G19" s="60">
        <v>0</v>
      </c>
      <c r="H19" s="60">
        <v>0</v>
      </c>
      <c r="I19" s="61" t="s">
        <v>5448</v>
      </c>
      <c r="J19" s="61" t="s">
        <v>5449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5450</v>
      </c>
      <c r="E20" s="59">
        <v>0</v>
      </c>
      <c r="F20" s="59">
        <v>0</v>
      </c>
      <c r="G20" s="60">
        <v>0</v>
      </c>
      <c r="H20" s="60">
        <v>0</v>
      </c>
      <c r="I20" s="61" t="s">
        <v>5451</v>
      </c>
      <c r="J20" s="61" t="s">
        <v>5452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5453</v>
      </c>
      <c r="E21" s="59">
        <v>0</v>
      </c>
      <c r="F21" s="59">
        <v>0</v>
      </c>
      <c r="G21" s="60">
        <v>0</v>
      </c>
      <c r="H21" s="60">
        <v>0</v>
      </c>
      <c r="I21" s="61" t="s">
        <v>5454</v>
      </c>
      <c r="J21" s="61" t="s">
        <v>5455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5456</v>
      </c>
      <c r="E22" s="59">
        <v>0</v>
      </c>
      <c r="F22" s="59">
        <v>0</v>
      </c>
      <c r="G22" s="60">
        <v>0</v>
      </c>
      <c r="H22" s="60">
        <v>0</v>
      </c>
      <c r="I22" s="61" t="s">
        <v>5457</v>
      </c>
      <c r="J22" s="61" t="s">
        <v>5458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5459</v>
      </c>
      <c r="E23" s="59">
        <v>0</v>
      </c>
      <c r="F23" s="59">
        <v>0</v>
      </c>
      <c r="G23" s="60">
        <v>0</v>
      </c>
      <c r="H23" s="60">
        <v>0</v>
      </c>
      <c r="I23" s="61" t="s">
        <v>5460</v>
      </c>
      <c r="J23" s="61" t="s">
        <v>5461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5462</v>
      </c>
      <c r="E24" s="59">
        <v>0</v>
      </c>
      <c r="F24" s="59">
        <v>0</v>
      </c>
      <c r="G24" s="60">
        <v>0</v>
      </c>
      <c r="H24" s="60">
        <v>0</v>
      </c>
      <c r="I24" s="61" t="s">
        <v>5463</v>
      </c>
      <c r="J24" s="61" t="s">
        <v>5464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5465</v>
      </c>
      <c r="E25" s="59">
        <v>0</v>
      </c>
      <c r="F25" s="59">
        <v>0</v>
      </c>
      <c r="G25" s="60">
        <v>0</v>
      </c>
      <c r="H25" s="60">
        <v>0</v>
      </c>
      <c r="I25" s="61" t="s">
        <v>5466</v>
      </c>
      <c r="J25" s="61" t="s">
        <v>5467</v>
      </c>
    </row>
    <row r="26" spans="1:10" ht="11.1" customHeight="1" x14ac:dyDescent="0.25">
      <c r="A26" s="57">
        <v>55</v>
      </c>
      <c r="B26" s="58">
        <v>801</v>
      </c>
      <c r="C26" s="62">
        <v>18570</v>
      </c>
      <c r="D26" s="59">
        <v>4.3099999999999999E-2</v>
      </c>
      <c r="E26" s="59">
        <v>0.02</v>
      </c>
      <c r="F26" s="59">
        <v>0.02</v>
      </c>
      <c r="G26" s="60">
        <v>371.4</v>
      </c>
      <c r="H26" s="60">
        <v>371.4</v>
      </c>
      <c r="I26" s="128">
        <v>2.1566999999999998</v>
      </c>
      <c r="J26" s="128">
        <v>2.1566999999999998</v>
      </c>
    </row>
    <row r="27" spans="1:10" ht="11.1" customHeight="1" x14ac:dyDescent="0.25">
      <c r="A27" s="57">
        <v>56</v>
      </c>
      <c r="B27" s="58">
        <v>686</v>
      </c>
      <c r="C27" s="62">
        <v>17689</v>
      </c>
      <c r="D27" s="59">
        <v>3.8800000000000001E-2</v>
      </c>
      <c r="E27" s="59">
        <v>0.02</v>
      </c>
      <c r="F27" s="59">
        <v>0.02</v>
      </c>
      <c r="G27" s="60">
        <v>353.78</v>
      </c>
      <c r="H27" s="60">
        <v>353.78</v>
      </c>
      <c r="I27" s="128">
        <v>1.9391</v>
      </c>
      <c r="J27" s="128">
        <v>1.9391</v>
      </c>
    </row>
    <row r="28" spans="1:10" ht="11.1" customHeight="1" x14ac:dyDescent="0.25">
      <c r="A28" s="57">
        <v>57</v>
      </c>
      <c r="B28" s="58">
        <v>600</v>
      </c>
      <c r="C28" s="62">
        <v>16663</v>
      </c>
      <c r="D28" s="59">
        <v>3.5999999999999997E-2</v>
      </c>
      <c r="E28" s="59">
        <v>0.02</v>
      </c>
      <c r="F28" s="59">
        <v>0.02</v>
      </c>
      <c r="G28" s="60">
        <v>333.26</v>
      </c>
      <c r="H28" s="60">
        <v>333.26</v>
      </c>
      <c r="I28" s="128">
        <v>1.8004</v>
      </c>
      <c r="J28" s="128">
        <v>1.8004</v>
      </c>
    </row>
    <row r="29" spans="1:10" ht="11.1" customHeight="1" x14ac:dyDescent="0.25">
      <c r="A29" s="57">
        <v>58</v>
      </c>
      <c r="B29" s="58">
        <v>631</v>
      </c>
      <c r="C29" s="62">
        <v>15612</v>
      </c>
      <c r="D29" s="59">
        <v>4.0399999999999998E-2</v>
      </c>
      <c r="E29" s="59">
        <v>0.02</v>
      </c>
      <c r="F29" s="59">
        <v>0.02</v>
      </c>
      <c r="G29" s="60">
        <v>312.24</v>
      </c>
      <c r="H29" s="60">
        <v>312.24</v>
      </c>
      <c r="I29" s="128">
        <v>2.0209000000000001</v>
      </c>
      <c r="J29" s="128">
        <v>2.0209000000000001</v>
      </c>
    </row>
    <row r="30" spans="1:10" ht="11.1" customHeight="1" x14ac:dyDescent="0.25">
      <c r="A30" s="57">
        <v>59</v>
      </c>
      <c r="B30" s="58">
        <v>661</v>
      </c>
      <c r="C30" s="62">
        <v>14348</v>
      </c>
      <c r="D30" s="59">
        <v>4.6100000000000002E-2</v>
      </c>
      <c r="E30" s="59">
        <v>0.03</v>
      </c>
      <c r="F30" s="59">
        <v>0.03</v>
      </c>
      <c r="G30" s="60">
        <v>430.44</v>
      </c>
      <c r="H30" s="60">
        <v>430.44</v>
      </c>
      <c r="I30" s="128">
        <v>1.5356000000000001</v>
      </c>
      <c r="J30" s="128">
        <v>1.5356000000000001</v>
      </c>
    </row>
    <row r="31" spans="1:10" ht="11.1" customHeight="1" x14ac:dyDescent="0.25">
      <c r="A31" s="57">
        <v>60</v>
      </c>
      <c r="B31" s="58">
        <v>702</v>
      </c>
      <c r="C31" s="62">
        <v>12870</v>
      </c>
      <c r="D31" s="59">
        <v>5.45E-2</v>
      </c>
      <c r="E31" s="59">
        <v>0.04</v>
      </c>
      <c r="F31" s="59">
        <v>0.04</v>
      </c>
      <c r="G31" s="60">
        <v>514.79999999999995</v>
      </c>
      <c r="H31" s="60">
        <v>514.79999999999995</v>
      </c>
      <c r="I31" s="128">
        <v>1.3635999999999999</v>
      </c>
      <c r="J31" s="128">
        <v>1.3635999999999999</v>
      </c>
    </row>
    <row r="32" spans="1:10" ht="11.1" customHeight="1" x14ac:dyDescent="0.25">
      <c r="A32" s="57">
        <v>61</v>
      </c>
      <c r="B32" s="58">
        <v>756</v>
      </c>
      <c r="C32" s="62">
        <v>11415</v>
      </c>
      <c r="D32" s="59">
        <v>6.6199999999999995E-2</v>
      </c>
      <c r="E32" s="59">
        <v>0.05</v>
      </c>
      <c r="F32" s="59">
        <v>0.05</v>
      </c>
      <c r="G32" s="60">
        <v>570.75</v>
      </c>
      <c r="H32" s="60">
        <v>570.75</v>
      </c>
      <c r="I32" s="128">
        <v>1.3246</v>
      </c>
      <c r="J32" s="128">
        <v>1.3246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5468</v>
      </c>
      <c r="J33" s="61" t="s">
        <v>5469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5470</v>
      </c>
      <c r="J34" s="61" t="s">
        <v>5471</v>
      </c>
    </row>
    <row r="35" spans="1:10" ht="11.1" customHeight="1" x14ac:dyDescent="0.25">
      <c r="A35" s="57">
        <v>64</v>
      </c>
      <c r="B35" s="58">
        <v>0</v>
      </c>
      <c r="C35" s="127">
        <v>4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5472</v>
      </c>
      <c r="J35" s="61" t="s">
        <v>5473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5474</v>
      </c>
      <c r="J36" s="61" t="s">
        <v>5475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5476</v>
      </c>
      <c r="J37" s="61" t="s">
        <v>5477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5478</v>
      </c>
      <c r="E38" s="59">
        <v>0</v>
      </c>
      <c r="F38" s="59">
        <v>0</v>
      </c>
      <c r="G38" s="60">
        <v>0</v>
      </c>
      <c r="H38" s="60">
        <v>0</v>
      </c>
      <c r="I38" s="61" t="s">
        <v>5479</v>
      </c>
      <c r="J38" s="61" t="s">
        <v>5480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5481</v>
      </c>
      <c r="J39" s="61" t="s">
        <v>5482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5483</v>
      </c>
      <c r="J40" s="61" t="s">
        <v>5484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5485</v>
      </c>
      <c r="E41" s="59">
        <v>0</v>
      </c>
      <c r="F41" s="59">
        <v>0</v>
      </c>
      <c r="G41" s="60">
        <v>0</v>
      </c>
      <c r="H41" s="60">
        <v>0</v>
      </c>
      <c r="I41" s="61" t="s">
        <v>5486</v>
      </c>
      <c r="J41" s="61" t="s">
        <v>5487</v>
      </c>
    </row>
    <row r="42" spans="1:10" ht="11.1" customHeight="1" x14ac:dyDescent="0.25">
      <c r="A42" s="129" t="s">
        <v>5488</v>
      </c>
      <c r="B42" s="58">
        <v>0</v>
      </c>
      <c r="C42" s="127">
        <v>0</v>
      </c>
      <c r="D42" s="61" t="s">
        <v>5489</v>
      </c>
      <c r="E42" s="59">
        <v>0</v>
      </c>
      <c r="F42" s="59">
        <v>0</v>
      </c>
      <c r="G42" s="60">
        <v>0</v>
      </c>
      <c r="H42" s="60">
        <v>0</v>
      </c>
      <c r="I42" s="61" t="s">
        <v>5490</v>
      </c>
      <c r="J42" s="61" t="s">
        <v>5491</v>
      </c>
    </row>
    <row r="43" spans="1:10" ht="11.1" customHeight="1" x14ac:dyDescent="0.25">
      <c r="A43" s="63" t="s">
        <v>5492</v>
      </c>
      <c r="B43" s="65">
        <v>4837</v>
      </c>
      <c r="C43" s="65">
        <v>107180</v>
      </c>
      <c r="D43" s="66">
        <v>4.5100000000000001E-2</v>
      </c>
      <c r="E43" s="67"/>
      <c r="F43" s="67"/>
      <c r="G43" s="130">
        <v>2886.67</v>
      </c>
      <c r="H43" s="130">
        <v>2886.67</v>
      </c>
      <c r="I43" s="131">
        <v>1.6756</v>
      </c>
      <c r="J43" s="131">
        <v>1.6756</v>
      </c>
    </row>
    <row r="63" spans="1:1" x14ac:dyDescent="0.25">
      <c r="A63" s="24" t="s">
        <v>5493</v>
      </c>
    </row>
    <row r="64" spans="1:1" x14ac:dyDescent="0.25">
      <c r="A64" s="2" t="s">
        <v>5494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6:G55"/>
  <sheetViews>
    <sheetView workbookViewId="0"/>
  </sheetViews>
  <sheetFormatPr defaultRowHeight="15" x14ac:dyDescent="0.25"/>
  <cols>
    <col min="1" max="1" width="10.42578125" customWidth="1"/>
    <col min="2" max="4" width="13.42578125" customWidth="1"/>
    <col min="5" max="5" width="18.28515625" customWidth="1"/>
    <col min="6" max="7" width="15.85546875" customWidth="1"/>
  </cols>
  <sheetData>
    <row r="6" spans="1:7" ht="15.75" x14ac:dyDescent="0.25">
      <c r="A6" s="39" t="s">
        <v>5495</v>
      </c>
    </row>
    <row r="7" spans="1:7" ht="15.75" x14ac:dyDescent="0.25">
      <c r="D7" s="133" t="s">
        <v>5496</v>
      </c>
    </row>
    <row r="8" spans="1:7" ht="15.75" x14ac:dyDescent="0.25">
      <c r="A8" s="133" t="s">
        <v>5497</v>
      </c>
    </row>
    <row r="9" spans="1:7" ht="15.75" x14ac:dyDescent="0.25">
      <c r="A9" s="133" t="s">
        <v>5498</v>
      </c>
    </row>
    <row r="10" spans="1:7" ht="14.1" customHeight="1" x14ac:dyDescent="0.25">
      <c r="A10" s="40">
        <v>-1</v>
      </c>
      <c r="B10" s="40">
        <v>-2</v>
      </c>
      <c r="C10" s="40">
        <v>-3</v>
      </c>
      <c r="D10" s="40">
        <v>-4</v>
      </c>
      <c r="E10" s="41" t="s">
        <v>5499</v>
      </c>
      <c r="F10" s="41" t="s">
        <v>5500</v>
      </c>
      <c r="G10" s="41" t="s">
        <v>5501</v>
      </c>
    </row>
    <row r="11" spans="1:7" ht="14.1" customHeight="1" x14ac:dyDescent="0.25">
      <c r="A11" s="230" t="s">
        <v>5502</v>
      </c>
      <c r="B11" s="253" t="s">
        <v>5503</v>
      </c>
      <c r="C11" s="230" t="s">
        <v>5504</v>
      </c>
      <c r="D11" s="229" t="s">
        <v>5505</v>
      </c>
      <c r="E11" s="230" t="s">
        <v>5506</v>
      </c>
      <c r="F11" s="228" t="s">
        <v>5507</v>
      </c>
      <c r="G11" s="228"/>
    </row>
    <row r="12" spans="1:7" ht="44.1" customHeight="1" x14ac:dyDescent="0.25">
      <c r="A12" s="230"/>
      <c r="B12" s="253"/>
      <c r="C12" s="230"/>
      <c r="D12" s="229"/>
      <c r="E12" s="230"/>
      <c r="F12" s="42" t="s">
        <v>5508</v>
      </c>
      <c r="G12" s="42" t="s">
        <v>5509</v>
      </c>
    </row>
    <row r="13" spans="1:7" ht="14.1" customHeight="1" x14ac:dyDescent="0.25">
      <c r="A13" s="43">
        <v>2006</v>
      </c>
      <c r="B13" s="43">
        <v>676</v>
      </c>
      <c r="C13" s="44">
        <v>11893</v>
      </c>
      <c r="D13" s="45">
        <v>302.69</v>
      </c>
      <c r="E13" s="46">
        <v>2.2332999999999998</v>
      </c>
      <c r="F13" s="46">
        <v>5.6800000000000003E-2</v>
      </c>
      <c r="G13" s="46">
        <v>2.5499999999999998E-2</v>
      </c>
    </row>
    <row r="14" spans="1:7" ht="14.1" customHeight="1" x14ac:dyDescent="0.25">
      <c r="A14" s="43">
        <v>2007</v>
      </c>
      <c r="B14" s="43">
        <v>804</v>
      </c>
      <c r="C14" s="44">
        <v>13632</v>
      </c>
      <c r="D14" s="45">
        <v>349.24</v>
      </c>
      <c r="E14" s="46">
        <v>2.3020999999999998</v>
      </c>
      <c r="F14" s="46">
        <v>5.8999999999999997E-2</v>
      </c>
      <c r="G14" s="46">
        <v>2.5600000000000001E-2</v>
      </c>
    </row>
    <row r="15" spans="1:7" ht="14.1" customHeight="1" x14ac:dyDescent="0.25">
      <c r="A15" s="43">
        <v>2008</v>
      </c>
      <c r="B15" s="43">
        <v>801</v>
      </c>
      <c r="C15" s="44">
        <v>15007</v>
      </c>
      <c r="D15" s="45">
        <v>391</v>
      </c>
      <c r="E15" s="46">
        <v>2.0486</v>
      </c>
      <c r="F15" s="46">
        <v>5.3400000000000003E-2</v>
      </c>
      <c r="G15" s="46">
        <v>2.6100000000000002E-2</v>
      </c>
    </row>
    <row r="16" spans="1:7" ht="14.1" customHeight="1" x14ac:dyDescent="0.25">
      <c r="A16" s="43">
        <v>2009</v>
      </c>
      <c r="B16" s="43">
        <v>971</v>
      </c>
      <c r="C16" s="44">
        <v>15961</v>
      </c>
      <c r="D16" s="45">
        <v>422.89</v>
      </c>
      <c r="E16" s="46">
        <v>2.2961</v>
      </c>
      <c r="F16" s="46">
        <v>6.08E-2</v>
      </c>
      <c r="G16" s="46">
        <v>2.6499999999999999E-2</v>
      </c>
    </row>
    <row r="17" spans="1:7" ht="14.1" customHeight="1" x14ac:dyDescent="0.25">
      <c r="A17" s="43">
        <v>2010</v>
      </c>
      <c r="B17" s="43">
        <v>509</v>
      </c>
      <c r="C17" s="44">
        <v>13922</v>
      </c>
      <c r="D17" s="45">
        <v>376.69</v>
      </c>
      <c r="E17" s="46">
        <v>1.3512</v>
      </c>
      <c r="F17" s="46">
        <v>3.6600000000000001E-2</v>
      </c>
      <c r="G17" s="46">
        <v>2.7099999999999999E-2</v>
      </c>
    </row>
    <row r="18" spans="1:7" ht="14.1" customHeight="1" x14ac:dyDescent="0.25">
      <c r="A18" s="43">
        <v>2011</v>
      </c>
      <c r="B18" s="43">
        <v>593</v>
      </c>
      <c r="C18" s="44">
        <v>13615</v>
      </c>
      <c r="D18" s="45">
        <v>373.66</v>
      </c>
      <c r="E18" s="46">
        <v>1.587</v>
      </c>
      <c r="F18" s="46">
        <v>4.36E-2</v>
      </c>
      <c r="G18" s="46">
        <v>2.7400000000000001E-2</v>
      </c>
    </row>
    <row r="19" spans="1:7" ht="14.1" customHeight="1" x14ac:dyDescent="0.25">
      <c r="A19" s="43">
        <v>2012</v>
      </c>
      <c r="B19" s="43">
        <v>535</v>
      </c>
      <c r="C19" s="44">
        <v>13166</v>
      </c>
      <c r="D19" s="45">
        <v>365.89</v>
      </c>
      <c r="E19" s="46">
        <v>1.4621999999999999</v>
      </c>
      <c r="F19" s="46">
        <v>4.0599999999999997E-2</v>
      </c>
      <c r="G19" s="46">
        <v>2.7799999999999998E-2</v>
      </c>
    </row>
    <row r="20" spans="1:7" ht="14.1" customHeight="1" x14ac:dyDescent="0.25">
      <c r="A20" s="43">
        <v>2013</v>
      </c>
      <c r="B20" s="43">
        <v>532</v>
      </c>
      <c r="C20" s="44">
        <v>13236</v>
      </c>
      <c r="D20" s="45">
        <v>371.5</v>
      </c>
      <c r="E20" s="46">
        <v>1.4319999999999999</v>
      </c>
      <c r="F20" s="46">
        <v>4.02E-2</v>
      </c>
      <c r="G20" s="46">
        <v>2.81E-2</v>
      </c>
    </row>
    <row r="21" spans="1:7" ht="14.1" customHeight="1" x14ac:dyDescent="0.25">
      <c r="A21" s="43">
        <v>2014</v>
      </c>
      <c r="B21" s="43">
        <v>758</v>
      </c>
      <c r="C21" s="44">
        <v>12585</v>
      </c>
      <c r="D21" s="45">
        <v>351.35</v>
      </c>
      <c r="E21" s="46">
        <v>2.1574</v>
      </c>
      <c r="F21" s="46">
        <v>6.0199999999999997E-2</v>
      </c>
      <c r="G21" s="46">
        <v>2.7900000000000001E-2</v>
      </c>
    </row>
    <row r="22" spans="1:7" ht="14.1" customHeight="1" x14ac:dyDescent="0.25">
      <c r="A22" s="43">
        <v>2015</v>
      </c>
      <c r="B22" s="43">
        <v>250</v>
      </c>
      <c r="C22" s="44">
        <v>11985</v>
      </c>
      <c r="D22" s="45">
        <v>332.77</v>
      </c>
      <c r="E22" s="46">
        <v>0.75129999999999997</v>
      </c>
      <c r="F22" s="46">
        <v>2.0899999999999998E-2</v>
      </c>
      <c r="G22" s="46">
        <v>2.7799999999999998E-2</v>
      </c>
    </row>
    <row r="23" spans="1:7" ht="14.1" customHeight="1" x14ac:dyDescent="0.25">
      <c r="A23" s="41" t="s">
        <v>5510</v>
      </c>
      <c r="B23" s="47">
        <v>6429</v>
      </c>
      <c r="C23" s="47">
        <v>135002</v>
      </c>
      <c r="D23" s="134">
        <v>3637.68</v>
      </c>
      <c r="E23" s="50">
        <v>1.7673000000000001</v>
      </c>
      <c r="F23" s="50">
        <v>4.7600000000000003E-2</v>
      </c>
      <c r="G23" s="50">
        <v>2.69E-2</v>
      </c>
    </row>
    <row r="54" spans="1:1" x14ac:dyDescent="0.25">
      <c r="A54" s="24" t="s">
        <v>5511</v>
      </c>
    </row>
    <row r="55" spans="1:1" x14ac:dyDescent="0.25">
      <c r="A55" s="2" t="s">
        <v>5512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5513</v>
      </c>
    </row>
    <row r="5" spans="1:10" x14ac:dyDescent="0.25">
      <c r="A5" s="3" t="s">
        <v>5514</v>
      </c>
    </row>
    <row r="6" spans="1:10" x14ac:dyDescent="0.25">
      <c r="A6" s="3" t="s">
        <v>5515</v>
      </c>
    </row>
    <row r="7" spans="1:10" x14ac:dyDescent="0.25">
      <c r="A7" s="3" t="s">
        <v>5516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5517</v>
      </c>
      <c r="E8" s="8">
        <v>-5</v>
      </c>
      <c r="F8" s="8">
        <v>-6</v>
      </c>
      <c r="G8" s="8">
        <v>-7</v>
      </c>
      <c r="H8" s="8">
        <v>-8</v>
      </c>
      <c r="I8" s="7" t="s">
        <v>5518</v>
      </c>
      <c r="J8" s="7" t="s">
        <v>5519</v>
      </c>
    </row>
    <row r="9" spans="1:10" ht="9.9499999999999993" customHeight="1" x14ac:dyDescent="0.25">
      <c r="A9" s="221" t="s">
        <v>5520</v>
      </c>
      <c r="B9" s="247" t="s">
        <v>5521</v>
      </c>
      <c r="C9" s="248" t="s">
        <v>5522</v>
      </c>
      <c r="D9" s="222" t="s">
        <v>5523</v>
      </c>
      <c r="E9" s="220" t="s">
        <v>5524</v>
      </c>
      <c r="F9" s="220"/>
      <c r="G9" s="220" t="s">
        <v>5525</v>
      </c>
      <c r="H9" s="220"/>
      <c r="I9" s="220" t="s">
        <v>5526</v>
      </c>
      <c r="J9" s="220"/>
    </row>
    <row r="10" spans="1:10" ht="21" customHeight="1" x14ac:dyDescent="0.25">
      <c r="A10" s="221"/>
      <c r="B10" s="247"/>
      <c r="C10" s="248"/>
      <c r="D10" s="222"/>
      <c r="E10" s="135" t="s">
        <v>5527</v>
      </c>
      <c r="F10" s="135" t="s">
        <v>5528</v>
      </c>
      <c r="G10" s="102" t="s">
        <v>5529</v>
      </c>
      <c r="H10" s="102" t="s">
        <v>5530</v>
      </c>
      <c r="I10" s="10" t="s">
        <v>5531</v>
      </c>
      <c r="J10" s="10" t="s">
        <v>5532</v>
      </c>
    </row>
    <row r="11" spans="1:10" ht="9.9499999999999993" customHeight="1" x14ac:dyDescent="0.25">
      <c r="A11" s="11">
        <v>0</v>
      </c>
      <c r="B11" s="91">
        <v>777</v>
      </c>
      <c r="C11" s="17">
        <v>24401</v>
      </c>
      <c r="D11" s="15">
        <v>3.1800000000000002E-2</v>
      </c>
      <c r="E11" s="15">
        <v>0.09</v>
      </c>
      <c r="F11" s="15">
        <v>0.09</v>
      </c>
      <c r="G11" s="93">
        <v>2196.1</v>
      </c>
      <c r="H11" s="93">
        <v>2196.1</v>
      </c>
      <c r="I11" s="15">
        <v>0.3538</v>
      </c>
      <c r="J11" s="15">
        <v>0.3538</v>
      </c>
    </row>
    <row r="12" spans="1:10" ht="9.9499999999999993" customHeight="1" x14ac:dyDescent="0.25">
      <c r="A12" s="11">
        <v>1</v>
      </c>
      <c r="B12" s="17">
        <v>1088</v>
      </c>
      <c r="C12" s="17">
        <v>25171</v>
      </c>
      <c r="D12" s="15">
        <v>4.3200000000000002E-2</v>
      </c>
      <c r="E12" s="15">
        <v>0.08</v>
      </c>
      <c r="F12" s="15">
        <v>0.08</v>
      </c>
      <c r="G12" s="93">
        <v>2013.7</v>
      </c>
      <c r="H12" s="93">
        <v>2013.7</v>
      </c>
      <c r="I12" s="15">
        <v>0.5403</v>
      </c>
      <c r="J12" s="15">
        <v>0.5403</v>
      </c>
    </row>
    <row r="13" spans="1:10" ht="9.9499999999999993" customHeight="1" x14ac:dyDescent="0.25">
      <c r="A13" s="11">
        <v>2</v>
      </c>
      <c r="B13" s="17">
        <v>1074</v>
      </c>
      <c r="C13" s="17">
        <v>21188</v>
      </c>
      <c r="D13" s="15">
        <v>5.0700000000000002E-2</v>
      </c>
      <c r="E13" s="15">
        <v>7.0000000000000007E-2</v>
      </c>
      <c r="F13" s="15">
        <v>7.0000000000000007E-2</v>
      </c>
      <c r="G13" s="93">
        <v>1483.1</v>
      </c>
      <c r="H13" s="93">
        <v>1483.1</v>
      </c>
      <c r="I13" s="15">
        <v>0.72419999999999995</v>
      </c>
      <c r="J13" s="15">
        <v>0.72419999999999995</v>
      </c>
    </row>
    <row r="14" spans="1:10" ht="9.9499999999999993" customHeight="1" x14ac:dyDescent="0.25">
      <c r="A14" s="11">
        <v>3</v>
      </c>
      <c r="B14" s="17">
        <v>1099</v>
      </c>
      <c r="C14" s="17">
        <v>19500</v>
      </c>
      <c r="D14" s="15">
        <v>5.6399999999999999E-2</v>
      </c>
      <c r="E14" s="15">
        <v>0.06</v>
      </c>
      <c r="F14" s="15">
        <v>0.06</v>
      </c>
      <c r="G14" s="93">
        <v>1170.0999999999999</v>
      </c>
      <c r="H14" s="93">
        <v>1170.0999999999999</v>
      </c>
      <c r="I14" s="15">
        <v>0.93920000000000003</v>
      </c>
      <c r="J14" s="15">
        <v>0.93920000000000003</v>
      </c>
    </row>
    <row r="15" spans="1:10" ht="9.9499999999999993" customHeight="1" x14ac:dyDescent="0.25">
      <c r="A15" s="11">
        <v>4</v>
      </c>
      <c r="B15" s="17">
        <v>1144</v>
      </c>
      <c r="C15" s="17">
        <v>20535</v>
      </c>
      <c r="D15" s="15">
        <v>5.57E-2</v>
      </c>
      <c r="E15" s="15">
        <v>0.05</v>
      </c>
      <c r="F15" s="15">
        <v>0.05</v>
      </c>
      <c r="G15" s="93">
        <v>1026.7</v>
      </c>
      <c r="H15" s="93">
        <v>1026.7</v>
      </c>
      <c r="I15" s="15">
        <v>1.1142000000000001</v>
      </c>
      <c r="J15" s="15">
        <v>1.1142000000000001</v>
      </c>
    </row>
    <row r="16" spans="1:10" ht="9.9499999999999993" customHeight="1" x14ac:dyDescent="0.25">
      <c r="A16" s="11">
        <v>5</v>
      </c>
      <c r="B16" s="17">
        <v>1101</v>
      </c>
      <c r="C16" s="17">
        <v>20274</v>
      </c>
      <c r="D16" s="15">
        <v>5.4300000000000001E-2</v>
      </c>
      <c r="E16" s="15">
        <v>0.04</v>
      </c>
      <c r="F16" s="15">
        <v>0.04</v>
      </c>
      <c r="G16" s="14">
        <v>810.9</v>
      </c>
      <c r="H16" s="14">
        <v>810.9</v>
      </c>
      <c r="I16" s="15">
        <v>1.3577999999999999</v>
      </c>
      <c r="J16" s="15">
        <v>1.3577999999999999</v>
      </c>
    </row>
    <row r="17" spans="1:10" ht="9.9499999999999993" customHeight="1" x14ac:dyDescent="0.25">
      <c r="A17" s="11">
        <v>6</v>
      </c>
      <c r="B17" s="17">
        <v>1045</v>
      </c>
      <c r="C17" s="17">
        <v>21953</v>
      </c>
      <c r="D17" s="15">
        <v>4.7600000000000003E-2</v>
      </c>
      <c r="E17" s="15">
        <v>3.5000000000000003E-2</v>
      </c>
      <c r="F17" s="15">
        <v>3.5000000000000003E-2</v>
      </c>
      <c r="G17" s="14">
        <v>768.4</v>
      </c>
      <c r="H17" s="14">
        <v>768.4</v>
      </c>
      <c r="I17" s="15">
        <v>1.36</v>
      </c>
      <c r="J17" s="15">
        <v>1.36</v>
      </c>
    </row>
    <row r="18" spans="1:10" ht="9.9499999999999993" customHeight="1" x14ac:dyDescent="0.25">
      <c r="A18" s="11">
        <v>7</v>
      </c>
      <c r="B18" s="91">
        <v>803</v>
      </c>
      <c r="C18" s="17">
        <v>21898</v>
      </c>
      <c r="D18" s="15">
        <v>3.6700000000000003E-2</v>
      </c>
      <c r="E18" s="15">
        <v>3.0499999999999999E-2</v>
      </c>
      <c r="F18" s="15">
        <v>3.0499999999999999E-2</v>
      </c>
      <c r="G18" s="14">
        <v>667.9</v>
      </c>
      <c r="H18" s="14">
        <v>667.9</v>
      </c>
      <c r="I18" s="15">
        <v>1.2022999999999999</v>
      </c>
      <c r="J18" s="15">
        <v>1.2022999999999999</v>
      </c>
    </row>
    <row r="19" spans="1:10" ht="9.9499999999999993" customHeight="1" x14ac:dyDescent="0.25">
      <c r="A19" s="11">
        <v>8</v>
      </c>
      <c r="B19" s="91">
        <v>642</v>
      </c>
      <c r="C19" s="17">
        <v>21956</v>
      </c>
      <c r="D19" s="15">
        <v>2.92E-2</v>
      </c>
      <c r="E19" s="15">
        <v>2.6499999999999999E-2</v>
      </c>
      <c r="F19" s="15">
        <v>2.6499999999999999E-2</v>
      </c>
      <c r="G19" s="14">
        <v>581.9</v>
      </c>
      <c r="H19" s="14">
        <v>581.9</v>
      </c>
      <c r="I19" s="15">
        <v>1.1032999999999999</v>
      </c>
      <c r="J19" s="15">
        <v>1.1032999999999999</v>
      </c>
    </row>
    <row r="20" spans="1:10" ht="9.9499999999999993" customHeight="1" x14ac:dyDescent="0.25">
      <c r="A20" s="11">
        <v>9</v>
      </c>
      <c r="B20" s="91">
        <v>499</v>
      </c>
      <c r="C20" s="17">
        <v>20527</v>
      </c>
      <c r="D20" s="15">
        <v>2.4299999999999999E-2</v>
      </c>
      <c r="E20" s="15">
        <v>2.3E-2</v>
      </c>
      <c r="F20" s="15">
        <v>2.3E-2</v>
      </c>
      <c r="G20" s="14">
        <v>472.1</v>
      </c>
      <c r="H20" s="14">
        <v>472.1</v>
      </c>
      <c r="I20" s="15">
        <v>1.0569999999999999</v>
      </c>
      <c r="J20" s="15">
        <v>1.0569999999999999</v>
      </c>
    </row>
    <row r="21" spans="1:10" ht="9.9499999999999993" customHeight="1" x14ac:dyDescent="0.25">
      <c r="A21" s="11">
        <v>10</v>
      </c>
      <c r="B21" s="91">
        <v>388</v>
      </c>
      <c r="C21" s="17">
        <v>18687</v>
      </c>
      <c r="D21" s="15">
        <v>2.0799999999999999E-2</v>
      </c>
      <c r="E21" s="15">
        <v>0.02</v>
      </c>
      <c r="F21" s="15">
        <v>0.02</v>
      </c>
      <c r="G21" s="14">
        <v>373.8</v>
      </c>
      <c r="H21" s="14">
        <v>373.8</v>
      </c>
      <c r="I21" s="15">
        <v>1.038</v>
      </c>
      <c r="J21" s="15">
        <v>1.038</v>
      </c>
    </row>
    <row r="22" spans="1:10" ht="9.9499999999999993" customHeight="1" x14ac:dyDescent="0.25">
      <c r="A22" s="11">
        <v>11</v>
      </c>
      <c r="B22" s="91">
        <v>305</v>
      </c>
      <c r="C22" s="17">
        <v>16861</v>
      </c>
      <c r="D22" s="15">
        <v>1.8100000000000002E-2</v>
      </c>
      <c r="E22" s="15">
        <v>1.7500000000000002E-2</v>
      </c>
      <c r="F22" s="15">
        <v>1.7500000000000002E-2</v>
      </c>
      <c r="G22" s="14">
        <v>295</v>
      </c>
      <c r="H22" s="14">
        <v>295</v>
      </c>
      <c r="I22" s="15">
        <v>1.0339</v>
      </c>
      <c r="J22" s="15">
        <v>1.0339</v>
      </c>
    </row>
    <row r="23" spans="1:10" ht="9.9499999999999993" customHeight="1" x14ac:dyDescent="0.25">
      <c r="A23" s="11">
        <v>12</v>
      </c>
      <c r="B23" s="91">
        <v>212</v>
      </c>
      <c r="C23" s="17">
        <v>13707</v>
      </c>
      <c r="D23" s="15">
        <v>1.55E-2</v>
      </c>
      <c r="E23" s="15">
        <v>1.55E-2</v>
      </c>
      <c r="F23" s="15">
        <v>1.55E-2</v>
      </c>
      <c r="G23" s="14">
        <v>212.3</v>
      </c>
      <c r="H23" s="14">
        <v>212.3</v>
      </c>
      <c r="I23" s="15">
        <v>0.99860000000000004</v>
      </c>
      <c r="J23" s="15">
        <v>0.99860000000000004</v>
      </c>
    </row>
    <row r="24" spans="1:10" ht="9.9499999999999993" customHeight="1" x14ac:dyDescent="0.25">
      <c r="A24" s="11">
        <v>13</v>
      </c>
      <c r="B24" s="91">
        <v>161</v>
      </c>
      <c r="C24" s="17">
        <v>11919</v>
      </c>
      <c r="D24" s="15">
        <v>1.35E-2</v>
      </c>
      <c r="E24" s="15">
        <v>1.4E-2</v>
      </c>
      <c r="F24" s="15">
        <v>1.4E-2</v>
      </c>
      <c r="G24" s="14">
        <v>166.8</v>
      </c>
      <c r="H24" s="14">
        <v>166.8</v>
      </c>
      <c r="I24" s="15">
        <v>0.96519999999999995</v>
      </c>
      <c r="J24" s="15">
        <v>0.96519999999999995</v>
      </c>
    </row>
    <row r="25" spans="1:10" ht="9.9499999999999993" customHeight="1" x14ac:dyDescent="0.25">
      <c r="A25" s="11">
        <v>14</v>
      </c>
      <c r="B25" s="91">
        <v>113</v>
      </c>
      <c r="C25" s="17">
        <v>10662</v>
      </c>
      <c r="D25" s="15">
        <v>1.06E-2</v>
      </c>
      <c r="E25" s="15">
        <v>1.2999999999999999E-2</v>
      </c>
      <c r="F25" s="15">
        <v>1.2999999999999999E-2</v>
      </c>
      <c r="G25" s="14">
        <v>138.6</v>
      </c>
      <c r="H25" s="14">
        <v>138.6</v>
      </c>
      <c r="I25" s="15">
        <v>0.81530000000000002</v>
      </c>
      <c r="J25" s="15">
        <v>0.81530000000000002</v>
      </c>
    </row>
    <row r="26" spans="1:10" ht="9.9499999999999993" customHeight="1" x14ac:dyDescent="0.25">
      <c r="A26" s="11">
        <v>15</v>
      </c>
      <c r="B26" s="91">
        <v>95</v>
      </c>
      <c r="C26" s="17">
        <v>8805</v>
      </c>
      <c r="D26" s="15">
        <v>1.0800000000000001E-2</v>
      </c>
      <c r="E26" s="15">
        <v>1.2500000000000001E-2</v>
      </c>
      <c r="F26" s="15">
        <v>1.2500000000000001E-2</v>
      </c>
      <c r="G26" s="14">
        <v>110.1</v>
      </c>
      <c r="H26" s="14">
        <v>110.1</v>
      </c>
      <c r="I26" s="15">
        <v>0.8629</v>
      </c>
      <c r="J26" s="15">
        <v>0.8629</v>
      </c>
    </row>
    <row r="27" spans="1:10" ht="9.9499999999999993" customHeight="1" x14ac:dyDescent="0.25">
      <c r="A27" s="11">
        <v>16</v>
      </c>
      <c r="B27" s="91">
        <v>57</v>
      </c>
      <c r="C27" s="17">
        <v>7379</v>
      </c>
      <c r="D27" s="15">
        <v>7.7000000000000002E-3</v>
      </c>
      <c r="E27" s="15">
        <v>1.2E-2</v>
      </c>
      <c r="F27" s="15">
        <v>1.2E-2</v>
      </c>
      <c r="G27" s="14">
        <v>88.6</v>
      </c>
      <c r="H27" s="14">
        <v>88.6</v>
      </c>
      <c r="I27" s="15">
        <v>0.64329999999999998</v>
      </c>
      <c r="J27" s="15">
        <v>0.64329999999999998</v>
      </c>
    </row>
    <row r="28" spans="1:10" ht="9.9499999999999993" customHeight="1" x14ac:dyDescent="0.25">
      <c r="A28" s="11">
        <v>17</v>
      </c>
      <c r="B28" s="91">
        <v>55</v>
      </c>
      <c r="C28" s="17">
        <v>6249</v>
      </c>
      <c r="D28" s="15">
        <v>8.8000000000000005E-3</v>
      </c>
      <c r="E28" s="15">
        <v>1.15E-2</v>
      </c>
      <c r="F28" s="15">
        <v>1.15E-2</v>
      </c>
      <c r="G28" s="14">
        <v>72</v>
      </c>
      <c r="H28" s="14">
        <v>72</v>
      </c>
      <c r="I28" s="15">
        <v>0.76390000000000002</v>
      </c>
      <c r="J28" s="15">
        <v>0.76390000000000002</v>
      </c>
    </row>
    <row r="29" spans="1:10" ht="9.9499999999999993" customHeight="1" x14ac:dyDescent="0.25">
      <c r="A29" s="11">
        <v>18</v>
      </c>
      <c r="B29" s="91">
        <v>38</v>
      </c>
      <c r="C29" s="17">
        <v>5274</v>
      </c>
      <c r="D29" s="15">
        <v>7.1999999999999998E-3</v>
      </c>
      <c r="E29" s="15">
        <v>1.0999999999999999E-2</v>
      </c>
      <c r="F29" s="15">
        <v>1.0999999999999999E-2</v>
      </c>
      <c r="G29" s="14">
        <v>58</v>
      </c>
      <c r="H29" s="14">
        <v>58</v>
      </c>
      <c r="I29" s="15">
        <v>0.6552</v>
      </c>
      <c r="J29" s="15">
        <v>0.6552</v>
      </c>
    </row>
    <row r="30" spans="1:10" ht="9.9499999999999993" customHeight="1" x14ac:dyDescent="0.25">
      <c r="A30" s="11">
        <v>19</v>
      </c>
      <c r="B30" s="91">
        <v>35</v>
      </c>
      <c r="C30" s="17">
        <v>4804</v>
      </c>
      <c r="D30" s="15">
        <v>7.3000000000000001E-3</v>
      </c>
      <c r="E30" s="15">
        <v>1.0500000000000001E-2</v>
      </c>
      <c r="F30" s="15">
        <v>1.0500000000000001E-2</v>
      </c>
      <c r="G30" s="14">
        <v>50.4</v>
      </c>
      <c r="H30" s="14">
        <v>50.4</v>
      </c>
      <c r="I30" s="15">
        <v>0.69440000000000002</v>
      </c>
      <c r="J30" s="15">
        <v>0.69440000000000002</v>
      </c>
    </row>
    <row r="31" spans="1:10" ht="9.9499999999999993" customHeight="1" x14ac:dyDescent="0.25">
      <c r="A31" s="11">
        <v>20</v>
      </c>
      <c r="B31" s="91">
        <v>25</v>
      </c>
      <c r="C31" s="17">
        <v>4444</v>
      </c>
      <c r="D31" s="15">
        <v>5.5999999999999999E-3</v>
      </c>
      <c r="E31" s="15">
        <v>0.01</v>
      </c>
      <c r="F31" s="15">
        <v>0.01</v>
      </c>
      <c r="G31" s="14">
        <v>44.4</v>
      </c>
      <c r="H31" s="14">
        <v>44.4</v>
      </c>
      <c r="I31" s="15">
        <v>0.56310000000000004</v>
      </c>
      <c r="J31" s="15">
        <v>0.56310000000000004</v>
      </c>
    </row>
    <row r="32" spans="1:10" ht="9.9499999999999993" customHeight="1" x14ac:dyDescent="0.25">
      <c r="A32" s="11">
        <v>21</v>
      </c>
      <c r="B32" s="91">
        <v>29</v>
      </c>
      <c r="C32" s="17">
        <v>4091</v>
      </c>
      <c r="D32" s="15">
        <v>7.1000000000000004E-3</v>
      </c>
      <c r="E32" s="15">
        <v>8.9999999999999993E-3</v>
      </c>
      <c r="F32" s="15">
        <v>8.9999999999999993E-3</v>
      </c>
      <c r="G32" s="14">
        <v>36.799999999999997</v>
      </c>
      <c r="H32" s="14">
        <v>36.799999999999997</v>
      </c>
      <c r="I32" s="15">
        <v>0.78800000000000003</v>
      </c>
      <c r="J32" s="15">
        <v>0.78800000000000003</v>
      </c>
    </row>
    <row r="33" spans="1:10" ht="9.9499999999999993" customHeight="1" x14ac:dyDescent="0.25">
      <c r="A33" s="11">
        <v>22</v>
      </c>
      <c r="B33" s="91">
        <v>19</v>
      </c>
      <c r="C33" s="17">
        <v>3817</v>
      </c>
      <c r="D33" s="15">
        <v>5.0000000000000001E-3</v>
      </c>
      <c r="E33" s="15">
        <v>8.0000000000000002E-3</v>
      </c>
      <c r="F33" s="15">
        <v>8.0000000000000002E-3</v>
      </c>
      <c r="G33" s="14">
        <v>30.5</v>
      </c>
      <c r="H33" s="14">
        <v>30.5</v>
      </c>
      <c r="I33" s="15">
        <v>0.623</v>
      </c>
      <c r="J33" s="15">
        <v>0.623</v>
      </c>
    </row>
    <row r="34" spans="1:10" ht="9.9499999999999993" customHeight="1" x14ac:dyDescent="0.25">
      <c r="A34" s="11">
        <v>23</v>
      </c>
      <c r="B34" s="91">
        <v>20</v>
      </c>
      <c r="C34" s="17">
        <v>3477</v>
      </c>
      <c r="D34" s="15">
        <v>5.7999999999999996E-3</v>
      </c>
      <c r="E34" s="15">
        <v>7.0000000000000001E-3</v>
      </c>
      <c r="F34" s="15">
        <v>7.0000000000000001E-3</v>
      </c>
      <c r="G34" s="14">
        <v>24.3</v>
      </c>
      <c r="H34" s="14">
        <v>24.3</v>
      </c>
      <c r="I34" s="15">
        <v>0.82299999999999995</v>
      </c>
      <c r="J34" s="15">
        <v>0.82299999999999995</v>
      </c>
    </row>
    <row r="35" spans="1:10" ht="9.9499999999999993" customHeight="1" x14ac:dyDescent="0.25">
      <c r="A35" s="11">
        <v>24</v>
      </c>
      <c r="B35" s="91">
        <v>16</v>
      </c>
      <c r="C35" s="17">
        <v>3149</v>
      </c>
      <c r="D35" s="15">
        <v>5.1000000000000004E-3</v>
      </c>
      <c r="E35" s="15">
        <v>6.0000000000000001E-3</v>
      </c>
      <c r="F35" s="15">
        <v>6.0000000000000001E-3</v>
      </c>
      <c r="G35" s="14">
        <v>19</v>
      </c>
      <c r="H35" s="14">
        <v>19</v>
      </c>
      <c r="I35" s="15">
        <v>0.84209999999999996</v>
      </c>
      <c r="J35" s="15">
        <v>0.84209999999999996</v>
      </c>
    </row>
    <row r="36" spans="1:10" ht="9.9499999999999993" customHeight="1" x14ac:dyDescent="0.25">
      <c r="A36" s="11">
        <v>25</v>
      </c>
      <c r="B36" s="91">
        <v>30</v>
      </c>
      <c r="C36" s="17">
        <v>2786</v>
      </c>
      <c r="D36" s="15">
        <v>1.0800000000000001E-2</v>
      </c>
      <c r="E36" s="15">
        <v>5.0000000000000001E-3</v>
      </c>
      <c r="F36" s="15">
        <v>5.0000000000000001E-3</v>
      </c>
      <c r="G36" s="14">
        <v>13.8</v>
      </c>
      <c r="H36" s="14">
        <v>13.8</v>
      </c>
      <c r="I36" s="15">
        <v>2.1739000000000002</v>
      </c>
      <c r="J36" s="15">
        <v>2.1739000000000002</v>
      </c>
    </row>
    <row r="37" spans="1:10" ht="9.9499999999999993" customHeight="1" x14ac:dyDescent="0.25">
      <c r="A37" s="11">
        <v>26</v>
      </c>
      <c r="B37" s="91">
        <v>29</v>
      </c>
      <c r="C37" s="17">
        <v>2486</v>
      </c>
      <c r="D37" s="15">
        <v>1.17E-2</v>
      </c>
      <c r="E37" s="15">
        <v>5.0000000000000001E-3</v>
      </c>
      <c r="F37" s="15">
        <v>5.0000000000000001E-3</v>
      </c>
      <c r="G37" s="14">
        <v>12.4</v>
      </c>
      <c r="H37" s="14">
        <v>12.4</v>
      </c>
      <c r="I37" s="15">
        <v>2.3386999999999998</v>
      </c>
      <c r="J37" s="15">
        <v>2.3386999999999998</v>
      </c>
    </row>
    <row r="38" spans="1:10" ht="9.9499999999999993" customHeight="1" x14ac:dyDescent="0.25">
      <c r="A38" s="11">
        <v>27</v>
      </c>
      <c r="B38" s="91">
        <v>20</v>
      </c>
      <c r="C38" s="17">
        <v>2112</v>
      </c>
      <c r="D38" s="15">
        <v>9.4999999999999998E-3</v>
      </c>
      <c r="E38" s="15">
        <v>5.0000000000000001E-3</v>
      </c>
      <c r="F38" s="15">
        <v>5.0000000000000001E-3</v>
      </c>
      <c r="G38" s="14">
        <v>10.5</v>
      </c>
      <c r="H38" s="14">
        <v>10.5</v>
      </c>
      <c r="I38" s="15">
        <v>1.9048</v>
      </c>
      <c r="J38" s="15">
        <v>1.9048</v>
      </c>
    </row>
    <row r="39" spans="1:10" ht="9.9499999999999993" customHeight="1" x14ac:dyDescent="0.25">
      <c r="A39" s="11">
        <v>28</v>
      </c>
      <c r="B39" s="91">
        <v>17</v>
      </c>
      <c r="C39" s="17">
        <v>1682</v>
      </c>
      <c r="D39" s="15">
        <v>1.01E-2</v>
      </c>
      <c r="E39" s="15">
        <v>5.0000000000000001E-3</v>
      </c>
      <c r="F39" s="15">
        <v>5.0000000000000001E-3</v>
      </c>
      <c r="G39" s="14">
        <v>8.4</v>
      </c>
      <c r="H39" s="14">
        <v>8.4</v>
      </c>
      <c r="I39" s="15">
        <v>2.0238</v>
      </c>
      <c r="J39" s="15">
        <v>2.0238</v>
      </c>
    </row>
    <row r="40" spans="1:10" ht="9.9499999999999993" customHeight="1" x14ac:dyDescent="0.25">
      <c r="A40" s="11">
        <v>29</v>
      </c>
      <c r="B40" s="91">
        <v>7</v>
      </c>
      <c r="C40" s="17">
        <v>1192</v>
      </c>
      <c r="D40" s="15">
        <v>5.8999999999999999E-3</v>
      </c>
      <c r="E40" s="15">
        <v>5.0000000000000001E-3</v>
      </c>
      <c r="F40" s="15">
        <v>5.0000000000000001E-3</v>
      </c>
      <c r="G40" s="14">
        <v>6</v>
      </c>
      <c r="H40" s="14">
        <v>6</v>
      </c>
      <c r="I40" s="15">
        <v>1.1667000000000001</v>
      </c>
      <c r="J40" s="15">
        <v>1.1667000000000001</v>
      </c>
    </row>
    <row r="41" spans="1:10" ht="9.9499999999999993" customHeight="1" x14ac:dyDescent="0.25">
      <c r="A41" s="11">
        <v>30</v>
      </c>
      <c r="B41" s="91">
        <v>8</v>
      </c>
      <c r="C41" s="91">
        <v>738</v>
      </c>
      <c r="D41" s="15">
        <v>1.0800000000000001E-2</v>
      </c>
      <c r="E41" s="15">
        <v>5.0000000000000001E-3</v>
      </c>
      <c r="F41" s="15">
        <v>5.0000000000000001E-3</v>
      </c>
      <c r="G41" s="14">
        <v>3.7</v>
      </c>
      <c r="H41" s="14">
        <v>3.7</v>
      </c>
      <c r="I41" s="15">
        <v>2.1621999999999999</v>
      </c>
      <c r="J41" s="15">
        <v>2.1621999999999999</v>
      </c>
    </row>
    <row r="42" spans="1:10" ht="9.9499999999999993" customHeight="1" x14ac:dyDescent="0.25">
      <c r="A42" s="18" t="s">
        <v>5533</v>
      </c>
      <c r="B42" s="91">
        <v>4</v>
      </c>
      <c r="C42" s="91">
        <v>630</v>
      </c>
      <c r="D42" s="15">
        <v>6.3E-3</v>
      </c>
      <c r="E42" s="15">
        <v>5.0000000000000001E-3</v>
      </c>
      <c r="F42" s="15">
        <v>5.0000000000000001E-3</v>
      </c>
      <c r="G42" s="14">
        <v>2.9</v>
      </c>
      <c r="H42" s="14">
        <v>2.9</v>
      </c>
      <c r="I42" s="15">
        <v>1.3793</v>
      </c>
      <c r="J42" s="15">
        <v>1.3793</v>
      </c>
    </row>
    <row r="43" spans="1:10" ht="9.9499999999999993" customHeight="1" x14ac:dyDescent="0.25">
      <c r="A43" s="19" t="s">
        <v>5534</v>
      </c>
      <c r="B43" s="21">
        <v>10955</v>
      </c>
      <c r="C43" s="21">
        <v>352354</v>
      </c>
      <c r="D43" s="22">
        <v>3.1099999999999999E-2</v>
      </c>
      <c r="E43" s="67"/>
      <c r="F43" s="67"/>
      <c r="G43" s="23">
        <v>12969.2</v>
      </c>
      <c r="H43" s="23">
        <v>12969.2</v>
      </c>
      <c r="I43" s="22">
        <v>0.84470000000000001</v>
      </c>
      <c r="J43" s="22">
        <v>0.84470000000000001</v>
      </c>
    </row>
    <row r="65" spans="1:1" x14ac:dyDescent="0.25">
      <c r="A65" s="24" t="s">
        <v>5535</v>
      </c>
    </row>
    <row r="66" spans="1:1" x14ac:dyDescent="0.25">
      <c r="A66" s="2" t="s">
        <v>5536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5537</v>
      </c>
    </row>
    <row r="5" spans="1:10" x14ac:dyDescent="0.25">
      <c r="A5" s="3" t="s">
        <v>5538</v>
      </c>
    </row>
    <row r="6" spans="1:10" x14ac:dyDescent="0.25">
      <c r="A6" s="3" t="s">
        <v>5539</v>
      </c>
    </row>
    <row r="7" spans="1:10" x14ac:dyDescent="0.25">
      <c r="A7" s="3" t="s">
        <v>5540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5541</v>
      </c>
      <c r="E8" s="8">
        <v>-5</v>
      </c>
      <c r="F8" s="8">
        <v>-6</v>
      </c>
      <c r="G8" s="8">
        <v>-7</v>
      </c>
      <c r="H8" s="8">
        <v>-8</v>
      </c>
      <c r="I8" s="7" t="s">
        <v>5542</v>
      </c>
      <c r="J8" s="7" t="s">
        <v>5543</v>
      </c>
    </row>
    <row r="9" spans="1:10" ht="9.9499999999999993" customHeight="1" x14ac:dyDescent="0.25">
      <c r="A9" s="221" t="s">
        <v>5544</v>
      </c>
      <c r="B9" s="247" t="s">
        <v>5545</v>
      </c>
      <c r="C9" s="248" t="s">
        <v>5546</v>
      </c>
      <c r="D9" s="222" t="s">
        <v>5547</v>
      </c>
      <c r="E9" s="220" t="s">
        <v>5548</v>
      </c>
      <c r="F9" s="220"/>
      <c r="G9" s="220" t="s">
        <v>5549</v>
      </c>
      <c r="H9" s="220"/>
      <c r="I9" s="220" t="s">
        <v>5550</v>
      </c>
      <c r="J9" s="220"/>
    </row>
    <row r="10" spans="1:10" ht="21" customHeight="1" x14ac:dyDescent="0.25">
      <c r="A10" s="221"/>
      <c r="B10" s="247"/>
      <c r="C10" s="248"/>
      <c r="D10" s="222"/>
      <c r="E10" s="135" t="s">
        <v>5551</v>
      </c>
      <c r="F10" s="135" t="s">
        <v>5552</v>
      </c>
      <c r="G10" s="102" t="s">
        <v>5553</v>
      </c>
      <c r="H10" s="102" t="s">
        <v>5554</v>
      </c>
      <c r="I10" s="10" t="s">
        <v>5555</v>
      </c>
      <c r="J10" s="10" t="s">
        <v>5556</v>
      </c>
    </row>
    <row r="11" spans="1:10" ht="9.9499999999999993" customHeight="1" x14ac:dyDescent="0.25">
      <c r="A11" s="11">
        <v>0</v>
      </c>
      <c r="B11" s="91">
        <v>292</v>
      </c>
      <c r="C11" s="17">
        <v>7995</v>
      </c>
      <c r="D11" s="15">
        <v>3.6499999999999998E-2</v>
      </c>
      <c r="E11" s="15">
        <v>0.09</v>
      </c>
      <c r="F11" s="15">
        <v>0.09</v>
      </c>
      <c r="G11" s="14">
        <v>719.6</v>
      </c>
      <c r="H11" s="14">
        <v>719.6</v>
      </c>
      <c r="I11" s="15">
        <v>0.40579999999999999</v>
      </c>
      <c r="J11" s="15">
        <v>0.40579999999999999</v>
      </c>
    </row>
    <row r="12" spans="1:10" ht="9.9499999999999993" customHeight="1" x14ac:dyDescent="0.25">
      <c r="A12" s="11">
        <v>1</v>
      </c>
      <c r="B12" s="91">
        <v>323</v>
      </c>
      <c r="C12" s="17">
        <v>5884</v>
      </c>
      <c r="D12" s="15">
        <v>5.4899999999999997E-2</v>
      </c>
      <c r="E12" s="15">
        <v>0.08</v>
      </c>
      <c r="F12" s="15">
        <v>0.08</v>
      </c>
      <c r="G12" s="14">
        <v>470.7</v>
      </c>
      <c r="H12" s="14">
        <v>470.7</v>
      </c>
      <c r="I12" s="15">
        <v>0.68620000000000003</v>
      </c>
      <c r="J12" s="15">
        <v>0.68620000000000003</v>
      </c>
    </row>
    <row r="13" spans="1:10" ht="9.9499999999999993" customHeight="1" x14ac:dyDescent="0.25">
      <c r="A13" s="11">
        <v>2</v>
      </c>
      <c r="B13" s="91">
        <v>298</v>
      </c>
      <c r="C13" s="17">
        <v>5029</v>
      </c>
      <c r="D13" s="15">
        <v>5.9299999999999999E-2</v>
      </c>
      <c r="E13" s="15">
        <v>7.0000000000000007E-2</v>
      </c>
      <c r="F13" s="15">
        <v>7.0000000000000007E-2</v>
      </c>
      <c r="G13" s="14">
        <v>352</v>
      </c>
      <c r="H13" s="14">
        <v>352</v>
      </c>
      <c r="I13" s="15">
        <v>0.84660000000000002</v>
      </c>
      <c r="J13" s="15">
        <v>0.84660000000000002</v>
      </c>
    </row>
    <row r="14" spans="1:10" ht="9.9499999999999993" customHeight="1" x14ac:dyDescent="0.25">
      <c r="A14" s="11">
        <v>3</v>
      </c>
      <c r="B14" s="91">
        <v>299</v>
      </c>
      <c r="C14" s="17">
        <v>4268</v>
      </c>
      <c r="D14" s="15">
        <v>7.0099999999999996E-2</v>
      </c>
      <c r="E14" s="15">
        <v>0.06</v>
      </c>
      <c r="F14" s="15">
        <v>0.06</v>
      </c>
      <c r="G14" s="14">
        <v>256.10000000000002</v>
      </c>
      <c r="H14" s="14">
        <v>256.10000000000002</v>
      </c>
      <c r="I14" s="15">
        <v>1.1675</v>
      </c>
      <c r="J14" s="15">
        <v>1.1675</v>
      </c>
    </row>
    <row r="15" spans="1:10" ht="9.9499999999999993" customHeight="1" x14ac:dyDescent="0.25">
      <c r="A15" s="11">
        <v>4</v>
      </c>
      <c r="B15" s="91">
        <v>286</v>
      </c>
      <c r="C15" s="17">
        <v>4422</v>
      </c>
      <c r="D15" s="15">
        <v>6.4699999999999994E-2</v>
      </c>
      <c r="E15" s="15">
        <v>0.05</v>
      </c>
      <c r="F15" s="15">
        <v>0.05</v>
      </c>
      <c r="G15" s="14">
        <v>221</v>
      </c>
      <c r="H15" s="14">
        <v>221</v>
      </c>
      <c r="I15" s="15">
        <v>1.2941</v>
      </c>
      <c r="J15" s="15">
        <v>1.2941</v>
      </c>
    </row>
    <row r="16" spans="1:10" ht="9.9499999999999993" customHeight="1" x14ac:dyDescent="0.25">
      <c r="A16" s="11">
        <v>5</v>
      </c>
      <c r="B16" s="91">
        <v>231</v>
      </c>
      <c r="C16" s="17">
        <v>4311</v>
      </c>
      <c r="D16" s="15">
        <v>5.3600000000000002E-2</v>
      </c>
      <c r="E16" s="15">
        <v>0.04</v>
      </c>
      <c r="F16" s="15">
        <v>0.04</v>
      </c>
      <c r="G16" s="14">
        <v>172.4</v>
      </c>
      <c r="H16" s="14">
        <v>172.4</v>
      </c>
      <c r="I16" s="15">
        <v>1.3399000000000001</v>
      </c>
      <c r="J16" s="15">
        <v>1.3399000000000001</v>
      </c>
    </row>
    <row r="17" spans="1:10" ht="9.9499999999999993" customHeight="1" x14ac:dyDescent="0.25">
      <c r="A17" s="11">
        <v>6</v>
      </c>
      <c r="B17" s="91">
        <v>241</v>
      </c>
      <c r="C17" s="17">
        <v>4807</v>
      </c>
      <c r="D17" s="15">
        <v>5.0099999999999999E-2</v>
      </c>
      <c r="E17" s="15">
        <v>3.5000000000000003E-2</v>
      </c>
      <c r="F17" s="15">
        <v>3.5000000000000003E-2</v>
      </c>
      <c r="G17" s="14">
        <v>168.3</v>
      </c>
      <c r="H17" s="14">
        <v>168.3</v>
      </c>
      <c r="I17" s="15">
        <v>1.4319999999999999</v>
      </c>
      <c r="J17" s="15">
        <v>1.4319999999999999</v>
      </c>
    </row>
    <row r="18" spans="1:10" ht="9.9499999999999993" customHeight="1" x14ac:dyDescent="0.25">
      <c r="A18" s="11">
        <v>7</v>
      </c>
      <c r="B18" s="91">
        <v>197</v>
      </c>
      <c r="C18" s="17">
        <v>4793</v>
      </c>
      <c r="D18" s="15">
        <v>4.1099999999999998E-2</v>
      </c>
      <c r="E18" s="15">
        <v>3.0499999999999999E-2</v>
      </c>
      <c r="F18" s="15">
        <v>3.0499999999999999E-2</v>
      </c>
      <c r="G18" s="14">
        <v>146.19999999999999</v>
      </c>
      <c r="H18" s="14">
        <v>146.19999999999999</v>
      </c>
      <c r="I18" s="15">
        <v>1.3474999999999999</v>
      </c>
      <c r="J18" s="15">
        <v>1.3474999999999999</v>
      </c>
    </row>
    <row r="19" spans="1:10" ht="9.9499999999999993" customHeight="1" x14ac:dyDescent="0.25">
      <c r="A19" s="11">
        <v>8</v>
      </c>
      <c r="B19" s="91">
        <v>154</v>
      </c>
      <c r="C19" s="17">
        <v>5117</v>
      </c>
      <c r="D19" s="15">
        <v>3.0099999999999998E-2</v>
      </c>
      <c r="E19" s="15">
        <v>2.6499999999999999E-2</v>
      </c>
      <c r="F19" s="15">
        <v>2.6499999999999999E-2</v>
      </c>
      <c r="G19" s="14">
        <v>135.69999999999999</v>
      </c>
      <c r="H19" s="14">
        <v>135.69999999999999</v>
      </c>
      <c r="I19" s="15">
        <v>1.1349</v>
      </c>
      <c r="J19" s="15">
        <v>1.1349</v>
      </c>
    </row>
    <row r="20" spans="1:10" ht="9.9499999999999993" customHeight="1" x14ac:dyDescent="0.25">
      <c r="A20" s="11">
        <v>9</v>
      </c>
      <c r="B20" s="91">
        <v>135</v>
      </c>
      <c r="C20" s="17">
        <v>4877</v>
      </c>
      <c r="D20" s="15">
        <v>2.7699999999999999E-2</v>
      </c>
      <c r="E20" s="15">
        <v>2.3E-2</v>
      </c>
      <c r="F20" s="15">
        <v>2.3E-2</v>
      </c>
      <c r="G20" s="14">
        <v>112.2</v>
      </c>
      <c r="H20" s="14">
        <v>112.2</v>
      </c>
      <c r="I20" s="15">
        <v>1.2032</v>
      </c>
      <c r="J20" s="15">
        <v>1.2032</v>
      </c>
    </row>
    <row r="21" spans="1:10" ht="9.9499999999999993" customHeight="1" x14ac:dyDescent="0.25">
      <c r="A21" s="11">
        <v>10</v>
      </c>
      <c r="B21" s="91">
        <v>104</v>
      </c>
      <c r="C21" s="17">
        <v>4334</v>
      </c>
      <c r="D21" s="15">
        <v>2.4E-2</v>
      </c>
      <c r="E21" s="15">
        <v>0.02</v>
      </c>
      <c r="F21" s="15">
        <v>0.02</v>
      </c>
      <c r="G21" s="14">
        <v>86.7</v>
      </c>
      <c r="H21" s="14">
        <v>86.7</v>
      </c>
      <c r="I21" s="15">
        <v>1.1995</v>
      </c>
      <c r="J21" s="15">
        <v>1.1995</v>
      </c>
    </row>
    <row r="22" spans="1:10" ht="9.9499999999999993" customHeight="1" x14ac:dyDescent="0.25">
      <c r="A22" s="11">
        <v>11</v>
      </c>
      <c r="B22" s="91">
        <v>80</v>
      </c>
      <c r="C22" s="17">
        <v>3866</v>
      </c>
      <c r="D22" s="15">
        <v>2.07E-2</v>
      </c>
      <c r="E22" s="15">
        <v>1.7500000000000002E-2</v>
      </c>
      <c r="F22" s="15">
        <v>1.7500000000000002E-2</v>
      </c>
      <c r="G22" s="14">
        <v>67.599999999999994</v>
      </c>
      <c r="H22" s="14">
        <v>67.599999999999994</v>
      </c>
      <c r="I22" s="15">
        <v>1.1834</v>
      </c>
      <c r="J22" s="15">
        <v>1.1834</v>
      </c>
    </row>
    <row r="23" spans="1:10" ht="9.9499999999999993" customHeight="1" x14ac:dyDescent="0.25">
      <c r="A23" s="11">
        <v>12</v>
      </c>
      <c r="B23" s="91">
        <v>58</v>
      </c>
      <c r="C23" s="17">
        <v>2984</v>
      </c>
      <c r="D23" s="15">
        <v>1.9400000000000001E-2</v>
      </c>
      <c r="E23" s="15">
        <v>1.55E-2</v>
      </c>
      <c r="F23" s="15">
        <v>1.55E-2</v>
      </c>
      <c r="G23" s="14">
        <v>46.2</v>
      </c>
      <c r="H23" s="14">
        <v>46.2</v>
      </c>
      <c r="I23" s="15">
        <v>1.2554000000000001</v>
      </c>
      <c r="J23" s="15">
        <v>1.2554000000000001</v>
      </c>
    </row>
    <row r="24" spans="1:10" ht="9.9499999999999993" customHeight="1" x14ac:dyDescent="0.25">
      <c r="A24" s="11">
        <v>13</v>
      </c>
      <c r="B24" s="91">
        <v>38</v>
      </c>
      <c r="C24" s="17">
        <v>2525</v>
      </c>
      <c r="D24" s="15">
        <v>1.4999999999999999E-2</v>
      </c>
      <c r="E24" s="15">
        <v>1.4E-2</v>
      </c>
      <c r="F24" s="15">
        <v>1.4E-2</v>
      </c>
      <c r="G24" s="14">
        <v>35.299999999999997</v>
      </c>
      <c r="H24" s="14">
        <v>35.299999999999997</v>
      </c>
      <c r="I24" s="15">
        <v>1.0765</v>
      </c>
      <c r="J24" s="15">
        <v>1.0765</v>
      </c>
    </row>
    <row r="25" spans="1:10" ht="9.9499999999999993" customHeight="1" x14ac:dyDescent="0.25">
      <c r="A25" s="11">
        <v>14</v>
      </c>
      <c r="B25" s="91">
        <v>24</v>
      </c>
      <c r="C25" s="17">
        <v>2299</v>
      </c>
      <c r="D25" s="15">
        <v>1.04E-2</v>
      </c>
      <c r="E25" s="15">
        <v>1.2999999999999999E-2</v>
      </c>
      <c r="F25" s="15">
        <v>1.2999999999999999E-2</v>
      </c>
      <c r="G25" s="14">
        <v>29.9</v>
      </c>
      <c r="H25" s="14">
        <v>29.9</v>
      </c>
      <c r="I25" s="15">
        <v>0.80269999999999997</v>
      </c>
      <c r="J25" s="15">
        <v>0.80269999999999997</v>
      </c>
    </row>
    <row r="26" spans="1:10" ht="9.9499999999999993" customHeight="1" x14ac:dyDescent="0.25">
      <c r="A26" s="11">
        <v>15</v>
      </c>
      <c r="B26" s="91">
        <v>30</v>
      </c>
      <c r="C26" s="17">
        <v>1941</v>
      </c>
      <c r="D26" s="15">
        <v>1.55E-2</v>
      </c>
      <c r="E26" s="15">
        <v>1.2500000000000001E-2</v>
      </c>
      <c r="F26" s="15">
        <v>1.2500000000000001E-2</v>
      </c>
      <c r="G26" s="14">
        <v>24.2</v>
      </c>
      <c r="H26" s="14">
        <v>24.2</v>
      </c>
      <c r="I26" s="15">
        <v>1.2397</v>
      </c>
      <c r="J26" s="15">
        <v>1.2397</v>
      </c>
    </row>
    <row r="27" spans="1:10" ht="9.9499999999999993" customHeight="1" x14ac:dyDescent="0.25">
      <c r="A27" s="11">
        <v>16</v>
      </c>
      <c r="B27" s="91">
        <v>12</v>
      </c>
      <c r="C27" s="17">
        <v>1629</v>
      </c>
      <c r="D27" s="15">
        <v>7.4000000000000003E-3</v>
      </c>
      <c r="E27" s="15">
        <v>1.2E-2</v>
      </c>
      <c r="F27" s="15">
        <v>1.2E-2</v>
      </c>
      <c r="G27" s="14">
        <v>19.5</v>
      </c>
      <c r="H27" s="14">
        <v>19.5</v>
      </c>
      <c r="I27" s="15">
        <v>0.61539999999999995</v>
      </c>
      <c r="J27" s="15">
        <v>0.61539999999999995</v>
      </c>
    </row>
    <row r="28" spans="1:10" ht="9.9499999999999993" customHeight="1" x14ac:dyDescent="0.25">
      <c r="A28" s="11">
        <v>17</v>
      </c>
      <c r="B28" s="91">
        <v>16</v>
      </c>
      <c r="C28" s="17">
        <v>1499</v>
      </c>
      <c r="D28" s="15">
        <v>1.0699999999999999E-2</v>
      </c>
      <c r="E28" s="15">
        <v>1.15E-2</v>
      </c>
      <c r="F28" s="15">
        <v>1.15E-2</v>
      </c>
      <c r="G28" s="14">
        <v>17.3</v>
      </c>
      <c r="H28" s="14">
        <v>17.3</v>
      </c>
      <c r="I28" s="15">
        <v>0.92490000000000006</v>
      </c>
      <c r="J28" s="15">
        <v>0.92490000000000006</v>
      </c>
    </row>
    <row r="29" spans="1:10" ht="9.9499999999999993" customHeight="1" x14ac:dyDescent="0.25">
      <c r="A29" s="11">
        <v>18</v>
      </c>
      <c r="B29" s="91">
        <v>10</v>
      </c>
      <c r="C29" s="17">
        <v>1313</v>
      </c>
      <c r="D29" s="15">
        <v>7.6E-3</v>
      </c>
      <c r="E29" s="15">
        <v>1.0999999999999999E-2</v>
      </c>
      <c r="F29" s="15">
        <v>1.0999999999999999E-2</v>
      </c>
      <c r="G29" s="14">
        <v>14.5</v>
      </c>
      <c r="H29" s="14">
        <v>14.5</v>
      </c>
      <c r="I29" s="15">
        <v>0.68969999999999998</v>
      </c>
      <c r="J29" s="15">
        <v>0.68969999999999998</v>
      </c>
    </row>
    <row r="30" spans="1:10" ht="9.9499999999999993" customHeight="1" x14ac:dyDescent="0.25">
      <c r="A30" s="11">
        <v>19</v>
      </c>
      <c r="B30" s="91">
        <v>16</v>
      </c>
      <c r="C30" s="17">
        <v>1165</v>
      </c>
      <c r="D30" s="15">
        <v>1.37E-2</v>
      </c>
      <c r="E30" s="15">
        <v>1.0500000000000001E-2</v>
      </c>
      <c r="F30" s="15">
        <v>1.0500000000000001E-2</v>
      </c>
      <c r="G30" s="14">
        <v>12.2</v>
      </c>
      <c r="H30" s="14">
        <v>12.2</v>
      </c>
      <c r="I30" s="15">
        <v>1.3115000000000001</v>
      </c>
      <c r="J30" s="15">
        <v>1.3115000000000001</v>
      </c>
    </row>
    <row r="31" spans="1:10" ht="9.9499999999999993" customHeight="1" x14ac:dyDescent="0.25">
      <c r="A31" s="11">
        <v>20</v>
      </c>
      <c r="B31" s="91">
        <v>9</v>
      </c>
      <c r="C31" s="17">
        <v>1070</v>
      </c>
      <c r="D31" s="15">
        <v>8.3999999999999995E-3</v>
      </c>
      <c r="E31" s="15">
        <v>0.01</v>
      </c>
      <c r="F31" s="15">
        <v>0.01</v>
      </c>
      <c r="G31" s="14">
        <v>10.7</v>
      </c>
      <c r="H31" s="14">
        <v>10.7</v>
      </c>
      <c r="I31" s="15">
        <v>0.84109999999999996</v>
      </c>
      <c r="J31" s="15">
        <v>0.84109999999999996</v>
      </c>
    </row>
    <row r="32" spans="1:10" ht="9.9499999999999993" customHeight="1" x14ac:dyDescent="0.25">
      <c r="A32" s="11">
        <v>21</v>
      </c>
      <c r="B32" s="91">
        <v>13</v>
      </c>
      <c r="C32" s="91">
        <v>991</v>
      </c>
      <c r="D32" s="15">
        <v>1.3100000000000001E-2</v>
      </c>
      <c r="E32" s="15">
        <v>8.9999999999999993E-3</v>
      </c>
      <c r="F32" s="15">
        <v>8.9999999999999993E-3</v>
      </c>
      <c r="G32" s="14">
        <v>8.9</v>
      </c>
      <c r="H32" s="14">
        <v>8.9</v>
      </c>
      <c r="I32" s="15">
        <v>1.4607000000000001</v>
      </c>
      <c r="J32" s="15">
        <v>1.4607000000000001</v>
      </c>
    </row>
    <row r="33" spans="1:10" ht="9.9499999999999993" customHeight="1" x14ac:dyDescent="0.25">
      <c r="A33" s="11">
        <v>22</v>
      </c>
      <c r="B33" s="91">
        <v>6</v>
      </c>
      <c r="C33" s="91">
        <v>919</v>
      </c>
      <c r="D33" s="15">
        <v>6.4999999999999997E-3</v>
      </c>
      <c r="E33" s="15">
        <v>8.0000000000000002E-3</v>
      </c>
      <c r="F33" s="15">
        <v>8.0000000000000002E-3</v>
      </c>
      <c r="G33" s="14">
        <v>7.4</v>
      </c>
      <c r="H33" s="14">
        <v>7.4</v>
      </c>
      <c r="I33" s="15">
        <v>0.81079999999999997</v>
      </c>
      <c r="J33" s="15">
        <v>0.81079999999999997</v>
      </c>
    </row>
    <row r="34" spans="1:10" ht="9.9499999999999993" customHeight="1" x14ac:dyDescent="0.25">
      <c r="A34" s="11">
        <v>23</v>
      </c>
      <c r="B34" s="91">
        <v>7</v>
      </c>
      <c r="C34" s="91">
        <v>821</v>
      </c>
      <c r="D34" s="15">
        <v>8.5000000000000006E-3</v>
      </c>
      <c r="E34" s="15">
        <v>7.0000000000000001E-3</v>
      </c>
      <c r="F34" s="15">
        <v>7.0000000000000001E-3</v>
      </c>
      <c r="G34" s="14">
        <v>5.7</v>
      </c>
      <c r="H34" s="14">
        <v>5.7</v>
      </c>
      <c r="I34" s="15">
        <v>1.2281</v>
      </c>
      <c r="J34" s="15">
        <v>1.2281</v>
      </c>
    </row>
    <row r="35" spans="1:10" ht="9.9499999999999993" customHeight="1" x14ac:dyDescent="0.25">
      <c r="A35" s="11">
        <v>24</v>
      </c>
      <c r="B35" s="91">
        <v>6</v>
      </c>
      <c r="C35" s="91">
        <v>757</v>
      </c>
      <c r="D35" s="15">
        <v>7.9000000000000008E-3</v>
      </c>
      <c r="E35" s="15">
        <v>6.0000000000000001E-3</v>
      </c>
      <c r="F35" s="15">
        <v>6.0000000000000001E-3</v>
      </c>
      <c r="G35" s="14">
        <v>4.5999999999999996</v>
      </c>
      <c r="H35" s="14">
        <v>4.5999999999999996</v>
      </c>
      <c r="I35" s="15">
        <v>1.3043</v>
      </c>
      <c r="J35" s="15">
        <v>1.3043</v>
      </c>
    </row>
    <row r="36" spans="1:10" ht="9.9499999999999993" customHeight="1" x14ac:dyDescent="0.25">
      <c r="A36" s="11">
        <v>25</v>
      </c>
      <c r="B36" s="91">
        <v>7</v>
      </c>
      <c r="C36" s="91">
        <v>657</v>
      </c>
      <c r="D36" s="15">
        <v>1.0699999999999999E-2</v>
      </c>
      <c r="E36" s="15">
        <v>5.0000000000000001E-3</v>
      </c>
      <c r="F36" s="15">
        <v>5.0000000000000001E-3</v>
      </c>
      <c r="G36" s="14">
        <v>3.2</v>
      </c>
      <c r="H36" s="14">
        <v>3.2</v>
      </c>
      <c r="I36" s="15">
        <v>2.1875</v>
      </c>
      <c r="J36" s="15">
        <v>2.1875</v>
      </c>
    </row>
    <row r="37" spans="1:10" ht="9.9499999999999993" customHeight="1" x14ac:dyDescent="0.25">
      <c r="A37" s="11">
        <v>26</v>
      </c>
      <c r="B37" s="91">
        <v>9</v>
      </c>
      <c r="C37" s="91">
        <v>586</v>
      </c>
      <c r="D37" s="15">
        <v>1.54E-2</v>
      </c>
      <c r="E37" s="15">
        <v>5.0000000000000001E-3</v>
      </c>
      <c r="F37" s="15">
        <v>5.0000000000000001E-3</v>
      </c>
      <c r="G37" s="14">
        <v>2.9</v>
      </c>
      <c r="H37" s="14">
        <v>2.9</v>
      </c>
      <c r="I37" s="15">
        <v>3.1034000000000002</v>
      </c>
      <c r="J37" s="15">
        <v>3.1034000000000002</v>
      </c>
    </row>
    <row r="38" spans="1:10" ht="9.9499999999999993" customHeight="1" x14ac:dyDescent="0.25">
      <c r="A38" s="11">
        <v>27</v>
      </c>
      <c r="B38" s="91">
        <v>9</v>
      </c>
      <c r="C38" s="91">
        <v>505</v>
      </c>
      <c r="D38" s="15">
        <v>1.78E-2</v>
      </c>
      <c r="E38" s="15">
        <v>5.0000000000000001E-3</v>
      </c>
      <c r="F38" s="15">
        <v>5.0000000000000001E-3</v>
      </c>
      <c r="G38" s="14">
        <v>2.5</v>
      </c>
      <c r="H38" s="14">
        <v>2.5</v>
      </c>
      <c r="I38" s="15">
        <v>3.6</v>
      </c>
      <c r="J38" s="15">
        <v>3.6</v>
      </c>
    </row>
    <row r="39" spans="1:10" ht="9.9499999999999993" customHeight="1" x14ac:dyDescent="0.25">
      <c r="A39" s="11">
        <v>28</v>
      </c>
      <c r="B39" s="91">
        <v>5</v>
      </c>
      <c r="C39" s="91">
        <v>406</v>
      </c>
      <c r="D39" s="15">
        <v>1.23E-2</v>
      </c>
      <c r="E39" s="15">
        <v>5.0000000000000001E-3</v>
      </c>
      <c r="F39" s="15">
        <v>5.0000000000000001E-3</v>
      </c>
      <c r="G39" s="14">
        <v>2</v>
      </c>
      <c r="H39" s="14">
        <v>2</v>
      </c>
      <c r="I39" s="15">
        <v>2.5</v>
      </c>
      <c r="J39" s="15">
        <v>2.5</v>
      </c>
    </row>
    <row r="40" spans="1:10" ht="9.9499999999999993" customHeight="1" x14ac:dyDescent="0.25">
      <c r="A40" s="11">
        <v>29</v>
      </c>
      <c r="B40" s="91">
        <v>4</v>
      </c>
      <c r="C40" s="91">
        <v>284</v>
      </c>
      <c r="D40" s="15">
        <v>1.41E-2</v>
      </c>
      <c r="E40" s="15">
        <v>5.0000000000000001E-3</v>
      </c>
      <c r="F40" s="15">
        <v>5.0000000000000001E-3</v>
      </c>
      <c r="G40" s="14">
        <v>1.5</v>
      </c>
      <c r="H40" s="14">
        <v>1.5</v>
      </c>
      <c r="I40" s="15">
        <v>2.6667000000000001</v>
      </c>
      <c r="J40" s="15">
        <v>2.6667000000000001</v>
      </c>
    </row>
    <row r="41" spans="1:10" ht="9.9499999999999993" customHeight="1" x14ac:dyDescent="0.25">
      <c r="A41" s="11">
        <v>30</v>
      </c>
      <c r="B41" s="91">
        <v>5</v>
      </c>
      <c r="C41" s="91">
        <v>151</v>
      </c>
      <c r="D41" s="15">
        <v>3.3099999999999997E-2</v>
      </c>
      <c r="E41" s="15">
        <v>5.0000000000000001E-3</v>
      </c>
      <c r="F41" s="15">
        <v>5.0000000000000001E-3</v>
      </c>
      <c r="G41" s="14">
        <v>0.8</v>
      </c>
      <c r="H41" s="14">
        <v>0.8</v>
      </c>
      <c r="I41" s="15">
        <v>6.25</v>
      </c>
      <c r="J41" s="15">
        <v>6.25</v>
      </c>
    </row>
    <row r="42" spans="1:10" ht="9.9499999999999993" customHeight="1" x14ac:dyDescent="0.25">
      <c r="A42" s="18" t="s">
        <v>5557</v>
      </c>
      <c r="B42" s="91">
        <v>1</v>
      </c>
      <c r="C42" s="91">
        <v>94</v>
      </c>
      <c r="D42" s="15">
        <v>1.06E-2</v>
      </c>
      <c r="E42" s="15">
        <v>5.0000000000000001E-3</v>
      </c>
      <c r="F42" s="15">
        <v>5.0000000000000001E-3</v>
      </c>
      <c r="G42" s="14">
        <v>0.3</v>
      </c>
      <c r="H42" s="14">
        <v>0.3</v>
      </c>
      <c r="I42" s="15">
        <v>3.3332999999999999</v>
      </c>
      <c r="J42" s="15">
        <v>3.3332999999999999</v>
      </c>
    </row>
    <row r="43" spans="1:10" ht="9.9499999999999993" customHeight="1" x14ac:dyDescent="0.25">
      <c r="A43" s="19" t="s">
        <v>5558</v>
      </c>
      <c r="B43" s="21">
        <v>2925</v>
      </c>
      <c r="C43" s="21">
        <v>82299</v>
      </c>
      <c r="D43" s="22">
        <v>3.5499999999999997E-2</v>
      </c>
      <c r="E43" s="67"/>
      <c r="F43" s="67"/>
      <c r="G43" s="23">
        <v>3158.1</v>
      </c>
      <c r="H43" s="23">
        <v>3158.1</v>
      </c>
      <c r="I43" s="22">
        <v>0.92620000000000002</v>
      </c>
      <c r="J43" s="22">
        <v>0.92620000000000002</v>
      </c>
    </row>
    <row r="65" spans="1:1" x14ac:dyDescent="0.25">
      <c r="A65" s="24" t="s">
        <v>5559</v>
      </c>
    </row>
    <row r="66" spans="1:1" x14ac:dyDescent="0.25">
      <c r="A66" s="2" t="s">
        <v>5560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4:J66"/>
  <sheetViews>
    <sheetView workbookViewId="0">
      <selection activeCell="J42" sqref="J42"/>
    </sheetView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5561</v>
      </c>
    </row>
    <row r="5" spans="1:10" x14ac:dyDescent="0.25">
      <c r="A5" s="3" t="s">
        <v>5562</v>
      </c>
    </row>
    <row r="6" spans="1:10" x14ac:dyDescent="0.25">
      <c r="A6" s="3" t="s">
        <v>5563</v>
      </c>
    </row>
    <row r="7" spans="1:10" x14ac:dyDescent="0.25">
      <c r="A7" s="3" t="s">
        <v>5564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5565</v>
      </c>
      <c r="E8" s="8">
        <v>-5</v>
      </c>
      <c r="F8" s="8">
        <v>-6</v>
      </c>
      <c r="G8" s="8">
        <v>-7</v>
      </c>
      <c r="H8" s="8">
        <v>-8</v>
      </c>
      <c r="I8" s="7" t="s">
        <v>5566</v>
      </c>
      <c r="J8" s="7" t="s">
        <v>5567</v>
      </c>
    </row>
    <row r="9" spans="1:10" ht="9.9499999999999993" customHeight="1" x14ac:dyDescent="0.25">
      <c r="A9" s="221" t="s">
        <v>5568</v>
      </c>
      <c r="B9" s="247" t="s">
        <v>5569</v>
      </c>
      <c r="C9" s="248" t="s">
        <v>5570</v>
      </c>
      <c r="D9" s="222" t="s">
        <v>5571</v>
      </c>
      <c r="E9" s="220" t="s">
        <v>5572</v>
      </c>
      <c r="F9" s="220"/>
      <c r="G9" s="220" t="s">
        <v>5573</v>
      </c>
      <c r="H9" s="220"/>
      <c r="I9" s="220" t="s">
        <v>5574</v>
      </c>
      <c r="J9" s="220"/>
    </row>
    <row r="10" spans="1:10" ht="21" customHeight="1" x14ac:dyDescent="0.25">
      <c r="A10" s="221"/>
      <c r="B10" s="247"/>
      <c r="C10" s="248"/>
      <c r="D10" s="222"/>
      <c r="E10" s="135" t="s">
        <v>5575</v>
      </c>
      <c r="F10" s="135" t="s">
        <v>5576</v>
      </c>
      <c r="G10" s="102" t="s">
        <v>5577</v>
      </c>
      <c r="H10" s="102" t="s">
        <v>5578</v>
      </c>
      <c r="I10" s="10" t="s">
        <v>5579</v>
      </c>
      <c r="J10" s="10" t="s">
        <v>5580</v>
      </c>
    </row>
    <row r="11" spans="1:10" ht="9.9499999999999993" customHeight="1" x14ac:dyDescent="0.25">
      <c r="A11" s="11">
        <v>0</v>
      </c>
      <c r="B11" s="91">
        <v>485</v>
      </c>
      <c r="C11" s="17">
        <v>16406</v>
      </c>
      <c r="D11" s="15">
        <v>2.9600000000000001E-2</v>
      </c>
      <c r="E11" s="15">
        <v>0.09</v>
      </c>
      <c r="F11" s="15">
        <v>0.09</v>
      </c>
      <c r="G11" s="93">
        <v>1476.5</v>
      </c>
      <c r="H11" s="93">
        <v>1476.5</v>
      </c>
      <c r="I11" s="15">
        <v>0.32850000000000001</v>
      </c>
      <c r="J11" s="15">
        <v>0.32850000000000001</v>
      </c>
    </row>
    <row r="12" spans="1:10" ht="9.9499999999999993" customHeight="1" x14ac:dyDescent="0.25">
      <c r="A12" s="11">
        <v>1</v>
      </c>
      <c r="B12" s="91">
        <v>765</v>
      </c>
      <c r="C12" s="17">
        <v>19287</v>
      </c>
      <c r="D12" s="15">
        <v>3.9699999999999999E-2</v>
      </c>
      <c r="E12" s="15">
        <v>0.08</v>
      </c>
      <c r="F12" s="15">
        <v>0.08</v>
      </c>
      <c r="G12" s="93">
        <v>1543</v>
      </c>
      <c r="H12" s="93">
        <v>1543</v>
      </c>
      <c r="I12" s="15">
        <v>0.49580000000000002</v>
      </c>
      <c r="J12" s="15">
        <v>0.49580000000000002</v>
      </c>
    </row>
    <row r="13" spans="1:10" ht="9.9499999999999993" customHeight="1" x14ac:dyDescent="0.25">
      <c r="A13" s="11">
        <v>2</v>
      </c>
      <c r="B13" s="91">
        <v>776</v>
      </c>
      <c r="C13" s="17">
        <v>16159</v>
      </c>
      <c r="D13" s="15">
        <v>4.8000000000000001E-2</v>
      </c>
      <c r="E13" s="15">
        <v>7.0000000000000007E-2</v>
      </c>
      <c r="F13" s="15">
        <v>7.0000000000000007E-2</v>
      </c>
      <c r="G13" s="93">
        <v>1131.0999999999999</v>
      </c>
      <c r="H13" s="93">
        <v>1131.0999999999999</v>
      </c>
      <c r="I13" s="15">
        <v>0.68610000000000004</v>
      </c>
      <c r="J13" s="15">
        <v>0.68610000000000004</v>
      </c>
    </row>
    <row r="14" spans="1:10" ht="9.9499999999999993" customHeight="1" x14ac:dyDescent="0.25">
      <c r="A14" s="11">
        <v>3</v>
      </c>
      <c r="B14" s="91">
        <v>800</v>
      </c>
      <c r="C14" s="17">
        <v>15232</v>
      </c>
      <c r="D14" s="15">
        <v>5.2499999999999998E-2</v>
      </c>
      <c r="E14" s="15">
        <v>0.06</v>
      </c>
      <c r="F14" s="15">
        <v>0.06</v>
      </c>
      <c r="G14" s="14">
        <v>914</v>
      </c>
      <c r="H14" s="14">
        <v>914</v>
      </c>
      <c r="I14" s="15">
        <v>0.87529999999999997</v>
      </c>
      <c r="J14" s="15">
        <v>0.87529999999999997</v>
      </c>
    </row>
    <row r="15" spans="1:10" ht="9.9499999999999993" customHeight="1" x14ac:dyDescent="0.25">
      <c r="A15" s="11">
        <v>4</v>
      </c>
      <c r="B15" s="91">
        <v>858</v>
      </c>
      <c r="C15" s="17">
        <v>16113</v>
      </c>
      <c r="D15" s="15">
        <v>5.3199999999999997E-2</v>
      </c>
      <c r="E15" s="15">
        <v>0.05</v>
      </c>
      <c r="F15" s="15">
        <v>0.05</v>
      </c>
      <c r="G15" s="14">
        <v>805.7</v>
      </c>
      <c r="H15" s="14">
        <v>805.7</v>
      </c>
      <c r="I15" s="15">
        <v>1.0649</v>
      </c>
      <c r="J15" s="15">
        <v>1.0649</v>
      </c>
    </row>
    <row r="16" spans="1:10" ht="9.9499999999999993" customHeight="1" x14ac:dyDescent="0.25">
      <c r="A16" s="11">
        <v>5</v>
      </c>
      <c r="B16" s="91">
        <v>870</v>
      </c>
      <c r="C16" s="17">
        <v>15963</v>
      </c>
      <c r="D16" s="15">
        <v>5.45E-2</v>
      </c>
      <c r="E16" s="15">
        <v>0.04</v>
      </c>
      <c r="F16" s="15">
        <v>0.04</v>
      </c>
      <c r="G16" s="14">
        <v>638.5</v>
      </c>
      <c r="H16" s="14">
        <v>638.5</v>
      </c>
      <c r="I16" s="15">
        <v>1.3626</v>
      </c>
      <c r="J16" s="15">
        <v>1.3626</v>
      </c>
    </row>
    <row r="17" spans="1:10" ht="9.9499999999999993" customHeight="1" x14ac:dyDescent="0.25">
      <c r="A17" s="11">
        <v>6</v>
      </c>
      <c r="B17" s="91">
        <v>804</v>
      </c>
      <c r="C17" s="17">
        <v>17146</v>
      </c>
      <c r="D17" s="15">
        <v>4.6899999999999997E-2</v>
      </c>
      <c r="E17" s="15">
        <v>3.5000000000000003E-2</v>
      </c>
      <c r="F17" s="15">
        <v>3.5000000000000003E-2</v>
      </c>
      <c r="G17" s="14">
        <v>600.1</v>
      </c>
      <c r="H17" s="14">
        <v>600.1</v>
      </c>
      <c r="I17" s="15">
        <v>1.3398000000000001</v>
      </c>
      <c r="J17" s="15">
        <v>1.3398000000000001</v>
      </c>
    </row>
    <row r="18" spans="1:10" ht="9.9499999999999993" customHeight="1" x14ac:dyDescent="0.25">
      <c r="A18" s="11">
        <v>7</v>
      </c>
      <c r="B18" s="91">
        <v>606</v>
      </c>
      <c r="C18" s="17">
        <v>17105</v>
      </c>
      <c r="D18" s="15">
        <v>3.5400000000000001E-2</v>
      </c>
      <c r="E18" s="15">
        <v>3.0499999999999999E-2</v>
      </c>
      <c r="F18" s="15">
        <v>3.0499999999999999E-2</v>
      </c>
      <c r="G18" s="14">
        <v>521.70000000000005</v>
      </c>
      <c r="H18" s="14">
        <v>521.70000000000005</v>
      </c>
      <c r="I18" s="15">
        <v>1.1616</v>
      </c>
      <c r="J18" s="15">
        <v>1.1616</v>
      </c>
    </row>
    <row r="19" spans="1:10" ht="9.9499999999999993" customHeight="1" x14ac:dyDescent="0.25">
      <c r="A19" s="11">
        <v>8</v>
      </c>
      <c r="B19" s="91">
        <v>488</v>
      </c>
      <c r="C19" s="17">
        <v>16839</v>
      </c>
      <c r="D19" s="15">
        <v>2.9000000000000001E-2</v>
      </c>
      <c r="E19" s="15">
        <v>2.6499999999999999E-2</v>
      </c>
      <c r="F19" s="15">
        <v>2.6499999999999999E-2</v>
      </c>
      <c r="G19" s="14">
        <v>446.2</v>
      </c>
      <c r="H19" s="14">
        <v>446.2</v>
      </c>
      <c r="I19" s="15">
        <v>1.0936999999999999</v>
      </c>
      <c r="J19" s="15">
        <v>1.0936999999999999</v>
      </c>
    </row>
    <row r="20" spans="1:10" ht="9.9499999999999993" customHeight="1" x14ac:dyDescent="0.25">
      <c r="A20" s="11">
        <v>9</v>
      </c>
      <c r="B20" s="91">
        <v>364</v>
      </c>
      <c r="C20" s="17">
        <v>15650</v>
      </c>
      <c r="D20" s="15">
        <v>2.3300000000000001E-2</v>
      </c>
      <c r="E20" s="15">
        <v>2.3E-2</v>
      </c>
      <c r="F20" s="15">
        <v>2.3E-2</v>
      </c>
      <c r="G20" s="14">
        <v>359.9</v>
      </c>
      <c r="H20" s="14">
        <v>359.9</v>
      </c>
      <c r="I20" s="15">
        <v>1.0114000000000001</v>
      </c>
      <c r="J20" s="15">
        <v>1.0114000000000001</v>
      </c>
    </row>
    <row r="21" spans="1:10" ht="9.9499999999999993" customHeight="1" x14ac:dyDescent="0.25">
      <c r="A21" s="11">
        <v>10</v>
      </c>
      <c r="B21" s="91">
        <v>284</v>
      </c>
      <c r="C21" s="17">
        <v>14353</v>
      </c>
      <c r="D21" s="15">
        <v>1.9800000000000002E-2</v>
      </c>
      <c r="E21" s="15">
        <v>0.02</v>
      </c>
      <c r="F21" s="15">
        <v>0.02</v>
      </c>
      <c r="G21" s="14">
        <v>287.10000000000002</v>
      </c>
      <c r="H21" s="14">
        <v>287.10000000000002</v>
      </c>
      <c r="I21" s="15">
        <v>0.98919999999999997</v>
      </c>
      <c r="J21" s="15">
        <v>0.98919999999999997</v>
      </c>
    </row>
    <row r="22" spans="1:10" ht="9.9499999999999993" customHeight="1" x14ac:dyDescent="0.25">
      <c r="A22" s="11">
        <v>11</v>
      </c>
      <c r="B22" s="91">
        <v>225</v>
      </c>
      <c r="C22" s="17">
        <v>12995</v>
      </c>
      <c r="D22" s="15">
        <v>1.7299999999999999E-2</v>
      </c>
      <c r="E22" s="15">
        <v>1.7500000000000002E-2</v>
      </c>
      <c r="F22" s="15">
        <v>1.7500000000000002E-2</v>
      </c>
      <c r="G22" s="14">
        <v>227.4</v>
      </c>
      <c r="H22" s="14">
        <v>227.4</v>
      </c>
      <c r="I22" s="15">
        <v>0.98939999999999995</v>
      </c>
      <c r="J22" s="15">
        <v>0.98939999999999995</v>
      </c>
    </row>
    <row r="23" spans="1:10" ht="9.9499999999999993" customHeight="1" x14ac:dyDescent="0.25">
      <c r="A23" s="11">
        <v>12</v>
      </c>
      <c r="B23" s="91">
        <v>154</v>
      </c>
      <c r="C23" s="17">
        <v>10723</v>
      </c>
      <c r="D23" s="15">
        <v>1.44E-2</v>
      </c>
      <c r="E23" s="15">
        <v>1.55E-2</v>
      </c>
      <c r="F23" s="15">
        <v>1.55E-2</v>
      </c>
      <c r="G23" s="14">
        <v>166.1</v>
      </c>
      <c r="H23" s="14">
        <v>166.1</v>
      </c>
      <c r="I23" s="15">
        <v>0.92720000000000002</v>
      </c>
      <c r="J23" s="15">
        <v>0.92720000000000002</v>
      </c>
    </row>
    <row r="24" spans="1:10" ht="9.9499999999999993" customHeight="1" x14ac:dyDescent="0.25">
      <c r="A24" s="11">
        <v>13</v>
      </c>
      <c r="B24" s="91">
        <v>123</v>
      </c>
      <c r="C24" s="17">
        <v>9394</v>
      </c>
      <c r="D24" s="15">
        <v>1.3100000000000001E-2</v>
      </c>
      <c r="E24" s="15">
        <v>1.4E-2</v>
      </c>
      <c r="F24" s="15">
        <v>1.4E-2</v>
      </c>
      <c r="G24" s="14">
        <v>131.5</v>
      </c>
      <c r="H24" s="14">
        <v>131.5</v>
      </c>
      <c r="I24" s="15">
        <v>0.93540000000000001</v>
      </c>
      <c r="J24" s="15">
        <v>0.93540000000000001</v>
      </c>
    </row>
    <row r="25" spans="1:10" ht="9.9499999999999993" customHeight="1" x14ac:dyDescent="0.25">
      <c r="A25" s="11">
        <v>14</v>
      </c>
      <c r="B25" s="91">
        <v>89</v>
      </c>
      <c r="C25" s="17">
        <v>8363</v>
      </c>
      <c r="D25" s="15">
        <v>1.06E-2</v>
      </c>
      <c r="E25" s="15">
        <v>1.2999999999999999E-2</v>
      </c>
      <c r="F25" s="15">
        <v>1.2999999999999999E-2</v>
      </c>
      <c r="G25" s="14">
        <v>108.7</v>
      </c>
      <c r="H25" s="14">
        <v>108.7</v>
      </c>
      <c r="I25" s="15">
        <v>0.81879999999999997</v>
      </c>
      <c r="J25" s="15">
        <v>0.81879999999999997</v>
      </c>
    </row>
    <row r="26" spans="1:10" ht="9.9499999999999993" customHeight="1" x14ac:dyDescent="0.25">
      <c r="A26" s="11">
        <v>15</v>
      </c>
      <c r="B26" s="91">
        <v>65</v>
      </c>
      <c r="C26" s="17">
        <v>6864</v>
      </c>
      <c r="D26" s="15">
        <v>9.4999999999999998E-3</v>
      </c>
      <c r="E26" s="15">
        <v>1.2500000000000001E-2</v>
      </c>
      <c r="F26" s="15">
        <v>1.2500000000000001E-2</v>
      </c>
      <c r="G26" s="14">
        <v>85.9</v>
      </c>
      <c r="H26" s="14">
        <v>85.9</v>
      </c>
      <c r="I26" s="15">
        <v>0.75670000000000004</v>
      </c>
      <c r="J26" s="15">
        <v>0.75670000000000004</v>
      </c>
    </row>
    <row r="27" spans="1:10" ht="9.9499999999999993" customHeight="1" x14ac:dyDescent="0.25">
      <c r="A27" s="11">
        <v>16</v>
      </c>
      <c r="B27" s="91">
        <v>45</v>
      </c>
      <c r="C27" s="17">
        <v>5750</v>
      </c>
      <c r="D27" s="15">
        <v>7.7999999999999996E-3</v>
      </c>
      <c r="E27" s="15">
        <v>1.2E-2</v>
      </c>
      <c r="F27" s="15">
        <v>1.2E-2</v>
      </c>
      <c r="G27" s="14">
        <v>69.099999999999994</v>
      </c>
      <c r="H27" s="14">
        <v>69.099999999999994</v>
      </c>
      <c r="I27" s="15">
        <v>0.6512</v>
      </c>
      <c r="J27" s="15">
        <v>0.6512</v>
      </c>
    </row>
    <row r="28" spans="1:10" ht="9.9499999999999993" customHeight="1" x14ac:dyDescent="0.25">
      <c r="A28" s="11">
        <v>17</v>
      </c>
      <c r="B28" s="91">
        <v>39</v>
      </c>
      <c r="C28" s="17">
        <v>4750</v>
      </c>
      <c r="D28" s="15">
        <v>8.2000000000000007E-3</v>
      </c>
      <c r="E28" s="15">
        <v>1.15E-2</v>
      </c>
      <c r="F28" s="15">
        <v>1.15E-2</v>
      </c>
      <c r="G28" s="14">
        <v>54.7</v>
      </c>
      <c r="H28" s="14">
        <v>54.7</v>
      </c>
      <c r="I28" s="15">
        <v>0.71299999999999997</v>
      </c>
      <c r="J28" s="15">
        <v>0.71299999999999997</v>
      </c>
    </row>
    <row r="29" spans="1:10" ht="9.9499999999999993" customHeight="1" x14ac:dyDescent="0.25">
      <c r="A29" s="11">
        <v>18</v>
      </c>
      <c r="B29" s="91">
        <v>28</v>
      </c>
      <c r="C29" s="17">
        <v>3961</v>
      </c>
      <c r="D29" s="15">
        <v>7.1000000000000004E-3</v>
      </c>
      <c r="E29" s="15">
        <v>1.0999999999999999E-2</v>
      </c>
      <c r="F29" s="15">
        <v>1.0999999999999999E-2</v>
      </c>
      <c r="G29" s="14">
        <v>43.5</v>
      </c>
      <c r="H29" s="14">
        <v>43.5</v>
      </c>
      <c r="I29" s="15">
        <v>0.64370000000000005</v>
      </c>
      <c r="J29" s="15">
        <v>0.64370000000000005</v>
      </c>
    </row>
    <row r="30" spans="1:10" ht="9.9499999999999993" customHeight="1" x14ac:dyDescent="0.25">
      <c r="A30" s="11">
        <v>19</v>
      </c>
      <c r="B30" s="91">
        <v>19</v>
      </c>
      <c r="C30" s="17">
        <v>3639</v>
      </c>
      <c r="D30" s="15">
        <v>5.1999999999999998E-3</v>
      </c>
      <c r="E30" s="15">
        <v>1.0500000000000001E-2</v>
      </c>
      <c r="F30" s="15">
        <v>1.0500000000000001E-2</v>
      </c>
      <c r="G30" s="14">
        <v>38.200000000000003</v>
      </c>
      <c r="H30" s="14">
        <v>38.200000000000003</v>
      </c>
      <c r="I30" s="15">
        <v>0.49740000000000001</v>
      </c>
      <c r="J30" s="15">
        <v>0.49740000000000001</v>
      </c>
    </row>
    <row r="31" spans="1:10" ht="9.9499999999999993" customHeight="1" x14ac:dyDescent="0.25">
      <c r="A31" s="11">
        <v>20</v>
      </c>
      <c r="B31" s="91">
        <v>16</v>
      </c>
      <c r="C31" s="17">
        <v>3374</v>
      </c>
      <c r="D31" s="15">
        <v>4.7000000000000002E-3</v>
      </c>
      <c r="E31" s="15">
        <v>0.01</v>
      </c>
      <c r="F31" s="15">
        <v>0.01</v>
      </c>
      <c r="G31" s="14">
        <v>33.700000000000003</v>
      </c>
      <c r="H31" s="14">
        <v>33.700000000000003</v>
      </c>
      <c r="I31" s="15">
        <v>0.4748</v>
      </c>
      <c r="J31" s="15">
        <v>0.4748</v>
      </c>
    </row>
    <row r="32" spans="1:10" ht="9.9499999999999993" customHeight="1" x14ac:dyDescent="0.25">
      <c r="A32" s="11">
        <v>21</v>
      </c>
      <c r="B32" s="91">
        <v>16</v>
      </c>
      <c r="C32" s="17">
        <v>3100</v>
      </c>
      <c r="D32" s="15">
        <v>5.1999999999999998E-3</v>
      </c>
      <c r="E32" s="15">
        <v>8.9999999999999993E-3</v>
      </c>
      <c r="F32" s="15">
        <v>8.9999999999999993E-3</v>
      </c>
      <c r="G32" s="14">
        <v>27.9</v>
      </c>
      <c r="H32" s="14">
        <v>27.9</v>
      </c>
      <c r="I32" s="15">
        <v>0.57350000000000001</v>
      </c>
      <c r="J32" s="15">
        <v>0.57350000000000001</v>
      </c>
    </row>
    <row r="33" spans="1:10" ht="9.9499999999999993" customHeight="1" x14ac:dyDescent="0.25">
      <c r="A33" s="11">
        <v>22</v>
      </c>
      <c r="B33" s="91">
        <v>13</v>
      </c>
      <c r="C33" s="17">
        <v>2898</v>
      </c>
      <c r="D33" s="15">
        <v>4.4999999999999997E-3</v>
      </c>
      <c r="E33" s="15">
        <v>8.0000000000000002E-3</v>
      </c>
      <c r="F33" s="15">
        <v>8.0000000000000002E-3</v>
      </c>
      <c r="G33" s="14">
        <v>23.1</v>
      </c>
      <c r="H33" s="14">
        <v>23.1</v>
      </c>
      <c r="I33" s="15">
        <v>0.56279999999999997</v>
      </c>
      <c r="J33" s="15">
        <v>0.56279999999999997</v>
      </c>
    </row>
    <row r="34" spans="1:10" ht="9.9499999999999993" customHeight="1" x14ac:dyDescent="0.25">
      <c r="A34" s="11">
        <v>23</v>
      </c>
      <c r="B34" s="91">
        <v>13</v>
      </c>
      <c r="C34" s="17">
        <v>2656</v>
      </c>
      <c r="D34" s="15">
        <v>4.8999999999999998E-3</v>
      </c>
      <c r="E34" s="15">
        <v>7.0000000000000001E-3</v>
      </c>
      <c r="F34" s="15">
        <v>7.0000000000000001E-3</v>
      </c>
      <c r="G34" s="14">
        <v>18.600000000000001</v>
      </c>
      <c r="H34" s="14">
        <v>18.600000000000001</v>
      </c>
      <c r="I34" s="15">
        <v>0.69889999999999997</v>
      </c>
      <c r="J34" s="15">
        <v>0.69889999999999997</v>
      </c>
    </row>
    <row r="35" spans="1:10" ht="9.9499999999999993" customHeight="1" x14ac:dyDescent="0.25">
      <c r="A35" s="11">
        <v>24</v>
      </c>
      <c r="B35" s="91">
        <v>10</v>
      </c>
      <c r="C35" s="17">
        <v>2392</v>
      </c>
      <c r="D35" s="15">
        <v>4.1999999999999997E-3</v>
      </c>
      <c r="E35" s="15">
        <v>6.0000000000000001E-3</v>
      </c>
      <c r="F35" s="15">
        <v>6.0000000000000001E-3</v>
      </c>
      <c r="G35" s="14">
        <v>14.4</v>
      </c>
      <c r="H35" s="14">
        <v>14.4</v>
      </c>
      <c r="I35" s="15">
        <v>0.69440000000000002</v>
      </c>
      <c r="J35" s="15">
        <v>0.69440000000000002</v>
      </c>
    </row>
    <row r="36" spans="1:10" ht="9.9499999999999993" customHeight="1" x14ac:dyDescent="0.25">
      <c r="A36" s="11">
        <v>25</v>
      </c>
      <c r="B36" s="91">
        <v>23</v>
      </c>
      <c r="C36" s="17">
        <v>2129</v>
      </c>
      <c r="D36" s="15">
        <v>1.0800000000000001E-2</v>
      </c>
      <c r="E36" s="15">
        <v>5.0000000000000001E-3</v>
      </c>
      <c r="F36" s="15">
        <v>5.0000000000000001E-3</v>
      </c>
      <c r="G36" s="14">
        <v>10.6</v>
      </c>
      <c r="H36" s="14">
        <v>10.6</v>
      </c>
      <c r="I36" s="15">
        <v>2.1698</v>
      </c>
      <c r="J36" s="15">
        <v>2.1698</v>
      </c>
    </row>
    <row r="37" spans="1:10" ht="9.9499999999999993" customHeight="1" x14ac:dyDescent="0.25">
      <c r="A37" s="11">
        <v>26</v>
      </c>
      <c r="B37" s="91">
        <v>20</v>
      </c>
      <c r="C37" s="17">
        <v>1900</v>
      </c>
      <c r="D37" s="15">
        <v>1.0500000000000001E-2</v>
      </c>
      <c r="E37" s="15">
        <v>5.0000000000000001E-3</v>
      </c>
      <c r="F37" s="15">
        <v>5.0000000000000001E-3</v>
      </c>
      <c r="G37" s="14">
        <v>9.5</v>
      </c>
      <c r="H37" s="14">
        <v>9.5</v>
      </c>
      <c r="I37" s="15">
        <v>2.1053000000000002</v>
      </c>
      <c r="J37" s="15">
        <v>2.1053000000000002</v>
      </c>
    </row>
    <row r="38" spans="1:10" ht="9.9499999999999993" customHeight="1" x14ac:dyDescent="0.25">
      <c r="A38" s="11">
        <v>27</v>
      </c>
      <c r="B38" s="91">
        <v>11</v>
      </c>
      <c r="C38" s="17">
        <v>1607</v>
      </c>
      <c r="D38" s="15">
        <v>6.7999999999999996E-3</v>
      </c>
      <c r="E38" s="15">
        <v>5.0000000000000001E-3</v>
      </c>
      <c r="F38" s="15">
        <v>5.0000000000000001E-3</v>
      </c>
      <c r="G38" s="14">
        <v>8</v>
      </c>
      <c r="H38" s="14">
        <v>8</v>
      </c>
      <c r="I38" s="15">
        <v>1.375</v>
      </c>
      <c r="J38" s="15">
        <v>1.375</v>
      </c>
    </row>
    <row r="39" spans="1:10" ht="9.9499999999999993" customHeight="1" x14ac:dyDescent="0.25">
      <c r="A39" s="11">
        <v>28</v>
      </c>
      <c r="B39" s="91">
        <v>12</v>
      </c>
      <c r="C39" s="17">
        <v>1276</v>
      </c>
      <c r="D39" s="15">
        <v>9.4000000000000004E-3</v>
      </c>
      <c r="E39" s="15">
        <v>5.0000000000000001E-3</v>
      </c>
      <c r="F39" s="15">
        <v>5.0000000000000001E-3</v>
      </c>
      <c r="G39" s="14">
        <v>6.4</v>
      </c>
      <c r="H39" s="14">
        <v>6.4</v>
      </c>
      <c r="I39" s="15">
        <v>1.875</v>
      </c>
      <c r="J39" s="15">
        <v>1.875</v>
      </c>
    </row>
    <row r="40" spans="1:10" ht="9.9499999999999993" customHeight="1" x14ac:dyDescent="0.25">
      <c r="A40" s="11">
        <v>29</v>
      </c>
      <c r="B40" s="91">
        <v>3</v>
      </c>
      <c r="C40" s="91">
        <v>908</v>
      </c>
      <c r="D40" s="15">
        <v>3.3E-3</v>
      </c>
      <c r="E40" s="15">
        <v>5.0000000000000001E-3</v>
      </c>
      <c r="F40" s="15">
        <v>5.0000000000000001E-3</v>
      </c>
      <c r="G40" s="14">
        <v>4.5</v>
      </c>
      <c r="H40" s="14">
        <v>4.5</v>
      </c>
      <c r="I40" s="15">
        <v>0.66669999999999996</v>
      </c>
      <c r="J40" s="15">
        <v>0.66669999999999996</v>
      </c>
    </row>
    <row r="41" spans="1:10" ht="9.9499999999999993" customHeight="1" x14ac:dyDescent="0.25">
      <c r="A41" s="11">
        <v>30</v>
      </c>
      <c r="B41" s="91">
        <v>3</v>
      </c>
      <c r="C41" s="91">
        <v>587</v>
      </c>
      <c r="D41" s="15">
        <v>5.1000000000000004E-3</v>
      </c>
      <c r="E41" s="15">
        <v>5.0000000000000001E-3</v>
      </c>
      <c r="F41" s="15">
        <v>5.0000000000000001E-3</v>
      </c>
      <c r="G41" s="14">
        <v>2.9</v>
      </c>
      <c r="H41" s="14">
        <v>2.9</v>
      </c>
      <c r="I41" s="15">
        <v>1.0345</v>
      </c>
      <c r="J41" s="15">
        <v>1.0345</v>
      </c>
    </row>
    <row r="42" spans="1:10" ht="9.9499999999999993" customHeight="1" x14ac:dyDescent="0.25">
      <c r="A42" s="18" t="s">
        <v>5581</v>
      </c>
      <c r="B42" s="91">
        <v>3</v>
      </c>
      <c r="C42" s="91">
        <v>536</v>
      </c>
      <c r="D42" s="15">
        <v>5.5999999999999999E-3</v>
      </c>
      <c r="E42" s="15">
        <v>5.0000000000000001E-3</v>
      </c>
      <c r="F42" s="15">
        <v>5.0000000000000001E-3</v>
      </c>
      <c r="G42" s="14">
        <v>2.6</v>
      </c>
      <c r="H42" s="14">
        <v>2.6</v>
      </c>
      <c r="I42" s="15">
        <v>1.1537999999999999</v>
      </c>
      <c r="J42" s="15">
        <v>1.1537999999999999</v>
      </c>
    </row>
    <row r="43" spans="1:10" ht="9.9499999999999993" customHeight="1" x14ac:dyDescent="0.25">
      <c r="A43" s="19" t="s">
        <v>5582</v>
      </c>
      <c r="B43" s="21">
        <v>8030</v>
      </c>
      <c r="C43" s="21">
        <v>270055</v>
      </c>
      <c r="D43" s="22">
        <v>2.9700000000000001E-2</v>
      </c>
      <c r="E43" s="67"/>
      <c r="F43" s="67"/>
      <c r="G43" s="23">
        <v>9811.1</v>
      </c>
      <c r="H43" s="23">
        <v>9811.1</v>
      </c>
      <c r="I43" s="22">
        <v>0.81850000000000001</v>
      </c>
      <c r="J43" s="22">
        <v>0.81850000000000001</v>
      </c>
    </row>
    <row r="65" spans="1:1" x14ac:dyDescent="0.25">
      <c r="A65" s="24" t="s">
        <v>5583</v>
      </c>
    </row>
    <row r="66" spans="1:1" x14ac:dyDescent="0.25">
      <c r="A66" s="2" t="s">
        <v>5584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G54"/>
  <sheetViews>
    <sheetView workbookViewId="0"/>
  </sheetViews>
  <sheetFormatPr defaultRowHeight="15" x14ac:dyDescent="0.25"/>
  <cols>
    <col min="1" max="1" width="9.28515625" customWidth="1"/>
    <col min="2" max="2" width="13.140625" customWidth="1"/>
    <col min="3" max="3" width="11.28515625" customWidth="1"/>
    <col min="4" max="4" width="13" customWidth="1"/>
    <col min="5" max="6" width="18.140625" customWidth="1"/>
    <col min="7" max="7" width="18.28515625" customWidth="1"/>
  </cols>
  <sheetData>
    <row r="6" spans="1:7" ht="17.25" x14ac:dyDescent="0.25">
      <c r="A6" s="1" t="s">
        <v>363</v>
      </c>
    </row>
    <row r="7" spans="1:7" ht="17.25" x14ac:dyDescent="0.25">
      <c r="A7" s="1" t="s">
        <v>364</v>
      </c>
    </row>
    <row r="8" spans="1:7" ht="17.25" x14ac:dyDescent="0.25">
      <c r="A8" s="1" t="s">
        <v>365</v>
      </c>
    </row>
    <row r="9" spans="1:7" ht="17.25" x14ac:dyDescent="0.25">
      <c r="A9" s="1" t="s">
        <v>366</v>
      </c>
    </row>
    <row r="10" spans="1:7" ht="15.95" customHeight="1" x14ac:dyDescent="0.25">
      <c r="A10" s="25">
        <v>-1</v>
      </c>
      <c r="B10" s="25">
        <v>-2</v>
      </c>
      <c r="C10" s="25">
        <v>-3</v>
      </c>
      <c r="D10" s="25">
        <v>-4</v>
      </c>
      <c r="E10" s="26" t="s">
        <v>367</v>
      </c>
      <c r="F10" s="26" t="s">
        <v>368</v>
      </c>
      <c r="G10" s="26" t="s">
        <v>369</v>
      </c>
    </row>
    <row r="11" spans="1:7" ht="15.95" customHeight="1" x14ac:dyDescent="0.25">
      <c r="A11" s="225" t="s">
        <v>370</v>
      </c>
      <c r="B11" s="226" t="s">
        <v>371</v>
      </c>
      <c r="C11" s="225" t="s">
        <v>372</v>
      </c>
      <c r="D11" s="225" t="s">
        <v>373</v>
      </c>
      <c r="E11" s="227" t="s">
        <v>374</v>
      </c>
      <c r="F11" s="224" t="s">
        <v>375</v>
      </c>
      <c r="G11" s="224"/>
    </row>
    <row r="12" spans="1:7" ht="30.95" customHeight="1" x14ac:dyDescent="0.25">
      <c r="A12" s="225"/>
      <c r="B12" s="226"/>
      <c r="C12" s="225"/>
      <c r="D12" s="225"/>
      <c r="E12" s="227"/>
      <c r="F12" s="27" t="s">
        <v>376</v>
      </c>
      <c r="G12" s="27" t="s">
        <v>377</v>
      </c>
    </row>
    <row r="13" spans="1:7" ht="15" customHeight="1" x14ac:dyDescent="0.25">
      <c r="A13" s="28">
        <v>2006</v>
      </c>
      <c r="B13" s="29">
        <v>59041</v>
      </c>
      <c r="C13" s="30">
        <v>1510</v>
      </c>
      <c r="D13" s="31">
        <v>1509.3</v>
      </c>
      <c r="E13" s="32">
        <v>1.0004999999999999</v>
      </c>
      <c r="F13" s="32">
        <v>2.5600000000000001E-2</v>
      </c>
      <c r="G13" s="32">
        <v>2.5600000000000001E-2</v>
      </c>
    </row>
    <row r="14" spans="1:7" ht="15.95" customHeight="1" x14ac:dyDescent="0.25">
      <c r="A14" s="28">
        <v>2007</v>
      </c>
      <c r="B14" s="29">
        <v>60892</v>
      </c>
      <c r="C14" s="30">
        <v>1634</v>
      </c>
      <c r="D14" s="31">
        <v>1533.5</v>
      </c>
      <c r="E14" s="32">
        <v>1.0654999999999999</v>
      </c>
      <c r="F14" s="32">
        <v>2.6800000000000001E-2</v>
      </c>
      <c r="G14" s="32">
        <v>2.52E-2</v>
      </c>
    </row>
    <row r="15" spans="1:7" ht="15" customHeight="1" x14ac:dyDescent="0.25">
      <c r="A15" s="28">
        <v>2008</v>
      </c>
      <c r="B15" s="29">
        <v>61787</v>
      </c>
      <c r="C15" s="30">
        <v>1548</v>
      </c>
      <c r="D15" s="31">
        <v>1551.5</v>
      </c>
      <c r="E15" s="32">
        <v>0.99770000000000003</v>
      </c>
      <c r="F15" s="32">
        <v>2.5100000000000001E-2</v>
      </c>
      <c r="G15" s="32">
        <v>2.5100000000000001E-2</v>
      </c>
    </row>
    <row r="16" spans="1:7" ht="15.95" customHeight="1" x14ac:dyDescent="0.25">
      <c r="A16" s="28">
        <v>2009</v>
      </c>
      <c r="B16" s="29">
        <v>62859</v>
      </c>
      <c r="C16" s="30">
        <v>1546</v>
      </c>
      <c r="D16" s="31">
        <v>1570.4</v>
      </c>
      <c r="E16" s="32">
        <v>0.98450000000000004</v>
      </c>
      <c r="F16" s="32">
        <v>2.46E-2</v>
      </c>
      <c r="G16" s="32">
        <v>2.5000000000000001E-2</v>
      </c>
    </row>
    <row r="17" spans="1:7" ht="15" customHeight="1" x14ac:dyDescent="0.25">
      <c r="A17" s="28">
        <v>2010</v>
      </c>
      <c r="B17" s="29">
        <v>63739</v>
      </c>
      <c r="C17" s="30">
        <v>1598</v>
      </c>
      <c r="D17" s="31">
        <v>1594</v>
      </c>
      <c r="E17" s="32">
        <v>1.0024999999999999</v>
      </c>
      <c r="F17" s="32">
        <v>2.5100000000000001E-2</v>
      </c>
      <c r="G17" s="32">
        <v>2.5000000000000001E-2</v>
      </c>
    </row>
    <row r="18" spans="1:7" ht="15.95" customHeight="1" x14ac:dyDescent="0.25">
      <c r="A18" s="28">
        <v>2011</v>
      </c>
      <c r="B18" s="29">
        <v>65397</v>
      </c>
      <c r="C18" s="30">
        <v>1637</v>
      </c>
      <c r="D18" s="31">
        <v>1636.2</v>
      </c>
      <c r="E18" s="32">
        <v>1.0004999999999999</v>
      </c>
      <c r="F18" s="32">
        <v>2.5000000000000001E-2</v>
      </c>
      <c r="G18" s="32">
        <v>2.5000000000000001E-2</v>
      </c>
    </row>
    <row r="19" spans="1:7" ht="15" customHeight="1" x14ac:dyDescent="0.25">
      <c r="A19" s="28">
        <v>2012</v>
      </c>
      <c r="B19" s="29">
        <v>66884</v>
      </c>
      <c r="C19" s="30">
        <v>1563</v>
      </c>
      <c r="D19" s="31">
        <v>1664.3</v>
      </c>
      <c r="E19" s="32">
        <v>0.93910000000000005</v>
      </c>
      <c r="F19" s="32">
        <v>2.3400000000000001E-2</v>
      </c>
      <c r="G19" s="32">
        <v>2.4899999999999999E-2</v>
      </c>
    </row>
    <row r="20" spans="1:7" ht="15.95" customHeight="1" x14ac:dyDescent="0.25">
      <c r="A20" s="28">
        <v>2013</v>
      </c>
      <c r="B20" s="29">
        <v>69323</v>
      </c>
      <c r="C20" s="30">
        <v>1513</v>
      </c>
      <c r="D20" s="31">
        <v>1712.6</v>
      </c>
      <c r="E20" s="32">
        <v>0.88349999999999995</v>
      </c>
      <c r="F20" s="32">
        <v>2.18E-2</v>
      </c>
      <c r="G20" s="32">
        <v>2.47E-2</v>
      </c>
    </row>
    <row r="21" spans="1:7" ht="15" customHeight="1" x14ac:dyDescent="0.25">
      <c r="A21" s="28">
        <v>2014</v>
      </c>
      <c r="B21" s="29">
        <v>71363</v>
      </c>
      <c r="C21" s="30">
        <v>1572</v>
      </c>
      <c r="D21" s="31">
        <v>1755.8</v>
      </c>
      <c r="E21" s="32">
        <v>0.89529999999999998</v>
      </c>
      <c r="F21" s="32">
        <v>2.1999999999999999E-2</v>
      </c>
      <c r="G21" s="32">
        <v>2.46E-2</v>
      </c>
    </row>
    <row r="22" spans="1:7" ht="15.95" customHeight="1" x14ac:dyDescent="0.25">
      <c r="A22" s="28">
        <v>2015</v>
      </c>
      <c r="B22" s="29">
        <v>75000</v>
      </c>
      <c r="C22" s="30">
        <v>1675</v>
      </c>
      <c r="D22" s="31">
        <v>1822.4</v>
      </c>
      <c r="E22" s="32">
        <v>0.91910000000000003</v>
      </c>
      <c r="F22" s="32">
        <v>2.23E-2</v>
      </c>
      <c r="G22" s="32">
        <v>2.4299999999999999E-2</v>
      </c>
    </row>
    <row r="23" spans="1:7" ht="15.95" customHeight="1" x14ac:dyDescent="0.25">
      <c r="A23" s="26" t="s">
        <v>378</v>
      </c>
      <c r="B23" s="33">
        <v>656285</v>
      </c>
      <c r="C23" s="34">
        <v>15796</v>
      </c>
      <c r="D23" s="35">
        <v>16350</v>
      </c>
      <c r="E23" s="36">
        <v>0.96609999999999996</v>
      </c>
      <c r="F23" s="36">
        <v>2.41E-2</v>
      </c>
      <c r="G23" s="36">
        <v>2.4899999999999999E-2</v>
      </c>
    </row>
    <row r="53" spans="1:1" x14ac:dyDescent="0.25">
      <c r="A53" s="24" t="s">
        <v>379</v>
      </c>
    </row>
    <row r="54" spans="1:1" x14ac:dyDescent="0.25">
      <c r="A54" s="2" t="s">
        <v>380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5585</v>
      </c>
    </row>
    <row r="5" spans="1:10" x14ac:dyDescent="0.25">
      <c r="A5" s="3" t="s">
        <v>5586</v>
      </c>
    </row>
    <row r="6" spans="1:10" x14ac:dyDescent="0.25">
      <c r="A6" s="3" t="s">
        <v>5587</v>
      </c>
    </row>
    <row r="7" spans="1:10" x14ac:dyDescent="0.25">
      <c r="A7" s="3" t="s">
        <v>5588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5589</v>
      </c>
      <c r="E8" s="8">
        <v>-5</v>
      </c>
      <c r="F8" s="8">
        <v>-6</v>
      </c>
      <c r="G8" s="8">
        <v>-7</v>
      </c>
      <c r="H8" s="8">
        <v>-8</v>
      </c>
      <c r="I8" s="7" t="s">
        <v>5590</v>
      </c>
      <c r="J8" s="7" t="s">
        <v>5591</v>
      </c>
    </row>
    <row r="9" spans="1:10" ht="9.9499999999999993" customHeight="1" x14ac:dyDescent="0.25">
      <c r="A9" s="221" t="s">
        <v>5592</v>
      </c>
      <c r="B9" s="247" t="s">
        <v>5593</v>
      </c>
      <c r="C9" s="248" t="s">
        <v>5594</v>
      </c>
      <c r="D9" s="222" t="s">
        <v>5595</v>
      </c>
      <c r="E9" s="220" t="s">
        <v>5596</v>
      </c>
      <c r="F9" s="220"/>
      <c r="G9" s="220" t="s">
        <v>5597</v>
      </c>
      <c r="H9" s="220"/>
      <c r="I9" s="220" t="s">
        <v>5598</v>
      </c>
      <c r="J9" s="220"/>
    </row>
    <row r="10" spans="1:10" ht="21" customHeight="1" x14ac:dyDescent="0.25">
      <c r="A10" s="221"/>
      <c r="B10" s="247"/>
      <c r="C10" s="248"/>
      <c r="D10" s="222"/>
      <c r="E10" s="135" t="s">
        <v>5599</v>
      </c>
      <c r="F10" s="135" t="s">
        <v>5600</v>
      </c>
      <c r="G10" s="102" t="s">
        <v>5601</v>
      </c>
      <c r="H10" s="102" t="s">
        <v>5602</v>
      </c>
      <c r="I10" s="10" t="s">
        <v>5603</v>
      </c>
      <c r="J10" s="10" t="s">
        <v>5604</v>
      </c>
    </row>
    <row r="11" spans="1:10" ht="9.9499999999999993" customHeight="1" x14ac:dyDescent="0.25">
      <c r="A11" s="11">
        <v>0</v>
      </c>
      <c r="B11" s="17">
        <v>1900</v>
      </c>
      <c r="C11" s="17">
        <v>44680</v>
      </c>
      <c r="D11" s="15">
        <v>4.2500000000000003E-2</v>
      </c>
      <c r="E11" s="15">
        <v>0.09</v>
      </c>
      <c r="F11" s="15">
        <v>0.09</v>
      </c>
      <c r="G11" s="93">
        <v>4021.3</v>
      </c>
      <c r="H11" s="93">
        <v>4021.3</v>
      </c>
      <c r="I11" s="15">
        <v>0.47249999999999998</v>
      </c>
      <c r="J11" s="15">
        <v>0.47249999999999998</v>
      </c>
    </row>
    <row r="12" spans="1:10" ht="9.9499999999999993" customHeight="1" x14ac:dyDescent="0.25">
      <c r="A12" s="11">
        <v>1</v>
      </c>
      <c r="B12" s="17">
        <v>5022</v>
      </c>
      <c r="C12" s="17">
        <v>77989</v>
      </c>
      <c r="D12" s="15">
        <v>6.4399999999999999E-2</v>
      </c>
      <c r="E12" s="15">
        <v>0.08</v>
      </c>
      <c r="F12" s="15">
        <v>0.08</v>
      </c>
      <c r="G12" s="93">
        <v>6239.1</v>
      </c>
      <c r="H12" s="93">
        <v>6239.1</v>
      </c>
      <c r="I12" s="15">
        <v>0.80489999999999995</v>
      </c>
      <c r="J12" s="15">
        <v>0.80489999999999995</v>
      </c>
    </row>
    <row r="13" spans="1:10" ht="9.9499999999999993" customHeight="1" x14ac:dyDescent="0.25">
      <c r="A13" s="11">
        <v>2</v>
      </c>
      <c r="B13" s="17">
        <v>7360</v>
      </c>
      <c r="C13" s="17">
        <v>79820</v>
      </c>
      <c r="D13" s="15">
        <v>9.2200000000000004E-2</v>
      </c>
      <c r="E13" s="15">
        <v>7.0000000000000007E-2</v>
      </c>
      <c r="F13" s="15">
        <v>7.0000000000000007E-2</v>
      </c>
      <c r="G13" s="93">
        <v>5587.1</v>
      </c>
      <c r="H13" s="93">
        <v>5587.1</v>
      </c>
      <c r="I13" s="15">
        <v>1.3172999999999999</v>
      </c>
      <c r="J13" s="15">
        <v>1.3172999999999999</v>
      </c>
    </row>
    <row r="14" spans="1:10" ht="9.9499999999999993" customHeight="1" x14ac:dyDescent="0.25">
      <c r="A14" s="11">
        <v>3</v>
      </c>
      <c r="B14" s="17">
        <v>5750</v>
      </c>
      <c r="C14" s="17">
        <v>71383</v>
      </c>
      <c r="D14" s="15">
        <v>8.0600000000000005E-2</v>
      </c>
      <c r="E14" s="15">
        <v>0.06</v>
      </c>
      <c r="F14" s="15">
        <v>0.06</v>
      </c>
      <c r="G14" s="93">
        <v>4283</v>
      </c>
      <c r="H14" s="93">
        <v>4283</v>
      </c>
      <c r="I14" s="15">
        <v>1.3425</v>
      </c>
      <c r="J14" s="15">
        <v>1.3425</v>
      </c>
    </row>
    <row r="15" spans="1:10" ht="9.9499999999999993" customHeight="1" x14ac:dyDescent="0.25">
      <c r="A15" s="11">
        <v>4</v>
      </c>
      <c r="B15" s="17">
        <v>4049</v>
      </c>
      <c r="C15" s="17">
        <v>65750</v>
      </c>
      <c r="D15" s="15">
        <v>6.1600000000000002E-2</v>
      </c>
      <c r="E15" s="15">
        <v>0.05</v>
      </c>
      <c r="F15" s="15">
        <v>0.05</v>
      </c>
      <c r="G15" s="93">
        <v>3287.3</v>
      </c>
      <c r="H15" s="93">
        <v>3287.3</v>
      </c>
      <c r="I15" s="15">
        <v>1.2317</v>
      </c>
      <c r="J15" s="15">
        <v>1.2317</v>
      </c>
    </row>
    <row r="16" spans="1:10" ht="9.9499999999999993" customHeight="1" x14ac:dyDescent="0.25">
      <c r="A16" s="11">
        <v>5</v>
      </c>
      <c r="B16" s="17">
        <v>3209</v>
      </c>
      <c r="C16" s="17">
        <v>57165</v>
      </c>
      <c r="D16" s="15">
        <v>5.6099999999999997E-2</v>
      </c>
      <c r="E16" s="15">
        <v>0.04</v>
      </c>
      <c r="F16" s="15">
        <v>0.04</v>
      </c>
      <c r="G16" s="93">
        <v>2286.6</v>
      </c>
      <c r="H16" s="93">
        <v>2286.6</v>
      </c>
      <c r="I16" s="15">
        <v>1.4034</v>
      </c>
      <c r="J16" s="15">
        <v>1.4034</v>
      </c>
    </row>
    <row r="17" spans="1:10" ht="9.9499999999999993" customHeight="1" x14ac:dyDescent="0.25">
      <c r="A17" s="11">
        <v>6</v>
      </c>
      <c r="B17" s="17">
        <v>2658</v>
      </c>
      <c r="C17" s="17">
        <v>56035</v>
      </c>
      <c r="D17" s="15">
        <v>4.7399999999999998E-2</v>
      </c>
      <c r="E17" s="15">
        <v>3.5000000000000003E-2</v>
      </c>
      <c r="F17" s="15">
        <v>3.5000000000000003E-2</v>
      </c>
      <c r="G17" s="93">
        <v>1961.3</v>
      </c>
      <c r="H17" s="93">
        <v>1961.3</v>
      </c>
      <c r="I17" s="15">
        <v>1.3552</v>
      </c>
      <c r="J17" s="15">
        <v>1.3552</v>
      </c>
    </row>
    <row r="18" spans="1:10" ht="9.9499999999999993" customHeight="1" x14ac:dyDescent="0.25">
      <c r="A18" s="11">
        <v>7</v>
      </c>
      <c r="B18" s="17">
        <v>1892</v>
      </c>
      <c r="C18" s="17">
        <v>50623</v>
      </c>
      <c r="D18" s="15">
        <v>3.7400000000000003E-2</v>
      </c>
      <c r="E18" s="15">
        <v>3.0499999999999999E-2</v>
      </c>
      <c r="F18" s="15">
        <v>3.0499999999999999E-2</v>
      </c>
      <c r="G18" s="93">
        <v>1544</v>
      </c>
      <c r="H18" s="93">
        <v>1544</v>
      </c>
      <c r="I18" s="15">
        <v>1.2254</v>
      </c>
      <c r="J18" s="15">
        <v>1.2254</v>
      </c>
    </row>
    <row r="19" spans="1:10" ht="9.9499999999999993" customHeight="1" x14ac:dyDescent="0.25">
      <c r="A19" s="11">
        <v>8</v>
      </c>
      <c r="B19" s="17">
        <v>1397</v>
      </c>
      <c r="C19" s="17">
        <v>46189</v>
      </c>
      <c r="D19" s="15">
        <v>3.0200000000000001E-2</v>
      </c>
      <c r="E19" s="15">
        <v>2.6499999999999999E-2</v>
      </c>
      <c r="F19" s="15">
        <v>2.6499999999999999E-2</v>
      </c>
      <c r="G19" s="93">
        <v>1224</v>
      </c>
      <c r="H19" s="93">
        <v>1224</v>
      </c>
      <c r="I19" s="15">
        <v>1.1413</v>
      </c>
      <c r="J19" s="15">
        <v>1.1413</v>
      </c>
    </row>
    <row r="20" spans="1:10" ht="9.9499999999999993" customHeight="1" x14ac:dyDescent="0.25">
      <c r="A20" s="11">
        <v>9</v>
      </c>
      <c r="B20" s="91">
        <v>943</v>
      </c>
      <c r="C20" s="17">
        <v>40083</v>
      </c>
      <c r="D20" s="15">
        <v>2.35E-2</v>
      </c>
      <c r="E20" s="15">
        <v>2.3E-2</v>
      </c>
      <c r="F20" s="15">
        <v>2.3E-2</v>
      </c>
      <c r="G20" s="14">
        <v>922</v>
      </c>
      <c r="H20" s="14">
        <v>922</v>
      </c>
      <c r="I20" s="15">
        <v>1.0227999999999999</v>
      </c>
      <c r="J20" s="15">
        <v>1.0227999999999999</v>
      </c>
    </row>
    <row r="21" spans="1:10" ht="9.9499999999999993" customHeight="1" x14ac:dyDescent="0.25">
      <c r="A21" s="11">
        <v>10</v>
      </c>
      <c r="B21" s="91">
        <v>760</v>
      </c>
      <c r="C21" s="17">
        <v>36536</v>
      </c>
      <c r="D21" s="15">
        <v>2.0799999999999999E-2</v>
      </c>
      <c r="E21" s="15">
        <v>0.02</v>
      </c>
      <c r="F21" s="15">
        <v>0.02</v>
      </c>
      <c r="G21" s="14">
        <v>730.7</v>
      </c>
      <c r="H21" s="14">
        <v>730.7</v>
      </c>
      <c r="I21" s="15">
        <v>1.0401</v>
      </c>
      <c r="J21" s="15">
        <v>1.0401</v>
      </c>
    </row>
    <row r="22" spans="1:10" ht="9.9499999999999993" customHeight="1" x14ac:dyDescent="0.25">
      <c r="A22" s="11">
        <v>11</v>
      </c>
      <c r="B22" s="91">
        <v>584</v>
      </c>
      <c r="C22" s="17">
        <v>31239</v>
      </c>
      <c r="D22" s="15">
        <v>1.8700000000000001E-2</v>
      </c>
      <c r="E22" s="15">
        <v>1.7500000000000002E-2</v>
      </c>
      <c r="F22" s="15">
        <v>1.7500000000000002E-2</v>
      </c>
      <c r="G22" s="14">
        <v>546.79999999999995</v>
      </c>
      <c r="H22" s="14">
        <v>546.79999999999995</v>
      </c>
      <c r="I22" s="15">
        <v>1.0680000000000001</v>
      </c>
      <c r="J22" s="15">
        <v>1.0680000000000001</v>
      </c>
    </row>
    <row r="23" spans="1:10" ht="9.9499999999999993" customHeight="1" x14ac:dyDescent="0.25">
      <c r="A23" s="11">
        <v>12</v>
      </c>
      <c r="B23" s="91">
        <v>461</v>
      </c>
      <c r="C23" s="17">
        <v>26814</v>
      </c>
      <c r="D23" s="15">
        <v>1.72E-2</v>
      </c>
      <c r="E23" s="15">
        <v>1.55E-2</v>
      </c>
      <c r="F23" s="15">
        <v>1.55E-2</v>
      </c>
      <c r="G23" s="14">
        <v>415.5</v>
      </c>
      <c r="H23" s="14">
        <v>415.5</v>
      </c>
      <c r="I23" s="15">
        <v>1.1094999999999999</v>
      </c>
      <c r="J23" s="15">
        <v>1.1094999999999999</v>
      </c>
    </row>
    <row r="24" spans="1:10" ht="9.9499999999999993" customHeight="1" x14ac:dyDescent="0.25">
      <c r="A24" s="11">
        <v>13</v>
      </c>
      <c r="B24" s="91">
        <v>328</v>
      </c>
      <c r="C24" s="17">
        <v>22853</v>
      </c>
      <c r="D24" s="15">
        <v>1.44E-2</v>
      </c>
      <c r="E24" s="15">
        <v>1.4E-2</v>
      </c>
      <c r="F24" s="15">
        <v>1.4E-2</v>
      </c>
      <c r="G24" s="14">
        <v>319.89999999999998</v>
      </c>
      <c r="H24" s="14">
        <v>319.89999999999998</v>
      </c>
      <c r="I24" s="15">
        <v>1.0253000000000001</v>
      </c>
      <c r="J24" s="15">
        <v>1.0253000000000001</v>
      </c>
    </row>
    <row r="25" spans="1:10" ht="9.9499999999999993" customHeight="1" x14ac:dyDescent="0.25">
      <c r="A25" s="11">
        <v>14</v>
      </c>
      <c r="B25" s="91">
        <v>283</v>
      </c>
      <c r="C25" s="17">
        <v>21171</v>
      </c>
      <c r="D25" s="15">
        <v>1.34E-2</v>
      </c>
      <c r="E25" s="15">
        <v>1.2999999999999999E-2</v>
      </c>
      <c r="F25" s="15">
        <v>1.2999999999999999E-2</v>
      </c>
      <c r="G25" s="14">
        <v>275.2</v>
      </c>
      <c r="H25" s="14">
        <v>275.2</v>
      </c>
      <c r="I25" s="15">
        <v>1.0283</v>
      </c>
      <c r="J25" s="15">
        <v>1.0283</v>
      </c>
    </row>
    <row r="26" spans="1:10" ht="9.9499999999999993" customHeight="1" x14ac:dyDescent="0.25">
      <c r="A26" s="11">
        <v>15</v>
      </c>
      <c r="B26" s="91">
        <v>229</v>
      </c>
      <c r="C26" s="17">
        <v>18051</v>
      </c>
      <c r="D26" s="15">
        <v>1.2699999999999999E-2</v>
      </c>
      <c r="E26" s="15">
        <v>1.2500000000000001E-2</v>
      </c>
      <c r="F26" s="15">
        <v>1.2500000000000001E-2</v>
      </c>
      <c r="G26" s="14">
        <v>225.8</v>
      </c>
      <c r="H26" s="14">
        <v>225.8</v>
      </c>
      <c r="I26" s="15">
        <v>1.0142</v>
      </c>
      <c r="J26" s="15">
        <v>1.0142</v>
      </c>
    </row>
    <row r="27" spans="1:10" ht="9.9499999999999993" customHeight="1" x14ac:dyDescent="0.25">
      <c r="A27" s="11">
        <v>16</v>
      </c>
      <c r="B27" s="91">
        <v>180</v>
      </c>
      <c r="C27" s="17">
        <v>16798</v>
      </c>
      <c r="D27" s="15">
        <v>1.0699999999999999E-2</v>
      </c>
      <c r="E27" s="15">
        <v>1.2E-2</v>
      </c>
      <c r="F27" s="15">
        <v>1.2E-2</v>
      </c>
      <c r="G27" s="14">
        <v>201.6</v>
      </c>
      <c r="H27" s="14">
        <v>201.6</v>
      </c>
      <c r="I27" s="15">
        <v>0.89290000000000003</v>
      </c>
      <c r="J27" s="15">
        <v>0.89290000000000003</v>
      </c>
    </row>
    <row r="28" spans="1:10" ht="9.9499999999999993" customHeight="1" x14ac:dyDescent="0.25">
      <c r="A28" s="11">
        <v>17</v>
      </c>
      <c r="B28" s="91">
        <v>149</v>
      </c>
      <c r="C28" s="17">
        <v>14617</v>
      </c>
      <c r="D28" s="15">
        <v>1.0200000000000001E-2</v>
      </c>
      <c r="E28" s="15">
        <v>1.15E-2</v>
      </c>
      <c r="F28" s="15">
        <v>1.15E-2</v>
      </c>
      <c r="G28" s="14">
        <v>168.2</v>
      </c>
      <c r="H28" s="14">
        <v>168.2</v>
      </c>
      <c r="I28" s="15">
        <v>0.88590000000000002</v>
      </c>
      <c r="J28" s="15">
        <v>0.88590000000000002</v>
      </c>
    </row>
    <row r="29" spans="1:10" ht="9.9499999999999993" customHeight="1" x14ac:dyDescent="0.25">
      <c r="A29" s="11">
        <v>18</v>
      </c>
      <c r="B29" s="91">
        <v>117</v>
      </c>
      <c r="C29" s="17">
        <v>13687</v>
      </c>
      <c r="D29" s="15">
        <v>8.5000000000000006E-3</v>
      </c>
      <c r="E29" s="15">
        <v>1.0999999999999999E-2</v>
      </c>
      <c r="F29" s="15">
        <v>1.0999999999999999E-2</v>
      </c>
      <c r="G29" s="14">
        <v>150.6</v>
      </c>
      <c r="H29" s="14">
        <v>150.6</v>
      </c>
      <c r="I29" s="15">
        <v>0.77690000000000003</v>
      </c>
      <c r="J29" s="15">
        <v>0.77690000000000003</v>
      </c>
    </row>
    <row r="30" spans="1:10" ht="9.9499999999999993" customHeight="1" x14ac:dyDescent="0.25">
      <c r="A30" s="11">
        <v>19</v>
      </c>
      <c r="B30" s="91">
        <v>101</v>
      </c>
      <c r="C30" s="17">
        <v>12256</v>
      </c>
      <c r="D30" s="15">
        <v>8.2000000000000007E-3</v>
      </c>
      <c r="E30" s="15">
        <v>1.0500000000000001E-2</v>
      </c>
      <c r="F30" s="15">
        <v>1.0500000000000001E-2</v>
      </c>
      <c r="G30" s="14">
        <v>128.69999999999999</v>
      </c>
      <c r="H30" s="14">
        <v>128.69999999999999</v>
      </c>
      <c r="I30" s="15">
        <v>0.78480000000000005</v>
      </c>
      <c r="J30" s="15">
        <v>0.78480000000000005</v>
      </c>
    </row>
    <row r="31" spans="1:10" ht="9.9499999999999993" customHeight="1" x14ac:dyDescent="0.25">
      <c r="A31" s="11">
        <v>20</v>
      </c>
      <c r="B31" s="91">
        <v>94</v>
      </c>
      <c r="C31" s="17">
        <v>12046</v>
      </c>
      <c r="D31" s="15">
        <v>7.7999999999999996E-3</v>
      </c>
      <c r="E31" s="15">
        <v>0.01</v>
      </c>
      <c r="F31" s="15">
        <v>0.01</v>
      </c>
      <c r="G31" s="14">
        <v>120.5</v>
      </c>
      <c r="H31" s="14">
        <v>120.5</v>
      </c>
      <c r="I31" s="15">
        <v>0.78010000000000002</v>
      </c>
      <c r="J31" s="15">
        <v>0.78010000000000002</v>
      </c>
    </row>
    <row r="32" spans="1:10" ht="9.9499999999999993" customHeight="1" x14ac:dyDescent="0.25">
      <c r="A32" s="11">
        <v>21</v>
      </c>
      <c r="B32" s="91">
        <v>76</v>
      </c>
      <c r="C32" s="17">
        <v>10630</v>
      </c>
      <c r="D32" s="15">
        <v>7.1000000000000004E-3</v>
      </c>
      <c r="E32" s="15">
        <v>8.9999999999999993E-3</v>
      </c>
      <c r="F32" s="15">
        <v>8.9999999999999993E-3</v>
      </c>
      <c r="G32" s="14">
        <v>95.7</v>
      </c>
      <c r="H32" s="14">
        <v>95.7</v>
      </c>
      <c r="I32" s="15">
        <v>0.79410000000000003</v>
      </c>
      <c r="J32" s="15">
        <v>0.79410000000000003</v>
      </c>
    </row>
    <row r="33" spans="1:10" ht="9.9499999999999993" customHeight="1" x14ac:dyDescent="0.25">
      <c r="A33" s="11">
        <v>22</v>
      </c>
      <c r="B33" s="91">
        <v>56</v>
      </c>
      <c r="C33" s="17">
        <v>9960</v>
      </c>
      <c r="D33" s="15">
        <v>5.5999999999999999E-3</v>
      </c>
      <c r="E33" s="15">
        <v>8.0000000000000002E-3</v>
      </c>
      <c r="F33" s="15">
        <v>8.0000000000000002E-3</v>
      </c>
      <c r="G33" s="14">
        <v>79.599999999999994</v>
      </c>
      <c r="H33" s="14">
        <v>79.599999999999994</v>
      </c>
      <c r="I33" s="15">
        <v>0.70350000000000001</v>
      </c>
      <c r="J33" s="15">
        <v>0.70350000000000001</v>
      </c>
    </row>
    <row r="34" spans="1:10" ht="9.9499999999999993" customHeight="1" x14ac:dyDescent="0.25">
      <c r="A34" s="11">
        <v>23</v>
      </c>
      <c r="B34" s="91">
        <v>42</v>
      </c>
      <c r="C34" s="17">
        <v>8416</v>
      </c>
      <c r="D34" s="15">
        <v>5.0000000000000001E-3</v>
      </c>
      <c r="E34" s="15">
        <v>7.0000000000000001E-3</v>
      </c>
      <c r="F34" s="15">
        <v>7.0000000000000001E-3</v>
      </c>
      <c r="G34" s="14">
        <v>58.9</v>
      </c>
      <c r="H34" s="14">
        <v>58.9</v>
      </c>
      <c r="I34" s="15">
        <v>0.71309999999999996</v>
      </c>
      <c r="J34" s="15">
        <v>0.71309999999999996</v>
      </c>
    </row>
    <row r="35" spans="1:10" ht="9.9499999999999993" customHeight="1" x14ac:dyDescent="0.25">
      <c r="A35" s="11">
        <v>24</v>
      </c>
      <c r="B35" s="91">
        <v>42</v>
      </c>
      <c r="C35" s="17">
        <v>7737</v>
      </c>
      <c r="D35" s="15">
        <v>5.4000000000000003E-3</v>
      </c>
      <c r="E35" s="15">
        <v>6.0000000000000001E-3</v>
      </c>
      <c r="F35" s="15">
        <v>6.0000000000000001E-3</v>
      </c>
      <c r="G35" s="14">
        <v>46.7</v>
      </c>
      <c r="H35" s="14">
        <v>46.7</v>
      </c>
      <c r="I35" s="15">
        <v>0.89939999999999998</v>
      </c>
      <c r="J35" s="15">
        <v>0.89939999999999998</v>
      </c>
    </row>
    <row r="36" spans="1:10" ht="9.9499999999999993" customHeight="1" x14ac:dyDescent="0.25">
      <c r="A36" s="11">
        <v>25</v>
      </c>
      <c r="B36" s="91">
        <v>59</v>
      </c>
      <c r="C36" s="17">
        <v>6348</v>
      </c>
      <c r="D36" s="15">
        <v>9.2999999999999992E-3</v>
      </c>
      <c r="E36" s="15">
        <v>5.0000000000000001E-3</v>
      </c>
      <c r="F36" s="15">
        <v>5.0000000000000001E-3</v>
      </c>
      <c r="G36" s="14">
        <v>31.7</v>
      </c>
      <c r="H36" s="14">
        <v>31.7</v>
      </c>
      <c r="I36" s="15">
        <v>1.8612</v>
      </c>
      <c r="J36" s="15">
        <v>1.8612</v>
      </c>
    </row>
    <row r="37" spans="1:10" ht="9.9499999999999993" customHeight="1" x14ac:dyDescent="0.25">
      <c r="A37" s="11">
        <v>26</v>
      </c>
      <c r="B37" s="91">
        <v>51</v>
      </c>
      <c r="C37" s="17">
        <v>5657</v>
      </c>
      <c r="D37" s="15">
        <v>8.9999999999999993E-3</v>
      </c>
      <c r="E37" s="15">
        <v>5.0000000000000001E-3</v>
      </c>
      <c r="F37" s="15">
        <v>5.0000000000000001E-3</v>
      </c>
      <c r="G37" s="14">
        <v>28.3</v>
      </c>
      <c r="H37" s="14">
        <v>28.3</v>
      </c>
      <c r="I37" s="15">
        <v>1.8021</v>
      </c>
      <c r="J37" s="15">
        <v>1.8021</v>
      </c>
    </row>
    <row r="38" spans="1:10" ht="9.9499999999999993" customHeight="1" x14ac:dyDescent="0.25">
      <c r="A38" s="11">
        <v>27</v>
      </c>
      <c r="B38" s="91">
        <v>40</v>
      </c>
      <c r="C38" s="17">
        <v>4532</v>
      </c>
      <c r="D38" s="15">
        <v>8.8000000000000005E-3</v>
      </c>
      <c r="E38" s="15">
        <v>5.0000000000000001E-3</v>
      </c>
      <c r="F38" s="15">
        <v>5.0000000000000001E-3</v>
      </c>
      <c r="G38" s="14">
        <v>22.7</v>
      </c>
      <c r="H38" s="14">
        <v>22.7</v>
      </c>
      <c r="I38" s="15">
        <v>1.7621</v>
      </c>
      <c r="J38" s="15">
        <v>1.7621</v>
      </c>
    </row>
    <row r="39" spans="1:10" ht="9.9499999999999993" customHeight="1" x14ac:dyDescent="0.25">
      <c r="A39" s="11">
        <v>28</v>
      </c>
      <c r="B39" s="91">
        <v>35</v>
      </c>
      <c r="C39" s="17">
        <v>3761</v>
      </c>
      <c r="D39" s="15">
        <v>9.2999999999999992E-3</v>
      </c>
      <c r="E39" s="15">
        <v>5.0000000000000001E-3</v>
      </c>
      <c r="F39" s="15">
        <v>5.0000000000000001E-3</v>
      </c>
      <c r="G39" s="14">
        <v>18.8</v>
      </c>
      <c r="H39" s="14">
        <v>18.8</v>
      </c>
      <c r="I39" s="15">
        <v>1.8616999999999999</v>
      </c>
      <c r="J39" s="15">
        <v>1.8616999999999999</v>
      </c>
    </row>
    <row r="40" spans="1:10" ht="9.9499999999999993" customHeight="1" x14ac:dyDescent="0.25">
      <c r="A40" s="11">
        <v>29</v>
      </c>
      <c r="B40" s="91">
        <v>19</v>
      </c>
      <c r="C40" s="17">
        <v>2660</v>
      </c>
      <c r="D40" s="15">
        <v>7.1000000000000004E-3</v>
      </c>
      <c r="E40" s="15">
        <v>5.0000000000000001E-3</v>
      </c>
      <c r="F40" s="15">
        <v>5.0000000000000001E-3</v>
      </c>
      <c r="G40" s="14">
        <v>13.5</v>
      </c>
      <c r="H40" s="14">
        <v>13.5</v>
      </c>
      <c r="I40" s="15">
        <v>1.4074</v>
      </c>
      <c r="J40" s="15">
        <v>1.4074</v>
      </c>
    </row>
    <row r="41" spans="1:10" ht="9.9499999999999993" customHeight="1" x14ac:dyDescent="0.25">
      <c r="A41" s="11">
        <v>30</v>
      </c>
      <c r="B41" s="91">
        <v>22</v>
      </c>
      <c r="C41" s="17">
        <v>1874</v>
      </c>
      <c r="D41" s="15">
        <v>1.17E-2</v>
      </c>
      <c r="E41" s="15">
        <v>5.0000000000000001E-3</v>
      </c>
      <c r="F41" s="15">
        <v>5.0000000000000001E-3</v>
      </c>
      <c r="G41" s="14">
        <v>9.6</v>
      </c>
      <c r="H41" s="14">
        <v>9.6</v>
      </c>
      <c r="I41" s="15">
        <v>2.2917000000000001</v>
      </c>
      <c r="J41" s="15">
        <v>2.2917000000000001</v>
      </c>
    </row>
    <row r="42" spans="1:10" ht="9.9499999999999993" customHeight="1" x14ac:dyDescent="0.25">
      <c r="A42" s="18" t="s">
        <v>5605</v>
      </c>
      <c r="B42" s="91">
        <v>21</v>
      </c>
      <c r="C42" s="17">
        <v>1899</v>
      </c>
      <c r="D42" s="15">
        <v>1.11E-2</v>
      </c>
      <c r="E42" s="15">
        <v>5.0000000000000001E-3</v>
      </c>
      <c r="F42" s="15">
        <v>5.0000000000000001E-3</v>
      </c>
      <c r="G42" s="14">
        <v>8.8000000000000007</v>
      </c>
      <c r="H42" s="14">
        <v>8.8000000000000007</v>
      </c>
      <c r="I42" s="15">
        <v>2.3864000000000001</v>
      </c>
      <c r="J42" s="15">
        <v>2.3864000000000001</v>
      </c>
    </row>
    <row r="43" spans="1:10" ht="9.9499999999999993" customHeight="1" x14ac:dyDescent="0.25">
      <c r="A43" s="19" t="s">
        <v>5606</v>
      </c>
      <c r="B43" s="21">
        <v>37929</v>
      </c>
      <c r="C43" s="21">
        <v>879259</v>
      </c>
      <c r="D43" s="22">
        <v>4.3099999999999999E-2</v>
      </c>
      <c r="E43" s="67"/>
      <c r="F43" s="67"/>
      <c r="G43" s="23">
        <v>35053.5</v>
      </c>
      <c r="H43" s="23">
        <v>35053.5</v>
      </c>
      <c r="I43" s="22">
        <v>1.0820000000000001</v>
      </c>
      <c r="J43" s="22">
        <v>1.0820000000000001</v>
      </c>
    </row>
    <row r="65" spans="1:1" x14ac:dyDescent="0.25">
      <c r="A65" s="24" t="s">
        <v>5607</v>
      </c>
    </row>
    <row r="66" spans="1:1" x14ac:dyDescent="0.25">
      <c r="A66" s="2" t="s">
        <v>5608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5609</v>
      </c>
    </row>
    <row r="5" spans="1:10" x14ac:dyDescent="0.25">
      <c r="A5" s="3" t="s">
        <v>5610</v>
      </c>
    </row>
    <row r="6" spans="1:10" x14ac:dyDescent="0.25">
      <c r="A6" s="3" t="s">
        <v>5611</v>
      </c>
    </row>
    <row r="7" spans="1:10" x14ac:dyDescent="0.25">
      <c r="A7" s="3" t="s">
        <v>5612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5613</v>
      </c>
      <c r="E8" s="8">
        <v>-5</v>
      </c>
      <c r="F8" s="8">
        <v>-6</v>
      </c>
      <c r="G8" s="8">
        <v>-7</v>
      </c>
      <c r="H8" s="8">
        <v>-8</v>
      </c>
      <c r="I8" s="7" t="s">
        <v>5614</v>
      </c>
      <c r="J8" s="7" t="s">
        <v>5615</v>
      </c>
    </row>
    <row r="9" spans="1:10" ht="9.9499999999999993" customHeight="1" x14ac:dyDescent="0.25">
      <c r="A9" s="221" t="s">
        <v>5616</v>
      </c>
      <c r="B9" s="247" t="s">
        <v>5617</v>
      </c>
      <c r="C9" s="248" t="s">
        <v>5618</v>
      </c>
      <c r="D9" s="222" t="s">
        <v>5619</v>
      </c>
      <c r="E9" s="220" t="s">
        <v>5620</v>
      </c>
      <c r="F9" s="220"/>
      <c r="G9" s="220" t="s">
        <v>5621</v>
      </c>
      <c r="H9" s="220"/>
      <c r="I9" s="220" t="s">
        <v>5622</v>
      </c>
      <c r="J9" s="220"/>
    </row>
    <row r="10" spans="1:10" ht="21" customHeight="1" x14ac:dyDescent="0.25">
      <c r="A10" s="221"/>
      <c r="B10" s="247"/>
      <c r="C10" s="248"/>
      <c r="D10" s="222"/>
      <c r="E10" s="135" t="s">
        <v>5623</v>
      </c>
      <c r="F10" s="135" t="s">
        <v>5624</v>
      </c>
      <c r="G10" s="102" t="s">
        <v>5625</v>
      </c>
      <c r="H10" s="102" t="s">
        <v>5626</v>
      </c>
      <c r="I10" s="10" t="s">
        <v>5627</v>
      </c>
      <c r="J10" s="10" t="s">
        <v>5628</v>
      </c>
    </row>
    <row r="11" spans="1:10" ht="9.9499999999999993" customHeight="1" x14ac:dyDescent="0.25">
      <c r="A11" s="11">
        <v>0</v>
      </c>
      <c r="B11" s="91">
        <v>683</v>
      </c>
      <c r="C11" s="17">
        <v>13721</v>
      </c>
      <c r="D11" s="15">
        <v>4.9799999999999997E-2</v>
      </c>
      <c r="E11" s="15">
        <v>0.09</v>
      </c>
      <c r="F11" s="15">
        <v>0.09</v>
      </c>
      <c r="G11" s="93">
        <v>1234.9000000000001</v>
      </c>
      <c r="H11" s="93">
        <v>1234.9000000000001</v>
      </c>
      <c r="I11" s="15">
        <v>0.55310000000000004</v>
      </c>
      <c r="J11" s="15">
        <v>0.55310000000000004</v>
      </c>
    </row>
    <row r="12" spans="1:10" ht="9.9499999999999993" customHeight="1" x14ac:dyDescent="0.25">
      <c r="A12" s="11">
        <v>1</v>
      </c>
      <c r="B12" s="17">
        <v>1501</v>
      </c>
      <c r="C12" s="17">
        <v>18449</v>
      </c>
      <c r="D12" s="15">
        <v>8.14E-2</v>
      </c>
      <c r="E12" s="15">
        <v>0.08</v>
      </c>
      <c r="F12" s="15">
        <v>0.08</v>
      </c>
      <c r="G12" s="93">
        <v>1475.9</v>
      </c>
      <c r="H12" s="93">
        <v>1475.9</v>
      </c>
      <c r="I12" s="15">
        <v>1.0169999999999999</v>
      </c>
      <c r="J12" s="15">
        <v>1.0169999999999999</v>
      </c>
    </row>
    <row r="13" spans="1:10" ht="9.9499999999999993" customHeight="1" x14ac:dyDescent="0.25">
      <c r="A13" s="11">
        <v>2</v>
      </c>
      <c r="B13" s="17">
        <v>2112</v>
      </c>
      <c r="C13" s="17">
        <v>19309</v>
      </c>
      <c r="D13" s="15">
        <v>0.1094</v>
      </c>
      <c r="E13" s="15">
        <v>7.0000000000000007E-2</v>
      </c>
      <c r="F13" s="15">
        <v>7.0000000000000007E-2</v>
      </c>
      <c r="G13" s="93">
        <v>1351.5</v>
      </c>
      <c r="H13" s="93">
        <v>1351.5</v>
      </c>
      <c r="I13" s="15">
        <v>1.5627</v>
      </c>
      <c r="J13" s="15">
        <v>1.5627</v>
      </c>
    </row>
    <row r="14" spans="1:10" ht="9.9499999999999993" customHeight="1" x14ac:dyDescent="0.25">
      <c r="A14" s="11">
        <v>3</v>
      </c>
      <c r="B14" s="17">
        <v>1487</v>
      </c>
      <c r="C14" s="17">
        <v>16634</v>
      </c>
      <c r="D14" s="15">
        <v>8.9399999999999993E-2</v>
      </c>
      <c r="E14" s="15">
        <v>0.06</v>
      </c>
      <c r="F14" s="15">
        <v>0.06</v>
      </c>
      <c r="G14" s="14">
        <v>998</v>
      </c>
      <c r="H14" s="14">
        <v>998</v>
      </c>
      <c r="I14" s="15">
        <v>1.49</v>
      </c>
      <c r="J14" s="15">
        <v>1.49</v>
      </c>
    </row>
    <row r="15" spans="1:10" ht="9.9499999999999993" customHeight="1" x14ac:dyDescent="0.25">
      <c r="A15" s="11">
        <v>4</v>
      </c>
      <c r="B15" s="91">
        <v>971</v>
      </c>
      <c r="C15" s="17">
        <v>15024</v>
      </c>
      <c r="D15" s="15">
        <v>6.4600000000000005E-2</v>
      </c>
      <c r="E15" s="15">
        <v>0.05</v>
      </c>
      <c r="F15" s="15">
        <v>0.05</v>
      </c>
      <c r="G15" s="14">
        <v>750.9</v>
      </c>
      <c r="H15" s="14">
        <v>750.9</v>
      </c>
      <c r="I15" s="15">
        <v>1.2930999999999999</v>
      </c>
      <c r="J15" s="15">
        <v>1.2930999999999999</v>
      </c>
    </row>
    <row r="16" spans="1:10" ht="9.9499999999999993" customHeight="1" x14ac:dyDescent="0.25">
      <c r="A16" s="11">
        <v>5</v>
      </c>
      <c r="B16" s="91">
        <v>734</v>
      </c>
      <c r="C16" s="17">
        <v>12833</v>
      </c>
      <c r="D16" s="15">
        <v>5.7200000000000001E-2</v>
      </c>
      <c r="E16" s="15">
        <v>0.04</v>
      </c>
      <c r="F16" s="15">
        <v>0.04</v>
      </c>
      <c r="G16" s="14">
        <v>513.4</v>
      </c>
      <c r="H16" s="14">
        <v>513.4</v>
      </c>
      <c r="I16" s="15">
        <v>1.4297</v>
      </c>
      <c r="J16" s="15">
        <v>1.4297</v>
      </c>
    </row>
    <row r="17" spans="1:10" ht="9.9499999999999993" customHeight="1" x14ac:dyDescent="0.25">
      <c r="A17" s="11">
        <v>6</v>
      </c>
      <c r="B17" s="91">
        <v>577</v>
      </c>
      <c r="C17" s="17">
        <v>12363</v>
      </c>
      <c r="D17" s="15">
        <v>4.6699999999999998E-2</v>
      </c>
      <c r="E17" s="15">
        <v>3.5000000000000003E-2</v>
      </c>
      <c r="F17" s="15">
        <v>3.5000000000000003E-2</v>
      </c>
      <c r="G17" s="14">
        <v>432.8</v>
      </c>
      <c r="H17" s="14">
        <v>432.8</v>
      </c>
      <c r="I17" s="15">
        <v>1.3331999999999999</v>
      </c>
      <c r="J17" s="15">
        <v>1.3331999999999999</v>
      </c>
    </row>
    <row r="18" spans="1:10" ht="9.9499999999999993" customHeight="1" x14ac:dyDescent="0.25">
      <c r="A18" s="11">
        <v>7</v>
      </c>
      <c r="B18" s="91">
        <v>425</v>
      </c>
      <c r="C18" s="17">
        <v>11153</v>
      </c>
      <c r="D18" s="15">
        <v>3.8100000000000002E-2</v>
      </c>
      <c r="E18" s="15">
        <v>3.0499999999999999E-2</v>
      </c>
      <c r="F18" s="15">
        <v>3.0499999999999999E-2</v>
      </c>
      <c r="G18" s="14">
        <v>340.2</v>
      </c>
      <c r="H18" s="14">
        <v>340.2</v>
      </c>
      <c r="I18" s="15">
        <v>1.2493000000000001</v>
      </c>
      <c r="J18" s="15">
        <v>1.2493000000000001</v>
      </c>
    </row>
    <row r="19" spans="1:10" ht="9.9499999999999993" customHeight="1" x14ac:dyDescent="0.25">
      <c r="A19" s="11">
        <v>8</v>
      </c>
      <c r="B19" s="91">
        <v>286</v>
      </c>
      <c r="C19" s="17">
        <v>9979</v>
      </c>
      <c r="D19" s="15">
        <v>2.87E-2</v>
      </c>
      <c r="E19" s="15">
        <v>2.6499999999999999E-2</v>
      </c>
      <c r="F19" s="15">
        <v>2.6499999999999999E-2</v>
      </c>
      <c r="G19" s="14">
        <v>264.5</v>
      </c>
      <c r="H19" s="14">
        <v>264.5</v>
      </c>
      <c r="I19" s="15">
        <v>1.0812999999999999</v>
      </c>
      <c r="J19" s="15">
        <v>1.0812999999999999</v>
      </c>
    </row>
    <row r="20" spans="1:10" ht="9.9499999999999993" customHeight="1" x14ac:dyDescent="0.25">
      <c r="A20" s="11">
        <v>9</v>
      </c>
      <c r="B20" s="91">
        <v>217</v>
      </c>
      <c r="C20" s="17">
        <v>8884</v>
      </c>
      <c r="D20" s="15">
        <v>2.4400000000000002E-2</v>
      </c>
      <c r="E20" s="15">
        <v>2.3E-2</v>
      </c>
      <c r="F20" s="15">
        <v>2.3E-2</v>
      </c>
      <c r="G20" s="14">
        <v>204.5</v>
      </c>
      <c r="H20" s="14">
        <v>204.5</v>
      </c>
      <c r="I20" s="15">
        <v>1.0610999999999999</v>
      </c>
      <c r="J20" s="15">
        <v>1.0610999999999999</v>
      </c>
    </row>
    <row r="21" spans="1:10" ht="9.9499999999999993" customHeight="1" x14ac:dyDescent="0.25">
      <c r="A21" s="11">
        <v>10</v>
      </c>
      <c r="B21" s="91">
        <v>180</v>
      </c>
      <c r="C21" s="17">
        <v>7996</v>
      </c>
      <c r="D21" s="15">
        <v>2.2499999999999999E-2</v>
      </c>
      <c r="E21" s="15">
        <v>0.02</v>
      </c>
      <c r="F21" s="15">
        <v>0.02</v>
      </c>
      <c r="G21" s="14">
        <v>159.9</v>
      </c>
      <c r="H21" s="14">
        <v>159.9</v>
      </c>
      <c r="I21" s="15">
        <v>1.1256999999999999</v>
      </c>
      <c r="J21" s="15">
        <v>1.1256999999999999</v>
      </c>
    </row>
    <row r="22" spans="1:10" ht="9.9499999999999993" customHeight="1" x14ac:dyDescent="0.25">
      <c r="A22" s="11">
        <v>11</v>
      </c>
      <c r="B22" s="91">
        <v>137</v>
      </c>
      <c r="C22" s="17">
        <v>6937</v>
      </c>
      <c r="D22" s="15">
        <v>1.9699999999999999E-2</v>
      </c>
      <c r="E22" s="15">
        <v>1.7500000000000002E-2</v>
      </c>
      <c r="F22" s="15">
        <v>1.7500000000000002E-2</v>
      </c>
      <c r="G22" s="14">
        <v>121.5</v>
      </c>
      <c r="H22" s="14">
        <v>121.5</v>
      </c>
      <c r="I22" s="15">
        <v>1.1275999999999999</v>
      </c>
      <c r="J22" s="15">
        <v>1.1275999999999999</v>
      </c>
    </row>
    <row r="23" spans="1:10" ht="9.9499999999999993" customHeight="1" x14ac:dyDescent="0.25">
      <c r="A23" s="11">
        <v>12</v>
      </c>
      <c r="B23" s="91">
        <v>117</v>
      </c>
      <c r="C23" s="17">
        <v>5858</v>
      </c>
      <c r="D23" s="15">
        <v>0.02</v>
      </c>
      <c r="E23" s="15">
        <v>1.55E-2</v>
      </c>
      <c r="F23" s="15">
        <v>1.55E-2</v>
      </c>
      <c r="G23" s="14">
        <v>90.7</v>
      </c>
      <c r="H23" s="14">
        <v>90.7</v>
      </c>
      <c r="I23" s="15">
        <v>1.29</v>
      </c>
      <c r="J23" s="15">
        <v>1.29</v>
      </c>
    </row>
    <row r="24" spans="1:10" ht="9.9499999999999993" customHeight="1" x14ac:dyDescent="0.25">
      <c r="A24" s="11">
        <v>13</v>
      </c>
      <c r="B24" s="91">
        <v>85</v>
      </c>
      <c r="C24" s="17">
        <v>5009</v>
      </c>
      <c r="D24" s="15">
        <v>1.7000000000000001E-2</v>
      </c>
      <c r="E24" s="15">
        <v>1.4E-2</v>
      </c>
      <c r="F24" s="15">
        <v>1.4E-2</v>
      </c>
      <c r="G24" s="14">
        <v>70</v>
      </c>
      <c r="H24" s="14">
        <v>70</v>
      </c>
      <c r="I24" s="15">
        <v>1.2142999999999999</v>
      </c>
      <c r="J24" s="15">
        <v>1.2142999999999999</v>
      </c>
    </row>
    <row r="25" spans="1:10" ht="9.9499999999999993" customHeight="1" x14ac:dyDescent="0.25">
      <c r="A25" s="11">
        <v>14</v>
      </c>
      <c r="B25" s="91">
        <v>63</v>
      </c>
      <c r="C25" s="17">
        <v>4665</v>
      </c>
      <c r="D25" s="15">
        <v>1.35E-2</v>
      </c>
      <c r="E25" s="15">
        <v>1.2999999999999999E-2</v>
      </c>
      <c r="F25" s="15">
        <v>1.2999999999999999E-2</v>
      </c>
      <c r="G25" s="14">
        <v>60.6</v>
      </c>
      <c r="H25" s="14">
        <v>60.6</v>
      </c>
      <c r="I25" s="15">
        <v>1.0396000000000001</v>
      </c>
      <c r="J25" s="15">
        <v>1.0396000000000001</v>
      </c>
    </row>
    <row r="26" spans="1:10" ht="9.9499999999999993" customHeight="1" x14ac:dyDescent="0.25">
      <c r="A26" s="11">
        <v>15</v>
      </c>
      <c r="B26" s="91">
        <v>72</v>
      </c>
      <c r="C26" s="17">
        <v>4025</v>
      </c>
      <c r="D26" s="15">
        <v>1.7899999999999999E-2</v>
      </c>
      <c r="E26" s="15">
        <v>1.2500000000000001E-2</v>
      </c>
      <c r="F26" s="15">
        <v>1.2500000000000001E-2</v>
      </c>
      <c r="G26" s="14">
        <v>50.4</v>
      </c>
      <c r="H26" s="14">
        <v>50.4</v>
      </c>
      <c r="I26" s="15">
        <v>1.4286000000000001</v>
      </c>
      <c r="J26" s="15">
        <v>1.4286000000000001</v>
      </c>
    </row>
    <row r="27" spans="1:10" ht="9.9499999999999993" customHeight="1" x14ac:dyDescent="0.25">
      <c r="A27" s="11">
        <v>16</v>
      </c>
      <c r="B27" s="91">
        <v>48</v>
      </c>
      <c r="C27" s="17">
        <v>3759</v>
      </c>
      <c r="D27" s="15">
        <v>1.2800000000000001E-2</v>
      </c>
      <c r="E27" s="15">
        <v>1.2E-2</v>
      </c>
      <c r="F27" s="15">
        <v>1.2E-2</v>
      </c>
      <c r="G27" s="14">
        <v>45</v>
      </c>
      <c r="H27" s="14">
        <v>45</v>
      </c>
      <c r="I27" s="15">
        <v>1.0667</v>
      </c>
      <c r="J27" s="15">
        <v>1.0667</v>
      </c>
    </row>
    <row r="28" spans="1:10" ht="9.9499999999999993" customHeight="1" x14ac:dyDescent="0.25">
      <c r="A28" s="11">
        <v>17</v>
      </c>
      <c r="B28" s="91">
        <v>43</v>
      </c>
      <c r="C28" s="17">
        <v>3407</v>
      </c>
      <c r="D28" s="15">
        <v>1.26E-2</v>
      </c>
      <c r="E28" s="15">
        <v>1.15E-2</v>
      </c>
      <c r="F28" s="15">
        <v>1.15E-2</v>
      </c>
      <c r="G28" s="14">
        <v>39.200000000000003</v>
      </c>
      <c r="H28" s="14">
        <v>39.200000000000003</v>
      </c>
      <c r="I28" s="15">
        <v>1.0969</v>
      </c>
      <c r="J28" s="15">
        <v>1.0969</v>
      </c>
    </row>
    <row r="29" spans="1:10" ht="9.9499999999999993" customHeight="1" x14ac:dyDescent="0.25">
      <c r="A29" s="11">
        <v>18</v>
      </c>
      <c r="B29" s="91">
        <v>27</v>
      </c>
      <c r="C29" s="17">
        <v>3167</v>
      </c>
      <c r="D29" s="15">
        <v>8.5000000000000006E-3</v>
      </c>
      <c r="E29" s="15">
        <v>1.0999999999999999E-2</v>
      </c>
      <c r="F29" s="15">
        <v>1.0999999999999999E-2</v>
      </c>
      <c r="G29" s="14">
        <v>34.9</v>
      </c>
      <c r="H29" s="14">
        <v>34.9</v>
      </c>
      <c r="I29" s="15">
        <v>0.77359999999999995</v>
      </c>
      <c r="J29" s="15">
        <v>0.77359999999999995</v>
      </c>
    </row>
    <row r="30" spans="1:10" ht="9.9499999999999993" customHeight="1" x14ac:dyDescent="0.25">
      <c r="A30" s="11">
        <v>19</v>
      </c>
      <c r="B30" s="91">
        <v>32</v>
      </c>
      <c r="C30" s="17">
        <v>2843</v>
      </c>
      <c r="D30" s="15">
        <v>1.1299999999999999E-2</v>
      </c>
      <c r="E30" s="15">
        <v>1.0500000000000001E-2</v>
      </c>
      <c r="F30" s="15">
        <v>1.0500000000000001E-2</v>
      </c>
      <c r="G30" s="14">
        <v>29.8</v>
      </c>
      <c r="H30" s="14">
        <v>29.8</v>
      </c>
      <c r="I30" s="15">
        <v>1.0738000000000001</v>
      </c>
      <c r="J30" s="15">
        <v>1.0738000000000001</v>
      </c>
    </row>
    <row r="31" spans="1:10" ht="9.9499999999999993" customHeight="1" x14ac:dyDescent="0.25">
      <c r="A31" s="11">
        <v>20</v>
      </c>
      <c r="B31" s="91">
        <v>19</v>
      </c>
      <c r="C31" s="17">
        <v>2800</v>
      </c>
      <c r="D31" s="15">
        <v>6.7999999999999996E-3</v>
      </c>
      <c r="E31" s="15">
        <v>0.01</v>
      </c>
      <c r="F31" s="15">
        <v>0.01</v>
      </c>
      <c r="G31" s="14">
        <v>28</v>
      </c>
      <c r="H31" s="14">
        <v>28</v>
      </c>
      <c r="I31" s="15">
        <v>0.67859999999999998</v>
      </c>
      <c r="J31" s="15">
        <v>0.67859999999999998</v>
      </c>
    </row>
    <row r="32" spans="1:10" ht="9.9499999999999993" customHeight="1" x14ac:dyDescent="0.25">
      <c r="A32" s="11">
        <v>21</v>
      </c>
      <c r="B32" s="91">
        <v>28</v>
      </c>
      <c r="C32" s="17">
        <v>2521</v>
      </c>
      <c r="D32" s="15">
        <v>1.11E-2</v>
      </c>
      <c r="E32" s="15">
        <v>8.9999999999999993E-3</v>
      </c>
      <c r="F32" s="15">
        <v>8.9999999999999993E-3</v>
      </c>
      <c r="G32" s="14">
        <v>22.7</v>
      </c>
      <c r="H32" s="14">
        <v>22.7</v>
      </c>
      <c r="I32" s="15">
        <v>1.2335</v>
      </c>
      <c r="J32" s="15">
        <v>1.2335</v>
      </c>
    </row>
    <row r="33" spans="1:10" ht="9.9499999999999993" customHeight="1" x14ac:dyDescent="0.25">
      <c r="A33" s="11">
        <v>22</v>
      </c>
      <c r="B33" s="91">
        <v>19</v>
      </c>
      <c r="C33" s="17">
        <v>2360</v>
      </c>
      <c r="D33" s="15">
        <v>8.0999999999999996E-3</v>
      </c>
      <c r="E33" s="15">
        <v>8.0000000000000002E-3</v>
      </c>
      <c r="F33" s="15">
        <v>8.0000000000000002E-3</v>
      </c>
      <c r="G33" s="14">
        <v>18.899999999999999</v>
      </c>
      <c r="H33" s="14">
        <v>18.899999999999999</v>
      </c>
      <c r="I33" s="15">
        <v>1.0053000000000001</v>
      </c>
      <c r="J33" s="15">
        <v>1.0053000000000001</v>
      </c>
    </row>
    <row r="34" spans="1:10" ht="9.9499999999999993" customHeight="1" x14ac:dyDescent="0.25">
      <c r="A34" s="11">
        <v>23</v>
      </c>
      <c r="B34" s="91">
        <v>12</v>
      </c>
      <c r="C34" s="17">
        <v>1981</v>
      </c>
      <c r="D34" s="15">
        <v>6.1000000000000004E-3</v>
      </c>
      <c r="E34" s="15">
        <v>7.0000000000000001E-3</v>
      </c>
      <c r="F34" s="15">
        <v>7.0000000000000001E-3</v>
      </c>
      <c r="G34" s="14">
        <v>13.9</v>
      </c>
      <c r="H34" s="14">
        <v>13.9</v>
      </c>
      <c r="I34" s="15">
        <v>0.86329999999999996</v>
      </c>
      <c r="J34" s="15">
        <v>0.86329999999999996</v>
      </c>
    </row>
    <row r="35" spans="1:10" ht="9.9499999999999993" customHeight="1" x14ac:dyDescent="0.25">
      <c r="A35" s="11">
        <v>24</v>
      </c>
      <c r="B35" s="91">
        <v>12</v>
      </c>
      <c r="C35" s="17">
        <v>1840</v>
      </c>
      <c r="D35" s="15">
        <v>6.4999999999999997E-3</v>
      </c>
      <c r="E35" s="15">
        <v>6.0000000000000001E-3</v>
      </c>
      <c r="F35" s="15">
        <v>6.0000000000000001E-3</v>
      </c>
      <c r="G35" s="14">
        <v>11.2</v>
      </c>
      <c r="H35" s="14">
        <v>11.2</v>
      </c>
      <c r="I35" s="15">
        <v>1.0713999999999999</v>
      </c>
      <c r="J35" s="15">
        <v>1.0713999999999999</v>
      </c>
    </row>
    <row r="36" spans="1:10" ht="9.9499999999999993" customHeight="1" x14ac:dyDescent="0.25">
      <c r="A36" s="11">
        <v>25</v>
      </c>
      <c r="B36" s="91">
        <v>16</v>
      </c>
      <c r="C36" s="17">
        <v>1513</v>
      </c>
      <c r="D36" s="15">
        <v>1.06E-2</v>
      </c>
      <c r="E36" s="15">
        <v>5.0000000000000001E-3</v>
      </c>
      <c r="F36" s="15">
        <v>5.0000000000000001E-3</v>
      </c>
      <c r="G36" s="14">
        <v>7.5</v>
      </c>
      <c r="H36" s="14">
        <v>7.5</v>
      </c>
      <c r="I36" s="15">
        <v>2.1333000000000002</v>
      </c>
      <c r="J36" s="15">
        <v>2.1333000000000002</v>
      </c>
    </row>
    <row r="37" spans="1:10" ht="9.9499999999999993" customHeight="1" x14ac:dyDescent="0.25">
      <c r="A37" s="11">
        <v>26</v>
      </c>
      <c r="B37" s="91">
        <v>11</v>
      </c>
      <c r="C37" s="17">
        <v>1367</v>
      </c>
      <c r="D37" s="15">
        <v>8.0000000000000002E-3</v>
      </c>
      <c r="E37" s="15">
        <v>5.0000000000000001E-3</v>
      </c>
      <c r="F37" s="15">
        <v>5.0000000000000001E-3</v>
      </c>
      <c r="G37" s="14">
        <v>6.8</v>
      </c>
      <c r="H37" s="14">
        <v>6.8</v>
      </c>
      <c r="I37" s="15">
        <v>1.6175999999999999</v>
      </c>
      <c r="J37" s="15">
        <v>1.6175999999999999</v>
      </c>
    </row>
    <row r="38" spans="1:10" ht="9.9499999999999993" customHeight="1" x14ac:dyDescent="0.25">
      <c r="A38" s="11">
        <v>27</v>
      </c>
      <c r="B38" s="91">
        <v>18</v>
      </c>
      <c r="C38" s="17">
        <v>1135</v>
      </c>
      <c r="D38" s="15">
        <v>1.5900000000000001E-2</v>
      </c>
      <c r="E38" s="15">
        <v>5.0000000000000001E-3</v>
      </c>
      <c r="F38" s="15">
        <v>5.0000000000000001E-3</v>
      </c>
      <c r="G38" s="14">
        <v>5.7</v>
      </c>
      <c r="H38" s="14">
        <v>5.7</v>
      </c>
      <c r="I38" s="15">
        <v>3.1579000000000002</v>
      </c>
      <c r="J38" s="15">
        <v>3.1579000000000002</v>
      </c>
    </row>
    <row r="39" spans="1:10" ht="9.9499999999999993" customHeight="1" x14ac:dyDescent="0.25">
      <c r="A39" s="11">
        <v>28</v>
      </c>
      <c r="B39" s="91">
        <v>8</v>
      </c>
      <c r="C39" s="91">
        <v>980</v>
      </c>
      <c r="D39" s="15">
        <v>8.2000000000000007E-3</v>
      </c>
      <c r="E39" s="15">
        <v>5.0000000000000001E-3</v>
      </c>
      <c r="F39" s="15">
        <v>5.0000000000000001E-3</v>
      </c>
      <c r="G39" s="14">
        <v>4.9000000000000004</v>
      </c>
      <c r="H39" s="14">
        <v>4.9000000000000004</v>
      </c>
      <c r="I39" s="15">
        <v>1.6327</v>
      </c>
      <c r="J39" s="15">
        <v>1.6327</v>
      </c>
    </row>
    <row r="40" spans="1:10" ht="9.9499999999999993" customHeight="1" x14ac:dyDescent="0.25">
      <c r="A40" s="11">
        <v>29</v>
      </c>
      <c r="B40" s="91">
        <v>8</v>
      </c>
      <c r="C40" s="91">
        <v>673</v>
      </c>
      <c r="D40" s="15">
        <v>1.1900000000000001E-2</v>
      </c>
      <c r="E40" s="15">
        <v>5.0000000000000001E-3</v>
      </c>
      <c r="F40" s="15">
        <v>5.0000000000000001E-3</v>
      </c>
      <c r="G40" s="14">
        <v>3.5</v>
      </c>
      <c r="H40" s="14">
        <v>3.5</v>
      </c>
      <c r="I40" s="15">
        <v>2.2856999999999998</v>
      </c>
      <c r="J40" s="15">
        <v>2.2856999999999998</v>
      </c>
    </row>
    <row r="41" spans="1:10" ht="9.9499999999999993" customHeight="1" x14ac:dyDescent="0.25">
      <c r="A41" s="11">
        <v>30</v>
      </c>
      <c r="B41" s="91">
        <v>10</v>
      </c>
      <c r="C41" s="91">
        <v>454</v>
      </c>
      <c r="D41" s="15">
        <v>2.1999999999999999E-2</v>
      </c>
      <c r="E41" s="15">
        <v>5.0000000000000001E-3</v>
      </c>
      <c r="F41" s="15">
        <v>5.0000000000000001E-3</v>
      </c>
      <c r="G41" s="14">
        <v>2.4</v>
      </c>
      <c r="H41" s="14">
        <v>2.4</v>
      </c>
      <c r="I41" s="15">
        <v>4.1666999999999996</v>
      </c>
      <c r="J41" s="15">
        <v>4.1666999999999996</v>
      </c>
    </row>
    <row r="42" spans="1:10" ht="9.9499999999999993" customHeight="1" x14ac:dyDescent="0.25">
      <c r="A42" s="18" t="s">
        <v>5629</v>
      </c>
      <c r="B42" s="91">
        <v>6</v>
      </c>
      <c r="C42" s="91">
        <v>401</v>
      </c>
      <c r="D42" s="15">
        <v>1.4999999999999999E-2</v>
      </c>
      <c r="E42" s="15">
        <v>5.0000000000000001E-3</v>
      </c>
      <c r="F42" s="15">
        <v>5.0000000000000001E-3</v>
      </c>
      <c r="G42" s="14">
        <v>1.7</v>
      </c>
      <c r="H42" s="14">
        <v>1.7</v>
      </c>
      <c r="I42" s="15">
        <v>3.5293999999999999</v>
      </c>
      <c r="J42" s="15">
        <v>3.5293999999999999</v>
      </c>
    </row>
    <row r="43" spans="1:10" ht="9.9499999999999993" customHeight="1" x14ac:dyDescent="0.25">
      <c r="A43" s="19" t="s">
        <v>5630</v>
      </c>
      <c r="B43" s="21">
        <v>9964</v>
      </c>
      <c r="C43" s="21">
        <v>204040</v>
      </c>
      <c r="D43" s="22">
        <v>4.8800000000000003E-2</v>
      </c>
      <c r="E43" s="67"/>
      <c r="F43" s="67"/>
      <c r="G43" s="23">
        <v>8395.7999999999993</v>
      </c>
      <c r="H43" s="23">
        <v>8395.7999999999993</v>
      </c>
      <c r="I43" s="22">
        <v>1.1868000000000001</v>
      </c>
      <c r="J43" s="22">
        <v>1.1868000000000001</v>
      </c>
    </row>
    <row r="65" spans="1:1" x14ac:dyDescent="0.25">
      <c r="A65" s="136" t="s">
        <v>5631</v>
      </c>
    </row>
    <row r="66" spans="1:1" x14ac:dyDescent="0.25">
      <c r="A66" s="2" t="s">
        <v>5632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5633</v>
      </c>
    </row>
    <row r="5" spans="1:10" x14ac:dyDescent="0.25">
      <c r="A5" s="3" t="s">
        <v>5634</v>
      </c>
    </row>
    <row r="6" spans="1:10" x14ac:dyDescent="0.25">
      <c r="A6" s="3" t="s">
        <v>5635</v>
      </c>
    </row>
    <row r="7" spans="1:10" x14ac:dyDescent="0.25">
      <c r="A7" s="3" t="s">
        <v>5636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5637</v>
      </c>
      <c r="E8" s="8">
        <v>-5</v>
      </c>
      <c r="F8" s="8">
        <v>-6</v>
      </c>
      <c r="G8" s="8">
        <v>-7</v>
      </c>
      <c r="H8" s="8">
        <v>-8</v>
      </c>
      <c r="I8" s="7" t="s">
        <v>5638</v>
      </c>
      <c r="J8" s="7" t="s">
        <v>5639</v>
      </c>
    </row>
    <row r="9" spans="1:10" ht="9.9499999999999993" customHeight="1" x14ac:dyDescent="0.25">
      <c r="A9" s="221" t="s">
        <v>5640</v>
      </c>
      <c r="B9" s="247" t="s">
        <v>5641</v>
      </c>
      <c r="C9" s="248" t="s">
        <v>5642</v>
      </c>
      <c r="D9" s="222" t="s">
        <v>5643</v>
      </c>
      <c r="E9" s="220" t="s">
        <v>5644</v>
      </c>
      <c r="F9" s="220"/>
      <c r="G9" s="220" t="s">
        <v>5645</v>
      </c>
      <c r="H9" s="220"/>
      <c r="I9" s="220" t="s">
        <v>5646</v>
      </c>
      <c r="J9" s="220"/>
    </row>
    <row r="10" spans="1:10" ht="21" customHeight="1" x14ac:dyDescent="0.25">
      <c r="A10" s="221"/>
      <c r="B10" s="247"/>
      <c r="C10" s="248"/>
      <c r="D10" s="222"/>
      <c r="E10" s="135" t="s">
        <v>5647</v>
      </c>
      <c r="F10" s="135" t="s">
        <v>5648</v>
      </c>
      <c r="G10" s="102" t="s">
        <v>5649</v>
      </c>
      <c r="H10" s="102" t="s">
        <v>5650</v>
      </c>
      <c r="I10" s="10" t="s">
        <v>5651</v>
      </c>
      <c r="J10" s="10" t="s">
        <v>5652</v>
      </c>
    </row>
    <row r="11" spans="1:10" ht="9.9499999999999993" customHeight="1" x14ac:dyDescent="0.25">
      <c r="A11" s="11">
        <v>0</v>
      </c>
      <c r="B11" s="17">
        <v>1217</v>
      </c>
      <c r="C11" s="17">
        <v>30959</v>
      </c>
      <c r="D11" s="15">
        <v>3.9300000000000002E-2</v>
      </c>
      <c r="E11" s="15">
        <v>0.09</v>
      </c>
      <c r="F11" s="15">
        <v>0.09</v>
      </c>
      <c r="G11" s="93">
        <v>2786.4</v>
      </c>
      <c r="H11" s="93">
        <v>2786.4</v>
      </c>
      <c r="I11" s="15">
        <v>0.43680000000000002</v>
      </c>
      <c r="J11" s="15">
        <v>0.43680000000000002</v>
      </c>
    </row>
    <row r="12" spans="1:10" ht="9.9499999999999993" customHeight="1" x14ac:dyDescent="0.25">
      <c r="A12" s="11">
        <v>1</v>
      </c>
      <c r="B12" s="17">
        <v>3521</v>
      </c>
      <c r="C12" s="17">
        <v>59540</v>
      </c>
      <c r="D12" s="15">
        <v>5.91E-2</v>
      </c>
      <c r="E12" s="15">
        <v>0.08</v>
      </c>
      <c r="F12" s="15">
        <v>0.08</v>
      </c>
      <c r="G12" s="93">
        <v>4763.2</v>
      </c>
      <c r="H12" s="93">
        <v>4763.2</v>
      </c>
      <c r="I12" s="15">
        <v>0.73919999999999997</v>
      </c>
      <c r="J12" s="15">
        <v>0.73919999999999997</v>
      </c>
    </row>
    <row r="13" spans="1:10" ht="9.9499999999999993" customHeight="1" x14ac:dyDescent="0.25">
      <c r="A13" s="11">
        <v>2</v>
      </c>
      <c r="B13" s="17">
        <v>5248</v>
      </c>
      <c r="C13" s="17">
        <v>60511</v>
      </c>
      <c r="D13" s="15">
        <v>8.6699999999999999E-2</v>
      </c>
      <c r="E13" s="15">
        <v>7.0000000000000007E-2</v>
      </c>
      <c r="F13" s="15">
        <v>7.0000000000000007E-2</v>
      </c>
      <c r="G13" s="93">
        <v>4235.6000000000004</v>
      </c>
      <c r="H13" s="93">
        <v>4235.6000000000004</v>
      </c>
      <c r="I13" s="15">
        <v>1.2390000000000001</v>
      </c>
      <c r="J13" s="15">
        <v>1.2390000000000001</v>
      </c>
    </row>
    <row r="14" spans="1:10" ht="9.9499999999999993" customHeight="1" x14ac:dyDescent="0.25">
      <c r="A14" s="11">
        <v>3</v>
      </c>
      <c r="B14" s="17">
        <v>4263</v>
      </c>
      <c r="C14" s="17">
        <v>54749</v>
      </c>
      <c r="D14" s="15">
        <v>7.7899999999999997E-2</v>
      </c>
      <c r="E14" s="15">
        <v>0.06</v>
      </c>
      <c r="F14" s="15">
        <v>0.06</v>
      </c>
      <c r="G14" s="93">
        <v>3285</v>
      </c>
      <c r="H14" s="93">
        <v>3285</v>
      </c>
      <c r="I14" s="15">
        <v>1.2977000000000001</v>
      </c>
      <c r="J14" s="15">
        <v>1.2977000000000001</v>
      </c>
    </row>
    <row r="15" spans="1:10" ht="9.9499999999999993" customHeight="1" x14ac:dyDescent="0.25">
      <c r="A15" s="11">
        <v>4</v>
      </c>
      <c r="B15" s="17">
        <v>3078</v>
      </c>
      <c r="C15" s="17">
        <v>50726</v>
      </c>
      <c r="D15" s="15">
        <v>6.0699999999999997E-2</v>
      </c>
      <c r="E15" s="15">
        <v>0.05</v>
      </c>
      <c r="F15" s="15">
        <v>0.05</v>
      </c>
      <c r="G15" s="93">
        <v>2536.4</v>
      </c>
      <c r="H15" s="93">
        <v>2536.4</v>
      </c>
      <c r="I15" s="15">
        <v>1.2135</v>
      </c>
      <c r="J15" s="15">
        <v>1.2135</v>
      </c>
    </row>
    <row r="16" spans="1:10" ht="9.9499999999999993" customHeight="1" x14ac:dyDescent="0.25">
      <c r="A16" s="11">
        <v>5</v>
      </c>
      <c r="B16" s="17">
        <v>2475</v>
      </c>
      <c r="C16" s="17">
        <v>44332</v>
      </c>
      <c r="D16" s="15">
        <v>5.5800000000000002E-2</v>
      </c>
      <c r="E16" s="15">
        <v>0.04</v>
      </c>
      <c r="F16" s="15">
        <v>0.04</v>
      </c>
      <c r="G16" s="93">
        <v>1773.2</v>
      </c>
      <c r="H16" s="93">
        <v>1773.2</v>
      </c>
      <c r="I16" s="15">
        <v>1.3957999999999999</v>
      </c>
      <c r="J16" s="15">
        <v>1.3957999999999999</v>
      </c>
    </row>
    <row r="17" spans="1:10" ht="9.9499999999999993" customHeight="1" x14ac:dyDescent="0.25">
      <c r="A17" s="11">
        <v>6</v>
      </c>
      <c r="B17" s="17">
        <v>2081</v>
      </c>
      <c r="C17" s="17">
        <v>43672</v>
      </c>
      <c r="D17" s="15">
        <v>4.7699999999999999E-2</v>
      </c>
      <c r="E17" s="15">
        <v>3.5000000000000003E-2</v>
      </c>
      <c r="F17" s="15">
        <v>3.5000000000000003E-2</v>
      </c>
      <c r="G17" s="93">
        <v>1528.5</v>
      </c>
      <c r="H17" s="93">
        <v>1528.5</v>
      </c>
      <c r="I17" s="15">
        <v>1.3614999999999999</v>
      </c>
      <c r="J17" s="15">
        <v>1.3614999999999999</v>
      </c>
    </row>
    <row r="18" spans="1:10" ht="9.9499999999999993" customHeight="1" x14ac:dyDescent="0.25">
      <c r="A18" s="11">
        <v>7</v>
      </c>
      <c r="B18" s="17">
        <v>1467</v>
      </c>
      <c r="C18" s="17">
        <v>39470</v>
      </c>
      <c r="D18" s="15">
        <v>3.7199999999999997E-2</v>
      </c>
      <c r="E18" s="15">
        <v>3.0499999999999999E-2</v>
      </c>
      <c r="F18" s="15">
        <v>3.0499999999999999E-2</v>
      </c>
      <c r="G18" s="93">
        <v>1203.8</v>
      </c>
      <c r="H18" s="93">
        <v>1203.8</v>
      </c>
      <c r="I18" s="15">
        <v>1.2185999999999999</v>
      </c>
      <c r="J18" s="15">
        <v>1.2185999999999999</v>
      </c>
    </row>
    <row r="19" spans="1:10" ht="9.9499999999999993" customHeight="1" x14ac:dyDescent="0.25">
      <c r="A19" s="11">
        <v>8</v>
      </c>
      <c r="B19" s="17">
        <v>1111</v>
      </c>
      <c r="C19" s="17">
        <v>36210</v>
      </c>
      <c r="D19" s="15">
        <v>3.0700000000000002E-2</v>
      </c>
      <c r="E19" s="15">
        <v>2.6499999999999999E-2</v>
      </c>
      <c r="F19" s="15">
        <v>2.6499999999999999E-2</v>
      </c>
      <c r="G19" s="14">
        <v>959.5</v>
      </c>
      <c r="H19" s="14">
        <v>959.5</v>
      </c>
      <c r="I19" s="15">
        <v>1.1578999999999999</v>
      </c>
      <c r="J19" s="15">
        <v>1.1578999999999999</v>
      </c>
    </row>
    <row r="20" spans="1:10" ht="9.9499999999999993" customHeight="1" x14ac:dyDescent="0.25">
      <c r="A20" s="11">
        <v>9</v>
      </c>
      <c r="B20" s="91">
        <v>726</v>
      </c>
      <c r="C20" s="17">
        <v>31199</v>
      </c>
      <c r="D20" s="15">
        <v>2.3300000000000001E-2</v>
      </c>
      <c r="E20" s="15">
        <v>2.3E-2</v>
      </c>
      <c r="F20" s="15">
        <v>2.3E-2</v>
      </c>
      <c r="G20" s="14">
        <v>717.5</v>
      </c>
      <c r="H20" s="14">
        <v>717.5</v>
      </c>
      <c r="I20" s="15">
        <v>1.0118</v>
      </c>
      <c r="J20" s="15">
        <v>1.0118</v>
      </c>
    </row>
    <row r="21" spans="1:10" ht="9.9499999999999993" customHeight="1" x14ac:dyDescent="0.25">
      <c r="A21" s="11">
        <v>10</v>
      </c>
      <c r="B21" s="91">
        <v>580</v>
      </c>
      <c r="C21" s="17">
        <v>28540</v>
      </c>
      <c r="D21" s="15">
        <v>2.0299999999999999E-2</v>
      </c>
      <c r="E21" s="15">
        <v>0.02</v>
      </c>
      <c r="F21" s="15">
        <v>0.02</v>
      </c>
      <c r="G21" s="14">
        <v>570.79999999999995</v>
      </c>
      <c r="H21" s="14">
        <v>570.79999999999995</v>
      </c>
      <c r="I21" s="15">
        <v>1.0161</v>
      </c>
      <c r="J21" s="15">
        <v>1.0161</v>
      </c>
    </row>
    <row r="22" spans="1:10" ht="9.9499999999999993" customHeight="1" x14ac:dyDescent="0.25">
      <c r="A22" s="11">
        <v>11</v>
      </c>
      <c r="B22" s="91">
        <v>447</v>
      </c>
      <c r="C22" s="17">
        <v>24302</v>
      </c>
      <c r="D22" s="15">
        <v>1.84E-2</v>
      </c>
      <c r="E22" s="15">
        <v>1.7500000000000002E-2</v>
      </c>
      <c r="F22" s="15">
        <v>1.7500000000000002E-2</v>
      </c>
      <c r="G22" s="14">
        <v>425.3</v>
      </c>
      <c r="H22" s="14">
        <v>425.3</v>
      </c>
      <c r="I22" s="15">
        <v>1.0509999999999999</v>
      </c>
      <c r="J22" s="15">
        <v>1.0509999999999999</v>
      </c>
    </row>
    <row r="23" spans="1:10" ht="9.9499999999999993" customHeight="1" x14ac:dyDescent="0.25">
      <c r="A23" s="11">
        <v>12</v>
      </c>
      <c r="B23" s="91">
        <v>344</v>
      </c>
      <c r="C23" s="17">
        <v>20956</v>
      </c>
      <c r="D23" s="15">
        <v>1.6400000000000001E-2</v>
      </c>
      <c r="E23" s="15">
        <v>1.55E-2</v>
      </c>
      <c r="F23" s="15">
        <v>1.55E-2</v>
      </c>
      <c r="G23" s="14">
        <v>324.8</v>
      </c>
      <c r="H23" s="14">
        <v>324.8</v>
      </c>
      <c r="I23" s="15">
        <v>1.0590999999999999</v>
      </c>
      <c r="J23" s="15">
        <v>1.0590999999999999</v>
      </c>
    </row>
    <row r="24" spans="1:10" ht="9.9499999999999993" customHeight="1" x14ac:dyDescent="0.25">
      <c r="A24" s="11">
        <v>13</v>
      </c>
      <c r="B24" s="91">
        <v>243</v>
      </c>
      <c r="C24" s="17">
        <v>17844</v>
      </c>
      <c r="D24" s="15">
        <v>1.3599999999999999E-2</v>
      </c>
      <c r="E24" s="15">
        <v>1.4E-2</v>
      </c>
      <c r="F24" s="15">
        <v>1.4E-2</v>
      </c>
      <c r="G24" s="14">
        <v>249.9</v>
      </c>
      <c r="H24" s="14">
        <v>249.9</v>
      </c>
      <c r="I24" s="15">
        <v>0.97240000000000004</v>
      </c>
      <c r="J24" s="15">
        <v>0.97240000000000004</v>
      </c>
    </row>
    <row r="25" spans="1:10" ht="9.9499999999999993" customHeight="1" x14ac:dyDescent="0.25">
      <c r="A25" s="11">
        <v>14</v>
      </c>
      <c r="B25" s="91">
        <v>220</v>
      </c>
      <c r="C25" s="17">
        <v>16506</v>
      </c>
      <c r="D25" s="15">
        <v>1.3299999999999999E-2</v>
      </c>
      <c r="E25" s="15">
        <v>1.2999999999999999E-2</v>
      </c>
      <c r="F25" s="15">
        <v>1.2999999999999999E-2</v>
      </c>
      <c r="G25" s="14">
        <v>214.6</v>
      </c>
      <c r="H25" s="14">
        <v>214.6</v>
      </c>
      <c r="I25" s="15">
        <v>1.0251999999999999</v>
      </c>
      <c r="J25" s="15">
        <v>1.0251999999999999</v>
      </c>
    </row>
    <row r="26" spans="1:10" ht="9.9499999999999993" customHeight="1" x14ac:dyDescent="0.25">
      <c r="A26" s="11">
        <v>15</v>
      </c>
      <c r="B26" s="91">
        <v>157</v>
      </c>
      <c r="C26" s="17">
        <v>14026</v>
      </c>
      <c r="D26" s="15">
        <v>1.12E-2</v>
      </c>
      <c r="E26" s="15">
        <v>1.2500000000000001E-2</v>
      </c>
      <c r="F26" s="15">
        <v>1.2500000000000001E-2</v>
      </c>
      <c r="G26" s="14">
        <v>175.4</v>
      </c>
      <c r="H26" s="14">
        <v>175.4</v>
      </c>
      <c r="I26" s="15">
        <v>0.89510000000000001</v>
      </c>
      <c r="J26" s="15">
        <v>0.89510000000000001</v>
      </c>
    </row>
    <row r="27" spans="1:10" ht="9.9499999999999993" customHeight="1" x14ac:dyDescent="0.25">
      <c r="A27" s="11">
        <v>16</v>
      </c>
      <c r="B27" s="91">
        <v>132</v>
      </c>
      <c r="C27" s="17">
        <v>13039</v>
      </c>
      <c r="D27" s="15">
        <v>1.01E-2</v>
      </c>
      <c r="E27" s="15">
        <v>1.2E-2</v>
      </c>
      <c r="F27" s="15">
        <v>1.2E-2</v>
      </c>
      <c r="G27" s="14">
        <v>156.6</v>
      </c>
      <c r="H27" s="14">
        <v>156.6</v>
      </c>
      <c r="I27" s="15">
        <v>0.84289999999999998</v>
      </c>
      <c r="J27" s="15">
        <v>0.84289999999999998</v>
      </c>
    </row>
    <row r="28" spans="1:10" ht="9.9499999999999993" customHeight="1" x14ac:dyDescent="0.25">
      <c r="A28" s="11">
        <v>17</v>
      </c>
      <c r="B28" s="91">
        <v>106</v>
      </c>
      <c r="C28" s="17">
        <v>11210</v>
      </c>
      <c r="D28" s="15">
        <v>9.4999999999999998E-3</v>
      </c>
      <c r="E28" s="15">
        <v>1.15E-2</v>
      </c>
      <c r="F28" s="15">
        <v>1.15E-2</v>
      </c>
      <c r="G28" s="14">
        <v>129</v>
      </c>
      <c r="H28" s="14">
        <v>129</v>
      </c>
      <c r="I28" s="15">
        <v>0.82169999999999999</v>
      </c>
      <c r="J28" s="15">
        <v>0.82169999999999999</v>
      </c>
    </row>
    <row r="29" spans="1:10" ht="9.9499999999999993" customHeight="1" x14ac:dyDescent="0.25">
      <c r="A29" s="11">
        <v>18</v>
      </c>
      <c r="B29" s="91">
        <v>90</v>
      </c>
      <c r="C29" s="17">
        <v>10520</v>
      </c>
      <c r="D29" s="15">
        <v>8.6E-3</v>
      </c>
      <c r="E29" s="15">
        <v>1.0999999999999999E-2</v>
      </c>
      <c r="F29" s="15">
        <v>1.0999999999999999E-2</v>
      </c>
      <c r="G29" s="14">
        <v>115.7</v>
      </c>
      <c r="H29" s="14">
        <v>115.7</v>
      </c>
      <c r="I29" s="15">
        <v>0.77790000000000004</v>
      </c>
      <c r="J29" s="15">
        <v>0.77790000000000004</v>
      </c>
    </row>
    <row r="30" spans="1:10" ht="9.9499999999999993" customHeight="1" x14ac:dyDescent="0.25">
      <c r="A30" s="11">
        <v>19</v>
      </c>
      <c r="B30" s="91">
        <v>69</v>
      </c>
      <c r="C30" s="17">
        <v>9413</v>
      </c>
      <c r="D30" s="15">
        <v>7.3000000000000001E-3</v>
      </c>
      <c r="E30" s="15">
        <v>1.0500000000000001E-2</v>
      </c>
      <c r="F30" s="15">
        <v>1.0500000000000001E-2</v>
      </c>
      <c r="G30" s="14">
        <v>98.9</v>
      </c>
      <c r="H30" s="14">
        <v>98.9</v>
      </c>
      <c r="I30" s="15">
        <v>0.69769999999999999</v>
      </c>
      <c r="J30" s="15">
        <v>0.69769999999999999</v>
      </c>
    </row>
    <row r="31" spans="1:10" ht="9.9499999999999993" customHeight="1" x14ac:dyDescent="0.25">
      <c r="A31" s="11">
        <v>20</v>
      </c>
      <c r="B31" s="91">
        <v>75</v>
      </c>
      <c r="C31" s="17">
        <v>9246</v>
      </c>
      <c r="D31" s="15">
        <v>8.0999999999999996E-3</v>
      </c>
      <c r="E31" s="15">
        <v>0.01</v>
      </c>
      <c r="F31" s="15">
        <v>0.01</v>
      </c>
      <c r="G31" s="14">
        <v>92.5</v>
      </c>
      <c r="H31" s="14">
        <v>92.5</v>
      </c>
      <c r="I31" s="15">
        <v>0.81079999999999997</v>
      </c>
      <c r="J31" s="15">
        <v>0.81079999999999997</v>
      </c>
    </row>
    <row r="32" spans="1:10" ht="9.9499999999999993" customHeight="1" x14ac:dyDescent="0.25">
      <c r="A32" s="11">
        <v>21</v>
      </c>
      <c r="B32" s="91">
        <v>48</v>
      </c>
      <c r="C32" s="17">
        <v>8109</v>
      </c>
      <c r="D32" s="15">
        <v>5.8999999999999999E-3</v>
      </c>
      <c r="E32" s="15">
        <v>8.9999999999999993E-3</v>
      </c>
      <c r="F32" s="15">
        <v>8.9999999999999993E-3</v>
      </c>
      <c r="G32" s="14">
        <v>73</v>
      </c>
      <c r="H32" s="14">
        <v>73</v>
      </c>
      <c r="I32" s="15">
        <v>0.65749999999999997</v>
      </c>
      <c r="J32" s="15">
        <v>0.65749999999999997</v>
      </c>
    </row>
    <row r="33" spans="1:10" ht="9.9499999999999993" customHeight="1" x14ac:dyDescent="0.25">
      <c r="A33" s="11">
        <v>22</v>
      </c>
      <c r="B33" s="91">
        <v>37</v>
      </c>
      <c r="C33" s="17">
        <v>7600</v>
      </c>
      <c r="D33" s="15">
        <v>4.8999999999999998E-3</v>
      </c>
      <c r="E33" s="15">
        <v>8.0000000000000002E-3</v>
      </c>
      <c r="F33" s="15">
        <v>8.0000000000000002E-3</v>
      </c>
      <c r="G33" s="14">
        <v>60.7</v>
      </c>
      <c r="H33" s="14">
        <v>60.7</v>
      </c>
      <c r="I33" s="15">
        <v>0.60960000000000003</v>
      </c>
      <c r="J33" s="15">
        <v>0.60960000000000003</v>
      </c>
    </row>
    <row r="34" spans="1:10" ht="9.9499999999999993" customHeight="1" x14ac:dyDescent="0.25">
      <c r="A34" s="11">
        <v>23</v>
      </c>
      <c r="B34" s="91">
        <v>30</v>
      </c>
      <c r="C34" s="17">
        <v>6435</v>
      </c>
      <c r="D34" s="15">
        <v>4.7000000000000002E-3</v>
      </c>
      <c r="E34" s="15">
        <v>7.0000000000000001E-3</v>
      </c>
      <c r="F34" s="15">
        <v>7.0000000000000001E-3</v>
      </c>
      <c r="G34" s="14">
        <v>45</v>
      </c>
      <c r="H34" s="14">
        <v>45</v>
      </c>
      <c r="I34" s="15">
        <v>0.66669999999999996</v>
      </c>
      <c r="J34" s="15">
        <v>0.66669999999999996</v>
      </c>
    </row>
    <row r="35" spans="1:10" ht="9.9499999999999993" customHeight="1" x14ac:dyDescent="0.25">
      <c r="A35" s="11">
        <v>24</v>
      </c>
      <c r="B35" s="91">
        <v>30</v>
      </c>
      <c r="C35" s="17">
        <v>5897</v>
      </c>
      <c r="D35" s="15">
        <v>5.1000000000000004E-3</v>
      </c>
      <c r="E35" s="15">
        <v>6.0000000000000001E-3</v>
      </c>
      <c r="F35" s="15">
        <v>6.0000000000000001E-3</v>
      </c>
      <c r="G35" s="14">
        <v>35.5</v>
      </c>
      <c r="H35" s="14">
        <v>35.5</v>
      </c>
      <c r="I35" s="15">
        <v>0.84509999999999996</v>
      </c>
      <c r="J35" s="15">
        <v>0.84509999999999996</v>
      </c>
    </row>
    <row r="36" spans="1:10" ht="9.9499999999999993" customHeight="1" x14ac:dyDescent="0.25">
      <c r="A36" s="11">
        <v>25</v>
      </c>
      <c r="B36" s="91">
        <v>43</v>
      </c>
      <c r="C36" s="17">
        <v>4835</v>
      </c>
      <c r="D36" s="15">
        <v>8.8999999999999999E-3</v>
      </c>
      <c r="E36" s="15">
        <v>5.0000000000000001E-3</v>
      </c>
      <c r="F36" s="15">
        <v>5.0000000000000001E-3</v>
      </c>
      <c r="G36" s="14">
        <v>24.2</v>
      </c>
      <c r="H36" s="14">
        <v>24.2</v>
      </c>
      <c r="I36" s="15">
        <v>1.7768999999999999</v>
      </c>
      <c r="J36" s="15">
        <v>1.7768999999999999</v>
      </c>
    </row>
    <row r="37" spans="1:10" ht="9.9499999999999993" customHeight="1" x14ac:dyDescent="0.25">
      <c r="A37" s="11">
        <v>26</v>
      </c>
      <c r="B37" s="91">
        <v>40</v>
      </c>
      <c r="C37" s="17">
        <v>4290</v>
      </c>
      <c r="D37" s="15">
        <v>9.2999999999999992E-3</v>
      </c>
      <c r="E37" s="15">
        <v>5.0000000000000001E-3</v>
      </c>
      <c r="F37" s="15">
        <v>5.0000000000000001E-3</v>
      </c>
      <c r="G37" s="14">
        <v>21.5</v>
      </c>
      <c r="H37" s="14">
        <v>21.5</v>
      </c>
      <c r="I37" s="15">
        <v>1.8605</v>
      </c>
      <c r="J37" s="15">
        <v>1.8605</v>
      </c>
    </row>
    <row r="38" spans="1:10" ht="9.9499999999999993" customHeight="1" x14ac:dyDescent="0.25">
      <c r="A38" s="11">
        <v>27</v>
      </c>
      <c r="B38" s="91">
        <v>22</v>
      </c>
      <c r="C38" s="17">
        <v>3397</v>
      </c>
      <c r="D38" s="15">
        <v>6.4999999999999997E-3</v>
      </c>
      <c r="E38" s="15">
        <v>5.0000000000000001E-3</v>
      </c>
      <c r="F38" s="15">
        <v>5.0000000000000001E-3</v>
      </c>
      <c r="G38" s="14">
        <v>17</v>
      </c>
      <c r="H38" s="14">
        <v>17</v>
      </c>
      <c r="I38" s="15">
        <v>1.2941</v>
      </c>
      <c r="J38" s="15">
        <v>1.2941</v>
      </c>
    </row>
    <row r="39" spans="1:10" ht="9.9499999999999993" customHeight="1" x14ac:dyDescent="0.25">
      <c r="A39" s="11">
        <v>28</v>
      </c>
      <c r="B39" s="91">
        <v>27</v>
      </c>
      <c r="C39" s="17">
        <v>2781</v>
      </c>
      <c r="D39" s="15">
        <v>9.7000000000000003E-3</v>
      </c>
      <c r="E39" s="15">
        <v>5.0000000000000001E-3</v>
      </c>
      <c r="F39" s="15">
        <v>5.0000000000000001E-3</v>
      </c>
      <c r="G39" s="14">
        <v>13.9</v>
      </c>
      <c r="H39" s="14">
        <v>13.9</v>
      </c>
      <c r="I39" s="15">
        <v>1.9423999999999999</v>
      </c>
      <c r="J39" s="15">
        <v>1.9423999999999999</v>
      </c>
    </row>
    <row r="40" spans="1:10" ht="9.9499999999999993" customHeight="1" x14ac:dyDescent="0.25">
      <c r="A40" s="11">
        <v>29</v>
      </c>
      <c r="B40" s="91">
        <v>11</v>
      </c>
      <c r="C40" s="17">
        <v>1987</v>
      </c>
      <c r="D40" s="15">
        <v>5.4999999999999997E-3</v>
      </c>
      <c r="E40" s="15">
        <v>5.0000000000000001E-3</v>
      </c>
      <c r="F40" s="15">
        <v>5.0000000000000001E-3</v>
      </c>
      <c r="G40" s="14">
        <v>10</v>
      </c>
      <c r="H40" s="14">
        <v>10</v>
      </c>
      <c r="I40" s="15">
        <v>1.1000000000000001</v>
      </c>
      <c r="J40" s="15">
        <v>1.1000000000000001</v>
      </c>
    </row>
    <row r="41" spans="1:10" ht="9.9499999999999993" customHeight="1" x14ac:dyDescent="0.25">
      <c r="A41" s="11">
        <v>30</v>
      </c>
      <c r="B41" s="91">
        <v>12</v>
      </c>
      <c r="C41" s="17">
        <v>1420</v>
      </c>
      <c r="D41" s="15">
        <v>8.5000000000000006E-3</v>
      </c>
      <c r="E41" s="15">
        <v>5.0000000000000001E-3</v>
      </c>
      <c r="F41" s="15">
        <v>5.0000000000000001E-3</v>
      </c>
      <c r="G41" s="14">
        <v>7.2</v>
      </c>
      <c r="H41" s="14">
        <v>7.2</v>
      </c>
      <c r="I41" s="15">
        <v>1.6667000000000001</v>
      </c>
      <c r="J41" s="15">
        <v>1.6667000000000001</v>
      </c>
    </row>
    <row r="42" spans="1:10" ht="9.9499999999999993" customHeight="1" x14ac:dyDescent="0.25">
      <c r="A42" s="18" t="s">
        <v>5653</v>
      </c>
      <c r="B42" s="91">
        <v>15</v>
      </c>
      <c r="C42" s="17">
        <v>1498</v>
      </c>
      <c r="D42" s="15">
        <v>0.01</v>
      </c>
      <c r="E42" s="15">
        <v>5.0000000000000001E-3</v>
      </c>
      <c r="F42" s="15">
        <v>5.0000000000000001E-3</v>
      </c>
      <c r="G42" s="14">
        <v>7.1</v>
      </c>
      <c r="H42" s="14">
        <v>7.1</v>
      </c>
      <c r="I42" s="15">
        <v>2.1126999999999998</v>
      </c>
      <c r="J42" s="15">
        <v>2.1126999999999998</v>
      </c>
    </row>
    <row r="43" spans="1:10" ht="9.9499999999999993" customHeight="1" x14ac:dyDescent="0.25">
      <c r="A43" s="19" t="s">
        <v>5654</v>
      </c>
      <c r="B43" s="21">
        <v>27965</v>
      </c>
      <c r="C43" s="21">
        <v>675219</v>
      </c>
      <c r="D43" s="22">
        <v>4.1399999999999999E-2</v>
      </c>
      <c r="E43" s="67"/>
      <c r="F43" s="67"/>
      <c r="G43" s="23">
        <v>26657.7</v>
      </c>
      <c r="H43" s="23">
        <v>26657.7</v>
      </c>
      <c r="I43" s="22">
        <v>1.0489999999999999</v>
      </c>
      <c r="J43" s="22">
        <v>1.0489999999999999</v>
      </c>
    </row>
    <row r="65" spans="1:1" x14ac:dyDescent="0.25">
      <c r="A65" s="24" t="s">
        <v>5655</v>
      </c>
    </row>
    <row r="66" spans="1:1" x14ac:dyDescent="0.25">
      <c r="A66" s="2" t="s">
        <v>5656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5:G55"/>
  <sheetViews>
    <sheetView workbookViewId="0"/>
  </sheetViews>
  <sheetFormatPr defaultRowHeight="15" x14ac:dyDescent="0.25"/>
  <cols>
    <col min="1" max="1" width="9.28515625" customWidth="1"/>
    <col min="2" max="2" width="14.7109375" customWidth="1"/>
    <col min="3" max="3" width="12.85546875" customWidth="1"/>
    <col min="4" max="4" width="15.140625" customWidth="1"/>
    <col min="5" max="5" width="17" customWidth="1"/>
    <col min="6" max="6" width="16.140625" customWidth="1"/>
    <col min="7" max="7" width="16.28515625" customWidth="1"/>
  </cols>
  <sheetData>
    <row r="5" spans="1:7" x14ac:dyDescent="0.25">
      <c r="A5" s="137" t="s">
        <v>5657</v>
      </c>
    </row>
    <row r="6" spans="1:7" x14ac:dyDescent="0.25">
      <c r="A6" s="137" t="s">
        <v>5658</v>
      </c>
    </row>
    <row r="7" spans="1:7" x14ac:dyDescent="0.25">
      <c r="A7" s="137" t="s">
        <v>5659</v>
      </c>
    </row>
    <row r="8" spans="1:7" x14ac:dyDescent="0.25">
      <c r="A8" s="137" t="s">
        <v>5660</v>
      </c>
    </row>
    <row r="9" spans="1:7" ht="14.1" customHeight="1" x14ac:dyDescent="0.25">
      <c r="A9" s="138">
        <v>-1</v>
      </c>
      <c r="B9" s="138">
        <v>-2</v>
      </c>
      <c r="C9" s="138">
        <v>-3</v>
      </c>
      <c r="D9" s="138">
        <v>-4</v>
      </c>
      <c r="E9" s="139" t="s">
        <v>5661</v>
      </c>
      <c r="F9" s="139" t="s">
        <v>5662</v>
      </c>
      <c r="G9" s="139" t="s">
        <v>5663</v>
      </c>
    </row>
    <row r="10" spans="1:7" ht="12.95" customHeight="1" x14ac:dyDescent="0.25">
      <c r="A10" s="255" t="s">
        <v>5664</v>
      </c>
      <c r="B10" s="255" t="s">
        <v>5665</v>
      </c>
      <c r="C10" s="255" t="s">
        <v>5666</v>
      </c>
      <c r="D10" s="255" t="s">
        <v>5667</v>
      </c>
      <c r="E10" s="255" t="s">
        <v>5668</v>
      </c>
      <c r="F10" s="254" t="s">
        <v>5669</v>
      </c>
      <c r="G10" s="254"/>
    </row>
    <row r="11" spans="1:7" ht="27" customHeight="1" x14ac:dyDescent="0.25">
      <c r="A11" s="255"/>
      <c r="B11" s="255"/>
      <c r="C11" s="255"/>
      <c r="D11" s="255"/>
      <c r="E11" s="255"/>
      <c r="F11" s="140" t="s">
        <v>5670</v>
      </c>
      <c r="G11" s="140" t="s">
        <v>5671</v>
      </c>
    </row>
    <row r="12" spans="1:7" ht="12.95" customHeight="1" x14ac:dyDescent="0.25">
      <c r="A12" s="141">
        <v>2006</v>
      </c>
      <c r="B12" s="142">
        <v>3690</v>
      </c>
      <c r="C12" s="142">
        <v>85128</v>
      </c>
      <c r="D12" s="143">
        <v>3780.1</v>
      </c>
      <c r="E12" s="144">
        <v>0.97619999999999996</v>
      </c>
      <c r="F12" s="144">
        <v>4.3299999999999998E-2</v>
      </c>
      <c r="G12" s="144">
        <v>4.4400000000000002E-2</v>
      </c>
    </row>
    <row r="13" spans="1:7" ht="12.95" customHeight="1" x14ac:dyDescent="0.25">
      <c r="A13" s="141">
        <v>2007</v>
      </c>
      <c r="B13" s="142">
        <v>6366</v>
      </c>
      <c r="C13" s="142">
        <v>88932</v>
      </c>
      <c r="D13" s="143">
        <v>3938.8</v>
      </c>
      <c r="E13" s="144">
        <v>1.6162000000000001</v>
      </c>
      <c r="F13" s="144">
        <v>7.1599999999999997E-2</v>
      </c>
      <c r="G13" s="144">
        <v>4.4299999999999999E-2</v>
      </c>
    </row>
    <row r="14" spans="1:7" ht="12.95" customHeight="1" x14ac:dyDescent="0.25">
      <c r="A14" s="141">
        <v>2008</v>
      </c>
      <c r="B14" s="142">
        <v>5578</v>
      </c>
      <c r="C14" s="142">
        <v>87465</v>
      </c>
      <c r="D14" s="143">
        <v>3724.9</v>
      </c>
      <c r="E14" s="144">
        <v>1.4975000000000001</v>
      </c>
      <c r="F14" s="144">
        <v>6.3799999999999996E-2</v>
      </c>
      <c r="G14" s="144">
        <v>4.2599999999999999E-2</v>
      </c>
    </row>
    <row r="15" spans="1:7" ht="12.95" customHeight="1" x14ac:dyDescent="0.25">
      <c r="A15" s="141">
        <v>2009</v>
      </c>
      <c r="B15" s="142">
        <v>4299</v>
      </c>
      <c r="C15" s="142">
        <v>89204</v>
      </c>
      <c r="D15" s="143">
        <v>3717.1</v>
      </c>
      <c r="E15" s="144">
        <v>1.1565000000000001</v>
      </c>
      <c r="F15" s="144">
        <v>4.82E-2</v>
      </c>
      <c r="G15" s="144">
        <v>4.1700000000000001E-2</v>
      </c>
    </row>
    <row r="16" spans="1:7" ht="12.95" customHeight="1" x14ac:dyDescent="0.25">
      <c r="A16" s="141">
        <v>2010</v>
      </c>
      <c r="B16" s="142">
        <v>3411</v>
      </c>
      <c r="C16" s="142">
        <v>89060</v>
      </c>
      <c r="D16" s="143">
        <v>3589.5</v>
      </c>
      <c r="E16" s="144">
        <v>0.95030000000000003</v>
      </c>
      <c r="F16" s="144">
        <v>3.8300000000000001E-2</v>
      </c>
      <c r="G16" s="144">
        <v>4.0300000000000002E-2</v>
      </c>
    </row>
    <row r="17" spans="1:7" ht="12.95" customHeight="1" x14ac:dyDescent="0.25">
      <c r="A17" s="141">
        <v>2011</v>
      </c>
      <c r="B17" s="142">
        <v>3630</v>
      </c>
      <c r="C17" s="142">
        <v>87116</v>
      </c>
      <c r="D17" s="143">
        <v>3333.9</v>
      </c>
      <c r="E17" s="144">
        <v>1.0888</v>
      </c>
      <c r="F17" s="144">
        <v>4.1700000000000001E-2</v>
      </c>
      <c r="G17" s="144">
        <v>3.8300000000000001E-2</v>
      </c>
    </row>
    <row r="18" spans="1:7" ht="12.95" customHeight="1" x14ac:dyDescent="0.25">
      <c r="A18" s="141">
        <v>2012</v>
      </c>
      <c r="B18" s="142">
        <v>3329</v>
      </c>
      <c r="C18" s="142">
        <v>85348</v>
      </c>
      <c r="D18" s="143">
        <v>3167</v>
      </c>
      <c r="E18" s="144">
        <v>1.0511999999999999</v>
      </c>
      <c r="F18" s="144">
        <v>3.9E-2</v>
      </c>
      <c r="G18" s="144">
        <v>3.7100000000000001E-2</v>
      </c>
    </row>
    <row r="19" spans="1:7" ht="12.95" customHeight="1" x14ac:dyDescent="0.25">
      <c r="A19" s="141">
        <v>2013</v>
      </c>
      <c r="B19" s="142">
        <v>3554</v>
      </c>
      <c r="C19" s="142">
        <v>87763</v>
      </c>
      <c r="D19" s="143">
        <v>3216.1</v>
      </c>
      <c r="E19" s="144">
        <v>1.1051</v>
      </c>
      <c r="F19" s="144">
        <v>4.0500000000000001E-2</v>
      </c>
      <c r="G19" s="144">
        <v>3.6600000000000001E-2</v>
      </c>
    </row>
    <row r="20" spans="1:7" ht="12.95" customHeight="1" x14ac:dyDescent="0.25">
      <c r="A20" s="141">
        <v>2014</v>
      </c>
      <c r="B20" s="142">
        <v>2656</v>
      </c>
      <c r="C20" s="142">
        <v>88403</v>
      </c>
      <c r="D20" s="143">
        <v>3282.9</v>
      </c>
      <c r="E20" s="144">
        <v>0.80900000000000005</v>
      </c>
      <c r="F20" s="144">
        <v>0.03</v>
      </c>
      <c r="G20" s="144">
        <v>3.7100000000000001E-2</v>
      </c>
    </row>
    <row r="21" spans="1:7" ht="12.95" customHeight="1" x14ac:dyDescent="0.25">
      <c r="A21" s="141">
        <v>2015</v>
      </c>
      <c r="B21" s="142">
        <v>1416</v>
      </c>
      <c r="C21" s="142">
        <v>90840</v>
      </c>
      <c r="D21" s="143">
        <v>3303.2</v>
      </c>
      <c r="E21" s="144">
        <v>0.42870000000000003</v>
      </c>
      <c r="F21" s="144">
        <v>1.5599999999999999E-2</v>
      </c>
      <c r="G21" s="144">
        <v>3.6400000000000002E-2</v>
      </c>
    </row>
    <row r="22" spans="1:7" ht="14.1" customHeight="1" x14ac:dyDescent="0.25">
      <c r="A22" s="139" t="s">
        <v>5672</v>
      </c>
      <c r="B22" s="145">
        <v>37929</v>
      </c>
      <c r="C22" s="145">
        <v>879259</v>
      </c>
      <c r="D22" s="146">
        <v>35053.5</v>
      </c>
      <c r="E22" s="147">
        <v>1.0820000000000001</v>
      </c>
      <c r="F22" s="147">
        <v>4.3099999999999999E-2</v>
      </c>
      <c r="G22" s="147">
        <v>3.9899999999999998E-2</v>
      </c>
    </row>
    <row r="54" spans="1:1" x14ac:dyDescent="0.25">
      <c r="A54" s="24" t="s">
        <v>5673</v>
      </c>
    </row>
    <row r="55" spans="1:1" x14ac:dyDescent="0.25">
      <c r="A55" s="2" t="s">
        <v>5674</v>
      </c>
    </row>
  </sheetData>
  <mergeCells count="6">
    <mergeCell ref="F10:G10"/>
    <mergeCell ref="A10:A11"/>
    <mergeCell ref="B10:B11"/>
    <mergeCell ref="C10:C11"/>
    <mergeCell ref="D10:D11"/>
    <mergeCell ref="E10:E11"/>
  </mergeCells>
  <pageMargins left="1.25" right="1.25" top="1" bottom="1" header="0.25" footer="0.2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4:J71"/>
  <sheetViews>
    <sheetView workbookViewId="0">
      <selection activeCell="N35" sqref="N35"/>
    </sheetView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5675</v>
      </c>
    </row>
    <row r="5" spans="1:10" x14ac:dyDescent="0.25">
      <c r="A5" s="51" t="s">
        <v>5676</v>
      </c>
    </row>
    <row r="6" spans="1:10" x14ac:dyDescent="0.25">
      <c r="A6" s="51" t="s">
        <v>5677</v>
      </c>
    </row>
    <row r="7" spans="1:10" x14ac:dyDescent="0.25">
      <c r="A7" s="51" t="s">
        <v>5678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5679</v>
      </c>
      <c r="E8" s="53">
        <v>-5</v>
      </c>
      <c r="F8" s="53">
        <v>-6</v>
      </c>
      <c r="G8" s="53">
        <v>-7</v>
      </c>
      <c r="H8" s="53">
        <v>-8</v>
      </c>
      <c r="I8" s="54" t="s">
        <v>5680</v>
      </c>
      <c r="J8" s="54" t="s">
        <v>5681</v>
      </c>
    </row>
    <row r="9" spans="1:10" ht="11.1" customHeight="1" x14ac:dyDescent="0.25">
      <c r="A9" s="232" t="s">
        <v>5682</v>
      </c>
      <c r="B9" s="234" t="s">
        <v>5683</v>
      </c>
      <c r="C9" s="235" t="s">
        <v>5684</v>
      </c>
      <c r="D9" s="235" t="s">
        <v>5685</v>
      </c>
      <c r="E9" s="231" t="s">
        <v>5686</v>
      </c>
      <c r="F9" s="231"/>
      <c r="G9" s="231" t="s">
        <v>5687</v>
      </c>
      <c r="H9" s="231"/>
      <c r="I9" s="231" t="s">
        <v>5688</v>
      </c>
      <c r="J9" s="231"/>
    </row>
    <row r="10" spans="1:10" ht="27" customHeight="1" x14ac:dyDescent="0.25">
      <c r="A10" s="232"/>
      <c r="B10" s="234"/>
      <c r="C10" s="235"/>
      <c r="D10" s="235"/>
      <c r="E10" s="126" t="s">
        <v>5689</v>
      </c>
      <c r="F10" s="126" t="s">
        <v>5690</v>
      </c>
      <c r="G10" s="126" t="s">
        <v>5691</v>
      </c>
      <c r="H10" s="126" t="s">
        <v>5692</v>
      </c>
      <c r="I10" s="56" t="s">
        <v>5693</v>
      </c>
      <c r="J10" s="56" t="s">
        <v>5694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5695</v>
      </c>
      <c r="E11" s="59">
        <v>1E-4</v>
      </c>
      <c r="F11" s="59">
        <v>1E-4</v>
      </c>
      <c r="G11" s="60">
        <v>0</v>
      </c>
      <c r="H11" s="60">
        <v>0</v>
      </c>
      <c r="I11" s="61" t="s">
        <v>5696</v>
      </c>
      <c r="J11" s="61" t="s">
        <v>5697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5698</v>
      </c>
      <c r="E12" s="59">
        <v>1E-4</v>
      </c>
      <c r="F12" s="59">
        <v>1E-4</v>
      </c>
      <c r="G12" s="60">
        <v>0</v>
      </c>
      <c r="H12" s="60">
        <v>0</v>
      </c>
      <c r="I12" s="61" t="s">
        <v>5699</v>
      </c>
      <c r="J12" s="61" t="s">
        <v>5700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5701</v>
      </c>
      <c r="E13" s="59">
        <v>1E-4</v>
      </c>
      <c r="F13" s="59">
        <v>1E-4</v>
      </c>
      <c r="G13" s="60">
        <v>0</v>
      </c>
      <c r="H13" s="60">
        <v>0</v>
      </c>
      <c r="I13" s="61" t="s">
        <v>5702</v>
      </c>
      <c r="J13" s="61" t="s">
        <v>5703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5704</v>
      </c>
      <c r="E14" s="59">
        <v>1E-4</v>
      </c>
      <c r="F14" s="59">
        <v>1E-4</v>
      </c>
      <c r="G14" s="60">
        <v>0</v>
      </c>
      <c r="H14" s="60">
        <v>0</v>
      </c>
      <c r="I14" s="61" t="s">
        <v>5705</v>
      </c>
      <c r="J14" s="61" t="s">
        <v>5706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5707</v>
      </c>
      <c r="E15" s="59">
        <v>1E-4</v>
      </c>
      <c r="F15" s="59">
        <v>1E-4</v>
      </c>
      <c r="G15" s="60">
        <v>0</v>
      </c>
      <c r="H15" s="60">
        <v>0</v>
      </c>
      <c r="I15" s="61" t="s">
        <v>5708</v>
      </c>
      <c r="J15" s="61" t="s">
        <v>5709</v>
      </c>
    </row>
    <row r="16" spans="1:10" ht="11.1" customHeight="1" x14ac:dyDescent="0.25">
      <c r="A16" s="57">
        <v>25</v>
      </c>
      <c r="B16" s="58">
        <v>0</v>
      </c>
      <c r="C16" s="127">
        <v>0</v>
      </c>
      <c r="D16" s="61" t="s">
        <v>5710</v>
      </c>
      <c r="E16" s="59">
        <v>1E-4</v>
      </c>
      <c r="F16" s="59">
        <v>1E-4</v>
      </c>
      <c r="G16" s="60">
        <v>0</v>
      </c>
      <c r="H16" s="60">
        <v>0</v>
      </c>
      <c r="I16" s="61" t="s">
        <v>5711</v>
      </c>
      <c r="J16" s="61" t="s">
        <v>5712</v>
      </c>
    </row>
    <row r="17" spans="1:10" ht="11.1" customHeight="1" x14ac:dyDescent="0.25">
      <c r="A17" s="57">
        <v>26</v>
      </c>
      <c r="B17" s="58">
        <v>0</v>
      </c>
      <c r="C17" s="127">
        <v>0</v>
      </c>
      <c r="D17" s="61" t="s">
        <v>5713</v>
      </c>
      <c r="E17" s="59">
        <v>1E-4</v>
      </c>
      <c r="F17" s="59">
        <v>1E-4</v>
      </c>
      <c r="G17" s="60">
        <v>0</v>
      </c>
      <c r="H17" s="60">
        <v>0</v>
      </c>
      <c r="I17" s="61" t="s">
        <v>5714</v>
      </c>
      <c r="J17" s="61" t="s">
        <v>5715</v>
      </c>
    </row>
    <row r="18" spans="1:10" ht="11.1" customHeight="1" x14ac:dyDescent="0.25">
      <c r="A18" s="57">
        <v>27</v>
      </c>
      <c r="B18" s="58">
        <v>0</v>
      </c>
      <c r="C18" s="127">
        <v>0</v>
      </c>
      <c r="D18" s="61" t="s">
        <v>5716</v>
      </c>
      <c r="E18" s="59">
        <v>1E-4</v>
      </c>
      <c r="F18" s="59">
        <v>1E-4</v>
      </c>
      <c r="G18" s="60">
        <v>0</v>
      </c>
      <c r="H18" s="60">
        <v>0</v>
      </c>
      <c r="I18" s="61" t="s">
        <v>5717</v>
      </c>
      <c r="J18" s="61" t="s">
        <v>5718</v>
      </c>
    </row>
    <row r="19" spans="1:10" ht="11.1" customHeight="1" x14ac:dyDescent="0.25">
      <c r="A19" s="57">
        <v>28</v>
      </c>
      <c r="B19" s="58">
        <v>0</v>
      </c>
      <c r="C19" s="127">
        <v>1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5719</v>
      </c>
      <c r="J19" s="61" t="s">
        <v>5720</v>
      </c>
    </row>
    <row r="20" spans="1:10" ht="11.1" customHeight="1" x14ac:dyDescent="0.25">
      <c r="A20" s="57">
        <v>29</v>
      </c>
      <c r="B20" s="58">
        <v>0</v>
      </c>
      <c r="C20" s="127">
        <v>6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5721</v>
      </c>
      <c r="J20" s="61" t="s">
        <v>5722</v>
      </c>
    </row>
    <row r="21" spans="1:10" ht="11.1" customHeight="1" x14ac:dyDescent="0.25">
      <c r="A21" s="57">
        <v>30</v>
      </c>
      <c r="B21" s="58">
        <v>0</v>
      </c>
      <c r="C21" s="127">
        <v>15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5723</v>
      </c>
      <c r="J21" s="61" t="s">
        <v>5724</v>
      </c>
    </row>
    <row r="22" spans="1:10" ht="11.1" customHeight="1" x14ac:dyDescent="0.25">
      <c r="A22" s="57">
        <v>31</v>
      </c>
      <c r="B22" s="58">
        <v>0</v>
      </c>
      <c r="C22" s="127">
        <v>96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5725</v>
      </c>
      <c r="J22" s="61" t="s">
        <v>5726</v>
      </c>
    </row>
    <row r="23" spans="1:10" ht="11.1" customHeight="1" x14ac:dyDescent="0.25">
      <c r="A23" s="57">
        <v>32</v>
      </c>
      <c r="B23" s="58">
        <v>0</v>
      </c>
      <c r="C23" s="62">
        <v>1086</v>
      </c>
      <c r="D23" s="59">
        <v>0</v>
      </c>
      <c r="E23" s="59">
        <v>2.9999999999999997E-4</v>
      </c>
      <c r="F23" s="59">
        <v>2.9999999999999997E-4</v>
      </c>
      <c r="G23" s="60">
        <v>0.24</v>
      </c>
      <c r="H23" s="60">
        <v>0.24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62">
        <v>2261</v>
      </c>
      <c r="D24" s="59">
        <v>0</v>
      </c>
      <c r="E24" s="59">
        <v>4.0000000000000002E-4</v>
      </c>
      <c r="F24" s="59">
        <v>4.0000000000000002E-4</v>
      </c>
      <c r="G24" s="60">
        <v>0.72</v>
      </c>
      <c r="H24" s="60">
        <v>0.72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3232</v>
      </c>
      <c r="D25" s="59">
        <v>2.9999999999999997E-4</v>
      </c>
      <c r="E25" s="59">
        <v>5.0000000000000001E-4</v>
      </c>
      <c r="F25" s="59">
        <v>5.0000000000000001E-4</v>
      </c>
      <c r="G25" s="60">
        <v>1.36</v>
      </c>
      <c r="H25" s="60">
        <v>1.36</v>
      </c>
      <c r="I25" s="59">
        <v>0.73529999999999995</v>
      </c>
      <c r="J25" s="59">
        <v>0.73529999999999995</v>
      </c>
    </row>
    <row r="26" spans="1:10" ht="11.1" customHeight="1" x14ac:dyDescent="0.25">
      <c r="A26" s="57">
        <v>35</v>
      </c>
      <c r="B26" s="58">
        <v>1</v>
      </c>
      <c r="C26" s="62">
        <v>3949</v>
      </c>
      <c r="D26" s="59">
        <v>2.9999999999999997E-4</v>
      </c>
      <c r="E26" s="59">
        <v>5.9999999999999995E-4</v>
      </c>
      <c r="F26" s="59">
        <v>5.9999999999999995E-4</v>
      </c>
      <c r="G26" s="60">
        <v>2.06</v>
      </c>
      <c r="H26" s="60">
        <v>2.06</v>
      </c>
      <c r="I26" s="59">
        <v>0.4854</v>
      </c>
      <c r="J26" s="59">
        <v>0.4854</v>
      </c>
    </row>
    <row r="27" spans="1:10" ht="11.1" customHeight="1" x14ac:dyDescent="0.25">
      <c r="A27" s="57">
        <v>36</v>
      </c>
      <c r="B27" s="58">
        <v>2</v>
      </c>
      <c r="C27" s="62">
        <v>4461</v>
      </c>
      <c r="D27" s="59">
        <v>4.0000000000000002E-4</v>
      </c>
      <c r="E27" s="59">
        <v>6.9999999999999999E-4</v>
      </c>
      <c r="F27" s="59">
        <v>6.9999999999999999E-4</v>
      </c>
      <c r="G27" s="60">
        <v>2.76</v>
      </c>
      <c r="H27" s="60">
        <v>2.76</v>
      </c>
      <c r="I27" s="59">
        <v>0.72460000000000002</v>
      </c>
      <c r="J27" s="59">
        <v>0.72460000000000002</v>
      </c>
    </row>
    <row r="28" spans="1:10" ht="11.1" customHeight="1" x14ac:dyDescent="0.25">
      <c r="A28" s="57">
        <v>37</v>
      </c>
      <c r="B28" s="58">
        <v>2</v>
      </c>
      <c r="C28" s="62">
        <v>4938</v>
      </c>
      <c r="D28" s="59">
        <v>4.0000000000000002E-4</v>
      </c>
      <c r="E28" s="59">
        <v>8.0000000000000004E-4</v>
      </c>
      <c r="F28" s="59">
        <v>8.0000000000000004E-4</v>
      </c>
      <c r="G28" s="60">
        <v>3.54</v>
      </c>
      <c r="H28" s="60">
        <v>3.54</v>
      </c>
      <c r="I28" s="59">
        <v>0.56499999999999995</v>
      </c>
      <c r="J28" s="59">
        <v>0.56499999999999995</v>
      </c>
    </row>
    <row r="29" spans="1:10" ht="11.1" customHeight="1" x14ac:dyDescent="0.25">
      <c r="A29" s="57">
        <v>38</v>
      </c>
      <c r="B29" s="58">
        <v>3</v>
      </c>
      <c r="C29" s="62">
        <v>5157</v>
      </c>
      <c r="D29" s="59">
        <v>5.9999999999999995E-4</v>
      </c>
      <c r="E29" s="59">
        <v>8.0000000000000004E-4</v>
      </c>
      <c r="F29" s="59">
        <v>8.0000000000000004E-4</v>
      </c>
      <c r="G29" s="60">
        <v>4.18</v>
      </c>
      <c r="H29" s="60">
        <v>4.18</v>
      </c>
      <c r="I29" s="59">
        <v>0.7177</v>
      </c>
      <c r="J29" s="59">
        <v>0.7177</v>
      </c>
    </row>
    <row r="30" spans="1:10" ht="11.1" customHeight="1" x14ac:dyDescent="0.25">
      <c r="A30" s="57">
        <v>39</v>
      </c>
      <c r="B30" s="58">
        <v>2</v>
      </c>
      <c r="C30" s="62">
        <v>5367</v>
      </c>
      <c r="D30" s="59">
        <v>4.0000000000000002E-4</v>
      </c>
      <c r="E30" s="59">
        <v>8.9999999999999998E-4</v>
      </c>
      <c r="F30" s="59">
        <v>8.9999999999999998E-4</v>
      </c>
      <c r="G30" s="60">
        <v>4.87</v>
      </c>
      <c r="H30" s="60">
        <v>4.87</v>
      </c>
      <c r="I30" s="59">
        <v>0.41070000000000001</v>
      </c>
      <c r="J30" s="59">
        <v>0.41070000000000001</v>
      </c>
    </row>
    <row r="31" spans="1:10" ht="11.1" customHeight="1" x14ac:dyDescent="0.25">
      <c r="A31" s="57">
        <v>40</v>
      </c>
      <c r="B31" s="58">
        <v>3</v>
      </c>
      <c r="C31" s="62">
        <v>5773</v>
      </c>
      <c r="D31" s="59">
        <v>5.0000000000000001E-4</v>
      </c>
      <c r="E31" s="59">
        <v>1E-3</v>
      </c>
      <c r="F31" s="59">
        <v>1E-3</v>
      </c>
      <c r="G31" s="60">
        <v>5.78</v>
      </c>
      <c r="H31" s="60">
        <v>5.78</v>
      </c>
      <c r="I31" s="59">
        <v>0.51900000000000002</v>
      </c>
      <c r="J31" s="59">
        <v>0.51900000000000002</v>
      </c>
    </row>
    <row r="32" spans="1:10" ht="11.1" customHeight="1" x14ac:dyDescent="0.25">
      <c r="A32" s="57">
        <v>41</v>
      </c>
      <c r="B32" s="58">
        <v>4</v>
      </c>
      <c r="C32" s="62">
        <v>6197</v>
      </c>
      <c r="D32" s="59">
        <v>5.9999999999999995E-4</v>
      </c>
      <c r="E32" s="59">
        <v>1.1000000000000001E-3</v>
      </c>
      <c r="F32" s="59">
        <v>1.1000000000000001E-3</v>
      </c>
      <c r="G32" s="60">
        <v>6.82</v>
      </c>
      <c r="H32" s="60">
        <v>6.82</v>
      </c>
      <c r="I32" s="59">
        <v>0.58650000000000002</v>
      </c>
      <c r="J32" s="59">
        <v>0.58650000000000002</v>
      </c>
    </row>
    <row r="33" spans="1:10" ht="11.1" customHeight="1" x14ac:dyDescent="0.25">
      <c r="A33" s="57">
        <v>42</v>
      </c>
      <c r="B33" s="58">
        <v>7</v>
      </c>
      <c r="C33" s="62">
        <v>6508</v>
      </c>
      <c r="D33" s="59">
        <v>1.1000000000000001E-3</v>
      </c>
      <c r="E33" s="59">
        <v>1.1999999999999999E-3</v>
      </c>
      <c r="F33" s="59">
        <v>1.1999999999999999E-3</v>
      </c>
      <c r="G33" s="60">
        <v>7.8</v>
      </c>
      <c r="H33" s="60">
        <v>7.8</v>
      </c>
      <c r="I33" s="59">
        <v>0.89739999999999998</v>
      </c>
      <c r="J33" s="59">
        <v>0.89739999999999998</v>
      </c>
    </row>
    <row r="34" spans="1:10" ht="11.1" customHeight="1" x14ac:dyDescent="0.25">
      <c r="A34" s="57">
        <v>43</v>
      </c>
      <c r="B34" s="58">
        <v>10</v>
      </c>
      <c r="C34" s="62">
        <v>6540</v>
      </c>
      <c r="D34" s="59">
        <v>1.5E-3</v>
      </c>
      <c r="E34" s="59">
        <v>1.2999999999999999E-3</v>
      </c>
      <c r="F34" s="59">
        <v>1.2999999999999999E-3</v>
      </c>
      <c r="G34" s="60">
        <v>8.5</v>
      </c>
      <c r="H34" s="60">
        <v>8.5</v>
      </c>
      <c r="I34" s="59">
        <v>1.1765000000000001</v>
      </c>
      <c r="J34" s="59">
        <v>1.1765000000000001</v>
      </c>
    </row>
    <row r="35" spans="1:10" ht="11.1" customHeight="1" x14ac:dyDescent="0.25">
      <c r="A35" s="57">
        <v>44</v>
      </c>
      <c r="B35" s="58">
        <v>10</v>
      </c>
      <c r="C35" s="62">
        <v>6554</v>
      </c>
      <c r="D35" s="59">
        <v>1.5E-3</v>
      </c>
      <c r="E35" s="59">
        <v>1.4E-3</v>
      </c>
      <c r="F35" s="59">
        <v>1.4E-3</v>
      </c>
      <c r="G35" s="60">
        <v>9.17</v>
      </c>
      <c r="H35" s="60">
        <v>9.17</v>
      </c>
      <c r="I35" s="59">
        <v>1.0905</v>
      </c>
      <c r="J35" s="59">
        <v>1.0905</v>
      </c>
    </row>
    <row r="36" spans="1:10" ht="11.1" customHeight="1" x14ac:dyDescent="0.25">
      <c r="A36" s="57">
        <v>45</v>
      </c>
      <c r="B36" s="58">
        <v>4</v>
      </c>
      <c r="C36" s="62">
        <v>6425</v>
      </c>
      <c r="D36" s="59">
        <v>5.9999999999999995E-4</v>
      </c>
      <c r="E36" s="59">
        <v>1.5E-3</v>
      </c>
      <c r="F36" s="59">
        <v>1.5E-3</v>
      </c>
      <c r="G36" s="60">
        <v>9.6300000000000008</v>
      </c>
      <c r="H36" s="60">
        <v>9.6300000000000008</v>
      </c>
      <c r="I36" s="59">
        <v>0.41539999999999999</v>
      </c>
      <c r="J36" s="59">
        <v>0.41539999999999999</v>
      </c>
    </row>
    <row r="37" spans="1:10" ht="11.1" customHeight="1" x14ac:dyDescent="0.25">
      <c r="A37" s="57">
        <v>46</v>
      </c>
      <c r="B37" s="58">
        <v>9</v>
      </c>
      <c r="C37" s="62">
        <v>6304</v>
      </c>
      <c r="D37" s="59">
        <v>1.4E-3</v>
      </c>
      <c r="E37" s="59">
        <v>1.5E-3</v>
      </c>
      <c r="F37" s="59">
        <v>1.5E-3</v>
      </c>
      <c r="G37" s="60">
        <v>9.92</v>
      </c>
      <c r="H37" s="60">
        <v>9.92</v>
      </c>
      <c r="I37" s="59">
        <v>0.9073</v>
      </c>
      <c r="J37" s="59">
        <v>0.9073</v>
      </c>
    </row>
    <row r="38" spans="1:10" ht="11.1" customHeight="1" x14ac:dyDescent="0.25">
      <c r="A38" s="57">
        <v>47</v>
      </c>
      <c r="B38" s="58">
        <v>8</v>
      </c>
      <c r="C38" s="62">
        <v>6459</v>
      </c>
      <c r="D38" s="59">
        <v>1.1999999999999999E-3</v>
      </c>
      <c r="E38" s="59">
        <v>1.5E-3</v>
      </c>
      <c r="F38" s="59">
        <v>1.5E-3</v>
      </c>
      <c r="G38" s="60">
        <v>10.67</v>
      </c>
      <c r="H38" s="60">
        <v>10.67</v>
      </c>
      <c r="I38" s="59">
        <v>0.74980000000000002</v>
      </c>
      <c r="J38" s="59">
        <v>0.74980000000000002</v>
      </c>
    </row>
    <row r="39" spans="1:10" ht="11.1" customHeight="1" x14ac:dyDescent="0.25">
      <c r="A39" s="57">
        <v>48</v>
      </c>
      <c r="B39" s="58">
        <v>18</v>
      </c>
      <c r="C39" s="62">
        <v>6720</v>
      </c>
      <c r="D39" s="59">
        <v>2.7000000000000001E-3</v>
      </c>
      <c r="E39" s="59">
        <v>1.5E-3</v>
      </c>
      <c r="F39" s="59">
        <v>1.5E-3</v>
      </c>
      <c r="G39" s="60">
        <v>11.6</v>
      </c>
      <c r="H39" s="60">
        <v>11.6</v>
      </c>
      <c r="I39" s="59">
        <v>1.5517000000000001</v>
      </c>
      <c r="J39" s="59">
        <v>1.5517000000000001</v>
      </c>
    </row>
    <row r="40" spans="1:10" ht="11.1" customHeight="1" x14ac:dyDescent="0.25">
      <c r="A40" s="57">
        <v>49</v>
      </c>
      <c r="B40" s="58">
        <v>17</v>
      </c>
      <c r="C40" s="62">
        <v>6946</v>
      </c>
      <c r="D40" s="59">
        <v>2.3999999999999998E-3</v>
      </c>
      <c r="E40" s="59">
        <v>1.5E-3</v>
      </c>
      <c r="F40" s="59">
        <v>1.5E-3</v>
      </c>
      <c r="G40" s="60">
        <v>12.56</v>
      </c>
      <c r="H40" s="60">
        <v>12.56</v>
      </c>
      <c r="I40" s="59">
        <v>1.3534999999999999</v>
      </c>
      <c r="J40" s="59">
        <v>1.3534999999999999</v>
      </c>
    </row>
    <row r="41" spans="1:10" ht="11.1" customHeight="1" x14ac:dyDescent="0.25">
      <c r="A41" s="57">
        <v>50</v>
      </c>
      <c r="B41" s="58">
        <v>24</v>
      </c>
      <c r="C41" s="62">
        <v>7236</v>
      </c>
      <c r="D41" s="59">
        <v>3.3E-3</v>
      </c>
      <c r="E41" s="59">
        <v>1.5E-3</v>
      </c>
      <c r="F41" s="59">
        <v>1.5E-3</v>
      </c>
      <c r="G41" s="60">
        <v>13.64</v>
      </c>
      <c r="H41" s="60">
        <v>13.64</v>
      </c>
      <c r="I41" s="59">
        <v>1.7595000000000001</v>
      </c>
      <c r="J41" s="59">
        <v>1.7595000000000001</v>
      </c>
    </row>
    <row r="42" spans="1:10" ht="11.1" customHeight="1" x14ac:dyDescent="0.25">
      <c r="A42" s="57">
        <v>51</v>
      </c>
      <c r="B42" s="58">
        <v>29</v>
      </c>
      <c r="C42" s="62">
        <v>7406</v>
      </c>
      <c r="D42" s="59">
        <v>3.8999999999999998E-3</v>
      </c>
      <c r="E42" s="59">
        <v>1.5E-3</v>
      </c>
      <c r="F42" s="59">
        <v>1.5E-3</v>
      </c>
      <c r="G42" s="60">
        <v>13.97</v>
      </c>
      <c r="H42" s="60">
        <v>13.97</v>
      </c>
      <c r="I42" s="59">
        <v>2.0758999999999999</v>
      </c>
      <c r="J42" s="59">
        <v>2.0758999999999999</v>
      </c>
    </row>
    <row r="43" spans="1:10" ht="11.1" customHeight="1" x14ac:dyDescent="0.25">
      <c r="A43" s="57">
        <v>52</v>
      </c>
      <c r="B43" s="58">
        <v>25</v>
      </c>
      <c r="C43" s="62">
        <v>7617</v>
      </c>
      <c r="D43" s="59">
        <v>3.3E-3</v>
      </c>
      <c r="E43" s="59">
        <v>1.5E-3</v>
      </c>
      <c r="F43" s="59">
        <v>1.5E-3</v>
      </c>
      <c r="G43" s="60">
        <v>14.36</v>
      </c>
      <c r="H43" s="60">
        <v>14.36</v>
      </c>
      <c r="I43" s="59">
        <v>1.7408999999999999</v>
      </c>
      <c r="J43" s="59">
        <v>1.7408999999999999</v>
      </c>
    </row>
    <row r="44" spans="1:10" ht="11.1" customHeight="1" x14ac:dyDescent="0.25">
      <c r="A44" s="57">
        <v>53</v>
      </c>
      <c r="B44" s="58">
        <v>30</v>
      </c>
      <c r="C44" s="62">
        <v>8009</v>
      </c>
      <c r="D44" s="59">
        <v>3.7000000000000002E-3</v>
      </c>
      <c r="E44" s="59">
        <v>1.5E-3</v>
      </c>
      <c r="F44" s="59">
        <v>1.5E-3</v>
      </c>
      <c r="G44" s="60">
        <v>15.1</v>
      </c>
      <c r="H44" s="60">
        <v>15.1</v>
      </c>
      <c r="I44" s="59">
        <v>1.9867999999999999</v>
      </c>
      <c r="J44" s="59">
        <v>1.9867999999999999</v>
      </c>
    </row>
    <row r="45" spans="1:10" ht="11.1" customHeight="1" x14ac:dyDescent="0.25">
      <c r="A45" s="57">
        <v>54</v>
      </c>
      <c r="B45" s="58">
        <v>22</v>
      </c>
      <c r="C45" s="62">
        <v>8393</v>
      </c>
      <c r="D45" s="59">
        <v>2.5999999999999999E-3</v>
      </c>
      <c r="E45" s="59">
        <v>1.5E-3</v>
      </c>
      <c r="F45" s="59">
        <v>1.5E-3</v>
      </c>
      <c r="G45" s="60">
        <v>15.87</v>
      </c>
      <c r="H45" s="60">
        <v>15.87</v>
      </c>
      <c r="I45" s="59">
        <v>1.3863000000000001</v>
      </c>
      <c r="J45" s="59">
        <v>1.3863000000000001</v>
      </c>
    </row>
    <row r="46" spans="1:10" ht="11.1" customHeight="1" x14ac:dyDescent="0.25">
      <c r="A46" s="57">
        <v>55</v>
      </c>
      <c r="B46" s="58">
        <v>27</v>
      </c>
      <c r="C46" s="62">
        <v>8743</v>
      </c>
      <c r="D46" s="59">
        <v>3.0999999999999999E-3</v>
      </c>
      <c r="E46" s="59">
        <v>1.5E-3</v>
      </c>
      <c r="F46" s="59">
        <v>1.5E-3</v>
      </c>
      <c r="G46" s="60">
        <v>16.55</v>
      </c>
      <c r="H46" s="60">
        <v>16.55</v>
      </c>
      <c r="I46" s="59">
        <v>1.6314</v>
      </c>
      <c r="J46" s="59">
        <v>1.6314</v>
      </c>
    </row>
    <row r="47" spans="1:10" ht="11.1" customHeight="1" x14ac:dyDescent="0.25">
      <c r="A47" s="57">
        <v>56</v>
      </c>
      <c r="B47" s="58">
        <v>23</v>
      </c>
      <c r="C47" s="62">
        <v>8321</v>
      </c>
      <c r="D47" s="59">
        <v>2.8E-3</v>
      </c>
      <c r="E47" s="59">
        <v>1.5E-3</v>
      </c>
      <c r="F47" s="59">
        <v>1.5E-3</v>
      </c>
      <c r="G47" s="60">
        <v>15.78</v>
      </c>
      <c r="H47" s="60">
        <v>15.78</v>
      </c>
      <c r="I47" s="59">
        <v>1.4575</v>
      </c>
      <c r="J47" s="59">
        <v>1.4575</v>
      </c>
    </row>
    <row r="48" spans="1:10" ht="11.1" customHeight="1" x14ac:dyDescent="0.25">
      <c r="A48" s="57">
        <v>57</v>
      </c>
      <c r="B48" s="58">
        <v>25</v>
      </c>
      <c r="C48" s="62">
        <v>8271</v>
      </c>
      <c r="D48" s="59">
        <v>3.0000000000000001E-3</v>
      </c>
      <c r="E48" s="59">
        <v>1.5E-3</v>
      </c>
      <c r="F48" s="59">
        <v>1.5E-3</v>
      </c>
      <c r="G48" s="60">
        <v>15.7</v>
      </c>
      <c r="H48" s="60">
        <v>15.7</v>
      </c>
      <c r="I48" s="59">
        <v>1.5924</v>
      </c>
      <c r="J48" s="59">
        <v>1.5924</v>
      </c>
    </row>
    <row r="49" spans="1:10" ht="11.1" customHeight="1" x14ac:dyDescent="0.25">
      <c r="A49" s="57">
        <v>58</v>
      </c>
      <c r="B49" s="58">
        <v>31</v>
      </c>
      <c r="C49" s="62">
        <v>8112</v>
      </c>
      <c r="D49" s="59">
        <v>3.8E-3</v>
      </c>
      <c r="E49" s="59">
        <v>1.5E-3</v>
      </c>
      <c r="F49" s="59">
        <v>1.5E-3</v>
      </c>
      <c r="G49" s="60">
        <v>15.42</v>
      </c>
      <c r="H49" s="60">
        <v>15.42</v>
      </c>
      <c r="I49" s="59">
        <v>2.0104000000000002</v>
      </c>
      <c r="J49" s="59">
        <v>2.0104000000000002</v>
      </c>
    </row>
    <row r="50" spans="1:10" ht="11.1" customHeight="1" x14ac:dyDescent="0.25">
      <c r="A50" s="57">
        <v>59</v>
      </c>
      <c r="B50" s="58">
        <v>14</v>
      </c>
      <c r="C50" s="62">
        <v>7897</v>
      </c>
      <c r="D50" s="59">
        <v>1.8E-3</v>
      </c>
      <c r="E50" s="59">
        <v>1.5E-3</v>
      </c>
      <c r="F50" s="59">
        <v>1.5E-3</v>
      </c>
      <c r="G50" s="60">
        <v>15.04</v>
      </c>
      <c r="H50" s="60">
        <v>15.04</v>
      </c>
      <c r="I50" s="59">
        <v>0.93089999999999995</v>
      </c>
      <c r="J50" s="59">
        <v>0.93089999999999995</v>
      </c>
    </row>
    <row r="51" spans="1:10" ht="11.1" customHeight="1" x14ac:dyDescent="0.25">
      <c r="A51" s="57">
        <v>60</v>
      </c>
      <c r="B51" s="58">
        <v>27</v>
      </c>
      <c r="C51" s="62">
        <v>7747</v>
      </c>
      <c r="D51" s="59">
        <v>3.5000000000000001E-3</v>
      </c>
      <c r="E51" s="59">
        <v>1.5E-3</v>
      </c>
      <c r="F51" s="59">
        <v>1.5E-3</v>
      </c>
      <c r="G51" s="60">
        <v>14.74</v>
      </c>
      <c r="H51" s="60">
        <v>14.74</v>
      </c>
      <c r="I51" s="59">
        <v>1.8318000000000001</v>
      </c>
      <c r="J51" s="59">
        <v>1.8318000000000001</v>
      </c>
    </row>
    <row r="52" spans="1:10" ht="11.1" customHeight="1" x14ac:dyDescent="0.25">
      <c r="A52" s="57">
        <v>61</v>
      </c>
      <c r="B52" s="58">
        <v>20</v>
      </c>
      <c r="C52" s="62">
        <v>7307</v>
      </c>
      <c r="D52" s="59">
        <v>2.7000000000000001E-3</v>
      </c>
      <c r="E52" s="59">
        <v>1.5E-3</v>
      </c>
      <c r="F52" s="59">
        <v>1.5E-3</v>
      </c>
      <c r="G52" s="60">
        <v>13.9</v>
      </c>
      <c r="H52" s="60">
        <v>13.9</v>
      </c>
      <c r="I52" s="59">
        <v>1.4388000000000001</v>
      </c>
      <c r="J52" s="59">
        <v>1.4388000000000001</v>
      </c>
    </row>
    <row r="53" spans="1:10" ht="11.1" customHeight="1" x14ac:dyDescent="0.25">
      <c r="A53" s="57">
        <v>62</v>
      </c>
      <c r="B53" s="58">
        <v>22</v>
      </c>
      <c r="C53" s="62">
        <v>6651</v>
      </c>
      <c r="D53" s="59">
        <v>3.3E-3</v>
      </c>
      <c r="E53" s="59">
        <v>1.5E-3</v>
      </c>
      <c r="F53" s="59">
        <v>1.5E-3</v>
      </c>
      <c r="G53" s="60">
        <v>12.64</v>
      </c>
      <c r="H53" s="60">
        <v>12.64</v>
      </c>
      <c r="I53" s="59">
        <v>1.7404999999999999</v>
      </c>
      <c r="J53" s="59">
        <v>1.7404999999999999</v>
      </c>
    </row>
    <row r="54" spans="1:10" ht="11.1" customHeight="1" x14ac:dyDescent="0.25">
      <c r="A54" s="57">
        <v>63</v>
      </c>
      <c r="B54" s="58">
        <v>12</v>
      </c>
      <c r="C54" s="62">
        <v>5215</v>
      </c>
      <c r="D54" s="59">
        <v>2.3E-3</v>
      </c>
      <c r="E54" s="59">
        <v>1.5E-3</v>
      </c>
      <c r="F54" s="59">
        <v>1.5E-3</v>
      </c>
      <c r="G54" s="60">
        <v>9.89</v>
      </c>
      <c r="H54" s="60">
        <v>9.89</v>
      </c>
      <c r="I54" s="59">
        <v>1.2133</v>
      </c>
      <c r="J54" s="59">
        <v>1.2133</v>
      </c>
    </row>
    <row r="55" spans="1:10" ht="11.1" customHeight="1" x14ac:dyDescent="0.25">
      <c r="A55" s="57">
        <v>64</v>
      </c>
      <c r="B55" s="58">
        <v>11</v>
      </c>
      <c r="C55" s="62">
        <v>4373</v>
      </c>
      <c r="D55" s="59">
        <v>2.5000000000000001E-3</v>
      </c>
      <c r="E55" s="59">
        <v>1.5E-3</v>
      </c>
      <c r="F55" s="59">
        <v>1.5E-3</v>
      </c>
      <c r="G55" s="60">
        <v>8.2799999999999994</v>
      </c>
      <c r="H55" s="60">
        <v>8.2799999999999994</v>
      </c>
      <c r="I55" s="59">
        <v>1.3285</v>
      </c>
      <c r="J55" s="59">
        <v>1.3285</v>
      </c>
    </row>
    <row r="56" spans="1:10" ht="11.1" customHeight="1" x14ac:dyDescent="0.25">
      <c r="A56" s="57">
        <v>65</v>
      </c>
      <c r="B56" s="58">
        <v>10</v>
      </c>
      <c r="C56" s="62">
        <v>3629</v>
      </c>
      <c r="D56" s="59">
        <v>2.8E-3</v>
      </c>
      <c r="E56" s="59">
        <v>1.5E-3</v>
      </c>
      <c r="F56" s="59">
        <v>1.5E-3</v>
      </c>
      <c r="G56" s="60">
        <v>6.86</v>
      </c>
      <c r="H56" s="60">
        <v>6.86</v>
      </c>
      <c r="I56" s="59">
        <v>1.4577</v>
      </c>
      <c r="J56" s="59">
        <v>1.4577</v>
      </c>
    </row>
    <row r="57" spans="1:10" ht="11.1" customHeight="1" x14ac:dyDescent="0.25">
      <c r="A57" s="57">
        <v>66</v>
      </c>
      <c r="B57" s="58">
        <v>5</v>
      </c>
      <c r="C57" s="62">
        <v>2736</v>
      </c>
      <c r="D57" s="59">
        <v>1.8E-3</v>
      </c>
      <c r="E57" s="59">
        <v>1.5E-3</v>
      </c>
      <c r="F57" s="59">
        <v>1.5E-3</v>
      </c>
      <c r="G57" s="60">
        <v>5.15</v>
      </c>
      <c r="H57" s="60">
        <v>5.15</v>
      </c>
      <c r="I57" s="59">
        <v>0.97089999999999999</v>
      </c>
      <c r="J57" s="59">
        <v>0.97089999999999999</v>
      </c>
    </row>
    <row r="58" spans="1:10" ht="11.1" customHeight="1" x14ac:dyDescent="0.25">
      <c r="A58" s="57">
        <v>67</v>
      </c>
      <c r="B58" s="58">
        <v>8</v>
      </c>
      <c r="C58" s="62">
        <v>1961</v>
      </c>
      <c r="D58" s="59">
        <v>4.1000000000000003E-3</v>
      </c>
      <c r="E58" s="59">
        <v>1.5E-3</v>
      </c>
      <c r="F58" s="59">
        <v>1.5E-3</v>
      </c>
      <c r="G58" s="60">
        <v>3.68</v>
      </c>
      <c r="H58" s="60">
        <v>3.68</v>
      </c>
      <c r="I58" s="59">
        <v>2.1739000000000002</v>
      </c>
      <c r="J58" s="59">
        <v>2.1739000000000002</v>
      </c>
    </row>
    <row r="59" spans="1:10" ht="11.1" customHeight="1" x14ac:dyDescent="0.25">
      <c r="A59" s="57">
        <v>68</v>
      </c>
      <c r="B59" s="58">
        <v>4</v>
      </c>
      <c r="C59" s="62">
        <v>1398</v>
      </c>
      <c r="D59" s="59">
        <v>2.8999999999999998E-3</v>
      </c>
      <c r="E59" s="59">
        <v>1.5E-3</v>
      </c>
      <c r="F59" s="59">
        <v>1.5E-3</v>
      </c>
      <c r="G59" s="60">
        <v>2.62</v>
      </c>
      <c r="H59" s="60">
        <v>2.62</v>
      </c>
      <c r="I59" s="59">
        <v>1.5266999999999999</v>
      </c>
      <c r="J59" s="59">
        <v>1.5266999999999999</v>
      </c>
    </row>
    <row r="60" spans="1:10" ht="11.1" customHeight="1" x14ac:dyDescent="0.25">
      <c r="A60" s="57">
        <v>69</v>
      </c>
      <c r="B60" s="58">
        <v>2</v>
      </c>
      <c r="C60" s="62">
        <v>1075</v>
      </c>
      <c r="D60" s="59">
        <v>1.9E-3</v>
      </c>
      <c r="E60" s="59">
        <v>1.5E-3</v>
      </c>
      <c r="F60" s="59">
        <v>1.5E-3</v>
      </c>
      <c r="G60" s="60">
        <v>2.0099999999999998</v>
      </c>
      <c r="H60" s="60">
        <v>2.0099999999999998</v>
      </c>
      <c r="I60" s="59">
        <v>0.995</v>
      </c>
      <c r="J60" s="59">
        <v>0.995</v>
      </c>
    </row>
    <row r="61" spans="1:10" ht="11.1" customHeight="1" x14ac:dyDescent="0.25">
      <c r="A61" s="57">
        <v>70</v>
      </c>
      <c r="B61" s="58">
        <v>1</v>
      </c>
      <c r="C61" s="127">
        <v>853</v>
      </c>
      <c r="D61" s="59">
        <v>1.1999999999999999E-3</v>
      </c>
      <c r="E61" s="59">
        <v>0</v>
      </c>
      <c r="F61" s="59">
        <v>0</v>
      </c>
      <c r="G61" s="60">
        <v>1.6</v>
      </c>
      <c r="H61" s="60">
        <v>1.6</v>
      </c>
      <c r="I61" s="59">
        <v>0.625</v>
      </c>
      <c r="J61" s="59">
        <v>0.625</v>
      </c>
    </row>
    <row r="62" spans="1:10" ht="11.1" customHeight="1" x14ac:dyDescent="0.25">
      <c r="A62" s="57">
        <v>71</v>
      </c>
      <c r="B62" s="58">
        <v>1</v>
      </c>
      <c r="C62" s="127">
        <v>628</v>
      </c>
      <c r="D62" s="59">
        <v>1.6000000000000001E-3</v>
      </c>
      <c r="E62" s="59">
        <v>0</v>
      </c>
      <c r="F62" s="59">
        <v>0</v>
      </c>
      <c r="G62" s="60">
        <v>1.17</v>
      </c>
      <c r="H62" s="60">
        <v>1.17</v>
      </c>
      <c r="I62" s="59">
        <v>0.85470000000000002</v>
      </c>
      <c r="J62" s="59">
        <v>0.85470000000000002</v>
      </c>
    </row>
    <row r="63" spans="1:10" ht="11.1" customHeight="1" x14ac:dyDescent="0.25">
      <c r="A63" s="57">
        <v>72</v>
      </c>
      <c r="B63" s="58">
        <v>2</v>
      </c>
      <c r="C63" s="127">
        <v>481</v>
      </c>
      <c r="D63" s="59">
        <v>4.1999999999999997E-3</v>
      </c>
      <c r="E63" s="59">
        <v>0</v>
      </c>
      <c r="F63" s="59">
        <v>0</v>
      </c>
      <c r="G63" s="60">
        <v>0.9</v>
      </c>
      <c r="H63" s="60">
        <v>0.9</v>
      </c>
      <c r="I63" s="59">
        <v>2.2222</v>
      </c>
      <c r="J63" s="59">
        <v>2.2222</v>
      </c>
    </row>
    <row r="64" spans="1:10" ht="11.1" customHeight="1" x14ac:dyDescent="0.25">
      <c r="A64" s="57">
        <v>73</v>
      </c>
      <c r="B64" s="58">
        <v>1</v>
      </c>
      <c r="C64" s="127">
        <v>368</v>
      </c>
      <c r="D64" s="59">
        <v>2.7000000000000001E-3</v>
      </c>
      <c r="E64" s="59">
        <v>0</v>
      </c>
      <c r="F64" s="59">
        <v>0</v>
      </c>
      <c r="G64" s="60">
        <v>0.68</v>
      </c>
      <c r="H64" s="60">
        <v>0.68</v>
      </c>
      <c r="I64" s="59">
        <v>1.4705999999999999</v>
      </c>
      <c r="J64" s="59">
        <v>1.4705999999999999</v>
      </c>
    </row>
    <row r="65" spans="1:10" ht="11.1" customHeight="1" x14ac:dyDescent="0.25">
      <c r="A65" s="57">
        <v>74</v>
      </c>
      <c r="B65" s="58">
        <v>1</v>
      </c>
      <c r="C65" s="127">
        <v>297</v>
      </c>
      <c r="D65" s="59">
        <v>3.3999999999999998E-3</v>
      </c>
      <c r="E65" s="59">
        <v>0</v>
      </c>
      <c r="F65" s="59">
        <v>0</v>
      </c>
      <c r="G65" s="60">
        <v>0.54</v>
      </c>
      <c r="H65" s="60">
        <v>0.54</v>
      </c>
      <c r="I65" s="59">
        <v>1.8519000000000001</v>
      </c>
      <c r="J65" s="59">
        <v>1.8519000000000001</v>
      </c>
    </row>
    <row r="66" spans="1:10" ht="11.1" customHeight="1" x14ac:dyDescent="0.25">
      <c r="A66" s="63" t="s">
        <v>5727</v>
      </c>
      <c r="B66" s="132">
        <v>478</v>
      </c>
      <c r="C66" s="65">
        <v>219719</v>
      </c>
      <c r="D66" s="66">
        <v>2.2000000000000001E-3</v>
      </c>
      <c r="E66" s="67"/>
      <c r="F66" s="67"/>
      <c r="G66" s="68">
        <v>348.27</v>
      </c>
      <c r="H66" s="68">
        <v>348.27</v>
      </c>
      <c r="I66" s="66">
        <v>1.3725000000000001</v>
      </c>
      <c r="J66" s="66">
        <v>1.3725000000000001</v>
      </c>
    </row>
    <row r="70" spans="1:10" x14ac:dyDescent="0.25">
      <c r="A70" s="24" t="s">
        <v>5728</v>
      </c>
    </row>
    <row r="71" spans="1:10" x14ac:dyDescent="0.25">
      <c r="A71" s="2" t="s">
        <v>5729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5730</v>
      </c>
    </row>
    <row r="5" spans="1:10" x14ac:dyDescent="0.25">
      <c r="A5" s="51" t="s">
        <v>5731</v>
      </c>
    </row>
    <row r="6" spans="1:10" x14ac:dyDescent="0.25">
      <c r="A6" s="51" t="s">
        <v>5732</v>
      </c>
    </row>
    <row r="7" spans="1:10" x14ac:dyDescent="0.25">
      <c r="A7" s="51" t="s">
        <v>5733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5734</v>
      </c>
      <c r="E8" s="53">
        <v>-5</v>
      </c>
      <c r="F8" s="53">
        <v>-6</v>
      </c>
      <c r="G8" s="53">
        <v>-7</v>
      </c>
      <c r="H8" s="53">
        <v>-8</v>
      </c>
      <c r="I8" s="54" t="s">
        <v>5735</v>
      </c>
      <c r="J8" s="54" t="s">
        <v>5736</v>
      </c>
    </row>
    <row r="9" spans="1:10" ht="11.1" customHeight="1" x14ac:dyDescent="0.25">
      <c r="A9" s="232" t="s">
        <v>5737</v>
      </c>
      <c r="B9" s="234" t="s">
        <v>5738</v>
      </c>
      <c r="C9" s="235" t="s">
        <v>5739</v>
      </c>
      <c r="D9" s="235" t="s">
        <v>5740</v>
      </c>
      <c r="E9" s="231" t="s">
        <v>5741</v>
      </c>
      <c r="F9" s="231"/>
      <c r="G9" s="231" t="s">
        <v>5742</v>
      </c>
      <c r="H9" s="231"/>
      <c r="I9" s="231" t="s">
        <v>5743</v>
      </c>
      <c r="J9" s="231"/>
    </row>
    <row r="10" spans="1:10" ht="27" customHeight="1" x14ac:dyDescent="0.25">
      <c r="A10" s="232"/>
      <c r="B10" s="234"/>
      <c r="C10" s="235"/>
      <c r="D10" s="235"/>
      <c r="E10" s="126" t="s">
        <v>5744</v>
      </c>
      <c r="F10" s="126" t="s">
        <v>5745</v>
      </c>
      <c r="G10" s="126" t="s">
        <v>5746</v>
      </c>
      <c r="H10" s="126" t="s">
        <v>5747</v>
      </c>
      <c r="I10" s="56" t="s">
        <v>5748</v>
      </c>
      <c r="J10" s="56" t="s">
        <v>5749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5750</v>
      </c>
      <c r="E11" s="59">
        <v>1E-4</v>
      </c>
      <c r="F11" s="59">
        <v>1E-4</v>
      </c>
      <c r="G11" s="60">
        <v>0</v>
      </c>
      <c r="H11" s="60">
        <v>0</v>
      </c>
      <c r="I11" s="61" t="s">
        <v>5751</v>
      </c>
      <c r="J11" s="61" t="s">
        <v>5752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5753</v>
      </c>
      <c r="E12" s="59">
        <v>1E-4</v>
      </c>
      <c r="F12" s="59">
        <v>1E-4</v>
      </c>
      <c r="G12" s="60">
        <v>0</v>
      </c>
      <c r="H12" s="60">
        <v>0</v>
      </c>
      <c r="I12" s="61" t="s">
        <v>5754</v>
      </c>
      <c r="J12" s="61" t="s">
        <v>5755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5756</v>
      </c>
      <c r="E13" s="59">
        <v>1E-4</v>
      </c>
      <c r="F13" s="59">
        <v>1E-4</v>
      </c>
      <c r="G13" s="60">
        <v>0</v>
      </c>
      <c r="H13" s="60">
        <v>0</v>
      </c>
      <c r="I13" s="61" t="s">
        <v>5757</v>
      </c>
      <c r="J13" s="61" t="s">
        <v>5758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5759</v>
      </c>
      <c r="E14" s="59">
        <v>1E-4</v>
      </c>
      <c r="F14" s="59">
        <v>1E-4</v>
      </c>
      <c r="G14" s="60">
        <v>0</v>
      </c>
      <c r="H14" s="60">
        <v>0</v>
      </c>
      <c r="I14" s="61" t="s">
        <v>5760</v>
      </c>
      <c r="J14" s="61" t="s">
        <v>5761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5762</v>
      </c>
      <c r="E15" s="59">
        <v>1E-4</v>
      </c>
      <c r="F15" s="59">
        <v>1E-4</v>
      </c>
      <c r="G15" s="60">
        <v>0</v>
      </c>
      <c r="H15" s="60">
        <v>0</v>
      </c>
      <c r="I15" s="61" t="s">
        <v>5763</v>
      </c>
      <c r="J15" s="61" t="s">
        <v>5764</v>
      </c>
    </row>
    <row r="16" spans="1:10" ht="11.1" customHeight="1" x14ac:dyDescent="0.25">
      <c r="A16" s="57">
        <v>25</v>
      </c>
      <c r="B16" s="58">
        <v>0</v>
      </c>
      <c r="C16" s="127">
        <v>0</v>
      </c>
      <c r="D16" s="61" t="s">
        <v>5765</v>
      </c>
      <c r="E16" s="59">
        <v>1E-4</v>
      </c>
      <c r="F16" s="59">
        <v>1E-4</v>
      </c>
      <c r="G16" s="60">
        <v>0</v>
      </c>
      <c r="H16" s="60">
        <v>0</v>
      </c>
      <c r="I16" s="61" t="s">
        <v>5766</v>
      </c>
      <c r="J16" s="61" t="s">
        <v>5767</v>
      </c>
    </row>
    <row r="17" spans="1:10" ht="11.1" customHeight="1" x14ac:dyDescent="0.25">
      <c r="A17" s="57">
        <v>26</v>
      </c>
      <c r="B17" s="58">
        <v>0</v>
      </c>
      <c r="C17" s="127">
        <v>0</v>
      </c>
      <c r="D17" s="61" t="s">
        <v>5768</v>
      </c>
      <c r="E17" s="59">
        <v>1E-4</v>
      </c>
      <c r="F17" s="59">
        <v>1E-4</v>
      </c>
      <c r="G17" s="60">
        <v>0</v>
      </c>
      <c r="H17" s="60">
        <v>0</v>
      </c>
      <c r="I17" s="61" t="s">
        <v>5769</v>
      </c>
      <c r="J17" s="61" t="s">
        <v>5770</v>
      </c>
    </row>
    <row r="18" spans="1:10" ht="11.1" customHeight="1" x14ac:dyDescent="0.25">
      <c r="A18" s="57">
        <v>27</v>
      </c>
      <c r="B18" s="58">
        <v>0</v>
      </c>
      <c r="C18" s="127">
        <v>0</v>
      </c>
      <c r="D18" s="61" t="s">
        <v>5771</v>
      </c>
      <c r="E18" s="59">
        <v>1E-4</v>
      </c>
      <c r="F18" s="59">
        <v>1E-4</v>
      </c>
      <c r="G18" s="60">
        <v>0</v>
      </c>
      <c r="H18" s="60">
        <v>0</v>
      </c>
      <c r="I18" s="61" t="s">
        <v>5772</v>
      </c>
      <c r="J18" s="61" t="s">
        <v>5773</v>
      </c>
    </row>
    <row r="19" spans="1:10" ht="11.1" customHeight="1" x14ac:dyDescent="0.25">
      <c r="A19" s="57">
        <v>28</v>
      </c>
      <c r="B19" s="58">
        <v>0</v>
      </c>
      <c r="C19" s="127">
        <v>1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5774</v>
      </c>
      <c r="J19" s="61" t="s">
        <v>5775</v>
      </c>
    </row>
    <row r="20" spans="1:10" ht="11.1" customHeight="1" x14ac:dyDescent="0.25">
      <c r="A20" s="57">
        <v>29</v>
      </c>
      <c r="B20" s="58">
        <v>0</v>
      </c>
      <c r="C20" s="127">
        <v>2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5776</v>
      </c>
      <c r="J20" s="61" t="s">
        <v>5777</v>
      </c>
    </row>
    <row r="21" spans="1:10" ht="11.1" customHeight="1" x14ac:dyDescent="0.25">
      <c r="A21" s="57">
        <v>30</v>
      </c>
      <c r="B21" s="58">
        <v>0</v>
      </c>
      <c r="C21" s="127">
        <v>7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5778</v>
      </c>
      <c r="J21" s="61" t="s">
        <v>5779</v>
      </c>
    </row>
    <row r="22" spans="1:10" ht="11.1" customHeight="1" x14ac:dyDescent="0.25">
      <c r="A22" s="57">
        <v>31</v>
      </c>
      <c r="B22" s="58">
        <v>0</v>
      </c>
      <c r="C22" s="127">
        <v>15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5780</v>
      </c>
      <c r="J22" s="61" t="s">
        <v>5781</v>
      </c>
    </row>
    <row r="23" spans="1:10" ht="11.1" customHeight="1" x14ac:dyDescent="0.25">
      <c r="A23" s="57">
        <v>32</v>
      </c>
      <c r="B23" s="58">
        <v>0</v>
      </c>
      <c r="C23" s="127">
        <v>176</v>
      </c>
      <c r="D23" s="59">
        <v>0</v>
      </c>
      <c r="E23" s="59">
        <v>2.9999999999999997E-4</v>
      </c>
      <c r="F23" s="59">
        <v>2.9999999999999997E-4</v>
      </c>
      <c r="G23" s="60">
        <v>0.06</v>
      </c>
      <c r="H23" s="60">
        <v>0.06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127">
        <v>381</v>
      </c>
      <c r="D24" s="59">
        <v>0</v>
      </c>
      <c r="E24" s="59">
        <v>4.0000000000000002E-4</v>
      </c>
      <c r="F24" s="59">
        <v>4.0000000000000002E-4</v>
      </c>
      <c r="G24" s="60">
        <v>0.15</v>
      </c>
      <c r="H24" s="60">
        <v>0.15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0</v>
      </c>
      <c r="C25" s="127">
        <v>607</v>
      </c>
      <c r="D25" s="59">
        <v>0</v>
      </c>
      <c r="E25" s="59">
        <v>5.0000000000000001E-4</v>
      </c>
      <c r="F25" s="59">
        <v>5.0000000000000001E-4</v>
      </c>
      <c r="G25" s="60">
        <v>0.31</v>
      </c>
      <c r="H25" s="60">
        <v>0.31</v>
      </c>
      <c r="I25" s="59">
        <v>0</v>
      </c>
      <c r="J25" s="59">
        <v>0</v>
      </c>
    </row>
    <row r="26" spans="1:10" ht="11.1" customHeight="1" x14ac:dyDescent="0.25">
      <c r="A26" s="57">
        <v>35</v>
      </c>
      <c r="B26" s="58">
        <v>0</v>
      </c>
      <c r="C26" s="127">
        <v>784</v>
      </c>
      <c r="D26" s="59">
        <v>0</v>
      </c>
      <c r="E26" s="59">
        <v>5.9999999999999995E-4</v>
      </c>
      <c r="F26" s="59">
        <v>5.9999999999999995E-4</v>
      </c>
      <c r="G26" s="60">
        <v>0.47</v>
      </c>
      <c r="H26" s="60">
        <v>0.47</v>
      </c>
      <c r="I26" s="59">
        <v>0</v>
      </c>
      <c r="J26" s="59">
        <v>0</v>
      </c>
    </row>
    <row r="27" spans="1:10" ht="11.1" customHeight="1" x14ac:dyDescent="0.25">
      <c r="A27" s="57">
        <v>36</v>
      </c>
      <c r="B27" s="58">
        <v>1</v>
      </c>
      <c r="C27" s="127">
        <v>939</v>
      </c>
      <c r="D27" s="59">
        <v>1.1000000000000001E-3</v>
      </c>
      <c r="E27" s="59">
        <v>6.9999999999999999E-4</v>
      </c>
      <c r="F27" s="59">
        <v>6.9999999999999999E-4</v>
      </c>
      <c r="G27" s="60">
        <v>0.64</v>
      </c>
      <c r="H27" s="60">
        <v>0.64</v>
      </c>
      <c r="I27" s="59">
        <v>1.5625</v>
      </c>
      <c r="J27" s="59">
        <v>1.5625</v>
      </c>
    </row>
    <row r="28" spans="1:10" ht="11.1" customHeight="1" x14ac:dyDescent="0.25">
      <c r="A28" s="57">
        <v>37</v>
      </c>
      <c r="B28" s="58">
        <v>1</v>
      </c>
      <c r="C28" s="62">
        <v>1074</v>
      </c>
      <c r="D28" s="59">
        <v>8.9999999999999998E-4</v>
      </c>
      <c r="E28" s="59">
        <v>8.0000000000000004E-4</v>
      </c>
      <c r="F28" s="59">
        <v>8.0000000000000004E-4</v>
      </c>
      <c r="G28" s="60">
        <v>0.83</v>
      </c>
      <c r="H28" s="60">
        <v>0.83</v>
      </c>
      <c r="I28" s="59">
        <v>1.2048000000000001</v>
      </c>
      <c r="J28" s="59">
        <v>1.2048000000000001</v>
      </c>
    </row>
    <row r="29" spans="1:10" ht="11.1" customHeight="1" x14ac:dyDescent="0.25">
      <c r="A29" s="57">
        <v>38</v>
      </c>
      <c r="B29" s="58">
        <v>1</v>
      </c>
      <c r="C29" s="62">
        <v>1147</v>
      </c>
      <c r="D29" s="59">
        <v>8.9999999999999998E-4</v>
      </c>
      <c r="E29" s="59">
        <v>8.0000000000000004E-4</v>
      </c>
      <c r="F29" s="59">
        <v>8.0000000000000004E-4</v>
      </c>
      <c r="G29" s="60">
        <v>0.97</v>
      </c>
      <c r="H29" s="60">
        <v>0.97</v>
      </c>
      <c r="I29" s="59">
        <v>1.0308999999999999</v>
      </c>
      <c r="J29" s="59">
        <v>1.0308999999999999</v>
      </c>
    </row>
    <row r="30" spans="1:10" ht="11.1" customHeight="1" x14ac:dyDescent="0.25">
      <c r="A30" s="57">
        <v>39</v>
      </c>
      <c r="B30" s="58">
        <v>0</v>
      </c>
      <c r="C30" s="62">
        <v>1217</v>
      </c>
      <c r="D30" s="59">
        <v>0</v>
      </c>
      <c r="E30" s="59">
        <v>8.9999999999999998E-4</v>
      </c>
      <c r="F30" s="59">
        <v>8.9999999999999998E-4</v>
      </c>
      <c r="G30" s="60">
        <v>1.1200000000000001</v>
      </c>
      <c r="H30" s="60">
        <v>1.1200000000000001</v>
      </c>
      <c r="I30" s="59">
        <v>0</v>
      </c>
      <c r="J30" s="59">
        <v>0</v>
      </c>
    </row>
    <row r="31" spans="1:10" ht="11.1" customHeight="1" x14ac:dyDescent="0.25">
      <c r="A31" s="57">
        <v>40</v>
      </c>
      <c r="B31" s="58">
        <v>1</v>
      </c>
      <c r="C31" s="62">
        <v>1360</v>
      </c>
      <c r="D31" s="59">
        <v>6.9999999999999999E-4</v>
      </c>
      <c r="E31" s="59">
        <v>1E-3</v>
      </c>
      <c r="F31" s="59">
        <v>1E-3</v>
      </c>
      <c r="G31" s="60">
        <v>1.37</v>
      </c>
      <c r="H31" s="60">
        <v>1.37</v>
      </c>
      <c r="I31" s="59">
        <v>0.72989999999999999</v>
      </c>
      <c r="J31" s="59">
        <v>0.72989999999999999</v>
      </c>
    </row>
    <row r="32" spans="1:10" ht="11.1" customHeight="1" x14ac:dyDescent="0.25">
      <c r="A32" s="57">
        <v>41</v>
      </c>
      <c r="B32" s="58">
        <v>1</v>
      </c>
      <c r="C32" s="62">
        <v>1467</v>
      </c>
      <c r="D32" s="59">
        <v>6.9999999999999999E-4</v>
      </c>
      <c r="E32" s="59">
        <v>1.1000000000000001E-3</v>
      </c>
      <c r="F32" s="59">
        <v>1.1000000000000001E-3</v>
      </c>
      <c r="G32" s="60">
        <v>1.62</v>
      </c>
      <c r="H32" s="60">
        <v>1.62</v>
      </c>
      <c r="I32" s="59">
        <v>0.61729999999999996</v>
      </c>
      <c r="J32" s="59">
        <v>0.61729999999999996</v>
      </c>
    </row>
    <row r="33" spans="1:10" ht="11.1" customHeight="1" x14ac:dyDescent="0.25">
      <c r="A33" s="57">
        <v>42</v>
      </c>
      <c r="B33" s="58">
        <v>1</v>
      </c>
      <c r="C33" s="62">
        <v>1593</v>
      </c>
      <c r="D33" s="59">
        <v>5.9999999999999995E-4</v>
      </c>
      <c r="E33" s="59">
        <v>1.1999999999999999E-3</v>
      </c>
      <c r="F33" s="59">
        <v>1.1999999999999999E-3</v>
      </c>
      <c r="G33" s="60">
        <v>1.91</v>
      </c>
      <c r="H33" s="60">
        <v>1.91</v>
      </c>
      <c r="I33" s="59">
        <v>0.52359999999999995</v>
      </c>
      <c r="J33" s="59">
        <v>0.52359999999999995</v>
      </c>
    </row>
    <row r="34" spans="1:10" ht="11.1" customHeight="1" x14ac:dyDescent="0.25">
      <c r="A34" s="57">
        <v>43</v>
      </c>
      <c r="B34" s="58">
        <v>2</v>
      </c>
      <c r="C34" s="62">
        <v>1623</v>
      </c>
      <c r="D34" s="59">
        <v>1.1999999999999999E-3</v>
      </c>
      <c r="E34" s="59">
        <v>1.2999999999999999E-3</v>
      </c>
      <c r="F34" s="59">
        <v>1.2999999999999999E-3</v>
      </c>
      <c r="G34" s="60">
        <v>2.11</v>
      </c>
      <c r="H34" s="60">
        <v>2.11</v>
      </c>
      <c r="I34" s="59">
        <v>0.94789999999999996</v>
      </c>
      <c r="J34" s="59">
        <v>0.94789999999999996</v>
      </c>
    </row>
    <row r="35" spans="1:10" ht="11.1" customHeight="1" x14ac:dyDescent="0.25">
      <c r="A35" s="57">
        <v>44</v>
      </c>
      <c r="B35" s="58">
        <v>1</v>
      </c>
      <c r="C35" s="62">
        <v>1585</v>
      </c>
      <c r="D35" s="59">
        <v>5.9999999999999995E-4</v>
      </c>
      <c r="E35" s="59">
        <v>1.4E-3</v>
      </c>
      <c r="F35" s="59">
        <v>1.4E-3</v>
      </c>
      <c r="G35" s="60">
        <v>2.2200000000000002</v>
      </c>
      <c r="H35" s="60">
        <v>2.2200000000000002</v>
      </c>
      <c r="I35" s="59">
        <v>0.45050000000000001</v>
      </c>
      <c r="J35" s="59">
        <v>0.45050000000000001</v>
      </c>
    </row>
    <row r="36" spans="1:10" ht="11.1" customHeight="1" x14ac:dyDescent="0.25">
      <c r="A36" s="57">
        <v>45</v>
      </c>
      <c r="B36" s="58">
        <v>0</v>
      </c>
      <c r="C36" s="62">
        <v>1588</v>
      </c>
      <c r="D36" s="59">
        <v>0</v>
      </c>
      <c r="E36" s="59">
        <v>1.5E-3</v>
      </c>
      <c r="F36" s="59">
        <v>1.5E-3</v>
      </c>
      <c r="G36" s="60">
        <v>2.38</v>
      </c>
      <c r="H36" s="60">
        <v>2.38</v>
      </c>
      <c r="I36" s="59">
        <v>0</v>
      </c>
      <c r="J36" s="59">
        <v>0</v>
      </c>
    </row>
    <row r="37" spans="1:10" ht="11.1" customHeight="1" x14ac:dyDescent="0.25">
      <c r="A37" s="57">
        <v>46</v>
      </c>
      <c r="B37" s="58">
        <v>2</v>
      </c>
      <c r="C37" s="62">
        <v>1543</v>
      </c>
      <c r="D37" s="59">
        <v>1.2999999999999999E-3</v>
      </c>
      <c r="E37" s="59">
        <v>1.5E-3</v>
      </c>
      <c r="F37" s="59">
        <v>1.5E-3</v>
      </c>
      <c r="G37" s="60">
        <v>2.31</v>
      </c>
      <c r="H37" s="60">
        <v>2.31</v>
      </c>
      <c r="I37" s="59">
        <v>0.86580000000000001</v>
      </c>
      <c r="J37" s="59">
        <v>0.86580000000000001</v>
      </c>
    </row>
    <row r="38" spans="1:10" ht="11.1" customHeight="1" x14ac:dyDescent="0.25">
      <c r="A38" s="57">
        <v>47</v>
      </c>
      <c r="B38" s="58">
        <v>3</v>
      </c>
      <c r="C38" s="62">
        <v>1549</v>
      </c>
      <c r="D38" s="59">
        <v>1.9E-3</v>
      </c>
      <c r="E38" s="59">
        <v>1.5E-3</v>
      </c>
      <c r="F38" s="59">
        <v>1.5E-3</v>
      </c>
      <c r="G38" s="60">
        <v>2.33</v>
      </c>
      <c r="H38" s="60">
        <v>2.33</v>
      </c>
      <c r="I38" s="59">
        <v>1.2876000000000001</v>
      </c>
      <c r="J38" s="59">
        <v>1.2876000000000001</v>
      </c>
    </row>
    <row r="39" spans="1:10" ht="11.1" customHeight="1" x14ac:dyDescent="0.25">
      <c r="A39" s="57">
        <v>48</v>
      </c>
      <c r="B39" s="58">
        <v>4</v>
      </c>
      <c r="C39" s="62">
        <v>1613</v>
      </c>
      <c r="D39" s="59">
        <v>2.5000000000000001E-3</v>
      </c>
      <c r="E39" s="59">
        <v>1.5E-3</v>
      </c>
      <c r="F39" s="59">
        <v>1.5E-3</v>
      </c>
      <c r="G39" s="60">
        <v>2.42</v>
      </c>
      <c r="H39" s="60">
        <v>2.42</v>
      </c>
      <c r="I39" s="59">
        <v>1.6529</v>
      </c>
      <c r="J39" s="59">
        <v>1.6529</v>
      </c>
    </row>
    <row r="40" spans="1:10" ht="11.1" customHeight="1" x14ac:dyDescent="0.25">
      <c r="A40" s="57">
        <v>49</v>
      </c>
      <c r="B40" s="58">
        <v>2</v>
      </c>
      <c r="C40" s="62">
        <v>1586</v>
      </c>
      <c r="D40" s="59">
        <v>1.2999999999999999E-3</v>
      </c>
      <c r="E40" s="59">
        <v>1.5E-3</v>
      </c>
      <c r="F40" s="59">
        <v>1.5E-3</v>
      </c>
      <c r="G40" s="60">
        <v>2.38</v>
      </c>
      <c r="H40" s="60">
        <v>2.38</v>
      </c>
      <c r="I40" s="59">
        <v>0.84030000000000005</v>
      </c>
      <c r="J40" s="59">
        <v>0.84030000000000005</v>
      </c>
    </row>
    <row r="41" spans="1:10" ht="11.1" customHeight="1" x14ac:dyDescent="0.25">
      <c r="A41" s="57">
        <v>50</v>
      </c>
      <c r="B41" s="58">
        <v>6</v>
      </c>
      <c r="C41" s="62">
        <v>1657</v>
      </c>
      <c r="D41" s="59">
        <v>3.5999999999999999E-3</v>
      </c>
      <c r="E41" s="59">
        <v>1.5E-3</v>
      </c>
      <c r="F41" s="59">
        <v>1.5E-3</v>
      </c>
      <c r="G41" s="60">
        <v>2.4900000000000002</v>
      </c>
      <c r="H41" s="60">
        <v>2.4900000000000002</v>
      </c>
      <c r="I41" s="59">
        <v>2.4096000000000002</v>
      </c>
      <c r="J41" s="59">
        <v>2.4096000000000002</v>
      </c>
    </row>
    <row r="42" spans="1:10" ht="11.1" customHeight="1" x14ac:dyDescent="0.25">
      <c r="A42" s="57">
        <v>51</v>
      </c>
      <c r="B42" s="58">
        <v>5</v>
      </c>
      <c r="C42" s="62">
        <v>1684</v>
      </c>
      <c r="D42" s="59">
        <v>3.0000000000000001E-3</v>
      </c>
      <c r="E42" s="59">
        <v>1.5E-3</v>
      </c>
      <c r="F42" s="59">
        <v>1.5E-3</v>
      </c>
      <c r="G42" s="60">
        <v>2.5299999999999998</v>
      </c>
      <c r="H42" s="60">
        <v>2.5299999999999998</v>
      </c>
      <c r="I42" s="59">
        <v>1.9762999999999999</v>
      </c>
      <c r="J42" s="59">
        <v>1.9762999999999999</v>
      </c>
    </row>
    <row r="43" spans="1:10" ht="11.1" customHeight="1" x14ac:dyDescent="0.25">
      <c r="A43" s="57">
        <v>52</v>
      </c>
      <c r="B43" s="58">
        <v>6</v>
      </c>
      <c r="C43" s="62">
        <v>1747</v>
      </c>
      <c r="D43" s="59">
        <v>3.3999999999999998E-3</v>
      </c>
      <c r="E43" s="59">
        <v>1.5E-3</v>
      </c>
      <c r="F43" s="59">
        <v>1.5E-3</v>
      </c>
      <c r="G43" s="60">
        <v>2.62</v>
      </c>
      <c r="H43" s="60">
        <v>2.62</v>
      </c>
      <c r="I43" s="59">
        <v>2.2900999999999998</v>
      </c>
      <c r="J43" s="59">
        <v>2.2900999999999998</v>
      </c>
    </row>
    <row r="44" spans="1:10" ht="11.1" customHeight="1" x14ac:dyDescent="0.25">
      <c r="A44" s="57">
        <v>53</v>
      </c>
      <c r="B44" s="58">
        <v>6</v>
      </c>
      <c r="C44" s="62">
        <v>1828</v>
      </c>
      <c r="D44" s="59">
        <v>3.3E-3</v>
      </c>
      <c r="E44" s="59">
        <v>1.5E-3</v>
      </c>
      <c r="F44" s="59">
        <v>1.5E-3</v>
      </c>
      <c r="G44" s="60">
        <v>2.74</v>
      </c>
      <c r="H44" s="60">
        <v>2.74</v>
      </c>
      <c r="I44" s="59">
        <v>2.1898</v>
      </c>
      <c r="J44" s="59">
        <v>2.1898</v>
      </c>
    </row>
    <row r="45" spans="1:10" ht="11.1" customHeight="1" x14ac:dyDescent="0.25">
      <c r="A45" s="57">
        <v>54</v>
      </c>
      <c r="B45" s="58">
        <v>1</v>
      </c>
      <c r="C45" s="62">
        <v>1847</v>
      </c>
      <c r="D45" s="59">
        <v>5.0000000000000001E-4</v>
      </c>
      <c r="E45" s="59">
        <v>1.5E-3</v>
      </c>
      <c r="F45" s="59">
        <v>1.5E-3</v>
      </c>
      <c r="G45" s="60">
        <v>2.77</v>
      </c>
      <c r="H45" s="60">
        <v>2.77</v>
      </c>
      <c r="I45" s="59">
        <v>0.36099999999999999</v>
      </c>
      <c r="J45" s="59">
        <v>0.36099999999999999</v>
      </c>
    </row>
    <row r="46" spans="1:10" ht="11.1" customHeight="1" x14ac:dyDescent="0.25">
      <c r="A46" s="57">
        <v>55</v>
      </c>
      <c r="B46" s="58">
        <v>7</v>
      </c>
      <c r="C46" s="62">
        <v>1876</v>
      </c>
      <c r="D46" s="59">
        <v>3.7000000000000002E-3</v>
      </c>
      <c r="E46" s="59">
        <v>1.5E-3</v>
      </c>
      <c r="F46" s="59">
        <v>1.5E-3</v>
      </c>
      <c r="G46" s="60">
        <v>2.82</v>
      </c>
      <c r="H46" s="60">
        <v>2.82</v>
      </c>
      <c r="I46" s="59">
        <v>2.4823</v>
      </c>
      <c r="J46" s="59">
        <v>2.4823</v>
      </c>
    </row>
    <row r="47" spans="1:10" ht="11.1" customHeight="1" x14ac:dyDescent="0.25">
      <c r="A47" s="57">
        <v>56</v>
      </c>
      <c r="B47" s="58">
        <v>6</v>
      </c>
      <c r="C47" s="62">
        <v>1730</v>
      </c>
      <c r="D47" s="59">
        <v>3.5000000000000001E-3</v>
      </c>
      <c r="E47" s="59">
        <v>1.5E-3</v>
      </c>
      <c r="F47" s="59">
        <v>1.5E-3</v>
      </c>
      <c r="G47" s="60">
        <v>2.6</v>
      </c>
      <c r="H47" s="60">
        <v>2.6</v>
      </c>
      <c r="I47" s="59">
        <v>2.3077000000000001</v>
      </c>
      <c r="J47" s="59">
        <v>2.3077000000000001</v>
      </c>
    </row>
    <row r="48" spans="1:10" ht="11.1" customHeight="1" x14ac:dyDescent="0.25">
      <c r="A48" s="57">
        <v>57</v>
      </c>
      <c r="B48" s="58">
        <v>1</v>
      </c>
      <c r="C48" s="62">
        <v>1670</v>
      </c>
      <c r="D48" s="59">
        <v>5.9999999999999995E-4</v>
      </c>
      <c r="E48" s="59">
        <v>1.5E-3</v>
      </c>
      <c r="F48" s="59">
        <v>1.5E-3</v>
      </c>
      <c r="G48" s="60">
        <v>2.5</v>
      </c>
      <c r="H48" s="60">
        <v>2.5</v>
      </c>
      <c r="I48" s="59">
        <v>0.4</v>
      </c>
      <c r="J48" s="59">
        <v>0.4</v>
      </c>
    </row>
    <row r="49" spans="1:10" ht="11.1" customHeight="1" x14ac:dyDescent="0.25">
      <c r="A49" s="57">
        <v>58</v>
      </c>
      <c r="B49" s="58">
        <v>7</v>
      </c>
      <c r="C49" s="62">
        <v>1611</v>
      </c>
      <c r="D49" s="59">
        <v>4.3E-3</v>
      </c>
      <c r="E49" s="59">
        <v>1.5E-3</v>
      </c>
      <c r="F49" s="59">
        <v>1.5E-3</v>
      </c>
      <c r="G49" s="60">
        <v>2.4300000000000002</v>
      </c>
      <c r="H49" s="60">
        <v>2.4300000000000002</v>
      </c>
      <c r="I49" s="59">
        <v>2.8807</v>
      </c>
      <c r="J49" s="59">
        <v>2.8807</v>
      </c>
    </row>
    <row r="50" spans="1:10" ht="11.1" customHeight="1" x14ac:dyDescent="0.25">
      <c r="A50" s="57">
        <v>59</v>
      </c>
      <c r="B50" s="58">
        <v>2</v>
      </c>
      <c r="C50" s="62">
        <v>1529</v>
      </c>
      <c r="D50" s="59">
        <v>1.2999999999999999E-3</v>
      </c>
      <c r="E50" s="59">
        <v>1.5E-3</v>
      </c>
      <c r="F50" s="59">
        <v>1.5E-3</v>
      </c>
      <c r="G50" s="60">
        <v>2.2999999999999998</v>
      </c>
      <c r="H50" s="60">
        <v>2.2999999999999998</v>
      </c>
      <c r="I50" s="59">
        <v>0.86960000000000004</v>
      </c>
      <c r="J50" s="59">
        <v>0.86960000000000004</v>
      </c>
    </row>
    <row r="51" spans="1:10" ht="11.1" customHeight="1" x14ac:dyDescent="0.25">
      <c r="A51" s="57">
        <v>60</v>
      </c>
      <c r="B51" s="58">
        <v>6</v>
      </c>
      <c r="C51" s="62">
        <v>1513</v>
      </c>
      <c r="D51" s="59">
        <v>4.0000000000000001E-3</v>
      </c>
      <c r="E51" s="59">
        <v>1.5E-3</v>
      </c>
      <c r="F51" s="59">
        <v>1.5E-3</v>
      </c>
      <c r="G51" s="60">
        <v>2.27</v>
      </c>
      <c r="H51" s="60">
        <v>2.27</v>
      </c>
      <c r="I51" s="59">
        <v>2.6432000000000002</v>
      </c>
      <c r="J51" s="59">
        <v>2.6432000000000002</v>
      </c>
    </row>
    <row r="52" spans="1:10" ht="11.1" customHeight="1" x14ac:dyDescent="0.25">
      <c r="A52" s="57">
        <v>61</v>
      </c>
      <c r="B52" s="58">
        <v>2</v>
      </c>
      <c r="C52" s="62">
        <v>1438</v>
      </c>
      <c r="D52" s="59">
        <v>1.4E-3</v>
      </c>
      <c r="E52" s="59">
        <v>1.5E-3</v>
      </c>
      <c r="F52" s="59">
        <v>1.5E-3</v>
      </c>
      <c r="G52" s="60">
        <v>2.16</v>
      </c>
      <c r="H52" s="60">
        <v>2.16</v>
      </c>
      <c r="I52" s="59">
        <v>0.92589999999999995</v>
      </c>
      <c r="J52" s="59">
        <v>0.92589999999999995</v>
      </c>
    </row>
    <row r="53" spans="1:10" ht="11.1" customHeight="1" x14ac:dyDescent="0.25">
      <c r="A53" s="57">
        <v>62</v>
      </c>
      <c r="B53" s="58">
        <v>5</v>
      </c>
      <c r="C53" s="62">
        <v>1343</v>
      </c>
      <c r="D53" s="59">
        <v>3.7000000000000002E-3</v>
      </c>
      <c r="E53" s="59">
        <v>1.5E-3</v>
      </c>
      <c r="F53" s="59">
        <v>1.5E-3</v>
      </c>
      <c r="G53" s="60">
        <v>2.02</v>
      </c>
      <c r="H53" s="60">
        <v>2.02</v>
      </c>
      <c r="I53" s="59">
        <v>2.4752000000000001</v>
      </c>
      <c r="J53" s="59">
        <v>2.4752000000000001</v>
      </c>
    </row>
    <row r="54" spans="1:10" ht="11.1" customHeight="1" x14ac:dyDescent="0.25">
      <c r="A54" s="57">
        <v>63</v>
      </c>
      <c r="B54" s="58">
        <v>3</v>
      </c>
      <c r="C54" s="62">
        <v>1079</v>
      </c>
      <c r="D54" s="59">
        <v>2.8E-3</v>
      </c>
      <c r="E54" s="59">
        <v>1.5E-3</v>
      </c>
      <c r="F54" s="59">
        <v>1.5E-3</v>
      </c>
      <c r="G54" s="60">
        <v>1.61</v>
      </c>
      <c r="H54" s="60">
        <v>1.61</v>
      </c>
      <c r="I54" s="59">
        <v>1.8633999999999999</v>
      </c>
      <c r="J54" s="59">
        <v>1.8633999999999999</v>
      </c>
    </row>
    <row r="55" spans="1:10" ht="11.1" customHeight="1" x14ac:dyDescent="0.25">
      <c r="A55" s="57">
        <v>64</v>
      </c>
      <c r="B55" s="58">
        <v>1</v>
      </c>
      <c r="C55" s="127">
        <v>931</v>
      </c>
      <c r="D55" s="59">
        <v>1.1000000000000001E-3</v>
      </c>
      <c r="E55" s="59">
        <v>1.5E-3</v>
      </c>
      <c r="F55" s="59">
        <v>1.5E-3</v>
      </c>
      <c r="G55" s="60">
        <v>1.39</v>
      </c>
      <c r="H55" s="60">
        <v>1.39</v>
      </c>
      <c r="I55" s="59">
        <v>0.71940000000000004</v>
      </c>
      <c r="J55" s="59">
        <v>0.71940000000000004</v>
      </c>
    </row>
    <row r="56" spans="1:10" ht="11.1" customHeight="1" x14ac:dyDescent="0.25">
      <c r="A56" s="57">
        <v>65</v>
      </c>
      <c r="B56" s="58">
        <v>3</v>
      </c>
      <c r="C56" s="127">
        <v>787</v>
      </c>
      <c r="D56" s="59">
        <v>3.8E-3</v>
      </c>
      <c r="E56" s="59">
        <v>1.5E-3</v>
      </c>
      <c r="F56" s="59">
        <v>1.5E-3</v>
      </c>
      <c r="G56" s="60">
        <v>1.18</v>
      </c>
      <c r="H56" s="60">
        <v>1.18</v>
      </c>
      <c r="I56" s="59">
        <v>2.5424000000000002</v>
      </c>
      <c r="J56" s="59">
        <v>2.5424000000000002</v>
      </c>
    </row>
    <row r="57" spans="1:10" ht="11.1" customHeight="1" x14ac:dyDescent="0.25">
      <c r="A57" s="57">
        <v>66</v>
      </c>
      <c r="B57" s="58">
        <v>2</v>
      </c>
      <c r="C57" s="127">
        <v>647</v>
      </c>
      <c r="D57" s="59">
        <v>3.0999999999999999E-3</v>
      </c>
      <c r="E57" s="59">
        <v>1.5E-3</v>
      </c>
      <c r="F57" s="59">
        <v>1.5E-3</v>
      </c>
      <c r="G57" s="60">
        <v>0.97</v>
      </c>
      <c r="H57" s="60">
        <v>0.97</v>
      </c>
      <c r="I57" s="59">
        <v>2.0619000000000001</v>
      </c>
      <c r="J57" s="59">
        <v>2.0619000000000001</v>
      </c>
    </row>
    <row r="58" spans="1:10" ht="11.1" customHeight="1" x14ac:dyDescent="0.25">
      <c r="A58" s="57">
        <v>67</v>
      </c>
      <c r="B58" s="58">
        <v>4</v>
      </c>
      <c r="C58" s="127">
        <v>469</v>
      </c>
      <c r="D58" s="59">
        <v>8.5000000000000006E-3</v>
      </c>
      <c r="E58" s="59">
        <v>1.5E-3</v>
      </c>
      <c r="F58" s="59">
        <v>1.5E-3</v>
      </c>
      <c r="G58" s="60">
        <v>0.7</v>
      </c>
      <c r="H58" s="60">
        <v>0.7</v>
      </c>
      <c r="I58" s="59">
        <v>5.7142999999999997</v>
      </c>
      <c r="J58" s="59">
        <v>5.7142999999999997</v>
      </c>
    </row>
    <row r="59" spans="1:10" ht="11.1" customHeight="1" x14ac:dyDescent="0.25">
      <c r="A59" s="57">
        <v>68</v>
      </c>
      <c r="B59" s="58">
        <v>1</v>
      </c>
      <c r="C59" s="127">
        <v>346</v>
      </c>
      <c r="D59" s="59">
        <v>2.8999999999999998E-3</v>
      </c>
      <c r="E59" s="59">
        <v>1.5E-3</v>
      </c>
      <c r="F59" s="59">
        <v>1.5E-3</v>
      </c>
      <c r="G59" s="60">
        <v>0.52</v>
      </c>
      <c r="H59" s="60">
        <v>0.52</v>
      </c>
      <c r="I59" s="59">
        <v>1.9231</v>
      </c>
      <c r="J59" s="59">
        <v>1.9231</v>
      </c>
    </row>
    <row r="60" spans="1:10" ht="11.1" customHeight="1" x14ac:dyDescent="0.25">
      <c r="A60" s="57">
        <v>69</v>
      </c>
      <c r="B60" s="58">
        <v>1</v>
      </c>
      <c r="C60" s="127">
        <v>266</v>
      </c>
      <c r="D60" s="59">
        <v>3.8E-3</v>
      </c>
      <c r="E60" s="59">
        <v>1.5E-3</v>
      </c>
      <c r="F60" s="59">
        <v>1.5E-3</v>
      </c>
      <c r="G60" s="60">
        <v>0.4</v>
      </c>
      <c r="H60" s="60">
        <v>0.4</v>
      </c>
      <c r="I60" s="59">
        <v>2.5</v>
      </c>
      <c r="J60" s="59">
        <v>2.5</v>
      </c>
    </row>
    <row r="61" spans="1:10" ht="11.1" customHeight="1" x14ac:dyDescent="0.25">
      <c r="A61" s="57">
        <v>70</v>
      </c>
      <c r="B61" s="58">
        <v>0</v>
      </c>
      <c r="C61" s="127">
        <v>215</v>
      </c>
      <c r="D61" s="59">
        <v>0</v>
      </c>
      <c r="E61" s="59">
        <v>0</v>
      </c>
      <c r="F61" s="59">
        <v>0</v>
      </c>
      <c r="G61" s="60">
        <v>0.32</v>
      </c>
      <c r="H61" s="60">
        <v>0.32</v>
      </c>
      <c r="I61" s="59">
        <v>0</v>
      </c>
      <c r="J61" s="59">
        <v>0</v>
      </c>
    </row>
    <row r="62" spans="1:10" ht="11.1" customHeight="1" x14ac:dyDescent="0.25">
      <c r="A62" s="57">
        <v>71</v>
      </c>
      <c r="B62" s="58">
        <v>0</v>
      </c>
      <c r="C62" s="127">
        <v>165</v>
      </c>
      <c r="D62" s="59">
        <v>0</v>
      </c>
      <c r="E62" s="59">
        <v>0</v>
      </c>
      <c r="F62" s="59">
        <v>0</v>
      </c>
      <c r="G62" s="60">
        <v>0.25</v>
      </c>
      <c r="H62" s="60">
        <v>0.25</v>
      </c>
      <c r="I62" s="59">
        <v>0</v>
      </c>
      <c r="J62" s="59">
        <v>0</v>
      </c>
    </row>
    <row r="63" spans="1:10" ht="11.1" customHeight="1" x14ac:dyDescent="0.25">
      <c r="A63" s="57">
        <v>72</v>
      </c>
      <c r="B63" s="58">
        <v>1</v>
      </c>
      <c r="C63" s="127">
        <v>125</v>
      </c>
      <c r="D63" s="59">
        <v>8.0000000000000002E-3</v>
      </c>
      <c r="E63" s="59">
        <v>0</v>
      </c>
      <c r="F63" s="59">
        <v>0</v>
      </c>
      <c r="G63" s="60">
        <v>0.18</v>
      </c>
      <c r="H63" s="60">
        <v>0.18</v>
      </c>
      <c r="I63" s="59">
        <v>5.5556000000000001</v>
      </c>
      <c r="J63" s="59">
        <v>5.5556000000000001</v>
      </c>
    </row>
    <row r="64" spans="1:10" ht="11.1" customHeight="1" x14ac:dyDescent="0.25">
      <c r="A64" s="57">
        <v>73</v>
      </c>
      <c r="B64" s="58">
        <v>0</v>
      </c>
      <c r="C64" s="127">
        <v>112</v>
      </c>
      <c r="D64" s="59">
        <v>0</v>
      </c>
      <c r="E64" s="59">
        <v>0</v>
      </c>
      <c r="F64" s="59">
        <v>0</v>
      </c>
      <c r="G64" s="60">
        <v>0.17</v>
      </c>
      <c r="H64" s="60">
        <v>0.17</v>
      </c>
      <c r="I64" s="59">
        <v>0</v>
      </c>
      <c r="J64" s="59">
        <v>0</v>
      </c>
    </row>
    <row r="65" spans="1:10" ht="11.1" customHeight="1" x14ac:dyDescent="0.25">
      <c r="A65" s="57">
        <v>74</v>
      </c>
      <c r="B65" s="58">
        <v>0</v>
      </c>
      <c r="C65" s="127">
        <v>97</v>
      </c>
      <c r="D65" s="59">
        <v>0</v>
      </c>
      <c r="E65" s="59">
        <v>0</v>
      </c>
      <c r="F65" s="59">
        <v>0</v>
      </c>
      <c r="G65" s="60">
        <v>0.14000000000000001</v>
      </c>
      <c r="H65" s="60">
        <v>0.14000000000000001</v>
      </c>
      <c r="I65" s="59">
        <v>0</v>
      </c>
      <c r="J65" s="59">
        <v>0</v>
      </c>
    </row>
    <row r="66" spans="1:10" ht="11.1" customHeight="1" x14ac:dyDescent="0.25">
      <c r="A66" s="63" t="s">
        <v>5782</v>
      </c>
      <c r="B66" s="132">
        <v>96</v>
      </c>
      <c r="C66" s="65">
        <v>48569</v>
      </c>
      <c r="D66" s="66">
        <v>2E-3</v>
      </c>
      <c r="E66" s="67"/>
      <c r="F66" s="67"/>
      <c r="G66" s="68">
        <v>65.680000000000007</v>
      </c>
      <c r="H66" s="68">
        <v>65.680000000000007</v>
      </c>
      <c r="I66" s="66">
        <v>1.4616</v>
      </c>
      <c r="J66" s="66">
        <v>1.4616</v>
      </c>
    </row>
    <row r="70" spans="1:10" x14ac:dyDescent="0.25">
      <c r="A70" s="24" t="s">
        <v>5783</v>
      </c>
    </row>
    <row r="71" spans="1:10" x14ac:dyDescent="0.25">
      <c r="A71" s="2" t="s">
        <v>5784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4:J71"/>
  <sheetViews>
    <sheetView topLeftCell="A19" workbookViewId="0">
      <selection activeCell="J65" sqref="J65"/>
    </sheetView>
  </sheetViews>
  <sheetFormatPr defaultRowHeight="15" x14ac:dyDescent="0.25"/>
  <cols>
    <col min="1" max="1" width="5.5703125" customWidth="1"/>
    <col min="2" max="2" width="10" customWidth="1"/>
    <col min="3" max="3" width="9.28515625" customWidth="1"/>
    <col min="4" max="4" width="12" customWidth="1"/>
    <col min="5" max="9" width="10.5703125" customWidth="1"/>
    <col min="10" max="10" width="10.7109375" customWidth="1"/>
  </cols>
  <sheetData>
    <row r="4" spans="1:10" x14ac:dyDescent="0.25">
      <c r="A4" s="51" t="s">
        <v>5785</v>
      </c>
    </row>
    <row r="5" spans="1:10" x14ac:dyDescent="0.25">
      <c r="A5" s="51" t="s">
        <v>5786</v>
      </c>
    </row>
    <row r="6" spans="1:10" x14ac:dyDescent="0.25">
      <c r="A6" s="51" t="s">
        <v>5787</v>
      </c>
    </row>
    <row r="7" spans="1:10" x14ac:dyDescent="0.25">
      <c r="A7" s="51" t="s">
        <v>5788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5789</v>
      </c>
      <c r="E8" s="53">
        <v>-5</v>
      </c>
      <c r="F8" s="53">
        <v>-6</v>
      </c>
      <c r="G8" s="53">
        <v>-7</v>
      </c>
      <c r="H8" s="53">
        <v>-8</v>
      </c>
      <c r="I8" s="54" t="s">
        <v>5790</v>
      </c>
      <c r="J8" s="54" t="s">
        <v>5791</v>
      </c>
    </row>
    <row r="9" spans="1:10" ht="11.1" customHeight="1" x14ac:dyDescent="0.25">
      <c r="A9" s="232" t="s">
        <v>5792</v>
      </c>
      <c r="B9" s="234" t="s">
        <v>5793</v>
      </c>
      <c r="C9" s="235" t="s">
        <v>5794</v>
      </c>
      <c r="D9" s="235" t="s">
        <v>5795</v>
      </c>
      <c r="E9" s="231" t="s">
        <v>5796</v>
      </c>
      <c r="F9" s="231"/>
      <c r="G9" s="231" t="s">
        <v>5797</v>
      </c>
      <c r="H9" s="231"/>
      <c r="I9" s="231" t="s">
        <v>5798</v>
      </c>
      <c r="J9" s="231"/>
    </row>
    <row r="10" spans="1:10" ht="27" customHeight="1" x14ac:dyDescent="0.25">
      <c r="A10" s="232"/>
      <c r="B10" s="234"/>
      <c r="C10" s="235"/>
      <c r="D10" s="235"/>
      <c r="E10" s="126" t="s">
        <v>5799</v>
      </c>
      <c r="F10" s="126" t="s">
        <v>5800</v>
      </c>
      <c r="G10" s="126" t="s">
        <v>5801</v>
      </c>
      <c r="H10" s="126" t="s">
        <v>5802</v>
      </c>
      <c r="I10" s="56" t="s">
        <v>5803</v>
      </c>
      <c r="J10" s="56" t="s">
        <v>5804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5805</v>
      </c>
      <c r="E11" s="59">
        <v>1E-4</v>
      </c>
      <c r="F11" s="59">
        <v>1E-4</v>
      </c>
      <c r="G11" s="60">
        <v>0</v>
      </c>
      <c r="H11" s="60">
        <v>0</v>
      </c>
      <c r="I11" s="61" t="s">
        <v>5806</v>
      </c>
      <c r="J11" s="61" t="s">
        <v>5807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5808</v>
      </c>
      <c r="E12" s="59">
        <v>1E-4</v>
      </c>
      <c r="F12" s="59">
        <v>1E-4</v>
      </c>
      <c r="G12" s="60">
        <v>0</v>
      </c>
      <c r="H12" s="60">
        <v>0</v>
      </c>
      <c r="I12" s="61" t="s">
        <v>5809</v>
      </c>
      <c r="J12" s="61" t="s">
        <v>5810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5811</v>
      </c>
      <c r="E13" s="59">
        <v>1E-4</v>
      </c>
      <c r="F13" s="59">
        <v>1E-4</v>
      </c>
      <c r="G13" s="60">
        <v>0</v>
      </c>
      <c r="H13" s="60">
        <v>0</v>
      </c>
      <c r="I13" s="61" t="s">
        <v>5812</v>
      </c>
      <c r="J13" s="61" t="s">
        <v>5813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5814</v>
      </c>
      <c r="E14" s="59">
        <v>1E-4</v>
      </c>
      <c r="F14" s="59">
        <v>1E-4</v>
      </c>
      <c r="G14" s="60">
        <v>0</v>
      </c>
      <c r="H14" s="60">
        <v>0</v>
      </c>
      <c r="I14" s="61" t="s">
        <v>5815</v>
      </c>
      <c r="J14" s="61" t="s">
        <v>5816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5817</v>
      </c>
      <c r="E15" s="59">
        <v>1E-4</v>
      </c>
      <c r="F15" s="59">
        <v>1E-4</v>
      </c>
      <c r="G15" s="60">
        <v>0</v>
      </c>
      <c r="H15" s="60">
        <v>0</v>
      </c>
      <c r="I15" s="61" t="s">
        <v>5818</v>
      </c>
      <c r="J15" s="61" t="s">
        <v>5819</v>
      </c>
    </row>
    <row r="16" spans="1:10" ht="11.1" customHeight="1" x14ac:dyDescent="0.25">
      <c r="A16" s="57">
        <v>25</v>
      </c>
      <c r="B16" s="58">
        <v>0</v>
      </c>
      <c r="C16" s="127">
        <v>0</v>
      </c>
      <c r="D16" s="61" t="s">
        <v>5820</v>
      </c>
      <c r="E16" s="59">
        <v>1E-4</v>
      </c>
      <c r="F16" s="59">
        <v>1E-4</v>
      </c>
      <c r="G16" s="60">
        <v>0</v>
      </c>
      <c r="H16" s="60">
        <v>0</v>
      </c>
      <c r="I16" s="61" t="s">
        <v>5821</v>
      </c>
      <c r="J16" s="61" t="s">
        <v>5822</v>
      </c>
    </row>
    <row r="17" spans="1:10" ht="11.1" customHeight="1" x14ac:dyDescent="0.25">
      <c r="A17" s="57">
        <v>26</v>
      </c>
      <c r="B17" s="58">
        <v>0</v>
      </c>
      <c r="C17" s="127">
        <v>0</v>
      </c>
      <c r="D17" s="61" t="s">
        <v>5823</v>
      </c>
      <c r="E17" s="59">
        <v>1E-4</v>
      </c>
      <c r="F17" s="59">
        <v>1E-4</v>
      </c>
      <c r="G17" s="60">
        <v>0</v>
      </c>
      <c r="H17" s="60">
        <v>0</v>
      </c>
      <c r="I17" s="61" t="s">
        <v>5824</v>
      </c>
      <c r="J17" s="61" t="s">
        <v>5825</v>
      </c>
    </row>
    <row r="18" spans="1:10" ht="11.1" customHeight="1" x14ac:dyDescent="0.25">
      <c r="A18" s="57">
        <v>27</v>
      </c>
      <c r="B18" s="58">
        <v>0</v>
      </c>
      <c r="C18" s="127">
        <v>0</v>
      </c>
      <c r="D18" s="61" t="s">
        <v>5826</v>
      </c>
      <c r="E18" s="59">
        <v>1E-4</v>
      </c>
      <c r="F18" s="59">
        <v>1E-4</v>
      </c>
      <c r="G18" s="60">
        <v>0</v>
      </c>
      <c r="H18" s="60">
        <v>0</v>
      </c>
      <c r="I18" s="61" t="s">
        <v>5827</v>
      </c>
      <c r="J18" s="61" t="s">
        <v>5828</v>
      </c>
    </row>
    <row r="19" spans="1:10" ht="11.1" customHeight="1" x14ac:dyDescent="0.25">
      <c r="A19" s="57">
        <v>28</v>
      </c>
      <c r="B19" s="58">
        <v>0</v>
      </c>
      <c r="C19" s="127">
        <v>0</v>
      </c>
      <c r="D19" s="61" t="s">
        <v>5829</v>
      </c>
      <c r="E19" s="59">
        <v>1E-4</v>
      </c>
      <c r="F19" s="59">
        <v>1E-4</v>
      </c>
      <c r="G19" s="60">
        <v>0</v>
      </c>
      <c r="H19" s="60">
        <v>0</v>
      </c>
      <c r="I19" s="61" t="s">
        <v>5830</v>
      </c>
      <c r="J19" s="61" t="s">
        <v>5831</v>
      </c>
    </row>
    <row r="20" spans="1:10" ht="11.1" customHeight="1" x14ac:dyDescent="0.25">
      <c r="A20" s="57">
        <v>29</v>
      </c>
      <c r="B20" s="58">
        <v>0</v>
      </c>
      <c r="C20" s="127">
        <v>4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5832</v>
      </c>
      <c r="J20" s="61" t="s">
        <v>5833</v>
      </c>
    </row>
    <row r="21" spans="1:10" ht="11.1" customHeight="1" x14ac:dyDescent="0.25">
      <c r="A21" s="57">
        <v>30</v>
      </c>
      <c r="B21" s="58">
        <v>0</v>
      </c>
      <c r="C21" s="127">
        <v>8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5834</v>
      </c>
      <c r="J21" s="61" t="s">
        <v>5835</v>
      </c>
    </row>
    <row r="22" spans="1:10" ht="11.1" customHeight="1" x14ac:dyDescent="0.25">
      <c r="A22" s="57">
        <v>31</v>
      </c>
      <c r="B22" s="58">
        <v>0</v>
      </c>
      <c r="C22" s="127">
        <v>81</v>
      </c>
      <c r="D22" s="59">
        <v>0</v>
      </c>
      <c r="E22" s="59">
        <v>1E-4</v>
      </c>
      <c r="F22" s="59">
        <v>1E-4</v>
      </c>
      <c r="G22" s="60">
        <v>0</v>
      </c>
      <c r="H22" s="60">
        <v>0</v>
      </c>
      <c r="I22" s="61" t="s">
        <v>5836</v>
      </c>
      <c r="J22" s="61" t="s">
        <v>5837</v>
      </c>
    </row>
    <row r="23" spans="1:10" ht="11.1" customHeight="1" x14ac:dyDescent="0.25">
      <c r="A23" s="57">
        <v>32</v>
      </c>
      <c r="B23" s="58">
        <v>0</v>
      </c>
      <c r="C23" s="127">
        <v>910</v>
      </c>
      <c r="D23" s="59">
        <v>0</v>
      </c>
      <c r="E23" s="59">
        <v>2.0000000000000001E-4</v>
      </c>
      <c r="F23" s="59">
        <v>2.0000000000000001E-4</v>
      </c>
      <c r="G23" s="60">
        <v>0.18</v>
      </c>
      <c r="H23" s="60">
        <v>0.18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62">
        <v>1880</v>
      </c>
      <c r="D24" s="59">
        <v>0</v>
      </c>
      <c r="E24" s="59">
        <v>2.9999999999999997E-4</v>
      </c>
      <c r="F24" s="59">
        <v>2.9999999999999997E-4</v>
      </c>
      <c r="G24" s="60">
        <v>0.56999999999999995</v>
      </c>
      <c r="H24" s="60">
        <v>0.56999999999999995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2625</v>
      </c>
      <c r="D25" s="59">
        <v>4.0000000000000002E-4</v>
      </c>
      <c r="E25" s="59">
        <v>4.0000000000000002E-4</v>
      </c>
      <c r="F25" s="59">
        <v>4.0000000000000002E-4</v>
      </c>
      <c r="G25" s="60">
        <v>1.05</v>
      </c>
      <c r="H25" s="60">
        <v>1.05</v>
      </c>
      <c r="I25" s="59">
        <v>0.95240000000000002</v>
      </c>
      <c r="J25" s="59">
        <v>0.95240000000000002</v>
      </c>
    </row>
    <row r="26" spans="1:10" ht="11.1" customHeight="1" x14ac:dyDescent="0.25">
      <c r="A26" s="57">
        <v>35</v>
      </c>
      <c r="B26" s="58">
        <v>1</v>
      </c>
      <c r="C26" s="62">
        <v>3165</v>
      </c>
      <c r="D26" s="59">
        <v>2.9999999999999997E-4</v>
      </c>
      <c r="E26" s="59">
        <v>5.0000000000000001E-4</v>
      </c>
      <c r="F26" s="59">
        <v>5.0000000000000001E-4</v>
      </c>
      <c r="G26" s="60">
        <v>1.59</v>
      </c>
      <c r="H26" s="60">
        <v>1.59</v>
      </c>
      <c r="I26" s="59">
        <v>0.62890000000000001</v>
      </c>
      <c r="J26" s="59">
        <v>0.62890000000000001</v>
      </c>
    </row>
    <row r="27" spans="1:10" ht="11.1" customHeight="1" x14ac:dyDescent="0.25">
      <c r="A27" s="57">
        <v>36</v>
      </c>
      <c r="B27" s="58">
        <v>1</v>
      </c>
      <c r="C27" s="62">
        <v>3522</v>
      </c>
      <c r="D27" s="59">
        <v>2.9999999999999997E-4</v>
      </c>
      <c r="E27" s="59">
        <v>5.9999999999999995E-4</v>
      </c>
      <c r="F27" s="59">
        <v>5.9999999999999995E-4</v>
      </c>
      <c r="G27" s="60">
        <v>2.12</v>
      </c>
      <c r="H27" s="60">
        <v>2.12</v>
      </c>
      <c r="I27" s="59">
        <v>0.47170000000000001</v>
      </c>
      <c r="J27" s="59">
        <v>0.47170000000000001</v>
      </c>
    </row>
    <row r="28" spans="1:10" ht="11.1" customHeight="1" x14ac:dyDescent="0.25">
      <c r="A28" s="57">
        <v>37</v>
      </c>
      <c r="B28" s="58">
        <v>1</v>
      </c>
      <c r="C28" s="62">
        <v>3864</v>
      </c>
      <c r="D28" s="59">
        <v>2.9999999999999997E-4</v>
      </c>
      <c r="E28" s="59">
        <v>6.9999999999999999E-4</v>
      </c>
      <c r="F28" s="59">
        <v>6.9999999999999999E-4</v>
      </c>
      <c r="G28" s="60">
        <v>2.71</v>
      </c>
      <c r="H28" s="60">
        <v>2.71</v>
      </c>
      <c r="I28" s="59">
        <v>0.36899999999999999</v>
      </c>
      <c r="J28" s="59">
        <v>0.36899999999999999</v>
      </c>
    </row>
    <row r="29" spans="1:10" ht="11.1" customHeight="1" x14ac:dyDescent="0.25">
      <c r="A29" s="57">
        <v>38</v>
      </c>
      <c r="B29" s="58">
        <v>2</v>
      </c>
      <c r="C29" s="62">
        <v>4010</v>
      </c>
      <c r="D29" s="59">
        <v>5.0000000000000001E-4</v>
      </c>
      <c r="E29" s="59">
        <v>8.0000000000000004E-4</v>
      </c>
      <c r="F29" s="59">
        <v>8.0000000000000004E-4</v>
      </c>
      <c r="G29" s="60">
        <v>3.21</v>
      </c>
      <c r="H29" s="60">
        <v>3.21</v>
      </c>
      <c r="I29" s="59">
        <v>0.62309999999999999</v>
      </c>
      <c r="J29" s="59">
        <v>0.62309999999999999</v>
      </c>
    </row>
    <row r="30" spans="1:10" ht="11.1" customHeight="1" x14ac:dyDescent="0.25">
      <c r="A30" s="57">
        <v>39</v>
      </c>
      <c r="B30" s="58">
        <v>2</v>
      </c>
      <c r="C30" s="62">
        <v>4150</v>
      </c>
      <c r="D30" s="59">
        <v>5.0000000000000001E-4</v>
      </c>
      <c r="E30" s="59">
        <v>8.9999999999999998E-4</v>
      </c>
      <c r="F30" s="59">
        <v>8.9999999999999998E-4</v>
      </c>
      <c r="G30" s="60">
        <v>3.75</v>
      </c>
      <c r="H30" s="60">
        <v>3.75</v>
      </c>
      <c r="I30" s="59">
        <v>0.5333</v>
      </c>
      <c r="J30" s="59">
        <v>0.5333</v>
      </c>
    </row>
    <row r="31" spans="1:10" ht="11.1" customHeight="1" x14ac:dyDescent="0.25">
      <c r="A31" s="57">
        <v>40</v>
      </c>
      <c r="B31" s="58">
        <v>2</v>
      </c>
      <c r="C31" s="62">
        <v>4413</v>
      </c>
      <c r="D31" s="59">
        <v>5.0000000000000001E-4</v>
      </c>
      <c r="E31" s="59">
        <v>1E-3</v>
      </c>
      <c r="F31" s="59">
        <v>1E-3</v>
      </c>
      <c r="G31" s="60">
        <v>4.41</v>
      </c>
      <c r="H31" s="60">
        <v>4.41</v>
      </c>
      <c r="I31" s="59">
        <v>0.45350000000000001</v>
      </c>
      <c r="J31" s="59">
        <v>0.45350000000000001</v>
      </c>
    </row>
    <row r="32" spans="1:10" ht="11.1" customHeight="1" x14ac:dyDescent="0.25">
      <c r="A32" s="57">
        <v>41</v>
      </c>
      <c r="B32" s="58">
        <v>3</v>
      </c>
      <c r="C32" s="62">
        <v>4730</v>
      </c>
      <c r="D32" s="59">
        <v>5.9999999999999995E-4</v>
      </c>
      <c r="E32" s="59">
        <v>1.1000000000000001E-3</v>
      </c>
      <c r="F32" s="59">
        <v>1.1000000000000001E-3</v>
      </c>
      <c r="G32" s="60">
        <v>5.2</v>
      </c>
      <c r="H32" s="60">
        <v>5.2</v>
      </c>
      <c r="I32" s="59">
        <v>0.57689999999999997</v>
      </c>
      <c r="J32" s="59">
        <v>0.57689999999999997</v>
      </c>
    </row>
    <row r="33" spans="1:10" ht="11.1" customHeight="1" x14ac:dyDescent="0.25">
      <c r="A33" s="57">
        <v>42</v>
      </c>
      <c r="B33" s="58">
        <v>6</v>
      </c>
      <c r="C33" s="62">
        <v>4915</v>
      </c>
      <c r="D33" s="59">
        <v>1.1999999999999999E-3</v>
      </c>
      <c r="E33" s="59">
        <v>1.1999999999999999E-3</v>
      </c>
      <c r="F33" s="59">
        <v>1.1999999999999999E-3</v>
      </c>
      <c r="G33" s="60">
        <v>5.89</v>
      </c>
      <c r="H33" s="60">
        <v>5.89</v>
      </c>
      <c r="I33" s="59">
        <v>1.0186999999999999</v>
      </c>
      <c r="J33" s="59">
        <v>1.0186999999999999</v>
      </c>
    </row>
    <row r="34" spans="1:10" ht="11.1" customHeight="1" x14ac:dyDescent="0.25">
      <c r="A34" s="57">
        <v>43</v>
      </c>
      <c r="B34" s="58">
        <v>8</v>
      </c>
      <c r="C34" s="62">
        <v>4917</v>
      </c>
      <c r="D34" s="59">
        <v>1.6000000000000001E-3</v>
      </c>
      <c r="E34" s="59">
        <v>1.2999999999999999E-3</v>
      </c>
      <c r="F34" s="59">
        <v>1.2999999999999999E-3</v>
      </c>
      <c r="G34" s="60">
        <v>6.39</v>
      </c>
      <c r="H34" s="60">
        <v>6.39</v>
      </c>
      <c r="I34" s="59">
        <v>1.252</v>
      </c>
      <c r="J34" s="59">
        <v>1.252</v>
      </c>
    </row>
    <row r="35" spans="1:10" ht="11.1" customHeight="1" x14ac:dyDescent="0.25">
      <c r="A35" s="57">
        <v>44</v>
      </c>
      <c r="B35" s="58">
        <v>9</v>
      </c>
      <c r="C35" s="62">
        <v>4969</v>
      </c>
      <c r="D35" s="59">
        <v>1.8E-3</v>
      </c>
      <c r="E35" s="59">
        <v>1.4E-3</v>
      </c>
      <c r="F35" s="59">
        <v>1.4E-3</v>
      </c>
      <c r="G35" s="60">
        <v>6.95</v>
      </c>
      <c r="H35" s="60">
        <v>6.95</v>
      </c>
      <c r="I35" s="59">
        <v>1.2949999999999999</v>
      </c>
      <c r="J35" s="59">
        <v>1.2949999999999999</v>
      </c>
    </row>
    <row r="36" spans="1:10" ht="11.1" customHeight="1" x14ac:dyDescent="0.25">
      <c r="A36" s="57">
        <v>45</v>
      </c>
      <c r="B36" s="58">
        <v>4</v>
      </c>
      <c r="C36" s="62">
        <v>4837</v>
      </c>
      <c r="D36" s="59">
        <v>8.0000000000000004E-4</v>
      </c>
      <c r="E36" s="59">
        <v>1.5E-3</v>
      </c>
      <c r="F36" s="59">
        <v>1.5E-3</v>
      </c>
      <c r="G36" s="60">
        <v>7.25</v>
      </c>
      <c r="H36" s="60">
        <v>7.25</v>
      </c>
      <c r="I36" s="59">
        <v>0.55169999999999997</v>
      </c>
      <c r="J36" s="59">
        <v>0.55169999999999997</v>
      </c>
    </row>
    <row r="37" spans="1:10" ht="11.1" customHeight="1" x14ac:dyDescent="0.25">
      <c r="A37" s="57">
        <v>46</v>
      </c>
      <c r="B37" s="58">
        <v>7</v>
      </c>
      <c r="C37" s="62">
        <v>4761</v>
      </c>
      <c r="D37" s="59">
        <v>1.5E-3</v>
      </c>
      <c r="E37" s="59">
        <v>1.6000000000000001E-3</v>
      </c>
      <c r="F37" s="59">
        <v>1.6000000000000001E-3</v>
      </c>
      <c r="G37" s="60">
        <v>7.61</v>
      </c>
      <c r="H37" s="60">
        <v>7.61</v>
      </c>
      <c r="I37" s="59">
        <v>0.91979999999999995</v>
      </c>
      <c r="J37" s="59">
        <v>0.91979999999999995</v>
      </c>
    </row>
    <row r="38" spans="1:10" ht="11.1" customHeight="1" x14ac:dyDescent="0.25">
      <c r="A38" s="57">
        <v>47</v>
      </c>
      <c r="B38" s="58">
        <v>5</v>
      </c>
      <c r="C38" s="62">
        <v>4910</v>
      </c>
      <c r="D38" s="59">
        <v>1E-3</v>
      </c>
      <c r="E38" s="59">
        <v>1.6999999999999999E-3</v>
      </c>
      <c r="F38" s="59">
        <v>1.6999999999999999E-3</v>
      </c>
      <c r="G38" s="60">
        <v>8.34</v>
      </c>
      <c r="H38" s="60">
        <v>8.34</v>
      </c>
      <c r="I38" s="59">
        <v>0.59950000000000003</v>
      </c>
      <c r="J38" s="59">
        <v>0.59950000000000003</v>
      </c>
    </row>
    <row r="39" spans="1:10" ht="11.1" customHeight="1" x14ac:dyDescent="0.25">
      <c r="A39" s="57">
        <v>48</v>
      </c>
      <c r="B39" s="58">
        <v>14</v>
      </c>
      <c r="C39" s="62">
        <v>5107</v>
      </c>
      <c r="D39" s="59">
        <v>2.7000000000000001E-3</v>
      </c>
      <c r="E39" s="59">
        <v>1.8E-3</v>
      </c>
      <c r="F39" s="59">
        <v>1.8E-3</v>
      </c>
      <c r="G39" s="60">
        <v>9.18</v>
      </c>
      <c r="H39" s="60">
        <v>9.18</v>
      </c>
      <c r="I39" s="59">
        <v>1.5250999999999999</v>
      </c>
      <c r="J39" s="59">
        <v>1.5250999999999999</v>
      </c>
    </row>
    <row r="40" spans="1:10" ht="11.1" customHeight="1" x14ac:dyDescent="0.25">
      <c r="A40" s="57">
        <v>49</v>
      </c>
      <c r="B40" s="58">
        <v>15</v>
      </c>
      <c r="C40" s="62">
        <v>5360</v>
      </c>
      <c r="D40" s="59">
        <v>2.8E-3</v>
      </c>
      <c r="E40" s="59">
        <v>1.9E-3</v>
      </c>
      <c r="F40" s="59">
        <v>1.9E-3</v>
      </c>
      <c r="G40" s="60">
        <v>10.18</v>
      </c>
      <c r="H40" s="60">
        <v>10.18</v>
      </c>
      <c r="I40" s="59">
        <v>1.4735</v>
      </c>
      <c r="J40" s="59">
        <v>1.4735</v>
      </c>
    </row>
    <row r="41" spans="1:10" ht="11.1" customHeight="1" x14ac:dyDescent="0.25">
      <c r="A41" s="57">
        <v>50</v>
      </c>
      <c r="B41" s="58">
        <v>18</v>
      </c>
      <c r="C41" s="62">
        <v>5579</v>
      </c>
      <c r="D41" s="59">
        <v>3.2000000000000002E-3</v>
      </c>
      <c r="E41" s="59">
        <v>2E-3</v>
      </c>
      <c r="F41" s="59">
        <v>2E-3</v>
      </c>
      <c r="G41" s="60">
        <v>11.15</v>
      </c>
      <c r="H41" s="60">
        <v>11.15</v>
      </c>
      <c r="I41" s="59">
        <v>1.6143000000000001</v>
      </c>
      <c r="J41" s="59">
        <v>1.6143000000000001</v>
      </c>
    </row>
    <row r="42" spans="1:10" ht="11.1" customHeight="1" x14ac:dyDescent="0.25">
      <c r="A42" s="57">
        <v>51</v>
      </c>
      <c r="B42" s="58">
        <v>24</v>
      </c>
      <c r="C42" s="62">
        <v>5722</v>
      </c>
      <c r="D42" s="59">
        <v>4.1999999999999997E-3</v>
      </c>
      <c r="E42" s="59">
        <v>2E-3</v>
      </c>
      <c r="F42" s="59">
        <v>2E-3</v>
      </c>
      <c r="G42" s="60">
        <v>11.44</v>
      </c>
      <c r="H42" s="60">
        <v>11.44</v>
      </c>
      <c r="I42" s="59">
        <v>2.0979000000000001</v>
      </c>
      <c r="J42" s="59">
        <v>2.0979000000000001</v>
      </c>
    </row>
    <row r="43" spans="1:10" ht="11.1" customHeight="1" x14ac:dyDescent="0.25">
      <c r="A43" s="57">
        <v>52</v>
      </c>
      <c r="B43" s="58">
        <v>19</v>
      </c>
      <c r="C43" s="62">
        <v>5870</v>
      </c>
      <c r="D43" s="59">
        <v>3.2000000000000002E-3</v>
      </c>
      <c r="E43" s="59">
        <v>2E-3</v>
      </c>
      <c r="F43" s="59">
        <v>2E-3</v>
      </c>
      <c r="G43" s="60">
        <v>11.74</v>
      </c>
      <c r="H43" s="60">
        <v>11.74</v>
      </c>
      <c r="I43" s="59">
        <v>1.6184000000000001</v>
      </c>
      <c r="J43" s="59">
        <v>1.6184000000000001</v>
      </c>
    </row>
    <row r="44" spans="1:10" ht="11.1" customHeight="1" x14ac:dyDescent="0.25">
      <c r="A44" s="57">
        <v>53</v>
      </c>
      <c r="B44" s="58">
        <v>24</v>
      </c>
      <c r="C44" s="62">
        <v>6181</v>
      </c>
      <c r="D44" s="59">
        <v>3.8999999999999998E-3</v>
      </c>
      <c r="E44" s="59">
        <v>2E-3</v>
      </c>
      <c r="F44" s="59">
        <v>2E-3</v>
      </c>
      <c r="G44" s="60">
        <v>12.36</v>
      </c>
      <c r="H44" s="60">
        <v>12.36</v>
      </c>
      <c r="I44" s="59">
        <v>1.9417</v>
      </c>
      <c r="J44" s="59">
        <v>1.9417</v>
      </c>
    </row>
    <row r="45" spans="1:10" ht="11.1" customHeight="1" x14ac:dyDescent="0.25">
      <c r="A45" s="57">
        <v>54</v>
      </c>
      <c r="B45" s="58">
        <v>21</v>
      </c>
      <c r="C45" s="62">
        <v>6546</v>
      </c>
      <c r="D45" s="59">
        <v>3.2000000000000002E-3</v>
      </c>
      <c r="E45" s="59">
        <v>2E-3</v>
      </c>
      <c r="F45" s="59">
        <v>2E-3</v>
      </c>
      <c r="G45" s="60">
        <v>13.1</v>
      </c>
      <c r="H45" s="60">
        <v>13.1</v>
      </c>
      <c r="I45" s="59">
        <v>1.6031</v>
      </c>
      <c r="J45" s="59">
        <v>1.6031</v>
      </c>
    </row>
    <row r="46" spans="1:10" ht="11.1" customHeight="1" x14ac:dyDescent="0.25">
      <c r="A46" s="57">
        <v>55</v>
      </c>
      <c r="B46" s="58">
        <v>20</v>
      </c>
      <c r="C46" s="62">
        <v>6867</v>
      </c>
      <c r="D46" s="59">
        <v>2.8999999999999998E-3</v>
      </c>
      <c r="E46" s="59">
        <v>2E-3</v>
      </c>
      <c r="F46" s="59">
        <v>2E-3</v>
      </c>
      <c r="G46" s="60">
        <v>13.73</v>
      </c>
      <c r="H46" s="60">
        <v>13.73</v>
      </c>
      <c r="I46" s="59">
        <v>1.4567000000000001</v>
      </c>
      <c r="J46" s="59">
        <v>1.4567000000000001</v>
      </c>
    </row>
    <row r="47" spans="1:10" ht="11.1" customHeight="1" x14ac:dyDescent="0.25">
      <c r="A47" s="57">
        <v>56</v>
      </c>
      <c r="B47" s="58">
        <v>17</v>
      </c>
      <c r="C47" s="62">
        <v>6591</v>
      </c>
      <c r="D47" s="59">
        <v>2.5999999999999999E-3</v>
      </c>
      <c r="E47" s="59">
        <v>2E-3</v>
      </c>
      <c r="F47" s="59">
        <v>2E-3</v>
      </c>
      <c r="G47" s="60">
        <v>13.18</v>
      </c>
      <c r="H47" s="60">
        <v>13.18</v>
      </c>
      <c r="I47" s="59">
        <v>1.2898000000000001</v>
      </c>
      <c r="J47" s="59">
        <v>1.2898000000000001</v>
      </c>
    </row>
    <row r="48" spans="1:10" ht="11.1" customHeight="1" x14ac:dyDescent="0.25">
      <c r="A48" s="57">
        <v>57</v>
      </c>
      <c r="B48" s="58">
        <v>24</v>
      </c>
      <c r="C48" s="62">
        <v>6601</v>
      </c>
      <c r="D48" s="59">
        <v>3.5999999999999999E-3</v>
      </c>
      <c r="E48" s="59">
        <v>2E-3</v>
      </c>
      <c r="F48" s="59">
        <v>2E-3</v>
      </c>
      <c r="G48" s="60">
        <v>13.2</v>
      </c>
      <c r="H48" s="60">
        <v>13.2</v>
      </c>
      <c r="I48" s="59">
        <v>1.8182</v>
      </c>
      <c r="J48" s="59">
        <v>1.8182</v>
      </c>
    </row>
    <row r="49" spans="1:10" ht="11.1" customHeight="1" x14ac:dyDescent="0.25">
      <c r="A49" s="57">
        <v>58</v>
      </c>
      <c r="B49" s="58">
        <v>24</v>
      </c>
      <c r="C49" s="62">
        <v>6501</v>
      </c>
      <c r="D49" s="59">
        <v>3.7000000000000002E-3</v>
      </c>
      <c r="E49" s="59">
        <v>2E-3</v>
      </c>
      <c r="F49" s="59">
        <v>2E-3</v>
      </c>
      <c r="G49" s="60">
        <v>12.99</v>
      </c>
      <c r="H49" s="60">
        <v>12.99</v>
      </c>
      <c r="I49" s="59">
        <v>1.8475999999999999</v>
      </c>
      <c r="J49" s="59">
        <v>1.8475999999999999</v>
      </c>
    </row>
    <row r="50" spans="1:10" ht="11.1" customHeight="1" x14ac:dyDescent="0.25">
      <c r="A50" s="57">
        <v>59</v>
      </c>
      <c r="B50" s="58">
        <v>12</v>
      </c>
      <c r="C50" s="62">
        <v>6368</v>
      </c>
      <c r="D50" s="59">
        <v>1.9E-3</v>
      </c>
      <c r="E50" s="59">
        <v>2E-3</v>
      </c>
      <c r="F50" s="59">
        <v>2E-3</v>
      </c>
      <c r="G50" s="60">
        <v>12.74</v>
      </c>
      <c r="H50" s="60">
        <v>12.74</v>
      </c>
      <c r="I50" s="59">
        <v>0.94189999999999996</v>
      </c>
      <c r="J50" s="59">
        <v>0.94189999999999996</v>
      </c>
    </row>
    <row r="51" spans="1:10" ht="11.1" customHeight="1" x14ac:dyDescent="0.25">
      <c r="A51" s="57">
        <v>60</v>
      </c>
      <c r="B51" s="58">
        <v>21</v>
      </c>
      <c r="C51" s="62">
        <v>6234</v>
      </c>
      <c r="D51" s="59">
        <v>3.3999999999999998E-3</v>
      </c>
      <c r="E51" s="59">
        <v>2E-3</v>
      </c>
      <c r="F51" s="59">
        <v>2E-3</v>
      </c>
      <c r="G51" s="60">
        <v>12.47</v>
      </c>
      <c r="H51" s="60">
        <v>12.47</v>
      </c>
      <c r="I51" s="59">
        <v>1.6839999999999999</v>
      </c>
      <c r="J51" s="59">
        <v>1.6839999999999999</v>
      </c>
    </row>
    <row r="52" spans="1:10" ht="11.1" customHeight="1" x14ac:dyDescent="0.25">
      <c r="A52" s="57">
        <v>61</v>
      </c>
      <c r="B52" s="58">
        <v>18</v>
      </c>
      <c r="C52" s="62">
        <v>5869</v>
      </c>
      <c r="D52" s="59">
        <v>3.0999999999999999E-3</v>
      </c>
      <c r="E52" s="59">
        <v>2E-3</v>
      </c>
      <c r="F52" s="59">
        <v>2E-3</v>
      </c>
      <c r="G52" s="60">
        <v>11.74</v>
      </c>
      <c r="H52" s="60">
        <v>11.74</v>
      </c>
      <c r="I52" s="59">
        <v>1.5331999999999999</v>
      </c>
      <c r="J52" s="59">
        <v>1.5331999999999999</v>
      </c>
    </row>
    <row r="53" spans="1:10" ht="11.1" customHeight="1" x14ac:dyDescent="0.25">
      <c r="A53" s="57">
        <v>62</v>
      </c>
      <c r="B53" s="58">
        <v>17</v>
      </c>
      <c r="C53" s="62">
        <v>5308</v>
      </c>
      <c r="D53" s="59">
        <v>3.2000000000000002E-3</v>
      </c>
      <c r="E53" s="59">
        <v>2E-3</v>
      </c>
      <c r="F53" s="59">
        <v>2E-3</v>
      </c>
      <c r="G53" s="60">
        <v>10.62</v>
      </c>
      <c r="H53" s="60">
        <v>10.62</v>
      </c>
      <c r="I53" s="59">
        <v>1.6008</v>
      </c>
      <c r="J53" s="59">
        <v>1.6008</v>
      </c>
    </row>
    <row r="54" spans="1:10" ht="11.1" customHeight="1" x14ac:dyDescent="0.25">
      <c r="A54" s="57">
        <v>63</v>
      </c>
      <c r="B54" s="58">
        <v>9</v>
      </c>
      <c r="C54" s="62">
        <v>4136</v>
      </c>
      <c r="D54" s="59">
        <v>2.2000000000000001E-3</v>
      </c>
      <c r="E54" s="59">
        <v>2E-3</v>
      </c>
      <c r="F54" s="59">
        <v>2E-3</v>
      </c>
      <c r="G54" s="60">
        <v>8.2799999999999994</v>
      </c>
      <c r="H54" s="60">
        <v>8.2799999999999994</v>
      </c>
      <c r="I54" s="59">
        <v>1.087</v>
      </c>
      <c r="J54" s="59">
        <v>1.087</v>
      </c>
    </row>
    <row r="55" spans="1:10" ht="11.1" customHeight="1" x14ac:dyDescent="0.25">
      <c r="A55" s="57">
        <v>64</v>
      </c>
      <c r="B55" s="58">
        <v>10</v>
      </c>
      <c r="C55" s="62">
        <v>3442</v>
      </c>
      <c r="D55" s="59">
        <v>2.8999999999999998E-3</v>
      </c>
      <c r="E55" s="59">
        <v>2E-3</v>
      </c>
      <c r="F55" s="59">
        <v>2E-3</v>
      </c>
      <c r="G55" s="60">
        <v>6.89</v>
      </c>
      <c r="H55" s="60">
        <v>6.89</v>
      </c>
      <c r="I55" s="59">
        <v>1.4514</v>
      </c>
      <c r="J55" s="59">
        <v>1.4514</v>
      </c>
    </row>
    <row r="56" spans="1:10" ht="11.1" customHeight="1" x14ac:dyDescent="0.25">
      <c r="A56" s="57">
        <v>65</v>
      </c>
      <c r="B56" s="58">
        <v>7</v>
      </c>
      <c r="C56" s="62">
        <v>2842</v>
      </c>
      <c r="D56" s="59">
        <v>2.5000000000000001E-3</v>
      </c>
      <c r="E56" s="59">
        <v>2E-3</v>
      </c>
      <c r="F56" s="59">
        <v>2E-3</v>
      </c>
      <c r="G56" s="60">
        <v>5.68</v>
      </c>
      <c r="H56" s="60">
        <v>5.68</v>
      </c>
      <c r="I56" s="59">
        <v>1.2323999999999999</v>
      </c>
      <c r="J56" s="59">
        <v>1.2323999999999999</v>
      </c>
    </row>
    <row r="57" spans="1:10" ht="11.1" customHeight="1" x14ac:dyDescent="0.25">
      <c r="A57" s="57">
        <v>66</v>
      </c>
      <c r="B57" s="58">
        <v>3</v>
      </c>
      <c r="C57" s="62">
        <v>2089</v>
      </c>
      <c r="D57" s="59">
        <v>1.4E-3</v>
      </c>
      <c r="E57" s="59">
        <v>2E-3</v>
      </c>
      <c r="F57" s="59">
        <v>2E-3</v>
      </c>
      <c r="G57" s="60">
        <v>4.18</v>
      </c>
      <c r="H57" s="60">
        <v>4.18</v>
      </c>
      <c r="I57" s="59">
        <v>0.7177</v>
      </c>
      <c r="J57" s="59">
        <v>0.7177</v>
      </c>
    </row>
    <row r="58" spans="1:10" ht="11.1" customHeight="1" x14ac:dyDescent="0.25">
      <c r="A58" s="57">
        <v>67</v>
      </c>
      <c r="B58" s="58">
        <v>4</v>
      </c>
      <c r="C58" s="62">
        <v>1492</v>
      </c>
      <c r="D58" s="59">
        <v>2.7000000000000001E-3</v>
      </c>
      <c r="E58" s="59">
        <v>2E-3</v>
      </c>
      <c r="F58" s="59">
        <v>2E-3</v>
      </c>
      <c r="G58" s="60">
        <v>2.98</v>
      </c>
      <c r="H58" s="60">
        <v>2.98</v>
      </c>
      <c r="I58" s="59">
        <v>1.3423</v>
      </c>
      <c r="J58" s="59">
        <v>1.3423</v>
      </c>
    </row>
    <row r="59" spans="1:10" ht="11.1" customHeight="1" x14ac:dyDescent="0.25">
      <c r="A59" s="57">
        <v>68</v>
      </c>
      <c r="B59" s="58">
        <v>3</v>
      </c>
      <c r="C59" s="62">
        <v>1052</v>
      </c>
      <c r="D59" s="59">
        <v>2.8999999999999998E-3</v>
      </c>
      <c r="E59" s="59">
        <v>2E-3</v>
      </c>
      <c r="F59" s="59">
        <v>2E-3</v>
      </c>
      <c r="G59" s="60">
        <v>2.1</v>
      </c>
      <c r="H59" s="60">
        <v>2.1</v>
      </c>
      <c r="I59" s="59">
        <v>1.4286000000000001</v>
      </c>
      <c r="J59" s="59">
        <v>1.4286000000000001</v>
      </c>
    </row>
    <row r="60" spans="1:10" ht="11.1" customHeight="1" x14ac:dyDescent="0.25">
      <c r="A60" s="57">
        <v>69</v>
      </c>
      <c r="B60" s="58">
        <v>1</v>
      </c>
      <c r="C60" s="127">
        <v>809</v>
      </c>
      <c r="D60" s="59">
        <v>1.1999999999999999E-3</v>
      </c>
      <c r="E60" s="59">
        <v>2E-3</v>
      </c>
      <c r="F60" s="59">
        <v>2E-3</v>
      </c>
      <c r="G60" s="60">
        <v>1.61</v>
      </c>
      <c r="H60" s="60">
        <v>1.61</v>
      </c>
      <c r="I60" s="59">
        <v>0.62109999999999999</v>
      </c>
      <c r="J60" s="59">
        <v>0.62109999999999999</v>
      </c>
    </row>
    <row r="61" spans="1:10" ht="11.1" customHeight="1" x14ac:dyDescent="0.25">
      <c r="A61" s="57">
        <v>70</v>
      </c>
      <c r="B61" s="58">
        <v>1</v>
      </c>
      <c r="C61" s="127">
        <v>638</v>
      </c>
      <c r="D61" s="59">
        <v>1.6000000000000001E-3</v>
      </c>
      <c r="E61" s="59">
        <v>0</v>
      </c>
      <c r="F61" s="59">
        <v>0</v>
      </c>
      <c r="G61" s="60">
        <v>1.28</v>
      </c>
      <c r="H61" s="60">
        <v>1.28</v>
      </c>
      <c r="I61" s="59">
        <v>0.78129999999999999</v>
      </c>
      <c r="J61" s="59">
        <v>0.78129999999999999</v>
      </c>
    </row>
    <row r="62" spans="1:10" ht="11.1" customHeight="1" x14ac:dyDescent="0.25">
      <c r="A62" s="57">
        <v>71</v>
      </c>
      <c r="B62" s="58">
        <v>1</v>
      </c>
      <c r="C62" s="127">
        <v>463</v>
      </c>
      <c r="D62" s="59">
        <v>2.2000000000000001E-3</v>
      </c>
      <c r="E62" s="59">
        <v>0</v>
      </c>
      <c r="F62" s="59">
        <v>0</v>
      </c>
      <c r="G62" s="60">
        <v>0.92</v>
      </c>
      <c r="H62" s="60">
        <v>0.92</v>
      </c>
      <c r="I62" s="59">
        <v>1.087</v>
      </c>
      <c r="J62" s="59">
        <v>1.087</v>
      </c>
    </row>
    <row r="63" spans="1:10" ht="11.1" customHeight="1" x14ac:dyDescent="0.25">
      <c r="A63" s="57">
        <v>72</v>
      </c>
      <c r="B63" s="58">
        <v>1</v>
      </c>
      <c r="C63" s="127">
        <v>356</v>
      </c>
      <c r="D63" s="59">
        <v>2.8E-3</v>
      </c>
      <c r="E63" s="59">
        <v>0</v>
      </c>
      <c r="F63" s="59">
        <v>0</v>
      </c>
      <c r="G63" s="60">
        <v>0.72</v>
      </c>
      <c r="H63" s="60">
        <v>0.72</v>
      </c>
      <c r="I63" s="59">
        <v>1.3889</v>
      </c>
      <c r="J63" s="59">
        <v>1.3889</v>
      </c>
    </row>
    <row r="64" spans="1:10" ht="11.1" customHeight="1" x14ac:dyDescent="0.25">
      <c r="A64" s="57">
        <v>73</v>
      </c>
      <c r="B64" s="58">
        <v>1</v>
      </c>
      <c r="C64" s="127">
        <v>256</v>
      </c>
      <c r="D64" s="59">
        <v>3.8999999999999998E-3</v>
      </c>
      <c r="E64" s="59">
        <v>0</v>
      </c>
      <c r="F64" s="59">
        <v>0</v>
      </c>
      <c r="G64" s="60">
        <v>0.51</v>
      </c>
      <c r="H64" s="60">
        <v>0.51</v>
      </c>
      <c r="I64" s="59">
        <v>1.9608000000000001</v>
      </c>
      <c r="J64" s="59">
        <v>1.9608000000000001</v>
      </c>
    </row>
    <row r="65" spans="1:10" ht="11.1" customHeight="1" x14ac:dyDescent="0.25">
      <c r="A65" s="57">
        <v>74</v>
      </c>
      <c r="B65" s="58">
        <v>1</v>
      </c>
      <c r="C65" s="127">
        <v>200</v>
      </c>
      <c r="D65" s="59">
        <v>5.0000000000000001E-3</v>
      </c>
      <c r="E65" s="59">
        <v>0</v>
      </c>
      <c r="F65" s="59">
        <v>0</v>
      </c>
      <c r="G65" s="60">
        <v>0.4</v>
      </c>
      <c r="H65" s="60">
        <v>0.4</v>
      </c>
      <c r="I65" s="59">
        <v>2.5</v>
      </c>
      <c r="J65" s="59">
        <v>2.5</v>
      </c>
    </row>
    <row r="66" spans="1:10" ht="11.1" customHeight="1" x14ac:dyDescent="0.25">
      <c r="A66" s="63" t="s">
        <v>5838</v>
      </c>
      <c r="B66" s="132">
        <v>382</v>
      </c>
      <c r="C66" s="65">
        <v>171150</v>
      </c>
      <c r="D66" s="66">
        <v>2.2000000000000001E-3</v>
      </c>
      <c r="E66" s="67"/>
      <c r="F66" s="67"/>
      <c r="G66" s="68">
        <v>282.58999999999997</v>
      </c>
      <c r="H66" s="68">
        <v>282.58999999999997</v>
      </c>
      <c r="I66" s="66">
        <v>1.3517999999999999</v>
      </c>
      <c r="J66" s="66">
        <v>1.3517999999999999</v>
      </c>
    </row>
    <row r="70" spans="1:10" x14ac:dyDescent="0.25">
      <c r="A70" s="24" t="s">
        <v>5839</v>
      </c>
    </row>
    <row r="71" spans="1:10" x14ac:dyDescent="0.25">
      <c r="A71" s="2" t="s">
        <v>5840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5841</v>
      </c>
    </row>
    <row r="5" spans="1:10" x14ac:dyDescent="0.25">
      <c r="A5" s="51" t="s">
        <v>5842</v>
      </c>
    </row>
    <row r="6" spans="1:10" x14ac:dyDescent="0.25">
      <c r="A6" s="51" t="s">
        <v>5843</v>
      </c>
    </row>
    <row r="7" spans="1:10" x14ac:dyDescent="0.25">
      <c r="A7" s="51" t="s">
        <v>5844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5845</v>
      </c>
      <c r="E8" s="53">
        <v>-5</v>
      </c>
      <c r="F8" s="53">
        <v>-6</v>
      </c>
      <c r="G8" s="53">
        <v>-7</v>
      </c>
      <c r="H8" s="53">
        <v>-8</v>
      </c>
      <c r="I8" s="54" t="s">
        <v>5846</v>
      </c>
      <c r="J8" s="54" t="s">
        <v>5847</v>
      </c>
    </row>
    <row r="9" spans="1:10" ht="11.1" customHeight="1" x14ac:dyDescent="0.25">
      <c r="A9" s="232" t="s">
        <v>5848</v>
      </c>
      <c r="B9" s="234" t="s">
        <v>5849</v>
      </c>
      <c r="C9" s="235" t="s">
        <v>5850</v>
      </c>
      <c r="D9" s="235" t="s">
        <v>5851</v>
      </c>
      <c r="E9" s="231" t="s">
        <v>5852</v>
      </c>
      <c r="F9" s="231"/>
      <c r="G9" s="231" t="s">
        <v>5853</v>
      </c>
      <c r="H9" s="231"/>
      <c r="I9" s="231" t="s">
        <v>5854</v>
      </c>
      <c r="J9" s="231"/>
    </row>
    <row r="10" spans="1:10" ht="27" customHeight="1" x14ac:dyDescent="0.25">
      <c r="A10" s="232"/>
      <c r="B10" s="234"/>
      <c r="C10" s="235"/>
      <c r="D10" s="235"/>
      <c r="E10" s="126" t="s">
        <v>5855</v>
      </c>
      <c r="F10" s="126" t="s">
        <v>5856</v>
      </c>
      <c r="G10" s="126" t="s">
        <v>5857</v>
      </c>
      <c r="H10" s="126" t="s">
        <v>5858</v>
      </c>
      <c r="I10" s="56" t="s">
        <v>5859</v>
      </c>
      <c r="J10" s="56" t="s">
        <v>5860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5861</v>
      </c>
      <c r="E11" s="59">
        <v>1E-4</v>
      </c>
      <c r="F11" s="59">
        <v>1E-4</v>
      </c>
      <c r="G11" s="60">
        <v>0</v>
      </c>
      <c r="H11" s="60">
        <v>0</v>
      </c>
      <c r="I11" s="61" t="s">
        <v>5862</v>
      </c>
      <c r="J11" s="61" t="s">
        <v>5863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5864</v>
      </c>
      <c r="E12" s="59">
        <v>1E-4</v>
      </c>
      <c r="F12" s="59">
        <v>1E-4</v>
      </c>
      <c r="G12" s="60">
        <v>0</v>
      </c>
      <c r="H12" s="60">
        <v>0</v>
      </c>
      <c r="I12" s="61" t="s">
        <v>5865</v>
      </c>
      <c r="J12" s="61" t="s">
        <v>5866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5867</v>
      </c>
      <c r="E13" s="59">
        <v>1E-4</v>
      </c>
      <c r="F13" s="59">
        <v>1E-4</v>
      </c>
      <c r="G13" s="60">
        <v>0</v>
      </c>
      <c r="H13" s="60">
        <v>0</v>
      </c>
      <c r="I13" s="61" t="s">
        <v>5868</v>
      </c>
      <c r="J13" s="61" t="s">
        <v>5869</v>
      </c>
    </row>
    <row r="14" spans="1:10" ht="11.1" customHeight="1" x14ac:dyDescent="0.25">
      <c r="A14" s="57">
        <v>23</v>
      </c>
      <c r="B14" s="58">
        <v>0</v>
      </c>
      <c r="C14" s="127">
        <v>1</v>
      </c>
      <c r="D14" s="59">
        <v>0</v>
      </c>
      <c r="E14" s="59">
        <v>1E-4</v>
      </c>
      <c r="F14" s="59">
        <v>1E-4</v>
      </c>
      <c r="G14" s="60">
        <v>0</v>
      </c>
      <c r="H14" s="60">
        <v>0</v>
      </c>
      <c r="I14" s="61" t="s">
        <v>5870</v>
      </c>
      <c r="J14" s="61" t="s">
        <v>5871</v>
      </c>
    </row>
    <row r="15" spans="1:10" ht="11.1" customHeight="1" x14ac:dyDescent="0.25">
      <c r="A15" s="57">
        <v>24</v>
      </c>
      <c r="B15" s="58">
        <v>0</v>
      </c>
      <c r="C15" s="127">
        <v>1</v>
      </c>
      <c r="D15" s="59">
        <v>0</v>
      </c>
      <c r="E15" s="59">
        <v>1E-4</v>
      </c>
      <c r="F15" s="59">
        <v>1E-4</v>
      </c>
      <c r="G15" s="60">
        <v>0</v>
      </c>
      <c r="H15" s="60">
        <v>0</v>
      </c>
      <c r="I15" s="61" t="s">
        <v>5872</v>
      </c>
      <c r="J15" s="61" t="s">
        <v>5873</v>
      </c>
    </row>
    <row r="16" spans="1:10" ht="11.1" customHeight="1" x14ac:dyDescent="0.25">
      <c r="A16" s="57">
        <v>25</v>
      </c>
      <c r="B16" s="58">
        <v>0</v>
      </c>
      <c r="C16" s="127">
        <v>7</v>
      </c>
      <c r="D16" s="59">
        <v>0</v>
      </c>
      <c r="E16" s="59">
        <v>1E-4</v>
      </c>
      <c r="F16" s="59">
        <v>1E-4</v>
      </c>
      <c r="G16" s="60">
        <v>0</v>
      </c>
      <c r="H16" s="60">
        <v>0</v>
      </c>
      <c r="I16" s="61" t="s">
        <v>5874</v>
      </c>
      <c r="J16" s="61" t="s">
        <v>5875</v>
      </c>
    </row>
    <row r="17" spans="1:10" ht="11.1" customHeight="1" x14ac:dyDescent="0.25">
      <c r="A17" s="57">
        <v>26</v>
      </c>
      <c r="B17" s="58">
        <v>0</v>
      </c>
      <c r="C17" s="127">
        <v>9</v>
      </c>
      <c r="D17" s="59">
        <v>0</v>
      </c>
      <c r="E17" s="59">
        <v>1E-4</v>
      </c>
      <c r="F17" s="59">
        <v>1E-4</v>
      </c>
      <c r="G17" s="60">
        <v>0</v>
      </c>
      <c r="H17" s="60">
        <v>0</v>
      </c>
      <c r="I17" s="61" t="s">
        <v>5876</v>
      </c>
      <c r="J17" s="61" t="s">
        <v>5877</v>
      </c>
    </row>
    <row r="18" spans="1:10" ht="11.1" customHeight="1" x14ac:dyDescent="0.25">
      <c r="A18" s="57">
        <v>27</v>
      </c>
      <c r="B18" s="58">
        <v>0</v>
      </c>
      <c r="C18" s="127">
        <v>10</v>
      </c>
      <c r="D18" s="59">
        <v>0</v>
      </c>
      <c r="E18" s="59">
        <v>1E-4</v>
      </c>
      <c r="F18" s="59">
        <v>1E-4</v>
      </c>
      <c r="G18" s="60">
        <v>0</v>
      </c>
      <c r="H18" s="60">
        <v>0</v>
      </c>
      <c r="I18" s="61" t="s">
        <v>5878</v>
      </c>
      <c r="J18" s="61" t="s">
        <v>5879</v>
      </c>
    </row>
    <row r="19" spans="1:10" ht="11.1" customHeight="1" x14ac:dyDescent="0.25">
      <c r="A19" s="57">
        <v>28</v>
      </c>
      <c r="B19" s="58">
        <v>0</v>
      </c>
      <c r="C19" s="127">
        <v>9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5880</v>
      </c>
      <c r="J19" s="61" t="s">
        <v>5881</v>
      </c>
    </row>
    <row r="20" spans="1:10" ht="11.1" customHeight="1" x14ac:dyDescent="0.25">
      <c r="A20" s="57">
        <v>29</v>
      </c>
      <c r="B20" s="58">
        <v>0</v>
      </c>
      <c r="C20" s="127">
        <v>21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5882</v>
      </c>
      <c r="J20" s="61" t="s">
        <v>5883</v>
      </c>
    </row>
    <row r="21" spans="1:10" ht="11.1" customHeight="1" x14ac:dyDescent="0.25">
      <c r="A21" s="57">
        <v>30</v>
      </c>
      <c r="B21" s="58">
        <v>0</v>
      </c>
      <c r="C21" s="127">
        <v>48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5884</v>
      </c>
      <c r="J21" s="61" t="s">
        <v>5885</v>
      </c>
    </row>
    <row r="22" spans="1:10" ht="11.1" customHeight="1" x14ac:dyDescent="0.25">
      <c r="A22" s="57">
        <v>31</v>
      </c>
      <c r="B22" s="58">
        <v>0</v>
      </c>
      <c r="C22" s="127">
        <v>195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5886</v>
      </c>
      <c r="J22" s="61" t="s">
        <v>5887</v>
      </c>
    </row>
    <row r="23" spans="1:10" ht="11.1" customHeight="1" x14ac:dyDescent="0.25">
      <c r="A23" s="57">
        <v>32</v>
      </c>
      <c r="B23" s="58">
        <v>1</v>
      </c>
      <c r="C23" s="62">
        <v>1650</v>
      </c>
      <c r="D23" s="59">
        <v>5.9999999999999995E-4</v>
      </c>
      <c r="E23" s="59">
        <v>2.9999999999999997E-4</v>
      </c>
      <c r="F23" s="59">
        <v>2.9999999999999997E-4</v>
      </c>
      <c r="G23" s="60">
        <v>0.36</v>
      </c>
      <c r="H23" s="60">
        <v>0.36</v>
      </c>
      <c r="I23" s="59">
        <v>2.7778</v>
      </c>
      <c r="J23" s="59">
        <v>2.7778</v>
      </c>
    </row>
    <row r="24" spans="1:10" ht="11.1" customHeight="1" x14ac:dyDescent="0.25">
      <c r="A24" s="57">
        <v>33</v>
      </c>
      <c r="B24" s="58">
        <v>0</v>
      </c>
      <c r="C24" s="62">
        <v>3486</v>
      </c>
      <c r="D24" s="59">
        <v>0</v>
      </c>
      <c r="E24" s="59">
        <v>4.0000000000000002E-4</v>
      </c>
      <c r="F24" s="59">
        <v>4.0000000000000002E-4</v>
      </c>
      <c r="G24" s="60">
        <v>1.1000000000000001</v>
      </c>
      <c r="H24" s="60">
        <v>1.1000000000000001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5259</v>
      </c>
      <c r="D25" s="59">
        <v>2.0000000000000001E-4</v>
      </c>
      <c r="E25" s="59">
        <v>5.0000000000000001E-4</v>
      </c>
      <c r="F25" s="59">
        <v>5.0000000000000001E-4</v>
      </c>
      <c r="G25" s="60">
        <v>2.21</v>
      </c>
      <c r="H25" s="60">
        <v>2.21</v>
      </c>
      <c r="I25" s="59">
        <v>0.45250000000000001</v>
      </c>
      <c r="J25" s="59">
        <v>0.45250000000000001</v>
      </c>
    </row>
    <row r="26" spans="1:10" ht="11.1" customHeight="1" x14ac:dyDescent="0.25">
      <c r="A26" s="57">
        <v>35</v>
      </c>
      <c r="B26" s="58">
        <v>4</v>
      </c>
      <c r="C26" s="62">
        <v>6727</v>
      </c>
      <c r="D26" s="59">
        <v>5.9999999999999995E-4</v>
      </c>
      <c r="E26" s="59">
        <v>5.9999999999999995E-4</v>
      </c>
      <c r="F26" s="59">
        <v>5.9999999999999995E-4</v>
      </c>
      <c r="G26" s="60">
        <v>3.51</v>
      </c>
      <c r="H26" s="60">
        <v>3.51</v>
      </c>
      <c r="I26" s="59">
        <v>1.1395999999999999</v>
      </c>
      <c r="J26" s="59">
        <v>1.1395999999999999</v>
      </c>
    </row>
    <row r="27" spans="1:10" ht="11.1" customHeight="1" x14ac:dyDescent="0.25">
      <c r="A27" s="57">
        <v>36</v>
      </c>
      <c r="B27" s="58">
        <v>3</v>
      </c>
      <c r="C27" s="62">
        <v>7882</v>
      </c>
      <c r="D27" s="59">
        <v>4.0000000000000002E-4</v>
      </c>
      <c r="E27" s="59">
        <v>6.9999999999999999E-4</v>
      </c>
      <c r="F27" s="59">
        <v>6.9999999999999999E-4</v>
      </c>
      <c r="G27" s="60">
        <v>4.8600000000000003</v>
      </c>
      <c r="H27" s="60">
        <v>4.8600000000000003</v>
      </c>
      <c r="I27" s="59">
        <v>0.61729999999999996</v>
      </c>
      <c r="J27" s="59">
        <v>0.61729999999999996</v>
      </c>
    </row>
    <row r="28" spans="1:10" ht="11.1" customHeight="1" x14ac:dyDescent="0.25">
      <c r="A28" s="57">
        <v>37</v>
      </c>
      <c r="B28" s="58">
        <v>7</v>
      </c>
      <c r="C28" s="62">
        <v>8966</v>
      </c>
      <c r="D28" s="59">
        <v>8.0000000000000004E-4</v>
      </c>
      <c r="E28" s="59">
        <v>8.0000000000000004E-4</v>
      </c>
      <c r="F28" s="59">
        <v>8.0000000000000004E-4</v>
      </c>
      <c r="G28" s="60">
        <v>6.41</v>
      </c>
      <c r="H28" s="60">
        <v>6.41</v>
      </c>
      <c r="I28" s="59">
        <v>1.0920000000000001</v>
      </c>
      <c r="J28" s="59">
        <v>1.0920000000000001</v>
      </c>
    </row>
    <row r="29" spans="1:10" ht="11.1" customHeight="1" x14ac:dyDescent="0.25">
      <c r="A29" s="57">
        <v>38</v>
      </c>
      <c r="B29" s="58">
        <v>6</v>
      </c>
      <c r="C29" s="62">
        <v>9753</v>
      </c>
      <c r="D29" s="59">
        <v>5.9999999999999995E-4</v>
      </c>
      <c r="E29" s="59">
        <v>8.0000000000000004E-4</v>
      </c>
      <c r="F29" s="59">
        <v>8.0000000000000004E-4</v>
      </c>
      <c r="G29" s="60">
        <v>7.9</v>
      </c>
      <c r="H29" s="60">
        <v>7.9</v>
      </c>
      <c r="I29" s="59">
        <v>0.75949999999999995</v>
      </c>
      <c r="J29" s="59">
        <v>0.75949999999999995</v>
      </c>
    </row>
    <row r="30" spans="1:10" ht="11.1" customHeight="1" x14ac:dyDescent="0.25">
      <c r="A30" s="57">
        <v>39</v>
      </c>
      <c r="B30" s="58">
        <v>9</v>
      </c>
      <c r="C30" s="62">
        <v>10380</v>
      </c>
      <c r="D30" s="59">
        <v>8.9999999999999998E-4</v>
      </c>
      <c r="E30" s="59">
        <v>8.9999999999999998E-4</v>
      </c>
      <c r="F30" s="59">
        <v>8.9999999999999998E-4</v>
      </c>
      <c r="G30" s="60">
        <v>9.4</v>
      </c>
      <c r="H30" s="60">
        <v>9.4</v>
      </c>
      <c r="I30" s="59">
        <v>0.95740000000000003</v>
      </c>
      <c r="J30" s="59">
        <v>0.95740000000000003</v>
      </c>
    </row>
    <row r="31" spans="1:10" ht="11.1" customHeight="1" x14ac:dyDescent="0.25">
      <c r="A31" s="57">
        <v>40</v>
      </c>
      <c r="B31" s="58">
        <v>9</v>
      </c>
      <c r="C31" s="62">
        <v>11026</v>
      </c>
      <c r="D31" s="59">
        <v>8.0000000000000004E-4</v>
      </c>
      <c r="E31" s="59">
        <v>1E-3</v>
      </c>
      <c r="F31" s="59">
        <v>1E-3</v>
      </c>
      <c r="G31" s="60">
        <v>11.04</v>
      </c>
      <c r="H31" s="60">
        <v>11.04</v>
      </c>
      <c r="I31" s="59">
        <v>0.81520000000000004</v>
      </c>
      <c r="J31" s="59">
        <v>0.81520000000000004</v>
      </c>
    </row>
    <row r="32" spans="1:10" ht="11.1" customHeight="1" x14ac:dyDescent="0.25">
      <c r="A32" s="57">
        <v>41</v>
      </c>
      <c r="B32" s="58">
        <v>9</v>
      </c>
      <c r="C32" s="62">
        <v>11730</v>
      </c>
      <c r="D32" s="59">
        <v>8.0000000000000004E-4</v>
      </c>
      <c r="E32" s="59">
        <v>1.1000000000000001E-3</v>
      </c>
      <c r="F32" s="59">
        <v>1.1000000000000001E-3</v>
      </c>
      <c r="G32" s="60">
        <v>12.91</v>
      </c>
      <c r="H32" s="60">
        <v>12.91</v>
      </c>
      <c r="I32" s="59">
        <v>0.69710000000000005</v>
      </c>
      <c r="J32" s="59">
        <v>0.69710000000000005</v>
      </c>
    </row>
    <row r="33" spans="1:10" ht="11.1" customHeight="1" x14ac:dyDescent="0.25">
      <c r="A33" s="57">
        <v>42</v>
      </c>
      <c r="B33" s="58">
        <v>10</v>
      </c>
      <c r="C33" s="62">
        <v>12366</v>
      </c>
      <c r="D33" s="59">
        <v>8.0000000000000004E-4</v>
      </c>
      <c r="E33" s="59">
        <v>1.1999999999999999E-3</v>
      </c>
      <c r="F33" s="59">
        <v>1.1999999999999999E-3</v>
      </c>
      <c r="G33" s="60">
        <v>14.83</v>
      </c>
      <c r="H33" s="60">
        <v>14.83</v>
      </c>
      <c r="I33" s="59">
        <v>0.67430000000000001</v>
      </c>
      <c r="J33" s="59">
        <v>0.67430000000000001</v>
      </c>
    </row>
    <row r="34" spans="1:10" ht="11.1" customHeight="1" x14ac:dyDescent="0.25">
      <c r="A34" s="57">
        <v>43</v>
      </c>
      <c r="B34" s="58">
        <v>15</v>
      </c>
      <c r="C34" s="62">
        <v>12817</v>
      </c>
      <c r="D34" s="59">
        <v>1.1999999999999999E-3</v>
      </c>
      <c r="E34" s="59">
        <v>1.2999999999999999E-3</v>
      </c>
      <c r="F34" s="59">
        <v>1.2999999999999999E-3</v>
      </c>
      <c r="G34" s="60">
        <v>16.66</v>
      </c>
      <c r="H34" s="60">
        <v>16.66</v>
      </c>
      <c r="I34" s="59">
        <v>0.90039999999999998</v>
      </c>
      <c r="J34" s="59">
        <v>0.90039999999999998</v>
      </c>
    </row>
    <row r="35" spans="1:10" ht="11.1" customHeight="1" x14ac:dyDescent="0.25">
      <c r="A35" s="57">
        <v>44</v>
      </c>
      <c r="B35" s="58">
        <v>22</v>
      </c>
      <c r="C35" s="62">
        <v>13337</v>
      </c>
      <c r="D35" s="59">
        <v>1.6000000000000001E-3</v>
      </c>
      <c r="E35" s="59">
        <v>1.4E-3</v>
      </c>
      <c r="F35" s="59">
        <v>1.4E-3</v>
      </c>
      <c r="G35" s="60">
        <v>18.66</v>
      </c>
      <c r="H35" s="60">
        <v>18.66</v>
      </c>
      <c r="I35" s="59">
        <v>1.179</v>
      </c>
      <c r="J35" s="59">
        <v>1.179</v>
      </c>
    </row>
    <row r="36" spans="1:10" ht="11.1" customHeight="1" x14ac:dyDescent="0.25">
      <c r="A36" s="57">
        <v>45</v>
      </c>
      <c r="B36" s="58">
        <v>19</v>
      </c>
      <c r="C36" s="62">
        <v>13622</v>
      </c>
      <c r="D36" s="59">
        <v>1.4E-3</v>
      </c>
      <c r="E36" s="59">
        <v>1.5E-3</v>
      </c>
      <c r="F36" s="59">
        <v>1.5E-3</v>
      </c>
      <c r="G36" s="60">
        <v>20.43</v>
      </c>
      <c r="H36" s="60">
        <v>20.43</v>
      </c>
      <c r="I36" s="59">
        <v>0.93</v>
      </c>
      <c r="J36" s="59">
        <v>0.93</v>
      </c>
    </row>
    <row r="37" spans="1:10" ht="11.1" customHeight="1" x14ac:dyDescent="0.25">
      <c r="A37" s="57">
        <v>46</v>
      </c>
      <c r="B37" s="58">
        <v>24</v>
      </c>
      <c r="C37" s="62">
        <v>13941</v>
      </c>
      <c r="D37" s="59">
        <v>1.6999999999999999E-3</v>
      </c>
      <c r="E37" s="59">
        <v>1.5E-3</v>
      </c>
      <c r="F37" s="59">
        <v>1.5E-3</v>
      </c>
      <c r="G37" s="60">
        <v>21.97</v>
      </c>
      <c r="H37" s="60">
        <v>21.97</v>
      </c>
      <c r="I37" s="59">
        <v>1.0924</v>
      </c>
      <c r="J37" s="59">
        <v>1.0924</v>
      </c>
    </row>
    <row r="38" spans="1:10" ht="11.1" customHeight="1" x14ac:dyDescent="0.25">
      <c r="A38" s="57">
        <v>47</v>
      </c>
      <c r="B38" s="58">
        <v>25</v>
      </c>
      <c r="C38" s="62">
        <v>14595</v>
      </c>
      <c r="D38" s="59">
        <v>1.6999999999999999E-3</v>
      </c>
      <c r="E38" s="59">
        <v>1.5E-3</v>
      </c>
      <c r="F38" s="59">
        <v>1.5E-3</v>
      </c>
      <c r="G38" s="60">
        <v>24.1</v>
      </c>
      <c r="H38" s="60">
        <v>24.1</v>
      </c>
      <c r="I38" s="59">
        <v>1.0373000000000001</v>
      </c>
      <c r="J38" s="59">
        <v>1.0373000000000001</v>
      </c>
    </row>
    <row r="39" spans="1:10" ht="11.1" customHeight="1" x14ac:dyDescent="0.25">
      <c r="A39" s="57">
        <v>48</v>
      </c>
      <c r="B39" s="58">
        <v>37</v>
      </c>
      <c r="C39" s="62">
        <v>15395</v>
      </c>
      <c r="D39" s="59">
        <v>2.3999999999999998E-3</v>
      </c>
      <c r="E39" s="59">
        <v>1.5E-3</v>
      </c>
      <c r="F39" s="59">
        <v>1.5E-3</v>
      </c>
      <c r="G39" s="60">
        <v>26.61</v>
      </c>
      <c r="H39" s="60">
        <v>26.61</v>
      </c>
      <c r="I39" s="59">
        <v>1.3905000000000001</v>
      </c>
      <c r="J39" s="59">
        <v>1.3905000000000001</v>
      </c>
    </row>
    <row r="40" spans="1:10" ht="11.1" customHeight="1" x14ac:dyDescent="0.25">
      <c r="A40" s="57">
        <v>49</v>
      </c>
      <c r="B40" s="58">
        <v>43</v>
      </c>
      <c r="C40" s="62">
        <v>16237</v>
      </c>
      <c r="D40" s="59">
        <v>2.5999999999999999E-3</v>
      </c>
      <c r="E40" s="59">
        <v>1.5E-3</v>
      </c>
      <c r="F40" s="59">
        <v>1.5E-3</v>
      </c>
      <c r="G40" s="60">
        <v>29.32</v>
      </c>
      <c r="H40" s="60">
        <v>29.32</v>
      </c>
      <c r="I40" s="59">
        <v>1.4665999999999999</v>
      </c>
      <c r="J40" s="59">
        <v>1.4665999999999999</v>
      </c>
    </row>
    <row r="41" spans="1:10" ht="11.1" customHeight="1" x14ac:dyDescent="0.25">
      <c r="A41" s="57">
        <v>50</v>
      </c>
      <c r="B41" s="58">
        <v>63</v>
      </c>
      <c r="C41" s="62">
        <v>17189</v>
      </c>
      <c r="D41" s="59">
        <v>3.7000000000000002E-3</v>
      </c>
      <c r="E41" s="59">
        <v>1.5E-3</v>
      </c>
      <c r="F41" s="59">
        <v>1.5E-3</v>
      </c>
      <c r="G41" s="60">
        <v>32.369999999999997</v>
      </c>
      <c r="H41" s="60">
        <v>32.369999999999997</v>
      </c>
      <c r="I41" s="59">
        <v>1.9461999999999999</v>
      </c>
      <c r="J41" s="59">
        <v>1.9461999999999999</v>
      </c>
    </row>
    <row r="42" spans="1:10" ht="11.1" customHeight="1" x14ac:dyDescent="0.25">
      <c r="A42" s="57">
        <v>51</v>
      </c>
      <c r="B42" s="58">
        <v>62</v>
      </c>
      <c r="C42" s="62">
        <v>18164</v>
      </c>
      <c r="D42" s="59">
        <v>3.3999999999999998E-3</v>
      </c>
      <c r="E42" s="59">
        <v>1.5E-3</v>
      </c>
      <c r="F42" s="59">
        <v>1.5E-3</v>
      </c>
      <c r="G42" s="60">
        <v>34.270000000000003</v>
      </c>
      <c r="H42" s="60">
        <v>34.270000000000003</v>
      </c>
      <c r="I42" s="59">
        <v>1.8091999999999999</v>
      </c>
      <c r="J42" s="59">
        <v>1.8091999999999999</v>
      </c>
    </row>
    <row r="43" spans="1:10" ht="11.1" customHeight="1" x14ac:dyDescent="0.25">
      <c r="A43" s="57">
        <v>52</v>
      </c>
      <c r="B43" s="58">
        <v>55</v>
      </c>
      <c r="C43" s="62">
        <v>19375</v>
      </c>
      <c r="D43" s="59">
        <v>2.8E-3</v>
      </c>
      <c r="E43" s="59">
        <v>1.5E-3</v>
      </c>
      <c r="F43" s="59">
        <v>1.5E-3</v>
      </c>
      <c r="G43" s="60">
        <v>36.6</v>
      </c>
      <c r="H43" s="60">
        <v>36.6</v>
      </c>
      <c r="I43" s="59">
        <v>1.5026999999999999</v>
      </c>
      <c r="J43" s="59">
        <v>1.5026999999999999</v>
      </c>
    </row>
    <row r="44" spans="1:10" ht="11.1" customHeight="1" x14ac:dyDescent="0.25">
      <c r="A44" s="57">
        <v>53</v>
      </c>
      <c r="B44" s="58">
        <v>79</v>
      </c>
      <c r="C44" s="62">
        <v>20724</v>
      </c>
      <c r="D44" s="59">
        <v>3.8E-3</v>
      </c>
      <c r="E44" s="59">
        <v>1.5E-3</v>
      </c>
      <c r="F44" s="59">
        <v>1.5E-3</v>
      </c>
      <c r="G44" s="60">
        <v>39.15</v>
      </c>
      <c r="H44" s="60">
        <v>39.15</v>
      </c>
      <c r="I44" s="59">
        <v>2.0179</v>
      </c>
      <c r="J44" s="59">
        <v>2.0179</v>
      </c>
    </row>
    <row r="45" spans="1:10" ht="11.1" customHeight="1" x14ac:dyDescent="0.25">
      <c r="A45" s="57">
        <v>54</v>
      </c>
      <c r="B45" s="58">
        <v>68</v>
      </c>
      <c r="C45" s="62">
        <v>22331</v>
      </c>
      <c r="D45" s="59">
        <v>3.0000000000000001E-3</v>
      </c>
      <c r="E45" s="59">
        <v>1.5E-3</v>
      </c>
      <c r="F45" s="59">
        <v>1.5E-3</v>
      </c>
      <c r="G45" s="60">
        <v>42.24</v>
      </c>
      <c r="H45" s="60">
        <v>42.24</v>
      </c>
      <c r="I45" s="59">
        <v>1.6097999999999999</v>
      </c>
      <c r="J45" s="59">
        <v>1.6097999999999999</v>
      </c>
    </row>
    <row r="46" spans="1:10" ht="11.1" customHeight="1" x14ac:dyDescent="0.25">
      <c r="A46" s="57">
        <v>55</v>
      </c>
      <c r="B46" s="58">
        <v>68</v>
      </c>
      <c r="C46" s="62">
        <v>23818</v>
      </c>
      <c r="D46" s="59">
        <v>2.8999999999999998E-3</v>
      </c>
      <c r="E46" s="59">
        <v>1.5E-3</v>
      </c>
      <c r="F46" s="59">
        <v>1.5E-3</v>
      </c>
      <c r="G46" s="60">
        <v>45.09</v>
      </c>
      <c r="H46" s="60">
        <v>45.09</v>
      </c>
      <c r="I46" s="59">
        <v>1.5081</v>
      </c>
      <c r="J46" s="59">
        <v>1.5081</v>
      </c>
    </row>
    <row r="47" spans="1:10" ht="11.1" customHeight="1" x14ac:dyDescent="0.25">
      <c r="A47" s="57">
        <v>56</v>
      </c>
      <c r="B47" s="58">
        <v>68</v>
      </c>
      <c r="C47" s="62">
        <v>22875</v>
      </c>
      <c r="D47" s="59">
        <v>3.0000000000000001E-3</v>
      </c>
      <c r="E47" s="59">
        <v>1.5E-3</v>
      </c>
      <c r="F47" s="59">
        <v>1.5E-3</v>
      </c>
      <c r="G47" s="60">
        <v>43.35</v>
      </c>
      <c r="H47" s="60">
        <v>43.35</v>
      </c>
      <c r="I47" s="59">
        <v>1.5686</v>
      </c>
      <c r="J47" s="59">
        <v>1.5686</v>
      </c>
    </row>
    <row r="48" spans="1:10" ht="11.1" customHeight="1" x14ac:dyDescent="0.25">
      <c r="A48" s="57">
        <v>57</v>
      </c>
      <c r="B48" s="58">
        <v>66</v>
      </c>
      <c r="C48" s="62">
        <v>22290</v>
      </c>
      <c r="D48" s="59">
        <v>3.0000000000000001E-3</v>
      </c>
      <c r="E48" s="59">
        <v>1.5E-3</v>
      </c>
      <c r="F48" s="59">
        <v>1.5E-3</v>
      </c>
      <c r="G48" s="60">
        <v>42.28</v>
      </c>
      <c r="H48" s="60">
        <v>42.28</v>
      </c>
      <c r="I48" s="59">
        <v>1.5609999999999999</v>
      </c>
      <c r="J48" s="59">
        <v>1.5609999999999999</v>
      </c>
    </row>
    <row r="49" spans="1:10" ht="11.1" customHeight="1" x14ac:dyDescent="0.25">
      <c r="A49" s="57">
        <v>58</v>
      </c>
      <c r="B49" s="58">
        <v>66</v>
      </c>
      <c r="C49" s="62">
        <v>21553</v>
      </c>
      <c r="D49" s="59">
        <v>3.0999999999999999E-3</v>
      </c>
      <c r="E49" s="59">
        <v>1.5E-3</v>
      </c>
      <c r="F49" s="59">
        <v>1.5E-3</v>
      </c>
      <c r="G49" s="60">
        <v>40.85</v>
      </c>
      <c r="H49" s="60">
        <v>40.85</v>
      </c>
      <c r="I49" s="59">
        <v>1.6156999999999999</v>
      </c>
      <c r="J49" s="59">
        <v>1.6156999999999999</v>
      </c>
    </row>
    <row r="50" spans="1:10" ht="11.1" customHeight="1" x14ac:dyDescent="0.25">
      <c r="A50" s="57">
        <v>59</v>
      </c>
      <c r="B50" s="58">
        <v>36</v>
      </c>
      <c r="C50" s="62">
        <v>20242</v>
      </c>
      <c r="D50" s="59">
        <v>1.8E-3</v>
      </c>
      <c r="E50" s="59">
        <v>1.5E-3</v>
      </c>
      <c r="F50" s="59">
        <v>1.5E-3</v>
      </c>
      <c r="G50" s="60">
        <v>38.39</v>
      </c>
      <c r="H50" s="60">
        <v>38.39</v>
      </c>
      <c r="I50" s="59">
        <v>0.93769999999999998</v>
      </c>
      <c r="J50" s="59">
        <v>0.93769999999999998</v>
      </c>
    </row>
    <row r="51" spans="1:10" ht="11.1" customHeight="1" x14ac:dyDescent="0.25">
      <c r="A51" s="57">
        <v>60</v>
      </c>
      <c r="B51" s="58">
        <v>55</v>
      </c>
      <c r="C51" s="62">
        <v>18545</v>
      </c>
      <c r="D51" s="59">
        <v>3.0000000000000001E-3</v>
      </c>
      <c r="E51" s="59">
        <v>1.5E-3</v>
      </c>
      <c r="F51" s="59">
        <v>1.5E-3</v>
      </c>
      <c r="G51" s="60">
        <v>35.18</v>
      </c>
      <c r="H51" s="60">
        <v>35.18</v>
      </c>
      <c r="I51" s="59">
        <v>1.5633999999999999</v>
      </c>
      <c r="J51" s="59">
        <v>1.5633999999999999</v>
      </c>
    </row>
    <row r="52" spans="1:10" ht="11.1" customHeight="1" x14ac:dyDescent="0.25">
      <c r="A52" s="57">
        <v>61</v>
      </c>
      <c r="B52" s="58">
        <v>41</v>
      </c>
      <c r="C52" s="62">
        <v>16564</v>
      </c>
      <c r="D52" s="59">
        <v>2.5000000000000001E-3</v>
      </c>
      <c r="E52" s="59">
        <v>1.5E-3</v>
      </c>
      <c r="F52" s="59">
        <v>1.5E-3</v>
      </c>
      <c r="G52" s="60">
        <v>31.43</v>
      </c>
      <c r="H52" s="60">
        <v>31.43</v>
      </c>
      <c r="I52" s="59">
        <v>1.3045</v>
      </c>
      <c r="J52" s="59">
        <v>1.3045</v>
      </c>
    </row>
    <row r="53" spans="1:10" ht="11.1" customHeight="1" x14ac:dyDescent="0.25">
      <c r="A53" s="57">
        <v>62</v>
      </c>
      <c r="B53" s="58">
        <v>46</v>
      </c>
      <c r="C53" s="62">
        <v>14613</v>
      </c>
      <c r="D53" s="59">
        <v>3.0999999999999999E-3</v>
      </c>
      <c r="E53" s="59">
        <v>1.5E-3</v>
      </c>
      <c r="F53" s="59">
        <v>1.5E-3</v>
      </c>
      <c r="G53" s="60">
        <v>27.72</v>
      </c>
      <c r="H53" s="60">
        <v>27.72</v>
      </c>
      <c r="I53" s="59">
        <v>1.6595</v>
      </c>
      <c r="J53" s="59">
        <v>1.6595</v>
      </c>
    </row>
    <row r="54" spans="1:10" ht="11.1" customHeight="1" x14ac:dyDescent="0.25">
      <c r="A54" s="57">
        <v>63</v>
      </c>
      <c r="B54" s="58">
        <v>28</v>
      </c>
      <c r="C54" s="62">
        <v>11321</v>
      </c>
      <c r="D54" s="59">
        <v>2.5000000000000001E-3</v>
      </c>
      <c r="E54" s="59">
        <v>1.5E-3</v>
      </c>
      <c r="F54" s="59">
        <v>1.5E-3</v>
      </c>
      <c r="G54" s="60">
        <v>21.44</v>
      </c>
      <c r="H54" s="60">
        <v>21.44</v>
      </c>
      <c r="I54" s="59">
        <v>1.306</v>
      </c>
      <c r="J54" s="59">
        <v>1.306</v>
      </c>
    </row>
    <row r="55" spans="1:10" ht="11.1" customHeight="1" x14ac:dyDescent="0.25">
      <c r="A55" s="57">
        <v>64</v>
      </c>
      <c r="B55" s="58">
        <v>23</v>
      </c>
      <c r="C55" s="62">
        <v>9087</v>
      </c>
      <c r="D55" s="59">
        <v>2.5000000000000001E-3</v>
      </c>
      <c r="E55" s="59">
        <v>1.5E-3</v>
      </c>
      <c r="F55" s="59">
        <v>1.5E-3</v>
      </c>
      <c r="G55" s="60">
        <v>17.2</v>
      </c>
      <c r="H55" s="60">
        <v>17.2</v>
      </c>
      <c r="I55" s="59">
        <v>1.3371999999999999</v>
      </c>
      <c r="J55" s="59">
        <v>1.3371999999999999</v>
      </c>
    </row>
    <row r="56" spans="1:10" ht="11.1" customHeight="1" x14ac:dyDescent="0.25">
      <c r="A56" s="57">
        <v>65</v>
      </c>
      <c r="B56" s="58">
        <v>19</v>
      </c>
      <c r="C56" s="62">
        <v>7403</v>
      </c>
      <c r="D56" s="59">
        <v>2.5999999999999999E-3</v>
      </c>
      <c r="E56" s="59">
        <v>1.5E-3</v>
      </c>
      <c r="F56" s="59">
        <v>1.5E-3</v>
      </c>
      <c r="G56" s="60">
        <v>13.99</v>
      </c>
      <c r="H56" s="60">
        <v>13.99</v>
      </c>
      <c r="I56" s="59">
        <v>1.3581000000000001</v>
      </c>
      <c r="J56" s="59">
        <v>1.3581000000000001</v>
      </c>
    </row>
    <row r="57" spans="1:10" ht="11.1" customHeight="1" x14ac:dyDescent="0.25">
      <c r="A57" s="57">
        <v>66</v>
      </c>
      <c r="B57" s="58">
        <v>11</v>
      </c>
      <c r="C57" s="62">
        <v>5673</v>
      </c>
      <c r="D57" s="59">
        <v>1.9E-3</v>
      </c>
      <c r="E57" s="59">
        <v>1.5E-3</v>
      </c>
      <c r="F57" s="59">
        <v>1.5E-3</v>
      </c>
      <c r="G57" s="60">
        <v>10.69</v>
      </c>
      <c r="H57" s="60">
        <v>10.69</v>
      </c>
      <c r="I57" s="59">
        <v>1.0289999999999999</v>
      </c>
      <c r="J57" s="59">
        <v>1.0289999999999999</v>
      </c>
    </row>
    <row r="58" spans="1:10" ht="11.1" customHeight="1" x14ac:dyDescent="0.25">
      <c r="A58" s="57">
        <v>67</v>
      </c>
      <c r="B58" s="58">
        <v>12</v>
      </c>
      <c r="C58" s="62">
        <v>4185</v>
      </c>
      <c r="D58" s="59">
        <v>2.8999999999999998E-3</v>
      </c>
      <c r="E58" s="59">
        <v>1.5E-3</v>
      </c>
      <c r="F58" s="59">
        <v>1.5E-3</v>
      </c>
      <c r="G58" s="60">
        <v>7.88</v>
      </c>
      <c r="H58" s="60">
        <v>7.88</v>
      </c>
      <c r="I58" s="59">
        <v>1.5227999999999999</v>
      </c>
      <c r="J58" s="59">
        <v>1.5227999999999999</v>
      </c>
    </row>
    <row r="59" spans="1:10" ht="11.1" customHeight="1" x14ac:dyDescent="0.25">
      <c r="A59" s="57">
        <v>68</v>
      </c>
      <c r="B59" s="58">
        <v>8</v>
      </c>
      <c r="C59" s="62">
        <v>3127</v>
      </c>
      <c r="D59" s="59">
        <v>2.5999999999999999E-3</v>
      </c>
      <c r="E59" s="59">
        <v>1.5E-3</v>
      </c>
      <c r="F59" s="59">
        <v>1.5E-3</v>
      </c>
      <c r="G59" s="60">
        <v>5.89</v>
      </c>
      <c r="H59" s="60">
        <v>5.89</v>
      </c>
      <c r="I59" s="59">
        <v>1.3582000000000001</v>
      </c>
      <c r="J59" s="59">
        <v>1.3582000000000001</v>
      </c>
    </row>
    <row r="60" spans="1:10" ht="11.1" customHeight="1" x14ac:dyDescent="0.25">
      <c r="A60" s="57">
        <v>69</v>
      </c>
      <c r="B60" s="58">
        <v>6</v>
      </c>
      <c r="C60" s="62">
        <v>2438</v>
      </c>
      <c r="D60" s="59">
        <v>2.5000000000000001E-3</v>
      </c>
      <c r="E60" s="59">
        <v>1.5E-3</v>
      </c>
      <c r="F60" s="59">
        <v>1.5E-3</v>
      </c>
      <c r="G60" s="60">
        <v>4.59</v>
      </c>
      <c r="H60" s="60">
        <v>4.59</v>
      </c>
      <c r="I60" s="59">
        <v>1.3071999999999999</v>
      </c>
      <c r="J60" s="59">
        <v>1.3071999999999999</v>
      </c>
    </row>
    <row r="61" spans="1:10" ht="11.1" customHeight="1" x14ac:dyDescent="0.25">
      <c r="A61" s="57">
        <v>70</v>
      </c>
      <c r="B61" s="58">
        <v>2</v>
      </c>
      <c r="C61" s="62">
        <v>1907</v>
      </c>
      <c r="D61" s="59">
        <v>1E-3</v>
      </c>
      <c r="E61" s="59">
        <v>0</v>
      </c>
      <c r="F61" s="59">
        <v>0</v>
      </c>
      <c r="G61" s="60">
        <v>3.58</v>
      </c>
      <c r="H61" s="60">
        <v>3.58</v>
      </c>
      <c r="I61" s="59">
        <v>0.55869999999999997</v>
      </c>
      <c r="J61" s="59">
        <v>0.55869999999999997</v>
      </c>
    </row>
    <row r="62" spans="1:10" ht="11.1" customHeight="1" x14ac:dyDescent="0.25">
      <c r="A62" s="57">
        <v>71</v>
      </c>
      <c r="B62" s="58">
        <v>3</v>
      </c>
      <c r="C62" s="62">
        <v>1441</v>
      </c>
      <c r="D62" s="59">
        <v>2.0999999999999999E-3</v>
      </c>
      <c r="E62" s="59">
        <v>0</v>
      </c>
      <c r="F62" s="59">
        <v>0</v>
      </c>
      <c r="G62" s="60">
        <v>2.7</v>
      </c>
      <c r="H62" s="60">
        <v>2.7</v>
      </c>
      <c r="I62" s="59">
        <v>1.1111</v>
      </c>
      <c r="J62" s="59">
        <v>1.1111</v>
      </c>
    </row>
    <row r="63" spans="1:10" ht="11.1" customHeight="1" x14ac:dyDescent="0.25">
      <c r="A63" s="57">
        <v>72</v>
      </c>
      <c r="B63" s="58">
        <v>2</v>
      </c>
      <c r="C63" s="62">
        <v>1119</v>
      </c>
      <c r="D63" s="59">
        <v>1.8E-3</v>
      </c>
      <c r="E63" s="59">
        <v>0</v>
      </c>
      <c r="F63" s="59">
        <v>0</v>
      </c>
      <c r="G63" s="60">
        <v>2.1</v>
      </c>
      <c r="H63" s="60">
        <v>2.1</v>
      </c>
      <c r="I63" s="59">
        <v>0.95240000000000002</v>
      </c>
      <c r="J63" s="59">
        <v>0.95240000000000002</v>
      </c>
    </row>
    <row r="64" spans="1:10" ht="11.1" customHeight="1" x14ac:dyDescent="0.25">
      <c r="A64" s="57">
        <v>73</v>
      </c>
      <c r="B64" s="58">
        <v>2</v>
      </c>
      <c r="C64" s="127">
        <v>879</v>
      </c>
      <c r="D64" s="59">
        <v>2.3E-3</v>
      </c>
      <c r="E64" s="59">
        <v>0</v>
      </c>
      <c r="F64" s="59">
        <v>0</v>
      </c>
      <c r="G64" s="60">
        <v>1.65</v>
      </c>
      <c r="H64" s="60">
        <v>1.65</v>
      </c>
      <c r="I64" s="59">
        <v>1.2121</v>
      </c>
      <c r="J64" s="59">
        <v>1.2121</v>
      </c>
    </row>
    <row r="65" spans="1:10" ht="11.1" customHeight="1" x14ac:dyDescent="0.25">
      <c r="A65" s="57">
        <v>74</v>
      </c>
      <c r="B65" s="58">
        <v>1</v>
      </c>
      <c r="C65" s="127">
        <v>710</v>
      </c>
      <c r="D65" s="59">
        <v>1.4E-3</v>
      </c>
      <c r="E65" s="59">
        <v>0</v>
      </c>
      <c r="F65" s="59">
        <v>0</v>
      </c>
      <c r="G65" s="60">
        <v>1.32</v>
      </c>
      <c r="H65" s="60">
        <v>1.32</v>
      </c>
      <c r="I65" s="59">
        <v>0.75760000000000005</v>
      </c>
      <c r="J65" s="59">
        <v>0.75760000000000005</v>
      </c>
    </row>
    <row r="66" spans="1:10" ht="11.1" customHeight="1" x14ac:dyDescent="0.25">
      <c r="A66" s="63" t="s">
        <v>5888</v>
      </c>
      <c r="B66" s="65">
        <v>1134</v>
      </c>
      <c r="C66" s="65">
        <v>497043</v>
      </c>
      <c r="D66" s="66">
        <v>2.3E-3</v>
      </c>
      <c r="E66" s="67"/>
      <c r="F66" s="67"/>
      <c r="G66" s="68">
        <v>814.23</v>
      </c>
      <c r="H66" s="68">
        <v>814.23</v>
      </c>
      <c r="I66" s="66">
        <v>1.3927</v>
      </c>
      <c r="J66" s="66">
        <v>1.3927</v>
      </c>
    </row>
    <row r="70" spans="1:10" x14ac:dyDescent="0.25">
      <c r="A70" s="24" t="s">
        <v>5889</v>
      </c>
    </row>
    <row r="71" spans="1:10" x14ac:dyDescent="0.25">
      <c r="A71" s="2" t="s">
        <v>5890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5891</v>
      </c>
    </row>
    <row r="5" spans="1:10" x14ac:dyDescent="0.25">
      <c r="A5" s="51" t="s">
        <v>5892</v>
      </c>
    </row>
    <row r="6" spans="1:10" x14ac:dyDescent="0.25">
      <c r="A6" s="51" t="s">
        <v>5893</v>
      </c>
    </row>
    <row r="7" spans="1:10" x14ac:dyDescent="0.25">
      <c r="A7" s="51" t="s">
        <v>5894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5895</v>
      </c>
      <c r="E8" s="53">
        <v>-5</v>
      </c>
      <c r="F8" s="53">
        <v>-6</v>
      </c>
      <c r="G8" s="53">
        <v>-7</v>
      </c>
      <c r="H8" s="53">
        <v>-8</v>
      </c>
      <c r="I8" s="54" t="s">
        <v>5896</v>
      </c>
      <c r="J8" s="54" t="s">
        <v>5897</v>
      </c>
    </row>
    <row r="9" spans="1:10" ht="11.1" customHeight="1" x14ac:dyDescent="0.25">
      <c r="A9" s="232" t="s">
        <v>5898</v>
      </c>
      <c r="B9" s="234" t="s">
        <v>5899</v>
      </c>
      <c r="C9" s="235" t="s">
        <v>5900</v>
      </c>
      <c r="D9" s="235" t="s">
        <v>5901</v>
      </c>
      <c r="E9" s="231" t="s">
        <v>5902</v>
      </c>
      <c r="F9" s="231"/>
      <c r="G9" s="231" t="s">
        <v>5903</v>
      </c>
      <c r="H9" s="231"/>
      <c r="I9" s="231" t="s">
        <v>5904</v>
      </c>
      <c r="J9" s="231"/>
    </row>
    <row r="10" spans="1:10" ht="27" customHeight="1" x14ac:dyDescent="0.25">
      <c r="A10" s="232"/>
      <c r="B10" s="234"/>
      <c r="C10" s="235"/>
      <c r="D10" s="235"/>
      <c r="E10" s="126" t="s">
        <v>5905</v>
      </c>
      <c r="F10" s="126" t="s">
        <v>5906</v>
      </c>
      <c r="G10" s="126" t="s">
        <v>5907</v>
      </c>
      <c r="H10" s="126" t="s">
        <v>5908</v>
      </c>
      <c r="I10" s="56" t="s">
        <v>5909</v>
      </c>
      <c r="J10" s="56" t="s">
        <v>5910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5911</v>
      </c>
      <c r="E11" s="59">
        <v>1E-4</v>
      </c>
      <c r="F11" s="59">
        <v>1E-4</v>
      </c>
      <c r="G11" s="60">
        <v>0</v>
      </c>
      <c r="H11" s="60">
        <v>0</v>
      </c>
      <c r="I11" s="61" t="s">
        <v>5912</v>
      </c>
      <c r="J11" s="61" t="s">
        <v>5913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5914</v>
      </c>
      <c r="E12" s="59">
        <v>1E-4</v>
      </c>
      <c r="F12" s="59">
        <v>1E-4</v>
      </c>
      <c r="G12" s="60">
        <v>0</v>
      </c>
      <c r="H12" s="60">
        <v>0</v>
      </c>
      <c r="I12" s="61" t="s">
        <v>5915</v>
      </c>
      <c r="J12" s="61" t="s">
        <v>5916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5917</v>
      </c>
      <c r="E13" s="59">
        <v>1E-4</v>
      </c>
      <c r="F13" s="59">
        <v>1E-4</v>
      </c>
      <c r="G13" s="60">
        <v>0</v>
      </c>
      <c r="H13" s="60">
        <v>0</v>
      </c>
      <c r="I13" s="61" t="s">
        <v>5918</v>
      </c>
      <c r="J13" s="61" t="s">
        <v>5919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5920</v>
      </c>
      <c r="E14" s="59">
        <v>1E-4</v>
      </c>
      <c r="F14" s="59">
        <v>1E-4</v>
      </c>
      <c r="G14" s="60">
        <v>0</v>
      </c>
      <c r="H14" s="60">
        <v>0</v>
      </c>
      <c r="I14" s="61" t="s">
        <v>5921</v>
      </c>
      <c r="J14" s="61" t="s">
        <v>5922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5923</v>
      </c>
      <c r="E15" s="59">
        <v>1E-4</v>
      </c>
      <c r="F15" s="59">
        <v>1E-4</v>
      </c>
      <c r="G15" s="60">
        <v>0</v>
      </c>
      <c r="H15" s="60">
        <v>0</v>
      </c>
      <c r="I15" s="61" t="s">
        <v>5924</v>
      </c>
      <c r="J15" s="61" t="s">
        <v>5925</v>
      </c>
    </row>
    <row r="16" spans="1:10" ht="11.1" customHeight="1" x14ac:dyDescent="0.25">
      <c r="A16" s="57">
        <v>25</v>
      </c>
      <c r="B16" s="58">
        <v>0</v>
      </c>
      <c r="C16" s="127">
        <v>1</v>
      </c>
      <c r="D16" s="59">
        <v>0</v>
      </c>
      <c r="E16" s="59">
        <v>1E-4</v>
      </c>
      <c r="F16" s="59">
        <v>1E-4</v>
      </c>
      <c r="G16" s="60">
        <v>0</v>
      </c>
      <c r="H16" s="60">
        <v>0</v>
      </c>
      <c r="I16" s="61" t="s">
        <v>5926</v>
      </c>
      <c r="J16" s="61" t="s">
        <v>5927</v>
      </c>
    </row>
    <row r="17" spans="1:10" ht="11.1" customHeight="1" x14ac:dyDescent="0.25">
      <c r="A17" s="57">
        <v>26</v>
      </c>
      <c r="B17" s="58">
        <v>0</v>
      </c>
      <c r="C17" s="127">
        <v>1</v>
      </c>
      <c r="D17" s="59">
        <v>0</v>
      </c>
      <c r="E17" s="59">
        <v>1E-4</v>
      </c>
      <c r="F17" s="59">
        <v>1E-4</v>
      </c>
      <c r="G17" s="60">
        <v>0</v>
      </c>
      <c r="H17" s="60">
        <v>0</v>
      </c>
      <c r="I17" s="61" t="s">
        <v>5928</v>
      </c>
      <c r="J17" s="61" t="s">
        <v>5929</v>
      </c>
    </row>
    <row r="18" spans="1:10" ht="11.1" customHeight="1" x14ac:dyDescent="0.25">
      <c r="A18" s="57">
        <v>27</v>
      </c>
      <c r="B18" s="58">
        <v>0</v>
      </c>
      <c r="C18" s="127">
        <v>2</v>
      </c>
      <c r="D18" s="59">
        <v>0</v>
      </c>
      <c r="E18" s="59">
        <v>1E-4</v>
      </c>
      <c r="F18" s="59">
        <v>1E-4</v>
      </c>
      <c r="G18" s="60">
        <v>0</v>
      </c>
      <c r="H18" s="60">
        <v>0</v>
      </c>
      <c r="I18" s="61" t="s">
        <v>5930</v>
      </c>
      <c r="J18" s="61" t="s">
        <v>5931</v>
      </c>
    </row>
    <row r="19" spans="1:10" ht="11.1" customHeight="1" x14ac:dyDescent="0.25">
      <c r="A19" s="57">
        <v>28</v>
      </c>
      <c r="B19" s="58">
        <v>0</v>
      </c>
      <c r="C19" s="127">
        <v>2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5932</v>
      </c>
      <c r="J19" s="61" t="s">
        <v>5933</v>
      </c>
    </row>
    <row r="20" spans="1:10" ht="11.1" customHeight="1" x14ac:dyDescent="0.25">
      <c r="A20" s="57">
        <v>29</v>
      </c>
      <c r="B20" s="58">
        <v>0</v>
      </c>
      <c r="C20" s="127">
        <v>5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5934</v>
      </c>
      <c r="J20" s="61" t="s">
        <v>5935</v>
      </c>
    </row>
    <row r="21" spans="1:10" ht="11.1" customHeight="1" x14ac:dyDescent="0.25">
      <c r="A21" s="57">
        <v>30</v>
      </c>
      <c r="B21" s="58">
        <v>0</v>
      </c>
      <c r="C21" s="127">
        <v>13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5936</v>
      </c>
      <c r="J21" s="61" t="s">
        <v>5937</v>
      </c>
    </row>
    <row r="22" spans="1:10" ht="11.1" customHeight="1" x14ac:dyDescent="0.25">
      <c r="A22" s="57">
        <v>31</v>
      </c>
      <c r="B22" s="58">
        <v>0</v>
      </c>
      <c r="C22" s="127">
        <v>32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5938</v>
      </c>
      <c r="J22" s="61" t="s">
        <v>5939</v>
      </c>
    </row>
    <row r="23" spans="1:10" ht="11.1" customHeight="1" x14ac:dyDescent="0.25">
      <c r="A23" s="57">
        <v>32</v>
      </c>
      <c r="B23" s="58">
        <v>0</v>
      </c>
      <c r="C23" s="127">
        <v>263</v>
      </c>
      <c r="D23" s="59">
        <v>0</v>
      </c>
      <c r="E23" s="59">
        <v>2.9999999999999997E-4</v>
      </c>
      <c r="F23" s="59">
        <v>2.9999999999999997E-4</v>
      </c>
      <c r="G23" s="60">
        <v>0.08</v>
      </c>
      <c r="H23" s="60">
        <v>0.08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127">
        <v>563</v>
      </c>
      <c r="D24" s="59">
        <v>0</v>
      </c>
      <c r="E24" s="59">
        <v>4.0000000000000002E-4</v>
      </c>
      <c r="F24" s="59">
        <v>4.0000000000000002E-4</v>
      </c>
      <c r="G24" s="60">
        <v>0.22</v>
      </c>
      <c r="H24" s="60">
        <v>0.22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0</v>
      </c>
      <c r="C25" s="127">
        <v>943</v>
      </c>
      <c r="D25" s="59">
        <v>0</v>
      </c>
      <c r="E25" s="59">
        <v>5.0000000000000001E-4</v>
      </c>
      <c r="F25" s="59">
        <v>5.0000000000000001E-4</v>
      </c>
      <c r="G25" s="60">
        <v>0.48</v>
      </c>
      <c r="H25" s="60">
        <v>0.48</v>
      </c>
      <c r="I25" s="59">
        <v>0</v>
      </c>
      <c r="J25" s="59">
        <v>0</v>
      </c>
    </row>
    <row r="26" spans="1:10" ht="11.1" customHeight="1" x14ac:dyDescent="0.25">
      <c r="A26" s="57">
        <v>35</v>
      </c>
      <c r="B26" s="58">
        <v>0</v>
      </c>
      <c r="C26" s="62">
        <v>1284</v>
      </c>
      <c r="D26" s="59">
        <v>0</v>
      </c>
      <c r="E26" s="59">
        <v>5.9999999999999995E-4</v>
      </c>
      <c r="F26" s="59">
        <v>5.9999999999999995E-4</v>
      </c>
      <c r="G26" s="60">
        <v>0.77</v>
      </c>
      <c r="H26" s="60">
        <v>0.77</v>
      </c>
      <c r="I26" s="59">
        <v>0</v>
      </c>
      <c r="J26" s="59">
        <v>0</v>
      </c>
    </row>
    <row r="27" spans="1:10" ht="11.1" customHeight="1" x14ac:dyDescent="0.25">
      <c r="A27" s="57">
        <v>36</v>
      </c>
      <c r="B27" s="58">
        <v>1</v>
      </c>
      <c r="C27" s="62">
        <v>1628</v>
      </c>
      <c r="D27" s="59">
        <v>5.9999999999999995E-4</v>
      </c>
      <c r="E27" s="59">
        <v>6.9999999999999999E-4</v>
      </c>
      <c r="F27" s="59">
        <v>6.9999999999999999E-4</v>
      </c>
      <c r="G27" s="60">
        <v>1.1000000000000001</v>
      </c>
      <c r="H27" s="60">
        <v>1.1000000000000001</v>
      </c>
      <c r="I27" s="59">
        <v>0.90910000000000002</v>
      </c>
      <c r="J27" s="59">
        <v>0.90910000000000002</v>
      </c>
    </row>
    <row r="28" spans="1:10" ht="11.1" customHeight="1" x14ac:dyDescent="0.25">
      <c r="A28" s="57">
        <v>37</v>
      </c>
      <c r="B28" s="58">
        <v>1</v>
      </c>
      <c r="C28" s="62">
        <v>1957</v>
      </c>
      <c r="D28" s="59">
        <v>5.0000000000000001E-4</v>
      </c>
      <c r="E28" s="59">
        <v>8.0000000000000004E-4</v>
      </c>
      <c r="F28" s="59">
        <v>8.0000000000000004E-4</v>
      </c>
      <c r="G28" s="60">
        <v>1.5</v>
      </c>
      <c r="H28" s="60">
        <v>1.5</v>
      </c>
      <c r="I28" s="59">
        <v>0.66669999999999996</v>
      </c>
      <c r="J28" s="59">
        <v>0.66669999999999996</v>
      </c>
    </row>
    <row r="29" spans="1:10" ht="11.1" customHeight="1" x14ac:dyDescent="0.25">
      <c r="A29" s="57">
        <v>38</v>
      </c>
      <c r="B29" s="58">
        <v>2</v>
      </c>
      <c r="C29" s="62">
        <v>2191</v>
      </c>
      <c r="D29" s="59">
        <v>8.9999999999999998E-4</v>
      </c>
      <c r="E29" s="59">
        <v>8.0000000000000004E-4</v>
      </c>
      <c r="F29" s="59">
        <v>8.0000000000000004E-4</v>
      </c>
      <c r="G29" s="60">
        <v>1.85</v>
      </c>
      <c r="H29" s="60">
        <v>1.85</v>
      </c>
      <c r="I29" s="59">
        <v>1.0810999999999999</v>
      </c>
      <c r="J29" s="59">
        <v>1.0810999999999999</v>
      </c>
    </row>
    <row r="30" spans="1:10" ht="11.1" customHeight="1" x14ac:dyDescent="0.25">
      <c r="A30" s="57">
        <v>39</v>
      </c>
      <c r="B30" s="58">
        <v>0</v>
      </c>
      <c r="C30" s="62">
        <v>2411</v>
      </c>
      <c r="D30" s="59">
        <v>0</v>
      </c>
      <c r="E30" s="59">
        <v>8.9999999999999998E-4</v>
      </c>
      <c r="F30" s="59">
        <v>8.9999999999999998E-4</v>
      </c>
      <c r="G30" s="60">
        <v>2.2200000000000002</v>
      </c>
      <c r="H30" s="60">
        <v>2.2200000000000002</v>
      </c>
      <c r="I30" s="59">
        <v>0</v>
      </c>
      <c r="J30" s="59">
        <v>0</v>
      </c>
    </row>
    <row r="31" spans="1:10" ht="11.1" customHeight="1" x14ac:dyDescent="0.25">
      <c r="A31" s="57">
        <v>40</v>
      </c>
      <c r="B31" s="58">
        <v>2</v>
      </c>
      <c r="C31" s="62">
        <v>2612</v>
      </c>
      <c r="D31" s="59">
        <v>8.0000000000000004E-4</v>
      </c>
      <c r="E31" s="59">
        <v>1E-3</v>
      </c>
      <c r="F31" s="59">
        <v>1E-3</v>
      </c>
      <c r="G31" s="60">
        <v>2.62</v>
      </c>
      <c r="H31" s="60">
        <v>2.62</v>
      </c>
      <c r="I31" s="59">
        <v>0.76339999999999997</v>
      </c>
      <c r="J31" s="59">
        <v>0.76339999999999997</v>
      </c>
    </row>
    <row r="32" spans="1:10" ht="11.1" customHeight="1" x14ac:dyDescent="0.25">
      <c r="A32" s="57">
        <v>41</v>
      </c>
      <c r="B32" s="58">
        <v>3</v>
      </c>
      <c r="C32" s="62">
        <v>2784</v>
      </c>
      <c r="D32" s="59">
        <v>1.1000000000000001E-3</v>
      </c>
      <c r="E32" s="59">
        <v>1.1000000000000001E-3</v>
      </c>
      <c r="F32" s="59">
        <v>1.1000000000000001E-3</v>
      </c>
      <c r="G32" s="60">
        <v>3.07</v>
      </c>
      <c r="H32" s="60">
        <v>3.07</v>
      </c>
      <c r="I32" s="59">
        <v>0.97719999999999996</v>
      </c>
      <c r="J32" s="59">
        <v>0.97719999999999996</v>
      </c>
    </row>
    <row r="33" spans="1:10" ht="11.1" customHeight="1" x14ac:dyDescent="0.25">
      <c r="A33" s="57">
        <v>42</v>
      </c>
      <c r="B33" s="58">
        <v>1</v>
      </c>
      <c r="C33" s="62">
        <v>2971</v>
      </c>
      <c r="D33" s="59">
        <v>2.9999999999999997E-4</v>
      </c>
      <c r="E33" s="59">
        <v>1.1999999999999999E-3</v>
      </c>
      <c r="F33" s="59">
        <v>1.1999999999999999E-3</v>
      </c>
      <c r="G33" s="60">
        <v>3.58</v>
      </c>
      <c r="H33" s="60">
        <v>3.58</v>
      </c>
      <c r="I33" s="59">
        <v>0.27929999999999999</v>
      </c>
      <c r="J33" s="59">
        <v>0.27929999999999999</v>
      </c>
    </row>
    <row r="34" spans="1:10" ht="11.1" customHeight="1" x14ac:dyDescent="0.25">
      <c r="A34" s="57">
        <v>43</v>
      </c>
      <c r="B34" s="58">
        <v>5</v>
      </c>
      <c r="C34" s="62">
        <v>3094</v>
      </c>
      <c r="D34" s="59">
        <v>1.6000000000000001E-3</v>
      </c>
      <c r="E34" s="59">
        <v>1.2999999999999999E-3</v>
      </c>
      <c r="F34" s="59">
        <v>1.2999999999999999E-3</v>
      </c>
      <c r="G34" s="60">
        <v>4.0199999999999996</v>
      </c>
      <c r="H34" s="60">
        <v>4.0199999999999996</v>
      </c>
      <c r="I34" s="59">
        <v>1.2438</v>
      </c>
      <c r="J34" s="59">
        <v>1.2438</v>
      </c>
    </row>
    <row r="35" spans="1:10" ht="11.1" customHeight="1" x14ac:dyDescent="0.25">
      <c r="A35" s="57">
        <v>44</v>
      </c>
      <c r="B35" s="58">
        <v>4</v>
      </c>
      <c r="C35" s="62">
        <v>3188</v>
      </c>
      <c r="D35" s="59">
        <v>1.2999999999999999E-3</v>
      </c>
      <c r="E35" s="59">
        <v>1.4E-3</v>
      </c>
      <c r="F35" s="59">
        <v>1.4E-3</v>
      </c>
      <c r="G35" s="60">
        <v>4.46</v>
      </c>
      <c r="H35" s="60">
        <v>4.46</v>
      </c>
      <c r="I35" s="59">
        <v>0.89690000000000003</v>
      </c>
      <c r="J35" s="59">
        <v>0.89690000000000003</v>
      </c>
    </row>
    <row r="36" spans="1:10" ht="11.1" customHeight="1" x14ac:dyDescent="0.25">
      <c r="A36" s="57">
        <v>45</v>
      </c>
      <c r="B36" s="58">
        <v>1</v>
      </c>
      <c r="C36" s="62">
        <v>3320</v>
      </c>
      <c r="D36" s="59">
        <v>2.9999999999999997E-4</v>
      </c>
      <c r="E36" s="59">
        <v>1.5E-3</v>
      </c>
      <c r="F36" s="59">
        <v>1.5E-3</v>
      </c>
      <c r="G36" s="60">
        <v>4.9800000000000004</v>
      </c>
      <c r="H36" s="60">
        <v>4.9800000000000004</v>
      </c>
      <c r="I36" s="59">
        <v>0.20080000000000001</v>
      </c>
      <c r="J36" s="59">
        <v>0.20080000000000001</v>
      </c>
    </row>
    <row r="37" spans="1:10" ht="11.1" customHeight="1" x14ac:dyDescent="0.25">
      <c r="A37" s="57">
        <v>46</v>
      </c>
      <c r="B37" s="58">
        <v>3</v>
      </c>
      <c r="C37" s="62">
        <v>3378</v>
      </c>
      <c r="D37" s="59">
        <v>8.9999999999999998E-4</v>
      </c>
      <c r="E37" s="59">
        <v>1.5E-3</v>
      </c>
      <c r="F37" s="59">
        <v>1.5E-3</v>
      </c>
      <c r="G37" s="60">
        <v>5.07</v>
      </c>
      <c r="H37" s="60">
        <v>5.07</v>
      </c>
      <c r="I37" s="59">
        <v>0.5917</v>
      </c>
      <c r="J37" s="59">
        <v>0.5917</v>
      </c>
    </row>
    <row r="38" spans="1:10" ht="11.1" customHeight="1" x14ac:dyDescent="0.25">
      <c r="A38" s="57">
        <v>47</v>
      </c>
      <c r="B38" s="58">
        <v>7</v>
      </c>
      <c r="C38" s="62">
        <v>3519</v>
      </c>
      <c r="D38" s="59">
        <v>2E-3</v>
      </c>
      <c r="E38" s="59">
        <v>1.5E-3</v>
      </c>
      <c r="F38" s="59">
        <v>1.5E-3</v>
      </c>
      <c r="G38" s="60">
        <v>5.28</v>
      </c>
      <c r="H38" s="60">
        <v>5.28</v>
      </c>
      <c r="I38" s="59">
        <v>1.3258000000000001</v>
      </c>
      <c r="J38" s="59">
        <v>1.3258000000000001</v>
      </c>
    </row>
    <row r="39" spans="1:10" ht="11.1" customHeight="1" x14ac:dyDescent="0.25">
      <c r="A39" s="57">
        <v>48</v>
      </c>
      <c r="B39" s="58">
        <v>9</v>
      </c>
      <c r="C39" s="62">
        <v>3687</v>
      </c>
      <c r="D39" s="59">
        <v>2.3999999999999998E-3</v>
      </c>
      <c r="E39" s="59">
        <v>1.5E-3</v>
      </c>
      <c r="F39" s="59">
        <v>1.5E-3</v>
      </c>
      <c r="G39" s="60">
        <v>5.54</v>
      </c>
      <c r="H39" s="60">
        <v>5.54</v>
      </c>
      <c r="I39" s="59">
        <v>1.6245000000000001</v>
      </c>
      <c r="J39" s="59">
        <v>1.6245000000000001</v>
      </c>
    </row>
    <row r="40" spans="1:10" ht="11.1" customHeight="1" x14ac:dyDescent="0.25">
      <c r="A40" s="57">
        <v>49</v>
      </c>
      <c r="B40" s="58">
        <v>12</v>
      </c>
      <c r="C40" s="62">
        <v>3798</v>
      </c>
      <c r="D40" s="59">
        <v>3.2000000000000002E-3</v>
      </c>
      <c r="E40" s="59">
        <v>1.5E-3</v>
      </c>
      <c r="F40" s="59">
        <v>1.5E-3</v>
      </c>
      <c r="G40" s="60">
        <v>5.7</v>
      </c>
      <c r="H40" s="60">
        <v>5.7</v>
      </c>
      <c r="I40" s="59">
        <v>2.1053000000000002</v>
      </c>
      <c r="J40" s="59">
        <v>2.1053000000000002</v>
      </c>
    </row>
    <row r="41" spans="1:10" ht="11.1" customHeight="1" x14ac:dyDescent="0.25">
      <c r="A41" s="57">
        <v>50</v>
      </c>
      <c r="B41" s="58">
        <v>11</v>
      </c>
      <c r="C41" s="62">
        <v>3987</v>
      </c>
      <c r="D41" s="59">
        <v>2.8E-3</v>
      </c>
      <c r="E41" s="59">
        <v>1.5E-3</v>
      </c>
      <c r="F41" s="59">
        <v>1.5E-3</v>
      </c>
      <c r="G41" s="60">
        <v>5.99</v>
      </c>
      <c r="H41" s="60">
        <v>5.99</v>
      </c>
      <c r="I41" s="59">
        <v>1.8364</v>
      </c>
      <c r="J41" s="59">
        <v>1.8364</v>
      </c>
    </row>
    <row r="42" spans="1:10" ht="11.1" customHeight="1" x14ac:dyDescent="0.25">
      <c r="A42" s="57">
        <v>51</v>
      </c>
      <c r="B42" s="58">
        <v>15</v>
      </c>
      <c r="C42" s="62">
        <v>4095</v>
      </c>
      <c r="D42" s="59">
        <v>3.7000000000000002E-3</v>
      </c>
      <c r="E42" s="59">
        <v>1.5E-3</v>
      </c>
      <c r="F42" s="59">
        <v>1.5E-3</v>
      </c>
      <c r="G42" s="60">
        <v>6.14</v>
      </c>
      <c r="H42" s="60">
        <v>6.14</v>
      </c>
      <c r="I42" s="59">
        <v>2.4430000000000001</v>
      </c>
      <c r="J42" s="59">
        <v>2.4430000000000001</v>
      </c>
    </row>
    <row r="43" spans="1:10" ht="11.1" customHeight="1" x14ac:dyDescent="0.25">
      <c r="A43" s="57">
        <v>52</v>
      </c>
      <c r="B43" s="58">
        <v>11</v>
      </c>
      <c r="C43" s="62">
        <v>4303</v>
      </c>
      <c r="D43" s="59">
        <v>2.5999999999999999E-3</v>
      </c>
      <c r="E43" s="59">
        <v>1.5E-3</v>
      </c>
      <c r="F43" s="59">
        <v>1.5E-3</v>
      </c>
      <c r="G43" s="60">
        <v>6.46</v>
      </c>
      <c r="H43" s="60">
        <v>6.46</v>
      </c>
      <c r="I43" s="59">
        <v>1.7028000000000001</v>
      </c>
      <c r="J43" s="59">
        <v>1.7028000000000001</v>
      </c>
    </row>
    <row r="44" spans="1:10" ht="11.1" customHeight="1" x14ac:dyDescent="0.25">
      <c r="A44" s="57">
        <v>53</v>
      </c>
      <c r="B44" s="58">
        <v>17</v>
      </c>
      <c r="C44" s="62">
        <v>4571</v>
      </c>
      <c r="D44" s="59">
        <v>3.7000000000000002E-3</v>
      </c>
      <c r="E44" s="59">
        <v>1.5E-3</v>
      </c>
      <c r="F44" s="59">
        <v>1.5E-3</v>
      </c>
      <c r="G44" s="60">
        <v>6.86</v>
      </c>
      <c r="H44" s="60">
        <v>6.86</v>
      </c>
      <c r="I44" s="59">
        <v>2.4781</v>
      </c>
      <c r="J44" s="59">
        <v>2.4781</v>
      </c>
    </row>
    <row r="45" spans="1:10" ht="11.1" customHeight="1" x14ac:dyDescent="0.25">
      <c r="A45" s="57">
        <v>54</v>
      </c>
      <c r="B45" s="58">
        <v>9</v>
      </c>
      <c r="C45" s="62">
        <v>4824</v>
      </c>
      <c r="D45" s="59">
        <v>1.9E-3</v>
      </c>
      <c r="E45" s="59">
        <v>1.5E-3</v>
      </c>
      <c r="F45" s="59">
        <v>1.5E-3</v>
      </c>
      <c r="G45" s="60">
        <v>7.23</v>
      </c>
      <c r="H45" s="60">
        <v>7.23</v>
      </c>
      <c r="I45" s="59">
        <v>1.2447999999999999</v>
      </c>
      <c r="J45" s="59">
        <v>1.2447999999999999</v>
      </c>
    </row>
    <row r="46" spans="1:10" ht="11.1" customHeight="1" x14ac:dyDescent="0.25">
      <c r="A46" s="57">
        <v>55</v>
      </c>
      <c r="B46" s="58">
        <v>13</v>
      </c>
      <c r="C46" s="62">
        <v>5095</v>
      </c>
      <c r="D46" s="59">
        <v>2.5999999999999999E-3</v>
      </c>
      <c r="E46" s="59">
        <v>1.5E-3</v>
      </c>
      <c r="F46" s="59">
        <v>1.5E-3</v>
      </c>
      <c r="G46" s="60">
        <v>7.65</v>
      </c>
      <c r="H46" s="60">
        <v>7.65</v>
      </c>
      <c r="I46" s="59">
        <v>1.6993</v>
      </c>
      <c r="J46" s="59">
        <v>1.6993</v>
      </c>
    </row>
    <row r="47" spans="1:10" ht="11.1" customHeight="1" x14ac:dyDescent="0.25">
      <c r="A47" s="57">
        <v>56</v>
      </c>
      <c r="B47" s="58">
        <v>14</v>
      </c>
      <c r="C47" s="62">
        <v>4807</v>
      </c>
      <c r="D47" s="59">
        <v>2.8999999999999998E-3</v>
      </c>
      <c r="E47" s="59">
        <v>1.5E-3</v>
      </c>
      <c r="F47" s="59">
        <v>1.5E-3</v>
      </c>
      <c r="G47" s="60">
        <v>7.21</v>
      </c>
      <c r="H47" s="60">
        <v>7.21</v>
      </c>
      <c r="I47" s="59">
        <v>1.9417</v>
      </c>
      <c r="J47" s="59">
        <v>1.9417</v>
      </c>
    </row>
    <row r="48" spans="1:10" ht="11.1" customHeight="1" x14ac:dyDescent="0.25">
      <c r="A48" s="57">
        <v>57</v>
      </c>
      <c r="B48" s="58">
        <v>8</v>
      </c>
      <c r="C48" s="62">
        <v>4655</v>
      </c>
      <c r="D48" s="59">
        <v>1.6999999999999999E-3</v>
      </c>
      <c r="E48" s="59">
        <v>1.5E-3</v>
      </c>
      <c r="F48" s="59">
        <v>1.5E-3</v>
      </c>
      <c r="G48" s="60">
        <v>7</v>
      </c>
      <c r="H48" s="60">
        <v>7</v>
      </c>
      <c r="I48" s="59">
        <v>1.1429</v>
      </c>
      <c r="J48" s="59">
        <v>1.1429</v>
      </c>
    </row>
    <row r="49" spans="1:10" ht="11.1" customHeight="1" x14ac:dyDescent="0.25">
      <c r="A49" s="57">
        <v>58</v>
      </c>
      <c r="B49" s="58">
        <v>12</v>
      </c>
      <c r="C49" s="62">
        <v>4491</v>
      </c>
      <c r="D49" s="59">
        <v>2.7000000000000001E-3</v>
      </c>
      <c r="E49" s="59">
        <v>1.5E-3</v>
      </c>
      <c r="F49" s="59">
        <v>1.5E-3</v>
      </c>
      <c r="G49" s="60">
        <v>6.75</v>
      </c>
      <c r="H49" s="60">
        <v>6.75</v>
      </c>
      <c r="I49" s="59">
        <v>1.7778</v>
      </c>
      <c r="J49" s="59">
        <v>1.7778</v>
      </c>
    </row>
    <row r="50" spans="1:10" ht="11.1" customHeight="1" x14ac:dyDescent="0.25">
      <c r="A50" s="57">
        <v>59</v>
      </c>
      <c r="B50" s="58">
        <v>8</v>
      </c>
      <c r="C50" s="62">
        <v>4170</v>
      </c>
      <c r="D50" s="59">
        <v>1.9E-3</v>
      </c>
      <c r="E50" s="59">
        <v>1.5E-3</v>
      </c>
      <c r="F50" s="59">
        <v>1.5E-3</v>
      </c>
      <c r="G50" s="60">
        <v>6.25</v>
      </c>
      <c r="H50" s="60">
        <v>6.25</v>
      </c>
      <c r="I50" s="59">
        <v>1.28</v>
      </c>
      <c r="J50" s="59">
        <v>1.28</v>
      </c>
    </row>
    <row r="51" spans="1:10" ht="11.1" customHeight="1" x14ac:dyDescent="0.25">
      <c r="A51" s="57">
        <v>60</v>
      </c>
      <c r="B51" s="58">
        <v>11</v>
      </c>
      <c r="C51" s="62">
        <v>3812</v>
      </c>
      <c r="D51" s="59">
        <v>2.8999999999999998E-3</v>
      </c>
      <c r="E51" s="59">
        <v>1.5E-3</v>
      </c>
      <c r="F51" s="59">
        <v>1.5E-3</v>
      </c>
      <c r="G51" s="60">
        <v>5.71</v>
      </c>
      <c r="H51" s="60">
        <v>5.71</v>
      </c>
      <c r="I51" s="59">
        <v>1.9263999999999999</v>
      </c>
      <c r="J51" s="59">
        <v>1.9263999999999999</v>
      </c>
    </row>
    <row r="52" spans="1:10" ht="11.1" customHeight="1" x14ac:dyDescent="0.25">
      <c r="A52" s="57">
        <v>61</v>
      </c>
      <c r="B52" s="58">
        <v>5</v>
      </c>
      <c r="C52" s="62">
        <v>3432</v>
      </c>
      <c r="D52" s="59">
        <v>1.5E-3</v>
      </c>
      <c r="E52" s="59">
        <v>1.5E-3</v>
      </c>
      <c r="F52" s="59">
        <v>1.5E-3</v>
      </c>
      <c r="G52" s="60">
        <v>5.16</v>
      </c>
      <c r="H52" s="60">
        <v>5.16</v>
      </c>
      <c r="I52" s="59">
        <v>0.96899999999999997</v>
      </c>
      <c r="J52" s="59">
        <v>0.96899999999999997</v>
      </c>
    </row>
    <row r="53" spans="1:10" ht="11.1" customHeight="1" x14ac:dyDescent="0.25">
      <c r="A53" s="57">
        <v>62</v>
      </c>
      <c r="B53" s="58">
        <v>6</v>
      </c>
      <c r="C53" s="62">
        <v>3043</v>
      </c>
      <c r="D53" s="59">
        <v>2E-3</v>
      </c>
      <c r="E53" s="59">
        <v>1.5E-3</v>
      </c>
      <c r="F53" s="59">
        <v>1.5E-3</v>
      </c>
      <c r="G53" s="60">
        <v>4.58</v>
      </c>
      <c r="H53" s="60">
        <v>4.58</v>
      </c>
      <c r="I53" s="59">
        <v>1.31</v>
      </c>
      <c r="J53" s="59">
        <v>1.31</v>
      </c>
    </row>
    <row r="54" spans="1:10" ht="11.1" customHeight="1" x14ac:dyDescent="0.25">
      <c r="A54" s="57">
        <v>63</v>
      </c>
      <c r="B54" s="58">
        <v>5</v>
      </c>
      <c r="C54" s="62">
        <v>2386</v>
      </c>
      <c r="D54" s="59">
        <v>2.0999999999999999E-3</v>
      </c>
      <c r="E54" s="59">
        <v>1.5E-3</v>
      </c>
      <c r="F54" s="59">
        <v>1.5E-3</v>
      </c>
      <c r="G54" s="60">
        <v>3.56</v>
      </c>
      <c r="H54" s="60">
        <v>3.56</v>
      </c>
      <c r="I54" s="59">
        <v>1.4045000000000001</v>
      </c>
      <c r="J54" s="59">
        <v>1.4045000000000001</v>
      </c>
    </row>
    <row r="55" spans="1:10" ht="11.1" customHeight="1" x14ac:dyDescent="0.25">
      <c r="A55" s="57">
        <v>64</v>
      </c>
      <c r="B55" s="58">
        <v>6</v>
      </c>
      <c r="C55" s="62">
        <v>1931</v>
      </c>
      <c r="D55" s="59">
        <v>3.0999999999999999E-3</v>
      </c>
      <c r="E55" s="59">
        <v>1.5E-3</v>
      </c>
      <c r="F55" s="59">
        <v>1.5E-3</v>
      </c>
      <c r="G55" s="60">
        <v>2.89</v>
      </c>
      <c r="H55" s="60">
        <v>2.89</v>
      </c>
      <c r="I55" s="59">
        <v>2.0760999999999998</v>
      </c>
      <c r="J55" s="59">
        <v>2.0760999999999998</v>
      </c>
    </row>
    <row r="56" spans="1:10" ht="11.1" customHeight="1" x14ac:dyDescent="0.25">
      <c r="A56" s="57">
        <v>65</v>
      </c>
      <c r="B56" s="58">
        <v>7</v>
      </c>
      <c r="C56" s="62">
        <v>1635</v>
      </c>
      <c r="D56" s="59">
        <v>4.3E-3</v>
      </c>
      <c r="E56" s="59">
        <v>1.5E-3</v>
      </c>
      <c r="F56" s="59">
        <v>1.5E-3</v>
      </c>
      <c r="G56" s="60">
        <v>2.46</v>
      </c>
      <c r="H56" s="60">
        <v>2.46</v>
      </c>
      <c r="I56" s="59">
        <v>2.8454999999999999</v>
      </c>
      <c r="J56" s="59">
        <v>2.8454999999999999</v>
      </c>
    </row>
    <row r="57" spans="1:10" ht="11.1" customHeight="1" x14ac:dyDescent="0.25">
      <c r="A57" s="57">
        <v>66</v>
      </c>
      <c r="B57" s="58">
        <v>5</v>
      </c>
      <c r="C57" s="62">
        <v>1321</v>
      </c>
      <c r="D57" s="59">
        <v>3.8E-3</v>
      </c>
      <c r="E57" s="59">
        <v>1.5E-3</v>
      </c>
      <c r="F57" s="59">
        <v>1.5E-3</v>
      </c>
      <c r="G57" s="60">
        <v>1.98</v>
      </c>
      <c r="H57" s="60">
        <v>1.98</v>
      </c>
      <c r="I57" s="59">
        <v>2.5253000000000001</v>
      </c>
      <c r="J57" s="59">
        <v>2.5253000000000001</v>
      </c>
    </row>
    <row r="58" spans="1:10" ht="11.1" customHeight="1" x14ac:dyDescent="0.25">
      <c r="A58" s="57">
        <v>67</v>
      </c>
      <c r="B58" s="58">
        <v>5</v>
      </c>
      <c r="C58" s="127">
        <v>989</v>
      </c>
      <c r="D58" s="59">
        <v>5.1000000000000004E-3</v>
      </c>
      <c r="E58" s="59">
        <v>1.5E-3</v>
      </c>
      <c r="F58" s="59">
        <v>1.5E-3</v>
      </c>
      <c r="G58" s="60">
        <v>1.49</v>
      </c>
      <c r="H58" s="60">
        <v>1.49</v>
      </c>
      <c r="I58" s="59">
        <v>3.3557000000000001</v>
      </c>
      <c r="J58" s="59">
        <v>3.3557000000000001</v>
      </c>
    </row>
    <row r="59" spans="1:10" ht="11.1" customHeight="1" x14ac:dyDescent="0.25">
      <c r="A59" s="57">
        <v>68</v>
      </c>
      <c r="B59" s="58">
        <v>2</v>
      </c>
      <c r="C59" s="127">
        <v>743</v>
      </c>
      <c r="D59" s="59">
        <v>2.7000000000000001E-3</v>
      </c>
      <c r="E59" s="59">
        <v>1.5E-3</v>
      </c>
      <c r="F59" s="59">
        <v>1.5E-3</v>
      </c>
      <c r="G59" s="60">
        <v>1.1200000000000001</v>
      </c>
      <c r="H59" s="60">
        <v>1.1200000000000001</v>
      </c>
      <c r="I59" s="59">
        <v>1.7857000000000001</v>
      </c>
      <c r="J59" s="59">
        <v>1.7857000000000001</v>
      </c>
    </row>
    <row r="60" spans="1:10" ht="11.1" customHeight="1" x14ac:dyDescent="0.25">
      <c r="A60" s="57">
        <v>69</v>
      </c>
      <c r="B60" s="58">
        <v>4</v>
      </c>
      <c r="C60" s="127">
        <v>595</v>
      </c>
      <c r="D60" s="59">
        <v>6.7000000000000002E-3</v>
      </c>
      <c r="E60" s="59">
        <v>1.5E-3</v>
      </c>
      <c r="F60" s="59">
        <v>1.5E-3</v>
      </c>
      <c r="G60" s="60">
        <v>0.9</v>
      </c>
      <c r="H60" s="60">
        <v>0.9</v>
      </c>
      <c r="I60" s="59">
        <v>4.4443999999999999</v>
      </c>
      <c r="J60" s="59">
        <v>4.4443999999999999</v>
      </c>
    </row>
    <row r="61" spans="1:10" ht="11.1" customHeight="1" x14ac:dyDescent="0.25">
      <c r="A61" s="57">
        <v>70</v>
      </c>
      <c r="B61" s="58">
        <v>1</v>
      </c>
      <c r="C61" s="127">
        <v>472</v>
      </c>
      <c r="D61" s="59">
        <v>2.0999999999999999E-3</v>
      </c>
      <c r="E61" s="59">
        <v>0</v>
      </c>
      <c r="F61" s="59">
        <v>0</v>
      </c>
      <c r="G61" s="60">
        <v>0.7</v>
      </c>
      <c r="H61" s="60">
        <v>0.7</v>
      </c>
      <c r="I61" s="59">
        <v>1.4286000000000001</v>
      </c>
      <c r="J61" s="59">
        <v>1.4286000000000001</v>
      </c>
    </row>
    <row r="62" spans="1:10" ht="11.1" customHeight="1" x14ac:dyDescent="0.25">
      <c r="A62" s="57">
        <v>71</v>
      </c>
      <c r="B62" s="58">
        <v>0</v>
      </c>
      <c r="C62" s="127">
        <v>368</v>
      </c>
      <c r="D62" s="59">
        <v>0</v>
      </c>
      <c r="E62" s="59">
        <v>0</v>
      </c>
      <c r="F62" s="59">
        <v>0</v>
      </c>
      <c r="G62" s="60">
        <v>0.56000000000000005</v>
      </c>
      <c r="H62" s="60">
        <v>0.56000000000000005</v>
      </c>
      <c r="I62" s="59">
        <v>0</v>
      </c>
      <c r="J62" s="59">
        <v>0</v>
      </c>
    </row>
    <row r="63" spans="1:10" ht="11.1" customHeight="1" x14ac:dyDescent="0.25">
      <c r="A63" s="57">
        <v>72</v>
      </c>
      <c r="B63" s="58">
        <v>1</v>
      </c>
      <c r="C63" s="127">
        <v>288</v>
      </c>
      <c r="D63" s="59">
        <v>3.5000000000000001E-3</v>
      </c>
      <c r="E63" s="59">
        <v>0</v>
      </c>
      <c r="F63" s="59">
        <v>0</v>
      </c>
      <c r="G63" s="60">
        <v>0.43</v>
      </c>
      <c r="H63" s="60">
        <v>0.43</v>
      </c>
      <c r="I63" s="59">
        <v>2.3256000000000001</v>
      </c>
      <c r="J63" s="59">
        <v>2.3256000000000001</v>
      </c>
    </row>
    <row r="64" spans="1:10" ht="11.1" customHeight="1" x14ac:dyDescent="0.25">
      <c r="A64" s="57">
        <v>73</v>
      </c>
      <c r="B64" s="58">
        <v>0</v>
      </c>
      <c r="C64" s="127">
        <v>235</v>
      </c>
      <c r="D64" s="59">
        <v>0</v>
      </c>
      <c r="E64" s="59">
        <v>0</v>
      </c>
      <c r="F64" s="59">
        <v>0</v>
      </c>
      <c r="G64" s="60">
        <v>0.36</v>
      </c>
      <c r="H64" s="60">
        <v>0.36</v>
      </c>
      <c r="I64" s="59">
        <v>0</v>
      </c>
      <c r="J64" s="59">
        <v>0</v>
      </c>
    </row>
    <row r="65" spans="1:10" ht="11.1" customHeight="1" x14ac:dyDescent="0.25">
      <c r="A65" s="57">
        <v>74</v>
      </c>
      <c r="B65" s="58">
        <v>0</v>
      </c>
      <c r="C65" s="127">
        <v>197</v>
      </c>
      <c r="D65" s="59">
        <v>0</v>
      </c>
      <c r="E65" s="59">
        <v>0</v>
      </c>
      <c r="F65" s="59">
        <v>0</v>
      </c>
      <c r="G65" s="60">
        <v>0.28999999999999998</v>
      </c>
      <c r="H65" s="60">
        <v>0.28999999999999998</v>
      </c>
      <c r="I65" s="59">
        <v>0</v>
      </c>
      <c r="J65" s="59">
        <v>0</v>
      </c>
    </row>
    <row r="66" spans="1:10" ht="11.1" customHeight="1" x14ac:dyDescent="0.25">
      <c r="A66" s="63" t="s">
        <v>5940</v>
      </c>
      <c r="B66" s="132">
        <v>227</v>
      </c>
      <c r="C66" s="65">
        <v>110092</v>
      </c>
      <c r="D66" s="66">
        <v>2.0999999999999999E-3</v>
      </c>
      <c r="E66" s="67"/>
      <c r="F66" s="67"/>
      <c r="G66" s="68">
        <v>152.27000000000001</v>
      </c>
      <c r="H66" s="68">
        <v>152.27000000000001</v>
      </c>
      <c r="I66" s="66">
        <v>1.4907999999999999</v>
      </c>
      <c r="J66" s="66">
        <v>1.4907999999999999</v>
      </c>
    </row>
    <row r="70" spans="1:10" x14ac:dyDescent="0.25">
      <c r="A70" s="24" t="s">
        <v>5941</v>
      </c>
    </row>
    <row r="71" spans="1:10" x14ac:dyDescent="0.25">
      <c r="A71" s="2" t="s">
        <v>5942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4:J71"/>
  <sheetViews>
    <sheetView workbookViewId="0"/>
  </sheetViews>
  <sheetFormatPr defaultRowHeight="15" x14ac:dyDescent="0.25"/>
  <cols>
    <col min="1" max="1" width="5.5703125" customWidth="1"/>
    <col min="2" max="2" width="10" customWidth="1"/>
    <col min="3" max="3" width="9.28515625" customWidth="1"/>
    <col min="4" max="4" width="12" customWidth="1"/>
    <col min="5" max="9" width="10.5703125" customWidth="1"/>
    <col min="10" max="10" width="10.7109375" customWidth="1"/>
  </cols>
  <sheetData>
    <row r="4" spans="1:10" x14ac:dyDescent="0.25">
      <c r="A4" s="51" t="s">
        <v>5943</v>
      </c>
    </row>
    <row r="5" spans="1:10" x14ac:dyDescent="0.25">
      <c r="A5" s="51" t="s">
        <v>5944</v>
      </c>
    </row>
    <row r="6" spans="1:10" x14ac:dyDescent="0.25">
      <c r="A6" s="51" t="s">
        <v>5945</v>
      </c>
    </row>
    <row r="7" spans="1:10" x14ac:dyDescent="0.25">
      <c r="A7" s="51" t="s">
        <v>5946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5947</v>
      </c>
      <c r="E8" s="53">
        <v>-5</v>
      </c>
      <c r="F8" s="53">
        <v>-6</v>
      </c>
      <c r="G8" s="53">
        <v>-7</v>
      </c>
      <c r="H8" s="53">
        <v>-8</v>
      </c>
      <c r="I8" s="54" t="s">
        <v>5948</v>
      </c>
      <c r="J8" s="54" t="s">
        <v>5949</v>
      </c>
    </row>
    <row r="9" spans="1:10" ht="11.1" customHeight="1" x14ac:dyDescent="0.25">
      <c r="A9" s="232" t="s">
        <v>5950</v>
      </c>
      <c r="B9" s="234" t="s">
        <v>5951</v>
      </c>
      <c r="C9" s="235" t="s">
        <v>5952</v>
      </c>
      <c r="D9" s="235" t="s">
        <v>5953</v>
      </c>
      <c r="E9" s="231" t="s">
        <v>5954</v>
      </c>
      <c r="F9" s="231"/>
      <c r="G9" s="231" t="s">
        <v>5955</v>
      </c>
      <c r="H9" s="231"/>
      <c r="I9" s="231" t="s">
        <v>5956</v>
      </c>
      <c r="J9" s="231"/>
    </row>
    <row r="10" spans="1:10" ht="27" customHeight="1" x14ac:dyDescent="0.25">
      <c r="A10" s="232"/>
      <c r="B10" s="234"/>
      <c r="C10" s="235"/>
      <c r="D10" s="235"/>
      <c r="E10" s="126" t="s">
        <v>5957</v>
      </c>
      <c r="F10" s="126" t="s">
        <v>5958</v>
      </c>
      <c r="G10" s="126" t="s">
        <v>5959</v>
      </c>
      <c r="H10" s="126" t="s">
        <v>5960</v>
      </c>
      <c r="I10" s="56" t="s">
        <v>5961</v>
      </c>
      <c r="J10" s="56" t="s">
        <v>5962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5963</v>
      </c>
      <c r="E11" s="59">
        <v>1E-4</v>
      </c>
      <c r="F11" s="59">
        <v>1E-4</v>
      </c>
      <c r="G11" s="60">
        <v>0</v>
      </c>
      <c r="H11" s="60">
        <v>0</v>
      </c>
      <c r="I11" s="61" t="s">
        <v>5964</v>
      </c>
      <c r="J11" s="61" t="s">
        <v>5965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5966</v>
      </c>
      <c r="E12" s="59">
        <v>1E-4</v>
      </c>
      <c r="F12" s="59">
        <v>1E-4</v>
      </c>
      <c r="G12" s="60">
        <v>0</v>
      </c>
      <c r="H12" s="60">
        <v>0</v>
      </c>
      <c r="I12" s="61" t="s">
        <v>5967</v>
      </c>
      <c r="J12" s="61" t="s">
        <v>5968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5969</v>
      </c>
      <c r="E13" s="59">
        <v>1E-4</v>
      </c>
      <c r="F13" s="59">
        <v>1E-4</v>
      </c>
      <c r="G13" s="60">
        <v>0</v>
      </c>
      <c r="H13" s="60">
        <v>0</v>
      </c>
      <c r="I13" s="61" t="s">
        <v>5970</v>
      </c>
      <c r="J13" s="61" t="s">
        <v>5971</v>
      </c>
    </row>
    <row r="14" spans="1:10" ht="11.1" customHeight="1" x14ac:dyDescent="0.25">
      <c r="A14" s="57">
        <v>23</v>
      </c>
      <c r="B14" s="58">
        <v>0</v>
      </c>
      <c r="C14" s="127">
        <v>1</v>
      </c>
      <c r="D14" s="59">
        <v>0</v>
      </c>
      <c r="E14" s="59">
        <v>1E-4</v>
      </c>
      <c r="F14" s="59">
        <v>1E-4</v>
      </c>
      <c r="G14" s="60">
        <v>0</v>
      </c>
      <c r="H14" s="60">
        <v>0</v>
      </c>
      <c r="I14" s="61" t="s">
        <v>5972</v>
      </c>
      <c r="J14" s="61" t="s">
        <v>5973</v>
      </c>
    </row>
    <row r="15" spans="1:10" ht="11.1" customHeight="1" x14ac:dyDescent="0.25">
      <c r="A15" s="57">
        <v>24</v>
      </c>
      <c r="B15" s="58">
        <v>0</v>
      </c>
      <c r="C15" s="127">
        <v>1</v>
      </c>
      <c r="D15" s="59">
        <v>0</v>
      </c>
      <c r="E15" s="59">
        <v>1E-4</v>
      </c>
      <c r="F15" s="59">
        <v>1E-4</v>
      </c>
      <c r="G15" s="60">
        <v>0</v>
      </c>
      <c r="H15" s="60">
        <v>0</v>
      </c>
      <c r="I15" s="61" t="s">
        <v>5974</v>
      </c>
      <c r="J15" s="61" t="s">
        <v>5975</v>
      </c>
    </row>
    <row r="16" spans="1:10" ht="11.1" customHeight="1" x14ac:dyDescent="0.25">
      <c r="A16" s="57">
        <v>25</v>
      </c>
      <c r="B16" s="58">
        <v>0</v>
      </c>
      <c r="C16" s="127">
        <v>6</v>
      </c>
      <c r="D16" s="59">
        <v>0</v>
      </c>
      <c r="E16" s="59">
        <v>1E-4</v>
      </c>
      <c r="F16" s="59">
        <v>1E-4</v>
      </c>
      <c r="G16" s="60">
        <v>0</v>
      </c>
      <c r="H16" s="60">
        <v>0</v>
      </c>
      <c r="I16" s="61" t="s">
        <v>5976</v>
      </c>
      <c r="J16" s="61" t="s">
        <v>5977</v>
      </c>
    </row>
    <row r="17" spans="1:10" ht="11.1" customHeight="1" x14ac:dyDescent="0.25">
      <c r="A17" s="57">
        <v>26</v>
      </c>
      <c r="B17" s="58">
        <v>0</v>
      </c>
      <c r="C17" s="127">
        <v>8</v>
      </c>
      <c r="D17" s="59">
        <v>0</v>
      </c>
      <c r="E17" s="59">
        <v>1E-4</v>
      </c>
      <c r="F17" s="59">
        <v>1E-4</v>
      </c>
      <c r="G17" s="60">
        <v>0</v>
      </c>
      <c r="H17" s="60">
        <v>0</v>
      </c>
      <c r="I17" s="61" t="s">
        <v>5978</v>
      </c>
      <c r="J17" s="61" t="s">
        <v>5979</v>
      </c>
    </row>
    <row r="18" spans="1:10" ht="11.1" customHeight="1" x14ac:dyDescent="0.25">
      <c r="A18" s="57">
        <v>27</v>
      </c>
      <c r="B18" s="58">
        <v>0</v>
      </c>
      <c r="C18" s="127">
        <v>8</v>
      </c>
      <c r="D18" s="59">
        <v>0</v>
      </c>
      <c r="E18" s="59">
        <v>1E-4</v>
      </c>
      <c r="F18" s="59">
        <v>1E-4</v>
      </c>
      <c r="G18" s="60">
        <v>0</v>
      </c>
      <c r="H18" s="60">
        <v>0</v>
      </c>
      <c r="I18" s="61" t="s">
        <v>5980</v>
      </c>
      <c r="J18" s="61" t="s">
        <v>5981</v>
      </c>
    </row>
    <row r="19" spans="1:10" ht="11.1" customHeight="1" x14ac:dyDescent="0.25">
      <c r="A19" s="57">
        <v>28</v>
      </c>
      <c r="B19" s="58">
        <v>0</v>
      </c>
      <c r="C19" s="127">
        <v>7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5982</v>
      </c>
      <c r="J19" s="61" t="s">
        <v>5983</v>
      </c>
    </row>
    <row r="20" spans="1:10" ht="11.1" customHeight="1" x14ac:dyDescent="0.25">
      <c r="A20" s="57">
        <v>29</v>
      </c>
      <c r="B20" s="58">
        <v>0</v>
      </c>
      <c r="C20" s="127">
        <v>16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5984</v>
      </c>
      <c r="J20" s="61" t="s">
        <v>5985</v>
      </c>
    </row>
    <row r="21" spans="1:10" ht="11.1" customHeight="1" x14ac:dyDescent="0.25">
      <c r="A21" s="57">
        <v>30</v>
      </c>
      <c r="B21" s="58">
        <v>0</v>
      </c>
      <c r="C21" s="127">
        <v>35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5986</v>
      </c>
      <c r="J21" s="61" t="s">
        <v>5987</v>
      </c>
    </row>
    <row r="22" spans="1:10" ht="11.1" customHeight="1" x14ac:dyDescent="0.25">
      <c r="A22" s="57">
        <v>31</v>
      </c>
      <c r="B22" s="58">
        <v>0</v>
      </c>
      <c r="C22" s="127">
        <v>163</v>
      </c>
      <c r="D22" s="59">
        <v>0</v>
      </c>
      <c r="E22" s="59">
        <v>1E-4</v>
      </c>
      <c r="F22" s="59">
        <v>1E-4</v>
      </c>
      <c r="G22" s="60">
        <v>0</v>
      </c>
      <c r="H22" s="60">
        <v>0</v>
      </c>
      <c r="I22" s="61" t="s">
        <v>5988</v>
      </c>
      <c r="J22" s="61" t="s">
        <v>5989</v>
      </c>
    </row>
    <row r="23" spans="1:10" ht="11.1" customHeight="1" x14ac:dyDescent="0.25">
      <c r="A23" s="57">
        <v>32</v>
      </c>
      <c r="B23" s="58">
        <v>1</v>
      </c>
      <c r="C23" s="62">
        <v>1387</v>
      </c>
      <c r="D23" s="59">
        <v>6.9999999999999999E-4</v>
      </c>
      <c r="E23" s="59">
        <v>2.0000000000000001E-4</v>
      </c>
      <c r="F23" s="59">
        <v>2.0000000000000001E-4</v>
      </c>
      <c r="G23" s="60">
        <v>0.28000000000000003</v>
      </c>
      <c r="H23" s="60">
        <v>0.28000000000000003</v>
      </c>
      <c r="I23" s="59">
        <v>3.5714000000000001</v>
      </c>
      <c r="J23" s="59">
        <v>3.5714000000000001</v>
      </c>
    </row>
    <row r="24" spans="1:10" ht="11.1" customHeight="1" x14ac:dyDescent="0.25">
      <c r="A24" s="57">
        <v>33</v>
      </c>
      <c r="B24" s="58">
        <v>0</v>
      </c>
      <c r="C24" s="62">
        <v>2923</v>
      </c>
      <c r="D24" s="59">
        <v>0</v>
      </c>
      <c r="E24" s="59">
        <v>2.9999999999999997E-4</v>
      </c>
      <c r="F24" s="59">
        <v>2.9999999999999997E-4</v>
      </c>
      <c r="G24" s="60">
        <v>0.88</v>
      </c>
      <c r="H24" s="60">
        <v>0.88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4316</v>
      </c>
      <c r="D25" s="59">
        <v>2.0000000000000001E-4</v>
      </c>
      <c r="E25" s="59">
        <v>4.0000000000000002E-4</v>
      </c>
      <c r="F25" s="59">
        <v>4.0000000000000002E-4</v>
      </c>
      <c r="G25" s="60">
        <v>1.73</v>
      </c>
      <c r="H25" s="60">
        <v>1.73</v>
      </c>
      <c r="I25" s="59">
        <v>0.57799999999999996</v>
      </c>
      <c r="J25" s="59">
        <v>0.57799999999999996</v>
      </c>
    </row>
    <row r="26" spans="1:10" ht="11.1" customHeight="1" x14ac:dyDescent="0.25">
      <c r="A26" s="57">
        <v>35</v>
      </c>
      <c r="B26" s="58">
        <v>4</v>
      </c>
      <c r="C26" s="62">
        <v>5443</v>
      </c>
      <c r="D26" s="59">
        <v>6.9999999999999999E-4</v>
      </c>
      <c r="E26" s="59">
        <v>5.0000000000000001E-4</v>
      </c>
      <c r="F26" s="59">
        <v>5.0000000000000001E-4</v>
      </c>
      <c r="G26" s="60">
        <v>2.74</v>
      </c>
      <c r="H26" s="60">
        <v>2.74</v>
      </c>
      <c r="I26" s="59">
        <v>1.4599</v>
      </c>
      <c r="J26" s="59">
        <v>1.4599</v>
      </c>
    </row>
    <row r="27" spans="1:10" ht="11.1" customHeight="1" x14ac:dyDescent="0.25">
      <c r="A27" s="57">
        <v>36</v>
      </c>
      <c r="B27" s="58">
        <v>2</v>
      </c>
      <c r="C27" s="62">
        <v>6254</v>
      </c>
      <c r="D27" s="59">
        <v>2.9999999999999997E-4</v>
      </c>
      <c r="E27" s="59">
        <v>5.9999999999999995E-4</v>
      </c>
      <c r="F27" s="59">
        <v>5.9999999999999995E-4</v>
      </c>
      <c r="G27" s="60">
        <v>3.76</v>
      </c>
      <c r="H27" s="60">
        <v>3.76</v>
      </c>
      <c r="I27" s="59">
        <v>0.53190000000000004</v>
      </c>
      <c r="J27" s="59">
        <v>0.53190000000000004</v>
      </c>
    </row>
    <row r="28" spans="1:10" ht="11.1" customHeight="1" x14ac:dyDescent="0.25">
      <c r="A28" s="57">
        <v>37</v>
      </c>
      <c r="B28" s="58">
        <v>6</v>
      </c>
      <c r="C28" s="62">
        <v>7009</v>
      </c>
      <c r="D28" s="59">
        <v>8.9999999999999998E-4</v>
      </c>
      <c r="E28" s="59">
        <v>6.9999999999999999E-4</v>
      </c>
      <c r="F28" s="59">
        <v>6.9999999999999999E-4</v>
      </c>
      <c r="G28" s="60">
        <v>4.91</v>
      </c>
      <c r="H28" s="60">
        <v>4.91</v>
      </c>
      <c r="I28" s="59">
        <v>1.222</v>
      </c>
      <c r="J28" s="59">
        <v>1.222</v>
      </c>
    </row>
    <row r="29" spans="1:10" ht="11.1" customHeight="1" x14ac:dyDescent="0.25">
      <c r="A29" s="57">
        <v>38</v>
      </c>
      <c r="B29" s="58">
        <v>4</v>
      </c>
      <c r="C29" s="62">
        <v>7562</v>
      </c>
      <c r="D29" s="59">
        <v>5.0000000000000001E-4</v>
      </c>
      <c r="E29" s="59">
        <v>8.0000000000000004E-4</v>
      </c>
      <c r="F29" s="59">
        <v>8.0000000000000004E-4</v>
      </c>
      <c r="G29" s="60">
        <v>6.05</v>
      </c>
      <c r="H29" s="60">
        <v>6.05</v>
      </c>
      <c r="I29" s="59">
        <v>0.66120000000000001</v>
      </c>
      <c r="J29" s="59">
        <v>0.66120000000000001</v>
      </c>
    </row>
    <row r="30" spans="1:10" ht="11.1" customHeight="1" x14ac:dyDescent="0.25">
      <c r="A30" s="57">
        <v>39</v>
      </c>
      <c r="B30" s="58">
        <v>9</v>
      </c>
      <c r="C30" s="62">
        <v>7969</v>
      </c>
      <c r="D30" s="59">
        <v>1.1000000000000001E-3</v>
      </c>
      <c r="E30" s="59">
        <v>8.9999999999999998E-4</v>
      </c>
      <c r="F30" s="59">
        <v>8.9999999999999998E-4</v>
      </c>
      <c r="G30" s="60">
        <v>7.18</v>
      </c>
      <c r="H30" s="60">
        <v>7.18</v>
      </c>
      <c r="I30" s="59">
        <v>1.2535000000000001</v>
      </c>
      <c r="J30" s="59">
        <v>1.2535000000000001</v>
      </c>
    </row>
    <row r="31" spans="1:10" ht="11.1" customHeight="1" x14ac:dyDescent="0.25">
      <c r="A31" s="57">
        <v>40</v>
      </c>
      <c r="B31" s="58">
        <v>7</v>
      </c>
      <c r="C31" s="62">
        <v>8414</v>
      </c>
      <c r="D31" s="59">
        <v>8.0000000000000004E-4</v>
      </c>
      <c r="E31" s="59">
        <v>1E-3</v>
      </c>
      <c r="F31" s="59">
        <v>1E-3</v>
      </c>
      <c r="G31" s="60">
        <v>8.42</v>
      </c>
      <c r="H31" s="60">
        <v>8.42</v>
      </c>
      <c r="I31" s="59">
        <v>0.83140000000000003</v>
      </c>
      <c r="J31" s="59">
        <v>0.83140000000000003</v>
      </c>
    </row>
    <row r="32" spans="1:10" ht="11.1" customHeight="1" x14ac:dyDescent="0.25">
      <c r="A32" s="57">
        <v>41</v>
      </c>
      <c r="B32" s="58">
        <v>6</v>
      </c>
      <c r="C32" s="62">
        <v>8946</v>
      </c>
      <c r="D32" s="59">
        <v>6.9999999999999999E-4</v>
      </c>
      <c r="E32" s="59">
        <v>1.1000000000000001E-3</v>
      </c>
      <c r="F32" s="59">
        <v>1.1000000000000001E-3</v>
      </c>
      <c r="G32" s="60">
        <v>9.84</v>
      </c>
      <c r="H32" s="60">
        <v>9.84</v>
      </c>
      <c r="I32" s="59">
        <v>0.60980000000000001</v>
      </c>
      <c r="J32" s="59">
        <v>0.60980000000000001</v>
      </c>
    </row>
    <row r="33" spans="1:10" ht="11.1" customHeight="1" x14ac:dyDescent="0.25">
      <c r="A33" s="57">
        <v>42</v>
      </c>
      <c r="B33" s="58">
        <v>9</v>
      </c>
      <c r="C33" s="62">
        <v>9395</v>
      </c>
      <c r="D33" s="59">
        <v>1E-3</v>
      </c>
      <c r="E33" s="59">
        <v>1.1999999999999999E-3</v>
      </c>
      <c r="F33" s="59">
        <v>1.1999999999999999E-3</v>
      </c>
      <c r="G33" s="60">
        <v>11.25</v>
      </c>
      <c r="H33" s="60">
        <v>11.25</v>
      </c>
      <c r="I33" s="59">
        <v>0.8</v>
      </c>
      <c r="J33" s="59">
        <v>0.8</v>
      </c>
    </row>
    <row r="34" spans="1:10" ht="11.1" customHeight="1" x14ac:dyDescent="0.25">
      <c r="A34" s="57">
        <v>43</v>
      </c>
      <c r="B34" s="58">
        <v>10</v>
      </c>
      <c r="C34" s="62">
        <v>9723</v>
      </c>
      <c r="D34" s="59">
        <v>1E-3</v>
      </c>
      <c r="E34" s="59">
        <v>1.2999999999999999E-3</v>
      </c>
      <c r="F34" s="59">
        <v>1.2999999999999999E-3</v>
      </c>
      <c r="G34" s="60">
        <v>12.64</v>
      </c>
      <c r="H34" s="60">
        <v>12.64</v>
      </c>
      <c r="I34" s="59">
        <v>0.79110000000000003</v>
      </c>
      <c r="J34" s="59">
        <v>0.79110000000000003</v>
      </c>
    </row>
    <row r="35" spans="1:10" ht="11.1" customHeight="1" x14ac:dyDescent="0.25">
      <c r="A35" s="57">
        <v>44</v>
      </c>
      <c r="B35" s="58">
        <v>18</v>
      </c>
      <c r="C35" s="62">
        <v>10149</v>
      </c>
      <c r="D35" s="59">
        <v>1.8E-3</v>
      </c>
      <c r="E35" s="59">
        <v>1.4E-3</v>
      </c>
      <c r="F35" s="59">
        <v>1.4E-3</v>
      </c>
      <c r="G35" s="60">
        <v>14.2</v>
      </c>
      <c r="H35" s="60">
        <v>14.2</v>
      </c>
      <c r="I35" s="59">
        <v>1.2676000000000001</v>
      </c>
      <c r="J35" s="59">
        <v>1.2676000000000001</v>
      </c>
    </row>
    <row r="36" spans="1:10" ht="11.1" customHeight="1" x14ac:dyDescent="0.25">
      <c r="A36" s="57">
        <v>45</v>
      </c>
      <c r="B36" s="58">
        <v>18</v>
      </c>
      <c r="C36" s="62">
        <v>10302</v>
      </c>
      <c r="D36" s="59">
        <v>1.6999999999999999E-3</v>
      </c>
      <c r="E36" s="59">
        <v>1.5E-3</v>
      </c>
      <c r="F36" s="59">
        <v>1.5E-3</v>
      </c>
      <c r="G36" s="60">
        <v>15.45</v>
      </c>
      <c r="H36" s="60">
        <v>15.45</v>
      </c>
      <c r="I36" s="59">
        <v>1.165</v>
      </c>
      <c r="J36" s="59">
        <v>1.165</v>
      </c>
    </row>
    <row r="37" spans="1:10" ht="11.1" customHeight="1" x14ac:dyDescent="0.25">
      <c r="A37" s="57">
        <v>46</v>
      </c>
      <c r="B37" s="58">
        <v>21</v>
      </c>
      <c r="C37" s="62">
        <v>10563</v>
      </c>
      <c r="D37" s="59">
        <v>2E-3</v>
      </c>
      <c r="E37" s="59">
        <v>1.6000000000000001E-3</v>
      </c>
      <c r="F37" s="59">
        <v>1.6000000000000001E-3</v>
      </c>
      <c r="G37" s="60">
        <v>16.899999999999999</v>
      </c>
      <c r="H37" s="60">
        <v>16.899999999999999</v>
      </c>
      <c r="I37" s="59">
        <v>1.2425999999999999</v>
      </c>
      <c r="J37" s="59">
        <v>1.2425999999999999</v>
      </c>
    </row>
    <row r="38" spans="1:10" ht="11.1" customHeight="1" x14ac:dyDescent="0.25">
      <c r="A38" s="57">
        <v>47</v>
      </c>
      <c r="B38" s="58">
        <v>18</v>
      </c>
      <c r="C38" s="62">
        <v>11076</v>
      </c>
      <c r="D38" s="59">
        <v>1.6000000000000001E-3</v>
      </c>
      <c r="E38" s="59">
        <v>1.6999999999999999E-3</v>
      </c>
      <c r="F38" s="59">
        <v>1.6999999999999999E-3</v>
      </c>
      <c r="G38" s="60">
        <v>18.82</v>
      </c>
      <c r="H38" s="60">
        <v>18.82</v>
      </c>
      <c r="I38" s="59">
        <v>0.95640000000000003</v>
      </c>
      <c r="J38" s="59">
        <v>0.95640000000000003</v>
      </c>
    </row>
    <row r="39" spans="1:10" ht="11.1" customHeight="1" x14ac:dyDescent="0.25">
      <c r="A39" s="57">
        <v>48</v>
      </c>
      <c r="B39" s="58">
        <v>28</v>
      </c>
      <c r="C39" s="62">
        <v>11708</v>
      </c>
      <c r="D39" s="59">
        <v>2.3999999999999998E-3</v>
      </c>
      <c r="E39" s="59">
        <v>1.8E-3</v>
      </c>
      <c r="F39" s="59">
        <v>1.8E-3</v>
      </c>
      <c r="G39" s="60">
        <v>21.07</v>
      </c>
      <c r="H39" s="60">
        <v>21.07</v>
      </c>
      <c r="I39" s="59">
        <v>1.3289</v>
      </c>
      <c r="J39" s="59">
        <v>1.3289</v>
      </c>
    </row>
    <row r="40" spans="1:10" ht="11.1" customHeight="1" x14ac:dyDescent="0.25">
      <c r="A40" s="57">
        <v>49</v>
      </c>
      <c r="B40" s="58">
        <v>31</v>
      </c>
      <c r="C40" s="62">
        <v>12439</v>
      </c>
      <c r="D40" s="59">
        <v>2.5000000000000001E-3</v>
      </c>
      <c r="E40" s="59">
        <v>1.9E-3</v>
      </c>
      <c r="F40" s="59">
        <v>1.9E-3</v>
      </c>
      <c r="G40" s="60">
        <v>23.62</v>
      </c>
      <c r="H40" s="60">
        <v>23.62</v>
      </c>
      <c r="I40" s="59">
        <v>1.3124</v>
      </c>
      <c r="J40" s="59">
        <v>1.3124</v>
      </c>
    </row>
    <row r="41" spans="1:10" ht="11.1" customHeight="1" x14ac:dyDescent="0.25">
      <c r="A41" s="57">
        <v>50</v>
      </c>
      <c r="B41" s="58">
        <v>52</v>
      </c>
      <c r="C41" s="62">
        <v>13202</v>
      </c>
      <c r="D41" s="59">
        <v>3.8999999999999998E-3</v>
      </c>
      <c r="E41" s="59">
        <v>2E-3</v>
      </c>
      <c r="F41" s="59">
        <v>2E-3</v>
      </c>
      <c r="G41" s="60">
        <v>26.38</v>
      </c>
      <c r="H41" s="60">
        <v>26.38</v>
      </c>
      <c r="I41" s="59">
        <v>1.9712000000000001</v>
      </c>
      <c r="J41" s="59">
        <v>1.9712000000000001</v>
      </c>
    </row>
    <row r="42" spans="1:10" ht="11.1" customHeight="1" x14ac:dyDescent="0.25">
      <c r="A42" s="57">
        <v>51</v>
      </c>
      <c r="B42" s="58">
        <v>47</v>
      </c>
      <c r="C42" s="62">
        <v>14069</v>
      </c>
      <c r="D42" s="59">
        <v>3.3E-3</v>
      </c>
      <c r="E42" s="59">
        <v>2E-3</v>
      </c>
      <c r="F42" s="59">
        <v>2E-3</v>
      </c>
      <c r="G42" s="60">
        <v>28.13</v>
      </c>
      <c r="H42" s="60">
        <v>28.13</v>
      </c>
      <c r="I42" s="59">
        <v>1.6708000000000001</v>
      </c>
      <c r="J42" s="59">
        <v>1.6708000000000001</v>
      </c>
    </row>
    <row r="43" spans="1:10" ht="11.1" customHeight="1" x14ac:dyDescent="0.25">
      <c r="A43" s="57">
        <v>52</v>
      </c>
      <c r="B43" s="58">
        <v>44</v>
      </c>
      <c r="C43" s="62">
        <v>15072</v>
      </c>
      <c r="D43" s="59">
        <v>2.8999999999999998E-3</v>
      </c>
      <c r="E43" s="59">
        <v>2E-3</v>
      </c>
      <c r="F43" s="59">
        <v>2E-3</v>
      </c>
      <c r="G43" s="60">
        <v>30.14</v>
      </c>
      <c r="H43" s="60">
        <v>30.14</v>
      </c>
      <c r="I43" s="59">
        <v>1.4599</v>
      </c>
      <c r="J43" s="59">
        <v>1.4599</v>
      </c>
    </row>
    <row r="44" spans="1:10" ht="11.1" customHeight="1" x14ac:dyDescent="0.25">
      <c r="A44" s="57">
        <v>53</v>
      </c>
      <c r="B44" s="58">
        <v>62</v>
      </c>
      <c r="C44" s="62">
        <v>16153</v>
      </c>
      <c r="D44" s="59">
        <v>3.8E-3</v>
      </c>
      <c r="E44" s="59">
        <v>2E-3</v>
      </c>
      <c r="F44" s="59">
        <v>2E-3</v>
      </c>
      <c r="G44" s="60">
        <v>32.29</v>
      </c>
      <c r="H44" s="60">
        <v>32.29</v>
      </c>
      <c r="I44" s="59">
        <v>1.9200999999999999</v>
      </c>
      <c r="J44" s="59">
        <v>1.9200999999999999</v>
      </c>
    </row>
    <row r="45" spans="1:10" ht="11.1" customHeight="1" x14ac:dyDescent="0.25">
      <c r="A45" s="57">
        <v>54</v>
      </c>
      <c r="B45" s="58">
        <v>59</v>
      </c>
      <c r="C45" s="62">
        <v>17507</v>
      </c>
      <c r="D45" s="59">
        <v>3.3999999999999998E-3</v>
      </c>
      <c r="E45" s="59">
        <v>2E-3</v>
      </c>
      <c r="F45" s="59">
        <v>2E-3</v>
      </c>
      <c r="G45" s="60">
        <v>35.01</v>
      </c>
      <c r="H45" s="60">
        <v>35.01</v>
      </c>
      <c r="I45" s="59">
        <v>1.6852</v>
      </c>
      <c r="J45" s="59">
        <v>1.6852</v>
      </c>
    </row>
    <row r="46" spans="1:10" ht="11.1" customHeight="1" x14ac:dyDescent="0.25">
      <c r="A46" s="57">
        <v>55</v>
      </c>
      <c r="B46" s="58">
        <v>55</v>
      </c>
      <c r="C46" s="62">
        <v>18723</v>
      </c>
      <c r="D46" s="59">
        <v>2.8999999999999998E-3</v>
      </c>
      <c r="E46" s="59">
        <v>2E-3</v>
      </c>
      <c r="F46" s="59">
        <v>2E-3</v>
      </c>
      <c r="G46" s="60">
        <v>37.44</v>
      </c>
      <c r="H46" s="60">
        <v>37.44</v>
      </c>
      <c r="I46" s="59">
        <v>1.4690000000000001</v>
      </c>
      <c r="J46" s="59">
        <v>1.4690000000000001</v>
      </c>
    </row>
    <row r="47" spans="1:10" ht="11.1" customHeight="1" x14ac:dyDescent="0.25">
      <c r="A47" s="57">
        <v>56</v>
      </c>
      <c r="B47" s="58">
        <v>54</v>
      </c>
      <c r="C47" s="62">
        <v>18068</v>
      </c>
      <c r="D47" s="59">
        <v>3.0000000000000001E-3</v>
      </c>
      <c r="E47" s="59">
        <v>2E-3</v>
      </c>
      <c r="F47" s="59">
        <v>2E-3</v>
      </c>
      <c r="G47" s="60">
        <v>36.14</v>
      </c>
      <c r="H47" s="60">
        <v>36.14</v>
      </c>
      <c r="I47" s="59">
        <v>1.4942</v>
      </c>
      <c r="J47" s="59">
        <v>1.4942</v>
      </c>
    </row>
    <row r="48" spans="1:10" ht="11.1" customHeight="1" x14ac:dyDescent="0.25">
      <c r="A48" s="57">
        <v>57</v>
      </c>
      <c r="B48" s="58">
        <v>58</v>
      </c>
      <c r="C48" s="62">
        <v>17635</v>
      </c>
      <c r="D48" s="59">
        <v>3.3E-3</v>
      </c>
      <c r="E48" s="59">
        <v>2E-3</v>
      </c>
      <c r="F48" s="59">
        <v>2E-3</v>
      </c>
      <c r="G48" s="60">
        <v>35.28</v>
      </c>
      <c r="H48" s="60">
        <v>35.28</v>
      </c>
      <c r="I48" s="59">
        <v>1.6439999999999999</v>
      </c>
      <c r="J48" s="59">
        <v>1.6439999999999999</v>
      </c>
    </row>
    <row r="49" spans="1:10" ht="11.1" customHeight="1" x14ac:dyDescent="0.25">
      <c r="A49" s="57">
        <v>58</v>
      </c>
      <c r="B49" s="58">
        <v>54</v>
      </c>
      <c r="C49" s="62">
        <v>17062</v>
      </c>
      <c r="D49" s="59">
        <v>3.2000000000000002E-3</v>
      </c>
      <c r="E49" s="59">
        <v>2E-3</v>
      </c>
      <c r="F49" s="59">
        <v>2E-3</v>
      </c>
      <c r="G49" s="60">
        <v>34.1</v>
      </c>
      <c r="H49" s="60">
        <v>34.1</v>
      </c>
      <c r="I49" s="59">
        <v>1.5835999999999999</v>
      </c>
      <c r="J49" s="59">
        <v>1.5835999999999999</v>
      </c>
    </row>
    <row r="50" spans="1:10" ht="11.1" customHeight="1" x14ac:dyDescent="0.25">
      <c r="A50" s="57">
        <v>59</v>
      </c>
      <c r="B50" s="58">
        <v>28</v>
      </c>
      <c r="C50" s="62">
        <v>16072</v>
      </c>
      <c r="D50" s="59">
        <v>1.6999999999999999E-3</v>
      </c>
      <c r="E50" s="59">
        <v>2E-3</v>
      </c>
      <c r="F50" s="59">
        <v>2E-3</v>
      </c>
      <c r="G50" s="60">
        <v>32.14</v>
      </c>
      <c r="H50" s="60">
        <v>32.14</v>
      </c>
      <c r="I50" s="59">
        <v>0.87119999999999997</v>
      </c>
      <c r="J50" s="59">
        <v>0.87119999999999997</v>
      </c>
    </row>
    <row r="51" spans="1:10" ht="11.1" customHeight="1" x14ac:dyDescent="0.25">
      <c r="A51" s="57">
        <v>60</v>
      </c>
      <c r="B51" s="58">
        <v>44</v>
      </c>
      <c r="C51" s="62">
        <v>14733</v>
      </c>
      <c r="D51" s="59">
        <v>3.0000000000000001E-3</v>
      </c>
      <c r="E51" s="59">
        <v>2E-3</v>
      </c>
      <c r="F51" s="59">
        <v>2E-3</v>
      </c>
      <c r="G51" s="60">
        <v>29.47</v>
      </c>
      <c r="H51" s="60">
        <v>29.47</v>
      </c>
      <c r="I51" s="59">
        <v>1.4930000000000001</v>
      </c>
      <c r="J51" s="59">
        <v>1.4930000000000001</v>
      </c>
    </row>
    <row r="52" spans="1:10" ht="11.1" customHeight="1" x14ac:dyDescent="0.25">
      <c r="A52" s="57">
        <v>61</v>
      </c>
      <c r="B52" s="58">
        <v>36</v>
      </c>
      <c r="C52" s="62">
        <v>13132</v>
      </c>
      <c r="D52" s="59">
        <v>2.7000000000000001E-3</v>
      </c>
      <c r="E52" s="59">
        <v>2E-3</v>
      </c>
      <c r="F52" s="59">
        <v>2E-3</v>
      </c>
      <c r="G52" s="60">
        <v>26.27</v>
      </c>
      <c r="H52" s="60">
        <v>26.27</v>
      </c>
      <c r="I52" s="59">
        <v>1.3704000000000001</v>
      </c>
      <c r="J52" s="59">
        <v>1.3704000000000001</v>
      </c>
    </row>
    <row r="53" spans="1:10" ht="11.1" customHeight="1" x14ac:dyDescent="0.25">
      <c r="A53" s="57">
        <v>62</v>
      </c>
      <c r="B53" s="58">
        <v>40</v>
      </c>
      <c r="C53" s="62">
        <v>11570</v>
      </c>
      <c r="D53" s="59">
        <v>3.5000000000000001E-3</v>
      </c>
      <c r="E53" s="59">
        <v>2E-3</v>
      </c>
      <c r="F53" s="59">
        <v>2E-3</v>
      </c>
      <c r="G53" s="60">
        <v>23.14</v>
      </c>
      <c r="H53" s="60">
        <v>23.14</v>
      </c>
      <c r="I53" s="59">
        <v>1.7285999999999999</v>
      </c>
      <c r="J53" s="59">
        <v>1.7285999999999999</v>
      </c>
    </row>
    <row r="54" spans="1:10" ht="11.1" customHeight="1" x14ac:dyDescent="0.25">
      <c r="A54" s="57">
        <v>63</v>
      </c>
      <c r="B54" s="58">
        <v>23</v>
      </c>
      <c r="C54" s="62">
        <v>8935</v>
      </c>
      <c r="D54" s="59">
        <v>2.5999999999999999E-3</v>
      </c>
      <c r="E54" s="59">
        <v>2E-3</v>
      </c>
      <c r="F54" s="59">
        <v>2E-3</v>
      </c>
      <c r="G54" s="60">
        <v>17.88</v>
      </c>
      <c r="H54" s="60">
        <v>17.88</v>
      </c>
      <c r="I54" s="59">
        <v>1.2864</v>
      </c>
      <c r="J54" s="59">
        <v>1.2864</v>
      </c>
    </row>
    <row r="55" spans="1:10" ht="11.1" customHeight="1" x14ac:dyDescent="0.25">
      <c r="A55" s="57">
        <v>64</v>
      </c>
      <c r="B55" s="58">
        <v>17</v>
      </c>
      <c r="C55" s="62">
        <v>7156</v>
      </c>
      <c r="D55" s="59">
        <v>2.3999999999999998E-3</v>
      </c>
      <c r="E55" s="59">
        <v>2E-3</v>
      </c>
      <c r="F55" s="59">
        <v>2E-3</v>
      </c>
      <c r="G55" s="60">
        <v>14.31</v>
      </c>
      <c r="H55" s="60">
        <v>14.31</v>
      </c>
      <c r="I55" s="59">
        <v>1.1879999999999999</v>
      </c>
      <c r="J55" s="59">
        <v>1.1879999999999999</v>
      </c>
    </row>
    <row r="56" spans="1:10" ht="11.1" customHeight="1" x14ac:dyDescent="0.25">
      <c r="A56" s="57">
        <v>65</v>
      </c>
      <c r="B56" s="58">
        <v>12</v>
      </c>
      <c r="C56" s="62">
        <v>5768</v>
      </c>
      <c r="D56" s="59">
        <v>2.0999999999999999E-3</v>
      </c>
      <c r="E56" s="59">
        <v>2E-3</v>
      </c>
      <c r="F56" s="59">
        <v>2E-3</v>
      </c>
      <c r="G56" s="60">
        <v>11.53</v>
      </c>
      <c r="H56" s="60">
        <v>11.53</v>
      </c>
      <c r="I56" s="59">
        <v>1.0407999999999999</v>
      </c>
      <c r="J56" s="59">
        <v>1.0407999999999999</v>
      </c>
    </row>
    <row r="57" spans="1:10" ht="11.1" customHeight="1" x14ac:dyDescent="0.25">
      <c r="A57" s="57">
        <v>66</v>
      </c>
      <c r="B57" s="58">
        <v>6</v>
      </c>
      <c r="C57" s="62">
        <v>4352</v>
      </c>
      <c r="D57" s="59">
        <v>1.4E-3</v>
      </c>
      <c r="E57" s="59">
        <v>2E-3</v>
      </c>
      <c r="F57" s="59">
        <v>2E-3</v>
      </c>
      <c r="G57" s="60">
        <v>8.7100000000000009</v>
      </c>
      <c r="H57" s="60">
        <v>8.7100000000000009</v>
      </c>
      <c r="I57" s="59">
        <v>0.68889999999999996</v>
      </c>
      <c r="J57" s="59">
        <v>0.68889999999999996</v>
      </c>
    </row>
    <row r="58" spans="1:10" ht="11.1" customHeight="1" x14ac:dyDescent="0.25">
      <c r="A58" s="57">
        <v>67</v>
      </c>
      <c r="B58" s="58">
        <v>7</v>
      </c>
      <c r="C58" s="62">
        <v>3196</v>
      </c>
      <c r="D58" s="59">
        <v>2.2000000000000001E-3</v>
      </c>
      <c r="E58" s="59">
        <v>2E-3</v>
      </c>
      <c r="F58" s="59">
        <v>2E-3</v>
      </c>
      <c r="G58" s="60">
        <v>6.39</v>
      </c>
      <c r="H58" s="60">
        <v>6.39</v>
      </c>
      <c r="I58" s="59">
        <v>1.0954999999999999</v>
      </c>
      <c r="J58" s="59">
        <v>1.0954999999999999</v>
      </c>
    </row>
    <row r="59" spans="1:10" ht="11.1" customHeight="1" x14ac:dyDescent="0.25">
      <c r="A59" s="57">
        <v>68</v>
      </c>
      <c r="B59" s="58">
        <v>6</v>
      </c>
      <c r="C59" s="62">
        <v>2384</v>
      </c>
      <c r="D59" s="59">
        <v>2.5000000000000001E-3</v>
      </c>
      <c r="E59" s="59">
        <v>2E-3</v>
      </c>
      <c r="F59" s="59">
        <v>2E-3</v>
      </c>
      <c r="G59" s="60">
        <v>4.7699999999999996</v>
      </c>
      <c r="H59" s="60">
        <v>4.7699999999999996</v>
      </c>
      <c r="I59" s="59">
        <v>1.2579</v>
      </c>
      <c r="J59" s="59">
        <v>1.2579</v>
      </c>
    </row>
    <row r="60" spans="1:10" ht="11.1" customHeight="1" x14ac:dyDescent="0.25">
      <c r="A60" s="57">
        <v>69</v>
      </c>
      <c r="B60" s="58">
        <v>2</v>
      </c>
      <c r="C60" s="62">
        <v>1843</v>
      </c>
      <c r="D60" s="59">
        <v>1.1000000000000001E-3</v>
      </c>
      <c r="E60" s="59">
        <v>2E-3</v>
      </c>
      <c r="F60" s="59">
        <v>2E-3</v>
      </c>
      <c r="G60" s="60">
        <v>3.69</v>
      </c>
      <c r="H60" s="60">
        <v>3.69</v>
      </c>
      <c r="I60" s="59">
        <v>0.54200000000000004</v>
      </c>
      <c r="J60" s="59">
        <v>0.54200000000000004</v>
      </c>
    </row>
    <row r="61" spans="1:10" ht="11.1" customHeight="1" x14ac:dyDescent="0.25">
      <c r="A61" s="57">
        <v>70</v>
      </c>
      <c r="B61" s="58">
        <v>1</v>
      </c>
      <c r="C61" s="62">
        <v>1435</v>
      </c>
      <c r="D61" s="59">
        <v>6.9999999999999999E-4</v>
      </c>
      <c r="E61" s="59">
        <v>0</v>
      </c>
      <c r="F61" s="59">
        <v>0</v>
      </c>
      <c r="G61" s="60">
        <v>2.88</v>
      </c>
      <c r="H61" s="60">
        <v>2.88</v>
      </c>
      <c r="I61" s="59">
        <v>0.34720000000000001</v>
      </c>
      <c r="J61" s="59">
        <v>0.34720000000000001</v>
      </c>
    </row>
    <row r="62" spans="1:10" ht="11.1" customHeight="1" x14ac:dyDescent="0.25">
      <c r="A62" s="57">
        <v>71</v>
      </c>
      <c r="B62" s="58">
        <v>3</v>
      </c>
      <c r="C62" s="62">
        <v>1073</v>
      </c>
      <c r="D62" s="59">
        <v>2.8E-3</v>
      </c>
      <c r="E62" s="59">
        <v>0</v>
      </c>
      <c r="F62" s="59">
        <v>0</v>
      </c>
      <c r="G62" s="60">
        <v>2.14</v>
      </c>
      <c r="H62" s="60">
        <v>2.14</v>
      </c>
      <c r="I62" s="59">
        <v>1.4018999999999999</v>
      </c>
      <c r="J62" s="59">
        <v>1.4018999999999999</v>
      </c>
    </row>
    <row r="63" spans="1:10" ht="11.1" customHeight="1" x14ac:dyDescent="0.25">
      <c r="A63" s="57">
        <v>72</v>
      </c>
      <c r="B63" s="58">
        <v>1</v>
      </c>
      <c r="C63" s="127">
        <v>831</v>
      </c>
      <c r="D63" s="59">
        <v>1.1999999999999999E-3</v>
      </c>
      <c r="E63" s="59">
        <v>0</v>
      </c>
      <c r="F63" s="59">
        <v>0</v>
      </c>
      <c r="G63" s="60">
        <v>1.67</v>
      </c>
      <c r="H63" s="60">
        <v>1.67</v>
      </c>
      <c r="I63" s="59">
        <v>0.5988</v>
      </c>
      <c r="J63" s="59">
        <v>0.5988</v>
      </c>
    </row>
    <row r="64" spans="1:10" ht="11.1" customHeight="1" x14ac:dyDescent="0.25">
      <c r="A64" s="57">
        <v>73</v>
      </c>
      <c r="B64" s="58">
        <v>2</v>
      </c>
      <c r="C64" s="127">
        <v>644</v>
      </c>
      <c r="D64" s="59">
        <v>3.0999999999999999E-3</v>
      </c>
      <c r="E64" s="59">
        <v>0</v>
      </c>
      <c r="F64" s="59">
        <v>0</v>
      </c>
      <c r="G64" s="60">
        <v>1.29</v>
      </c>
      <c r="H64" s="60">
        <v>1.29</v>
      </c>
      <c r="I64" s="59">
        <v>1.5504</v>
      </c>
      <c r="J64" s="59">
        <v>1.5504</v>
      </c>
    </row>
    <row r="65" spans="1:10" ht="11.1" customHeight="1" x14ac:dyDescent="0.25">
      <c r="A65" s="57">
        <v>74</v>
      </c>
      <c r="B65" s="58">
        <v>1</v>
      </c>
      <c r="C65" s="127">
        <v>513</v>
      </c>
      <c r="D65" s="59">
        <v>1.9E-3</v>
      </c>
      <c r="E65" s="59">
        <v>0</v>
      </c>
      <c r="F65" s="59">
        <v>0</v>
      </c>
      <c r="G65" s="60">
        <v>1.03</v>
      </c>
      <c r="H65" s="60">
        <v>1.03</v>
      </c>
      <c r="I65" s="59">
        <v>0.97089999999999999</v>
      </c>
      <c r="J65" s="59">
        <v>0.97089999999999999</v>
      </c>
    </row>
    <row r="66" spans="1:10" ht="11.1" customHeight="1" x14ac:dyDescent="0.25">
      <c r="A66" s="63" t="s">
        <v>5990</v>
      </c>
      <c r="B66" s="132">
        <v>907</v>
      </c>
      <c r="C66" s="65">
        <v>386951</v>
      </c>
      <c r="D66" s="66">
        <v>2.3E-3</v>
      </c>
      <c r="E66" s="67"/>
      <c r="F66" s="67"/>
      <c r="G66" s="68">
        <v>661.96</v>
      </c>
      <c r="H66" s="68">
        <v>661.96</v>
      </c>
      <c r="I66" s="66">
        <v>1.3702000000000001</v>
      </c>
      <c r="J66" s="66">
        <v>1.3702000000000001</v>
      </c>
    </row>
    <row r="70" spans="1:10" x14ac:dyDescent="0.25">
      <c r="A70" s="24" t="s">
        <v>5991</v>
      </c>
    </row>
    <row r="71" spans="1:10" x14ac:dyDescent="0.25">
      <c r="A71" s="2" t="s">
        <v>5992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116</vt:i4>
      </vt:variant>
    </vt:vector>
  </HeadingPairs>
  <TitlesOfParts>
    <vt:vector size="116" baseType="lpstr">
      <vt:lpstr>TOC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Comarison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Sheet95</vt:lpstr>
      <vt:lpstr>Sheet96</vt:lpstr>
      <vt:lpstr>Sheet97</vt:lpstr>
      <vt:lpstr>Sheet98</vt:lpstr>
      <vt:lpstr>Sheet99</vt:lpstr>
      <vt:lpstr>Sheet100</vt:lpstr>
      <vt:lpstr>Sheet101</vt:lpstr>
      <vt:lpstr>Sheet102</vt:lpstr>
      <vt:lpstr>Sheet103</vt:lpstr>
      <vt:lpstr>Sheet104</vt:lpstr>
      <vt:lpstr>Sheet105</vt:lpstr>
      <vt:lpstr>Sheet106</vt:lpstr>
      <vt:lpstr>Sheet107</vt:lpstr>
      <vt:lpstr>Sheet108</vt:lpstr>
      <vt:lpstr>Sheet109</vt:lpstr>
      <vt:lpstr>Sheet110</vt:lpstr>
      <vt:lpstr>Sheet111</vt:lpstr>
      <vt:lpstr>Sheet112</vt:lpstr>
      <vt:lpstr>Sheet113</vt:lpstr>
      <vt:lpstr>Sheet114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2018-10-08T19:49:57Z</dcterms:created>
  <dcterms:modified xsi:type="dcterms:W3CDTF">2018-12-11T22:35:46Z</dcterms:modified>
</cp:coreProperties>
</file>