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it\RSF_NYCTRS\Outputs_figures\"/>
    </mc:Choice>
  </mc:AlternateContent>
  <xr:revisionPtr revIDLastSave="0" documentId="13_ncr:1_{81CC8664-593E-48A1-9061-204CCB812ABC}" xr6:coauthVersionLast="44" xr6:coauthVersionMax="44" xr10:uidLastSave="{00000000-0000-0000-0000-000000000000}"/>
  <bookViews>
    <workbookView xWindow="-120" yWindow="-120" windowWidth="29040" windowHeight="17640" xr2:uid="{00000000-000D-0000-FFFF-FFFF00000000}"/>
  </bookViews>
  <sheets>
    <sheet name="MA" sheetId="3" r:id="rId1"/>
    <sheet name="AL" sheetId="1" r:id="rId2"/>
    <sheet name="Sheet2"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3" l="1"/>
  <c r="L8" i="3"/>
  <c r="K7" i="3"/>
  <c r="L7" i="3"/>
  <c r="L6" i="3"/>
  <c r="K6" i="3"/>
  <c r="D6" i="3" l="1"/>
  <c r="I8" i="3"/>
  <c r="H8" i="3"/>
  <c r="F8" i="3"/>
  <c r="E8" i="3"/>
  <c r="D8" i="3"/>
  <c r="I7" i="3"/>
  <c r="H7" i="3"/>
  <c r="F7" i="3"/>
  <c r="E7" i="3"/>
  <c r="D7" i="3"/>
  <c r="I6" i="3"/>
  <c r="H6" i="3"/>
  <c r="F6" i="3"/>
  <c r="E6" i="3"/>
  <c r="I8" i="1"/>
  <c r="H8" i="1"/>
  <c r="I7" i="1"/>
  <c r="H7" i="1"/>
  <c r="I6" i="1"/>
  <c r="H6" i="1"/>
  <c r="D7" i="1"/>
  <c r="E7" i="1"/>
  <c r="F7" i="1"/>
  <c r="D8" i="1"/>
  <c r="E8" i="1"/>
  <c r="F8" i="1"/>
  <c r="E6" i="1"/>
  <c r="F6" i="1"/>
  <c r="D6" i="1"/>
</calcChain>
</file>

<file path=xl/sharedStrings.xml><?xml version="1.0" encoding="utf-8"?>
<sst xmlns="http://schemas.openxmlformats.org/spreadsheetml/2006/main" count="35" uniqueCount="23">
  <si>
    <t>year</t>
  </si>
  <si>
    <t>MA.TDA_AL_multiTier_TDAamortAS_OYLM</t>
  </si>
  <si>
    <t>MA.TDA_AL_multiTier_TDAamortAS_OYLM_TDA_highG</t>
  </si>
  <si>
    <t>MA.TDA_AL_multiTier_TDAamortAS_OYLM_TDA_lowG</t>
  </si>
  <si>
    <t>MA.TDA_AL_multiTier_TDAamortAS_OYLM_TDA_LowRate1_base</t>
  </si>
  <si>
    <t>MA.TDA_AL_multiTier_TDAamortAS_OYLM_TDA_LowRate1_lowG</t>
  </si>
  <si>
    <t>Year</t>
  </si>
  <si>
    <t xml:space="preserve"> Baseline net cash flow </t>
  </si>
  <si>
    <t>7% TDA fixed rate</t>
  </si>
  <si>
    <t>5% TDA fixed rate</t>
  </si>
  <si>
    <t xml:space="preserve">High net 
cash flow </t>
  </si>
  <si>
    <t xml:space="preserve">Low net 
cash flow </t>
  </si>
  <si>
    <t xml:space="preserve">Baseline net 
cash flow </t>
  </si>
  <si>
    <r>
      <rPr>
        <b/>
        <sz val="9"/>
        <color rgb="FF000000"/>
        <rFont val="Calibri"/>
        <family val="2"/>
        <scheme val="minor"/>
      </rPr>
      <t>Scenarios for net cash flow.</t>
    </r>
    <r>
      <rPr>
        <sz val="9"/>
        <color indexed="8"/>
        <rFont val="Calibri"/>
        <family val="2"/>
        <scheme val="minor"/>
      </rPr>
      <t xml:space="preserve"> The net cash flow is calculated as the total member contribution to the TDA Fixed Fund minus the total value of benefit payouts and withdrawals. In any given simulation year, the amounts of net cash flow of the TDA Fixed Funds under the Baseline, High, and Low scenarios are assumed to be 0%, 2%, and -2% of the total covered payroll respectively. 
</t>
    </r>
    <r>
      <rPr>
        <b/>
        <sz val="9"/>
        <color rgb="FF000000"/>
        <rFont val="Calibri"/>
        <family val="2"/>
        <scheme val="minor"/>
      </rPr>
      <t xml:space="preserve">Scenarios for TDA guarantee. </t>
    </r>
    <r>
      <rPr>
        <sz val="9"/>
        <color rgb="FF000000"/>
        <rFont val="Calibri"/>
        <family val="2"/>
        <scheme val="minor"/>
      </rPr>
      <t xml:space="preserve">The TDA guaranteed returns are 7% for UFT members and 8.25% for non-UFT members under the "7% TDA fixed rate" scenario, which represent the current TDA policy.  The TDA guaranteed returns are 5% for UFT members and 6.25% for non-UFT members under the "5% TDA fixed rate" scenario. </t>
    </r>
  </si>
  <si>
    <t xml:space="preserve">Projected assets of the TDA fixed fund as a percentage of projected actuarial liability of QPP under alternative scenarios of TDA net cash flow and TDA guarantee </t>
  </si>
  <si>
    <t>MA.TDA_MA_multiTier_TDAamortAS_OYLM</t>
  </si>
  <si>
    <t>MA.TDA_MA_multiTier_TDAamortAS_OYLM_TDA_highG</t>
  </si>
  <si>
    <t>MA.TDA_MA_multiTier_TDAamortAS_OYLM_TDA_lowG</t>
  </si>
  <si>
    <t>MA.TDA_MA_multiTier_TDAamortAS_OYLM_TDA_LowRate1_base</t>
  </si>
  <si>
    <t>MA.TDA_MA_multiTier_TDAamortAS_OYLM_TDA_LowRate1_lowG</t>
  </si>
  <si>
    <t xml:space="preserve">Projected TDA Fixed Return Fund assets as a percentage of projected QPP assets under alternative scenarios of TDA net cash flow and TDA guarantee
(Assuming constant return of 7% for QPP before TDA transfer) </t>
  </si>
  <si>
    <t>2.5% TDA fixed rate</t>
  </si>
  <si>
    <r>
      <rPr>
        <b/>
        <sz val="9"/>
        <color rgb="FF000000"/>
        <rFont val="Calibri"/>
        <family val="2"/>
        <scheme val="minor"/>
      </rPr>
      <t>Scenarios for net cash flow.</t>
    </r>
    <r>
      <rPr>
        <sz val="9"/>
        <color indexed="8"/>
        <rFont val="Calibri"/>
        <family val="2"/>
        <scheme val="minor"/>
      </rPr>
      <t xml:space="preserve"> The net cash flow is calculated as the total member contribution to the TDA Fixed Return Fund minus the total value of benefit payouts and withdrawals. In any given simulation year, the amounts of net cash flow of the TDA Fixed Return Funds under the Baseline, High, and Low scenarios are assumed to be 0%, 2%, and -2% of the total covered payroll respectively. 
</t>
    </r>
    <r>
      <rPr>
        <b/>
        <sz val="9"/>
        <color rgb="FF000000"/>
        <rFont val="Calibri"/>
        <family val="2"/>
        <scheme val="minor"/>
      </rPr>
      <t xml:space="preserve">Scenarios for TDA guarantee. </t>
    </r>
    <r>
      <rPr>
        <sz val="9"/>
        <color rgb="FF000000"/>
        <rFont val="Calibri"/>
        <family val="2"/>
        <scheme val="minor"/>
      </rPr>
      <t xml:space="preserve">The TDA guaranteed returns are 7% for UFT members and 8.25% for non-UFT members under the "7% TDA fixed rate" scenario, which represent the current TDA policy.  The TDA guaranteed returns are 5% for UFT members and 6.25% for non-UFT members under the "5% TDA fixed rate" scenario.  The TDA guaranteed returns are 2.5% for UFT members and 3.75% for non-UFT members under the "2.5% TDA fixed rate" scenario.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</si>
</sst>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b/>
      <sz val="10"/>
      <color indexed="8"/>
      <name val="Calibri"/>
      <family val="2"/>
      <scheme val="minor"/>
    </font>
    <font>
      <b/>
      <sz val="11"/>
      <color indexed="8"/>
      <name val="Calibri"/>
      <family val="2"/>
      <scheme val="minor"/>
    </font>
    <font>
      <sz val="9"/>
      <color indexed="8"/>
      <name val="Calibri"/>
      <family val="2"/>
      <scheme val="minor"/>
    </font>
    <font>
      <b/>
      <sz val="9"/>
      <color rgb="FF000000"/>
      <name val="Calibri"/>
      <family val="2"/>
      <scheme val="minor"/>
    </font>
    <font>
      <sz val="9"/>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center"/>
    </xf>
    <xf numFmtId="0" fontId="0" fillId="2" borderId="0" xfId="0" applyFill="1" applyAlignment="1">
      <alignment horizontal="center" vertical="center"/>
    </xf>
    <xf numFmtId="9" fontId="0" fillId="2" borderId="0" xfId="1" applyNumberFormat="1" applyFont="1" applyFill="1" applyAlignment="1">
      <alignment horizontal="center" vertical="center"/>
    </xf>
    <xf numFmtId="0" fontId="0" fillId="2" borderId="1" xfId="0" applyFill="1" applyBorder="1" applyAlignment="1">
      <alignment horizontal="center" vertical="center"/>
    </xf>
    <xf numFmtId="9" fontId="0" fillId="2" borderId="1" xfId="1" applyNumberFormat="1" applyFont="1" applyFill="1" applyBorder="1" applyAlignment="1">
      <alignment horizontal="center" vertical="center"/>
    </xf>
    <xf numFmtId="0" fontId="0" fillId="2" borderId="0" xfId="0" applyFill="1" applyBorder="1" applyAlignment="1">
      <alignment horizontal="center"/>
    </xf>
    <xf numFmtId="0" fontId="2"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2" fillId="2" borderId="0"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4" xfId="0" applyFont="1" applyFill="1" applyBorder="1" applyAlignment="1">
      <alignment horizontal="left" vertical="top" wrapText="1"/>
    </xf>
    <xf numFmtId="0" fontId="3" fillId="2" borderId="3" xfId="0" applyFont="1" applyFill="1" applyBorder="1" applyAlignment="1">
      <alignment horizontal="center" vertical="center"/>
    </xf>
    <xf numFmtId="0" fontId="0" fillId="2" borderId="1"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7D494-539F-45D8-9B80-D0691998698C}">
  <dimension ref="A1:Y16"/>
  <sheetViews>
    <sheetView tabSelected="1" zoomScale="145" zoomScaleNormal="145" workbookViewId="0">
      <selection activeCell="N9" sqref="N9"/>
    </sheetView>
  </sheetViews>
  <sheetFormatPr defaultRowHeight="15" x14ac:dyDescent="0.25"/>
  <cols>
    <col min="2" max="2" width="9.140625" style="3"/>
    <col min="3" max="3" width="2" style="3" customWidth="1"/>
    <col min="4" max="6" width="10.85546875" customWidth="1"/>
    <col min="7" max="7" width="1.42578125" customWidth="1"/>
    <col min="8" max="9" width="11.7109375" customWidth="1"/>
    <col min="10" max="10" width="1.7109375" customWidth="1"/>
    <col min="11" max="12" width="11.7109375" customWidth="1"/>
  </cols>
  <sheetData>
    <row r="1" spans="1:25" x14ac:dyDescent="0.25">
      <c r="A1" s="1"/>
      <c r="B1" s="2"/>
      <c r="C1" s="2"/>
      <c r="D1" s="1"/>
      <c r="E1" s="1"/>
      <c r="F1" s="1"/>
      <c r="G1" s="1"/>
      <c r="H1" s="1"/>
      <c r="I1" s="1"/>
      <c r="J1" s="1"/>
      <c r="K1" s="1"/>
      <c r="L1" s="1"/>
    </row>
    <row r="2" spans="1:25" x14ac:dyDescent="0.25">
      <c r="A2" s="1"/>
      <c r="B2" s="2"/>
      <c r="C2" s="2"/>
      <c r="D2" s="1"/>
      <c r="E2" s="1"/>
      <c r="F2" s="1"/>
      <c r="G2" s="1"/>
      <c r="H2" s="1"/>
      <c r="I2" s="1"/>
      <c r="J2" s="1"/>
      <c r="K2" s="1"/>
      <c r="L2" s="1"/>
      <c r="M2" s="1"/>
      <c r="N2" s="1"/>
      <c r="O2" s="1"/>
    </row>
    <row r="3" spans="1:25" ht="57" customHeight="1" thickBot="1" x14ac:dyDescent="0.3">
      <c r="A3" s="1"/>
      <c r="B3" s="16" t="s">
        <v>20</v>
      </c>
      <c r="C3" s="16"/>
      <c r="D3" s="16"/>
      <c r="E3" s="16"/>
      <c r="F3" s="16"/>
      <c r="G3" s="16"/>
      <c r="H3" s="16"/>
      <c r="I3" s="16"/>
      <c r="J3" s="16"/>
      <c r="K3" s="16"/>
      <c r="L3" s="16"/>
      <c r="M3" s="1"/>
      <c r="N3" s="1"/>
      <c r="O3" s="1"/>
    </row>
    <row r="4" spans="1:25" ht="24" customHeight="1" x14ac:dyDescent="0.25">
      <c r="A4" s="1"/>
      <c r="B4" s="8"/>
      <c r="C4" s="8"/>
      <c r="D4" s="19" t="s">
        <v>8</v>
      </c>
      <c r="E4" s="19"/>
      <c r="F4" s="19"/>
      <c r="G4" s="12"/>
      <c r="H4" s="19" t="s">
        <v>9</v>
      </c>
      <c r="I4" s="19"/>
      <c r="J4" s="1"/>
      <c r="K4" s="19" t="s">
        <v>21</v>
      </c>
      <c r="L4" s="19"/>
      <c r="M4" s="1"/>
      <c r="N4" s="1"/>
      <c r="O4" s="1"/>
    </row>
    <row r="5" spans="1:25" ht="43.5" customHeight="1" x14ac:dyDescent="0.25">
      <c r="A5" s="1"/>
      <c r="B5" s="13" t="s">
        <v>6</v>
      </c>
      <c r="C5" s="10"/>
      <c r="D5" s="9" t="s">
        <v>7</v>
      </c>
      <c r="E5" s="9" t="s">
        <v>10</v>
      </c>
      <c r="F5" s="9" t="s">
        <v>11</v>
      </c>
      <c r="G5" s="11"/>
      <c r="H5" s="9" t="s">
        <v>12</v>
      </c>
      <c r="I5" s="9" t="s">
        <v>11</v>
      </c>
      <c r="J5" s="1"/>
      <c r="K5" s="9" t="s">
        <v>12</v>
      </c>
      <c r="L5" s="9" t="s">
        <v>11</v>
      </c>
      <c r="M5" s="1"/>
      <c r="N5" s="1"/>
      <c r="O5" s="1"/>
    </row>
    <row r="6" spans="1:25" ht="24" customHeight="1" x14ac:dyDescent="0.25">
      <c r="A6" s="1"/>
      <c r="B6" s="14">
        <v>2016</v>
      </c>
      <c r="C6" s="4"/>
      <c r="D6" s="5">
        <f>S14</f>
        <v>0.43637540599588259</v>
      </c>
      <c r="E6" s="5">
        <f t="shared" ref="E6:F8" si="0">T14</f>
        <v>0.43637540599588259</v>
      </c>
      <c r="F6" s="5">
        <f t="shared" si="0"/>
        <v>0.43637540599588259</v>
      </c>
      <c r="G6" s="5"/>
      <c r="H6" s="5">
        <f t="shared" ref="H6:I8" si="1">V14</f>
        <v>0.43637540599588259</v>
      </c>
      <c r="I6" s="5">
        <f t="shared" si="1"/>
        <v>0.43637540599588259</v>
      </c>
      <c r="J6" s="1"/>
      <c r="K6" s="5">
        <f>X14</f>
        <v>0.43637540599588259</v>
      </c>
      <c r="L6" s="5">
        <f>Y14</f>
        <v>0.43637540599588259</v>
      </c>
      <c r="M6" s="1"/>
      <c r="N6" s="1"/>
      <c r="O6" s="1"/>
    </row>
    <row r="7" spans="1:25" ht="24" customHeight="1" x14ac:dyDescent="0.25">
      <c r="A7" s="1"/>
      <c r="B7" s="14">
        <v>2030</v>
      </c>
      <c r="C7" s="4"/>
      <c r="D7" s="5">
        <f t="shared" ref="D7:D8" si="2">S15</f>
        <v>0.4723341181058876</v>
      </c>
      <c r="E7" s="5">
        <f t="shared" si="0"/>
        <v>0.52402274199556176</v>
      </c>
      <c r="F7" s="5">
        <f t="shared" si="0"/>
        <v>0.42065328172139926</v>
      </c>
      <c r="G7" s="5"/>
      <c r="H7" s="5">
        <f t="shared" si="1"/>
        <v>0.33881203832178924</v>
      </c>
      <c r="I7" s="5">
        <f t="shared" si="1"/>
        <v>0.29773769478069662</v>
      </c>
      <c r="J7" s="1"/>
      <c r="K7" s="5">
        <f>X15</f>
        <v>0.22876177519195645</v>
      </c>
      <c r="L7" s="5">
        <f>Y15</f>
        <v>0.19612304652976992</v>
      </c>
      <c r="M7" s="1"/>
      <c r="N7" s="1"/>
      <c r="O7" s="1"/>
    </row>
    <row r="8" spans="1:25" ht="24" customHeight="1" thickBot="1" x14ac:dyDescent="0.3">
      <c r="A8" s="1"/>
      <c r="B8" s="15">
        <v>2048</v>
      </c>
      <c r="C8" s="6"/>
      <c r="D8" s="7">
        <f t="shared" si="2"/>
        <v>0.867977583672918</v>
      </c>
      <c r="E8" s="7">
        <f t="shared" si="0"/>
        <v>1.0369499762319172</v>
      </c>
      <c r="F8" s="7">
        <f t="shared" si="0"/>
        <v>0.69900519111391746</v>
      </c>
      <c r="G8" s="7"/>
      <c r="H8" s="7">
        <f t="shared" si="1"/>
        <v>0.43263292136977388</v>
      </c>
      <c r="I8" s="7">
        <f t="shared" si="1"/>
        <v>0.32791730901826238</v>
      </c>
      <c r="J8" s="20"/>
      <c r="K8" s="5">
        <f>X16</f>
        <v>0.18990601239107158</v>
      </c>
      <c r="L8" s="5">
        <f>Y16</f>
        <v>0.12535359893479336</v>
      </c>
      <c r="M8" s="1"/>
      <c r="N8" s="1"/>
      <c r="O8" s="1"/>
    </row>
    <row r="9" spans="1:25" ht="84" customHeight="1" x14ac:dyDescent="0.25">
      <c r="A9" s="1"/>
      <c r="B9" s="18" t="s">
        <v>22</v>
      </c>
      <c r="C9" s="18"/>
      <c r="D9" s="18"/>
      <c r="E9" s="18"/>
      <c r="F9" s="18"/>
      <c r="G9" s="18"/>
      <c r="H9" s="18"/>
      <c r="I9" s="18"/>
      <c r="J9" s="18"/>
      <c r="K9" s="18"/>
      <c r="L9" s="18"/>
      <c r="M9" s="1"/>
      <c r="N9" s="1"/>
      <c r="O9" s="1"/>
    </row>
    <row r="10" spans="1:25" x14ac:dyDescent="0.25">
      <c r="A10" s="1"/>
      <c r="B10" s="2"/>
      <c r="C10" s="2"/>
      <c r="D10" s="1"/>
      <c r="E10" s="1"/>
      <c r="F10" s="1"/>
      <c r="G10" s="1"/>
      <c r="H10" s="1"/>
      <c r="I10" s="1"/>
      <c r="J10" s="1"/>
      <c r="K10" s="1"/>
      <c r="L10" s="1"/>
      <c r="M10" s="1"/>
      <c r="N10" s="1"/>
      <c r="O10" s="1"/>
    </row>
    <row r="11" spans="1:25" x14ac:dyDescent="0.25">
      <c r="A11" s="1"/>
      <c r="B11" s="2"/>
      <c r="C11" s="2"/>
      <c r="D11" s="1"/>
      <c r="E11" s="1"/>
      <c r="F11" s="1"/>
      <c r="G11" s="1"/>
      <c r="H11" s="1"/>
      <c r="I11" s="1"/>
      <c r="J11" s="1"/>
      <c r="K11" s="1"/>
      <c r="L11" s="1"/>
      <c r="M11" s="1"/>
      <c r="N11" s="1"/>
      <c r="O11" s="1"/>
    </row>
    <row r="12" spans="1:25" x14ac:dyDescent="0.25">
      <c r="A12" s="1"/>
      <c r="B12" s="2"/>
      <c r="C12" s="2"/>
      <c r="D12" s="1"/>
      <c r="E12" s="1"/>
      <c r="F12" s="1"/>
      <c r="G12" s="1"/>
      <c r="H12" s="1"/>
      <c r="I12" s="1"/>
      <c r="J12" s="1"/>
      <c r="K12" s="1"/>
      <c r="L12" s="1"/>
      <c r="M12" s="1"/>
      <c r="N12" s="1"/>
      <c r="O12" s="1"/>
    </row>
    <row r="13" spans="1:25" x14ac:dyDescent="0.25">
      <c r="A13" s="1"/>
      <c r="B13" s="2"/>
      <c r="C13" s="2"/>
      <c r="D13" s="1"/>
      <c r="E13" s="1"/>
      <c r="F13" s="1"/>
      <c r="G13" s="1"/>
      <c r="H13" s="1"/>
      <c r="I13" s="1"/>
      <c r="J13" s="1"/>
      <c r="K13" s="1"/>
      <c r="L13" s="1"/>
      <c r="R13" t="s">
        <v>0</v>
      </c>
      <c r="S13" t="s">
        <v>15</v>
      </c>
      <c r="T13" t="s">
        <v>16</v>
      </c>
      <c r="U13" t="s">
        <v>17</v>
      </c>
      <c r="V13" t="s">
        <v>18</v>
      </c>
      <c r="W13" t="s">
        <v>19</v>
      </c>
    </row>
    <row r="14" spans="1:25" x14ac:dyDescent="0.25">
      <c r="A14" s="1"/>
      <c r="B14" s="2"/>
      <c r="C14" s="2"/>
      <c r="D14" s="1"/>
      <c r="E14" s="1"/>
      <c r="F14" s="1"/>
      <c r="G14" s="1"/>
      <c r="H14" s="1"/>
      <c r="I14" s="1"/>
      <c r="J14" s="1"/>
      <c r="K14" s="1"/>
      <c r="L14" s="1"/>
      <c r="R14">
        <v>2016</v>
      </c>
      <c r="S14">
        <v>0.43637540599588259</v>
      </c>
      <c r="T14">
        <v>0.43637540599588259</v>
      </c>
      <c r="U14">
        <v>0.43637540599588259</v>
      </c>
      <c r="V14">
        <v>0.43637540599588259</v>
      </c>
      <c r="W14">
        <v>0.43637540599588259</v>
      </c>
      <c r="X14">
        <v>0.43637540599588259</v>
      </c>
      <c r="Y14">
        <v>0.43637540599588259</v>
      </c>
    </row>
    <row r="15" spans="1:25" x14ac:dyDescent="0.25">
      <c r="R15">
        <v>2030</v>
      </c>
      <c r="S15">
        <v>0.4723341181058876</v>
      </c>
      <c r="T15">
        <v>0.52402274199556176</v>
      </c>
      <c r="U15">
        <v>0.42065328172139926</v>
      </c>
      <c r="V15">
        <v>0.33881203832178924</v>
      </c>
      <c r="W15">
        <v>0.29773769478069662</v>
      </c>
      <c r="X15">
        <v>0.22876177519195645</v>
      </c>
      <c r="Y15">
        <v>0.19612304652976992</v>
      </c>
    </row>
    <row r="16" spans="1:25" x14ac:dyDescent="0.25">
      <c r="R16">
        <v>2048</v>
      </c>
      <c r="S16">
        <v>0.867977583672918</v>
      </c>
      <c r="T16">
        <v>1.0369499762319172</v>
      </c>
      <c r="U16">
        <v>0.69900519111391746</v>
      </c>
      <c r="V16">
        <v>0.43263292136977388</v>
      </c>
      <c r="W16">
        <v>0.32791730901826238</v>
      </c>
      <c r="X16">
        <v>0.18990601239107158</v>
      </c>
      <c r="Y16">
        <v>0.12535359893479336</v>
      </c>
    </row>
  </sheetData>
  <mergeCells count="5">
    <mergeCell ref="D4:F4"/>
    <mergeCell ref="H4:I4"/>
    <mergeCell ref="K4:L4"/>
    <mergeCell ref="B3:L3"/>
    <mergeCell ref="B9:L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
  <sheetViews>
    <sheetView zoomScale="160" zoomScaleNormal="160" workbookViewId="0">
      <selection activeCell="D11" sqref="D11"/>
    </sheetView>
  </sheetViews>
  <sheetFormatPr defaultRowHeight="15" x14ac:dyDescent="0.25"/>
  <cols>
    <col min="2" max="2" width="9.140625" style="3"/>
    <col min="3" max="3" width="2" style="3" customWidth="1"/>
    <col min="4" max="6" width="13.42578125" customWidth="1"/>
    <col min="7" max="7" width="2.28515625" customWidth="1"/>
    <col min="8" max="9" width="13.42578125" customWidth="1"/>
  </cols>
  <sheetData>
    <row r="1" spans="1:23" x14ac:dyDescent="0.25">
      <c r="A1" s="1"/>
      <c r="B1" s="2"/>
      <c r="C1" s="2"/>
      <c r="D1" s="1"/>
      <c r="E1" s="1"/>
      <c r="F1" s="1"/>
      <c r="G1" s="1"/>
      <c r="H1" s="1"/>
      <c r="I1" s="1"/>
      <c r="J1" s="1"/>
      <c r="K1" s="1"/>
      <c r="L1" s="1"/>
    </row>
    <row r="2" spans="1:23" x14ac:dyDescent="0.25">
      <c r="A2" s="1"/>
      <c r="B2" s="2"/>
      <c r="C2" s="2"/>
      <c r="D2" s="1"/>
      <c r="E2" s="1"/>
      <c r="F2" s="1"/>
      <c r="G2" s="1"/>
      <c r="H2" s="1"/>
      <c r="I2" s="1"/>
      <c r="J2" s="1"/>
      <c r="K2" s="1"/>
      <c r="L2" s="1"/>
    </row>
    <row r="3" spans="1:23" ht="47.25" customHeight="1" thickBot="1" x14ac:dyDescent="0.3">
      <c r="A3" s="1"/>
      <c r="B3" s="16" t="s">
        <v>14</v>
      </c>
      <c r="C3" s="16"/>
      <c r="D3" s="16"/>
      <c r="E3" s="16"/>
      <c r="F3" s="16"/>
      <c r="G3" s="16"/>
      <c r="H3" s="16"/>
      <c r="I3" s="16"/>
      <c r="J3" s="1"/>
      <c r="K3" s="1"/>
      <c r="L3" s="1"/>
    </row>
    <row r="4" spans="1:23" ht="24" customHeight="1" x14ac:dyDescent="0.25">
      <c r="A4" s="1"/>
      <c r="B4" s="8"/>
      <c r="C4" s="8"/>
      <c r="D4" s="17" t="s">
        <v>8</v>
      </c>
      <c r="E4" s="17"/>
      <c r="F4" s="17"/>
      <c r="G4" s="12"/>
      <c r="H4" s="17" t="s">
        <v>9</v>
      </c>
      <c r="I4" s="17"/>
      <c r="J4" s="1"/>
      <c r="K4" s="1"/>
      <c r="L4" s="1"/>
    </row>
    <row r="5" spans="1:23" ht="43.5" customHeight="1" x14ac:dyDescent="0.25">
      <c r="A5" s="1"/>
      <c r="B5" s="13" t="s">
        <v>6</v>
      </c>
      <c r="C5" s="10"/>
      <c r="D5" s="9" t="s">
        <v>7</v>
      </c>
      <c r="E5" s="9" t="s">
        <v>10</v>
      </c>
      <c r="F5" s="9" t="s">
        <v>11</v>
      </c>
      <c r="G5" s="11"/>
      <c r="H5" s="9" t="s">
        <v>12</v>
      </c>
      <c r="I5" s="9" t="s">
        <v>11</v>
      </c>
      <c r="J5" s="1"/>
      <c r="K5" s="1"/>
      <c r="L5" s="1"/>
    </row>
    <row r="6" spans="1:23" ht="24" customHeight="1" x14ac:dyDescent="0.25">
      <c r="A6" s="1"/>
      <c r="B6" s="14">
        <v>2016</v>
      </c>
      <c r="C6" s="4"/>
      <c r="D6" s="5">
        <f>S14</f>
        <v>0.27229825334143071</v>
      </c>
      <c r="E6" s="5">
        <f t="shared" ref="E6:F6" si="0">T14</f>
        <v>0.27229825334143071</v>
      </c>
      <c r="F6" s="5">
        <f t="shared" si="0"/>
        <v>0.27229825334143071</v>
      </c>
      <c r="G6" s="5"/>
      <c r="H6" s="5">
        <f t="shared" ref="H6:I8" si="1">V14</f>
        <v>0.27229825334143071</v>
      </c>
      <c r="I6" s="5">
        <f t="shared" si="1"/>
        <v>0.27229825334143071</v>
      </c>
      <c r="J6" s="1"/>
      <c r="K6" s="1"/>
      <c r="L6" s="1"/>
    </row>
    <row r="7" spans="1:23" ht="24" customHeight="1" x14ac:dyDescent="0.25">
      <c r="A7" s="1"/>
      <c r="B7" s="14">
        <v>2030</v>
      </c>
      <c r="C7" s="4"/>
      <c r="D7" s="5">
        <f t="shared" ref="D7:D8" si="2">S15</f>
        <v>0.44605631510062793</v>
      </c>
      <c r="E7" s="5">
        <f t="shared" ref="E7:E8" si="3">T15</f>
        <v>0.49544249558681591</v>
      </c>
      <c r="F7" s="5">
        <f t="shared" ref="F7:F8" si="4">U15</f>
        <v>0.39667013461444006</v>
      </c>
      <c r="G7" s="5"/>
      <c r="H7" s="5">
        <f t="shared" si="1"/>
        <v>0.34250505983343371</v>
      </c>
      <c r="I7" s="5">
        <f t="shared" si="1"/>
        <v>0.2990080193229343</v>
      </c>
      <c r="J7" s="1"/>
      <c r="K7" s="1"/>
      <c r="L7" s="1"/>
    </row>
    <row r="8" spans="1:23" ht="24" customHeight="1" thickBot="1" x14ac:dyDescent="0.3">
      <c r="A8" s="1"/>
      <c r="B8" s="15">
        <v>2048</v>
      </c>
      <c r="C8" s="6"/>
      <c r="D8" s="7">
        <f t="shared" si="2"/>
        <v>0.82068568849744672</v>
      </c>
      <c r="E8" s="7">
        <f t="shared" si="3"/>
        <v>0.98439443065891519</v>
      </c>
      <c r="F8" s="7">
        <f t="shared" si="4"/>
        <v>0.65697694633597759</v>
      </c>
      <c r="G8" s="7"/>
      <c r="H8" s="7">
        <f t="shared" si="1"/>
        <v>0.44869739108440976</v>
      </c>
      <c r="I8" s="7">
        <f t="shared" si="1"/>
        <v>0.33045343804144456</v>
      </c>
      <c r="J8" s="1"/>
      <c r="K8" s="1"/>
      <c r="L8" s="1"/>
    </row>
    <row r="9" spans="1:23" ht="100.5" customHeight="1" x14ac:dyDescent="0.25">
      <c r="A9" s="1"/>
      <c r="B9" s="18" t="s">
        <v>13</v>
      </c>
      <c r="C9" s="18"/>
      <c r="D9" s="18"/>
      <c r="E9" s="18"/>
      <c r="F9" s="18"/>
      <c r="G9" s="18"/>
      <c r="H9" s="18"/>
      <c r="I9" s="18"/>
      <c r="J9" s="1"/>
      <c r="K9" s="1"/>
      <c r="L9" s="1"/>
    </row>
    <row r="10" spans="1:23" x14ac:dyDescent="0.25">
      <c r="A10" s="1"/>
      <c r="B10" s="2"/>
      <c r="C10" s="2"/>
      <c r="D10" s="1"/>
      <c r="E10" s="1"/>
      <c r="F10" s="1"/>
      <c r="G10" s="1"/>
      <c r="H10" s="1"/>
      <c r="I10" s="1"/>
      <c r="J10" s="1"/>
      <c r="K10" s="1"/>
      <c r="L10" s="1"/>
    </row>
    <row r="11" spans="1:23" x14ac:dyDescent="0.25">
      <c r="A11" s="1"/>
      <c r="B11" s="2"/>
      <c r="C11" s="2"/>
      <c r="D11" s="1"/>
      <c r="E11" s="1"/>
      <c r="F11" s="1"/>
      <c r="G11" s="1"/>
      <c r="H11" s="1"/>
      <c r="I11" s="1"/>
      <c r="J11" s="1"/>
      <c r="K11" s="1"/>
      <c r="L11" s="1"/>
    </row>
    <row r="12" spans="1:23" x14ac:dyDescent="0.25">
      <c r="A12" s="1"/>
      <c r="B12" s="2"/>
      <c r="C12" s="2"/>
      <c r="D12" s="1"/>
      <c r="E12" s="1"/>
      <c r="F12" s="1"/>
      <c r="G12" s="1"/>
      <c r="H12" s="1"/>
      <c r="I12" s="1"/>
      <c r="J12" s="1"/>
      <c r="K12" s="1"/>
      <c r="L12" s="1"/>
    </row>
    <row r="13" spans="1:23" x14ac:dyDescent="0.25">
      <c r="A13" s="1"/>
      <c r="B13" s="2"/>
      <c r="C13" s="2"/>
      <c r="D13" s="1"/>
      <c r="E13" s="1"/>
      <c r="F13" s="1"/>
      <c r="G13" s="1"/>
      <c r="H13" s="1"/>
      <c r="I13" s="1"/>
      <c r="J13" s="1"/>
      <c r="K13" s="1"/>
      <c r="L13" s="1"/>
      <c r="R13" t="s">
        <v>0</v>
      </c>
      <c r="S13" t="s">
        <v>1</v>
      </c>
      <c r="T13" t="s">
        <v>2</v>
      </c>
      <c r="U13" t="s">
        <v>3</v>
      </c>
      <c r="V13" t="s">
        <v>4</v>
      </c>
      <c r="W13" t="s">
        <v>5</v>
      </c>
    </row>
    <row r="14" spans="1:23" x14ac:dyDescent="0.25">
      <c r="A14" s="1"/>
      <c r="B14" s="2"/>
      <c r="C14" s="2"/>
      <c r="D14" s="1"/>
      <c r="E14" s="1"/>
      <c r="F14" s="1"/>
      <c r="G14" s="1"/>
      <c r="H14" s="1"/>
      <c r="I14" s="1"/>
      <c r="J14" s="1"/>
      <c r="K14" s="1"/>
      <c r="L14" s="1"/>
      <c r="R14">
        <v>2016</v>
      </c>
      <c r="S14">
        <v>0.27229825334143071</v>
      </c>
      <c r="T14">
        <v>0.27229825334143071</v>
      </c>
      <c r="U14">
        <v>0.27229825334143071</v>
      </c>
      <c r="V14">
        <v>0.27229825334143071</v>
      </c>
      <c r="W14">
        <v>0.27229825334143071</v>
      </c>
    </row>
    <row r="15" spans="1:23" x14ac:dyDescent="0.25">
      <c r="R15">
        <v>2030</v>
      </c>
      <c r="S15">
        <v>0.44605631510062793</v>
      </c>
      <c r="T15">
        <v>0.49544249558681591</v>
      </c>
      <c r="U15">
        <v>0.39667013461444006</v>
      </c>
      <c r="V15">
        <v>0.34250505983343371</v>
      </c>
      <c r="W15">
        <v>0.2990080193229343</v>
      </c>
    </row>
    <row r="16" spans="1:23" x14ac:dyDescent="0.25">
      <c r="R16">
        <v>2048</v>
      </c>
      <c r="S16">
        <v>0.82068568849744672</v>
      </c>
      <c r="T16">
        <v>0.98439443065891519</v>
      </c>
      <c r="U16">
        <v>0.65697694633597759</v>
      </c>
      <c r="V16">
        <v>0.44869739108440976</v>
      </c>
      <c r="W16">
        <v>0.33045343804144456</v>
      </c>
    </row>
  </sheetData>
  <mergeCells count="4">
    <mergeCell ref="D4:F4"/>
    <mergeCell ref="H4:I4"/>
    <mergeCell ref="B9:I9"/>
    <mergeCell ref="B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8EA6-BAD8-43C4-A445-AB489B660146}">
  <dimension ref="A1"/>
  <sheetViews>
    <sheetView workbookViewId="0">
      <selection activeCell="E37" sqref="E3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vt:lpstr>
      <vt:lpstr>AL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2019-08-28T16:57:10Z</dcterms:created>
  <dcterms:modified xsi:type="dcterms:W3CDTF">2019-10-01T01:39:33Z</dcterms:modified>
</cp:coreProperties>
</file>